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Biscupski\Desktop\SARP_Research\"/>
    </mc:Choice>
  </mc:AlternateContent>
  <xr:revisionPtr revIDLastSave="0" documentId="10_ncr:100000_{1ECADA6F-4B95-43DF-9278-EE4AFD4442E1}" xr6:coauthVersionLast="31" xr6:coauthVersionMax="31" xr10:uidLastSave="{00000000-0000-0000-0000-000000000000}"/>
  <bookViews>
    <workbookView xWindow="0" yWindow="0" windowWidth="20496" windowHeight="7752" xr2:uid="{00000000-000D-0000-FFFF-FFFF00000000}"/>
  </bookViews>
  <sheets>
    <sheet name="DATA" sheetId="1" r:id="rId1"/>
    <sheet name="Sheet4" sheetId="4" r:id="rId2"/>
    <sheet name="CHART" sheetId="5" r:id="rId3"/>
    <sheet name="Sheet2" sheetId="2" state="hidden" r:id="rId4"/>
    <sheet name="Sheet3" sheetId="3" state="hidden" r:id="rId5"/>
  </sheets>
  <definedNames>
    <definedName name="_xlnm._FilterDatabase" localSheetId="0" hidden="1">DATA!$A$1:$DJ$337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2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Y339" i="1" l="1"/>
  <c r="Z339" i="1"/>
  <c r="AA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R339" i="1"/>
  <c r="AT339" i="1"/>
  <c r="AU339" i="1"/>
  <c r="AW339" i="1"/>
  <c r="AX339" i="1"/>
  <c r="AZ339" i="1"/>
  <c r="BB339" i="1"/>
  <c r="BC339" i="1"/>
  <c r="BD339" i="1"/>
  <c r="BH339" i="1"/>
  <c r="BJ339" i="1"/>
  <c r="BK339" i="1"/>
  <c r="BL339" i="1"/>
  <c r="BM339" i="1"/>
  <c r="BN339" i="1"/>
  <c r="BO339" i="1"/>
  <c r="BT339" i="1"/>
  <c r="BU339" i="1"/>
  <c r="BV339" i="1"/>
  <c r="BW339" i="1"/>
  <c r="BX339" i="1"/>
  <c r="BY339" i="1"/>
  <c r="CB339" i="1"/>
  <c r="CC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Y340" i="1"/>
  <c r="Z340" i="1"/>
  <c r="Z341" i="1" s="1"/>
  <c r="AA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R340" i="1"/>
  <c r="AT340" i="1"/>
  <c r="AU340" i="1"/>
  <c r="AW340" i="1"/>
  <c r="AX340" i="1"/>
  <c r="AZ340" i="1"/>
  <c r="BB340" i="1"/>
  <c r="BC340" i="1"/>
  <c r="BD340" i="1"/>
  <c r="BH340" i="1"/>
  <c r="BJ340" i="1"/>
  <c r="BK340" i="1"/>
  <c r="BL340" i="1"/>
  <c r="BM340" i="1"/>
  <c r="BN340" i="1"/>
  <c r="BO340" i="1"/>
  <c r="BT340" i="1"/>
  <c r="BU340" i="1"/>
  <c r="BU341" i="1" s="1"/>
  <c r="BV340" i="1"/>
  <c r="BW340" i="1"/>
  <c r="BX340" i="1"/>
  <c r="BY340" i="1"/>
  <c r="CB340" i="1"/>
  <c r="CC340" i="1"/>
  <c r="CE340" i="1"/>
  <c r="CF340" i="1"/>
  <c r="CG340" i="1"/>
  <c r="CG341" i="1" s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CU341" i="1" l="1"/>
  <c r="AP341" i="1"/>
  <c r="AL341" i="1"/>
  <c r="AA341" i="1"/>
  <c r="BW341" i="1"/>
  <c r="BM341" i="1"/>
  <c r="AX341" i="1"/>
  <c r="AH341" i="1"/>
  <c r="BV341" i="1"/>
  <c r="BY341" i="1"/>
  <c r="CO341" i="1"/>
  <c r="AZ341" i="1"/>
  <c r="DC341" i="1"/>
  <c r="CY341" i="1"/>
  <c r="CJ341" i="1"/>
  <c r="CF341" i="1"/>
  <c r="CB341" i="1"/>
  <c r="BX341" i="1"/>
  <c r="BT341" i="1"/>
  <c r="BJ341" i="1"/>
  <c r="BD341" i="1"/>
  <c r="AK341" i="1"/>
  <c r="AE341" i="1"/>
  <c r="Y341" i="1"/>
  <c r="CN341" i="1"/>
  <c r="DF341" i="1"/>
  <c r="DB341" i="1"/>
  <c r="CX341" i="1"/>
  <c r="CI341" i="1"/>
  <c r="BN341" i="1"/>
  <c r="BB341" i="1"/>
  <c r="AI341" i="1"/>
  <c r="AD341" i="1"/>
  <c r="AR341" i="1"/>
  <c r="DG341" i="1"/>
  <c r="CT341" i="1"/>
  <c r="CQ341" i="1"/>
  <c r="CE341" i="1"/>
  <c r="BO341" i="1"/>
  <c r="AT341" i="1"/>
  <c r="AJ341" i="1"/>
  <c r="CL341" i="1"/>
  <c r="CV341" i="1"/>
  <c r="CR341" i="1"/>
  <c r="CS341" i="1"/>
  <c r="CM341" i="1"/>
  <c r="CP341" i="1"/>
  <c r="CC341" i="1"/>
  <c r="BK341" i="1"/>
  <c r="AM341" i="1"/>
  <c r="CW341" i="1"/>
  <c r="BH341" i="1"/>
  <c r="AW341" i="1"/>
  <c r="AO341" i="1"/>
  <c r="AG341" i="1"/>
  <c r="DD341" i="1"/>
  <c r="DE341" i="1"/>
  <c r="DA341" i="1"/>
  <c r="BL341" i="1"/>
  <c r="CH341" i="1"/>
  <c r="AN341" i="1"/>
  <c r="AF341" i="1"/>
  <c r="CK341" i="1"/>
  <c r="AU341" i="1"/>
  <c r="BC341" i="1"/>
  <c r="CZ341" i="1"/>
  <c r="X340" i="1" l="1"/>
  <c r="X339" i="1"/>
  <c r="X341" i="1" l="1"/>
  <c r="DJ1" i="1"/>
  <c r="DI1" i="1"/>
  <c r="F297" i="1" l="1"/>
  <c r="DJ46" i="1" l="1"/>
  <c r="DJ27" i="1"/>
  <c r="DJ102" i="1"/>
  <c r="DJ124" i="1"/>
  <c r="DJ104" i="1"/>
  <c r="DJ48" i="1"/>
  <c r="DJ66" i="1"/>
  <c r="DJ53" i="1"/>
  <c r="DJ243" i="1"/>
  <c r="DJ156" i="1"/>
  <c r="DJ165" i="1"/>
  <c r="DJ160" i="1"/>
  <c r="DJ278" i="1"/>
  <c r="DJ276" i="1"/>
  <c r="DJ285" i="1"/>
  <c r="DJ305" i="1"/>
  <c r="DJ298" i="1"/>
  <c r="DJ310" i="1"/>
  <c r="DJ144" i="1"/>
  <c r="DJ130" i="1"/>
  <c r="DJ146" i="1"/>
  <c r="DJ100" i="1"/>
  <c r="DJ82" i="1"/>
  <c r="DJ196" i="1"/>
  <c r="DJ211" i="1"/>
  <c r="DJ207" i="1"/>
  <c r="DJ13" i="1"/>
  <c r="DJ11" i="1"/>
  <c r="DJ15" i="1"/>
  <c r="DJ73" i="1"/>
  <c r="DJ181" i="1"/>
  <c r="DJ185" i="1"/>
  <c r="DJ186" i="1"/>
  <c r="DJ259" i="1"/>
  <c r="DJ251" i="1"/>
  <c r="DJ266" i="1"/>
  <c r="DJ320" i="1"/>
  <c r="DJ326" i="1"/>
  <c r="DJ337" i="1"/>
  <c r="DJ28" i="1"/>
  <c r="DJ41" i="1"/>
  <c r="DJ33" i="1"/>
  <c r="DJ108" i="1"/>
  <c r="DJ118" i="1"/>
  <c r="DJ110" i="1"/>
  <c r="DJ54" i="1"/>
  <c r="DJ61" i="1"/>
  <c r="DJ59" i="1"/>
  <c r="DJ161" i="1"/>
  <c r="DJ159" i="1"/>
  <c r="DJ166" i="1"/>
  <c r="DJ288" i="1"/>
  <c r="DJ270" i="1"/>
  <c r="DJ290" i="1"/>
  <c r="DJ311" i="1"/>
  <c r="DJ292" i="1"/>
  <c r="DJ126" i="1"/>
  <c r="DJ148" i="1"/>
  <c r="DJ128" i="1"/>
  <c r="DJ80" i="1"/>
  <c r="DJ95" i="1"/>
  <c r="DJ88" i="1"/>
  <c r="DJ202" i="1"/>
  <c r="DJ203" i="1"/>
  <c r="DJ212" i="1"/>
  <c r="DJ19" i="1"/>
  <c r="DJ7" i="1"/>
  <c r="DJ21" i="1"/>
  <c r="DJ79" i="1"/>
  <c r="DJ187" i="1"/>
  <c r="DJ179" i="1"/>
  <c r="DJ192" i="1"/>
  <c r="DJ264" i="1"/>
  <c r="DJ249" i="1"/>
  <c r="DJ322" i="1"/>
  <c r="DJ331" i="1"/>
  <c r="DJ325" i="1"/>
  <c r="DJ25" i="1"/>
  <c r="DJ34" i="1"/>
  <c r="DJ37" i="1"/>
  <c r="DJ43" i="1"/>
  <c r="DJ44" i="1"/>
  <c r="DJ38" i="1"/>
  <c r="DJ35" i="1"/>
  <c r="DJ32" i="1"/>
  <c r="DJ26" i="1"/>
  <c r="DJ30" i="1"/>
  <c r="DJ39" i="1"/>
  <c r="DJ42" i="1"/>
  <c r="DJ45" i="1"/>
  <c r="DJ47" i="1"/>
  <c r="DJ105" i="1"/>
  <c r="DJ111" i="1"/>
  <c r="DJ114" i="1"/>
  <c r="DJ117" i="1"/>
  <c r="DJ120" i="1"/>
  <c r="DJ123" i="1"/>
  <c r="DJ121" i="1"/>
  <c r="DJ115" i="1"/>
  <c r="DJ112" i="1"/>
  <c r="DJ109" i="1"/>
  <c r="DJ106" i="1"/>
  <c r="DJ103" i="1"/>
  <c r="DJ107" i="1"/>
  <c r="DJ116" i="1"/>
  <c r="DJ119" i="1"/>
  <c r="DJ122" i="1"/>
  <c r="DJ125" i="1"/>
  <c r="DJ51" i="1"/>
  <c r="DJ57" i="1"/>
  <c r="DJ60" i="1"/>
  <c r="DJ68" i="1"/>
  <c r="DJ69" i="1"/>
  <c r="DJ55" i="1"/>
  <c r="DJ52" i="1"/>
  <c r="DJ49" i="1"/>
  <c r="DJ50" i="1"/>
  <c r="DJ56" i="1"/>
  <c r="DJ62" i="1"/>
  <c r="DJ65" i="1"/>
  <c r="DJ67" i="1"/>
  <c r="DJ245" i="1"/>
  <c r="DJ246" i="1"/>
  <c r="DJ234" i="1"/>
  <c r="DJ244" i="1"/>
  <c r="DJ150" i="1"/>
  <c r="DJ153" i="1"/>
  <c r="DJ158" i="1"/>
  <c r="DJ164" i="1"/>
  <c r="DJ167" i="1"/>
  <c r="DJ170" i="1"/>
  <c r="DJ168" i="1"/>
  <c r="DJ162" i="1"/>
  <c r="DJ154" i="1"/>
  <c r="DJ151" i="1"/>
  <c r="DJ152" i="1"/>
  <c r="DJ155" i="1"/>
  <c r="DJ157" i="1"/>
  <c r="DJ163" i="1"/>
  <c r="DJ172" i="1"/>
  <c r="DJ272" i="1"/>
  <c r="DJ275" i="1"/>
  <c r="DJ281" i="1"/>
  <c r="DJ286" i="1"/>
  <c r="DJ284" i="1"/>
  <c r="DJ282" i="1"/>
  <c r="DJ279" i="1"/>
  <c r="DJ273" i="1"/>
  <c r="DJ274" i="1"/>
  <c r="DJ277" i="1"/>
  <c r="DJ283" i="1"/>
  <c r="DJ287" i="1"/>
  <c r="DJ291" i="1"/>
  <c r="DJ294" i="1"/>
  <c r="DJ297" i="1"/>
  <c r="DJ300" i="1"/>
  <c r="DJ302" i="1"/>
  <c r="DJ308" i="1"/>
  <c r="DJ312" i="1"/>
  <c r="DJ309" i="1"/>
  <c r="DJ306" i="1"/>
  <c r="DJ301" i="1"/>
  <c r="DJ295" i="1"/>
  <c r="DJ293" i="1"/>
  <c r="DJ296" i="1"/>
  <c r="DJ299" i="1"/>
  <c r="DJ307" i="1"/>
  <c r="DJ313" i="1"/>
  <c r="DJ129" i="1"/>
  <c r="DJ132" i="1"/>
  <c r="DJ135" i="1"/>
  <c r="DJ138" i="1"/>
  <c r="DJ141" i="1"/>
  <c r="DJ147" i="1"/>
  <c r="DJ145" i="1"/>
  <c r="DJ142" i="1"/>
  <c r="DJ139" i="1"/>
  <c r="DJ133" i="1"/>
  <c r="DJ127" i="1"/>
  <c r="DJ131" i="1"/>
  <c r="DJ134" i="1"/>
  <c r="DJ140" i="1"/>
  <c r="DJ143" i="1"/>
  <c r="DJ149" i="1"/>
  <c r="DJ83" i="1"/>
  <c r="DJ86" i="1"/>
  <c r="DJ89" i="1"/>
  <c r="DJ94" i="1"/>
  <c r="DJ97" i="1"/>
  <c r="DJ98" i="1"/>
  <c r="DJ90" i="1"/>
  <c r="DJ87" i="1"/>
  <c r="DJ84" i="1"/>
  <c r="DJ81" i="1"/>
  <c r="DJ85" i="1"/>
  <c r="DJ91" i="1"/>
  <c r="DJ93" i="1"/>
  <c r="DJ96" i="1"/>
  <c r="DJ99" i="1"/>
  <c r="DJ101" i="1"/>
  <c r="DJ199" i="1"/>
  <c r="DJ205" i="1"/>
  <c r="DJ208" i="1"/>
  <c r="DJ210" i="1"/>
  <c r="DJ213" i="1"/>
  <c r="DJ214" i="1"/>
  <c r="DJ206" i="1"/>
  <c r="DJ200" i="1"/>
  <c r="DJ197" i="1"/>
  <c r="DJ198" i="1"/>
  <c r="DJ204" i="1"/>
  <c r="DJ209" i="1"/>
  <c r="DJ215" i="1"/>
  <c r="DJ3" i="1"/>
  <c r="DJ6" i="1"/>
  <c r="DJ2" i="1"/>
  <c r="DJ10" i="1"/>
  <c r="DJ16" i="1"/>
  <c r="DJ22" i="1"/>
  <c r="DJ23" i="1"/>
  <c r="DJ20" i="1"/>
  <c r="DJ14" i="1"/>
  <c r="DJ5" i="1"/>
  <c r="DJ12" i="1"/>
  <c r="DJ18" i="1"/>
  <c r="DJ24" i="1"/>
  <c r="DJ71" i="1"/>
  <c r="DJ74" i="1"/>
  <c r="DJ77" i="1"/>
  <c r="DJ78" i="1"/>
  <c r="DJ72" i="1"/>
  <c r="DJ76" i="1"/>
  <c r="DJ173" i="1"/>
  <c r="DJ175" i="1"/>
  <c r="DJ178" i="1"/>
  <c r="DJ184" i="1"/>
  <c r="DJ190" i="1"/>
  <c r="DJ193" i="1"/>
  <c r="DJ194" i="1"/>
  <c r="DJ188" i="1"/>
  <c r="DJ182" i="1"/>
  <c r="DJ174" i="1"/>
  <c r="DJ177" i="1"/>
  <c r="DJ180" i="1"/>
  <c r="DJ183" i="1"/>
  <c r="DJ189" i="1"/>
  <c r="DJ195" i="1"/>
  <c r="DJ247" i="1"/>
  <c r="DJ250" i="1"/>
  <c r="DJ253" i="1"/>
  <c r="DJ256" i="1"/>
  <c r="DJ261" i="1"/>
  <c r="DJ267" i="1"/>
  <c r="DJ262" i="1"/>
  <c r="DJ257" i="1"/>
  <c r="DJ254" i="1"/>
  <c r="DJ248" i="1"/>
  <c r="DJ252" i="1"/>
  <c r="DJ255" i="1"/>
  <c r="DJ263" i="1"/>
  <c r="DJ268" i="1"/>
  <c r="DJ317" i="1"/>
  <c r="DJ314" i="1"/>
  <c r="DJ324" i="1"/>
  <c r="DJ315" i="1"/>
  <c r="DJ332" i="1"/>
  <c r="DJ333" i="1"/>
  <c r="DJ334" i="1"/>
  <c r="DJ319" i="1"/>
  <c r="DJ329" i="1"/>
  <c r="DJ318" i="1"/>
  <c r="DJ316" i="1"/>
  <c r="DJ336" i="1"/>
  <c r="DJ327" i="1"/>
  <c r="DJ31" i="1"/>
  <c r="DJ40" i="1"/>
  <c r="DJ29" i="1"/>
  <c r="DJ36" i="1"/>
  <c r="DJ113" i="1"/>
  <c r="DJ63" i="1"/>
  <c r="DJ64" i="1"/>
  <c r="DJ58" i="1"/>
  <c r="DJ70" i="1"/>
  <c r="DJ171" i="1"/>
  <c r="DJ169" i="1"/>
  <c r="DJ269" i="1"/>
  <c r="DJ289" i="1"/>
  <c r="DJ271" i="1"/>
  <c r="DJ280" i="1"/>
  <c r="DJ303" i="1"/>
  <c r="DJ304" i="1"/>
  <c r="DJ136" i="1"/>
  <c r="DJ137" i="1"/>
  <c r="DJ92" i="1"/>
  <c r="DJ201" i="1"/>
  <c r="DJ17" i="1"/>
  <c r="DJ4" i="1"/>
  <c r="DJ8" i="1"/>
  <c r="DJ9" i="1"/>
  <c r="DJ75" i="1"/>
  <c r="DJ191" i="1"/>
  <c r="DJ176" i="1"/>
  <c r="DJ265" i="1"/>
  <c r="DJ258" i="1"/>
  <c r="DJ260" i="1"/>
  <c r="DJ330" i="1"/>
  <c r="DJ335" i="1"/>
  <c r="DJ321" i="1"/>
  <c r="E1" i="4" l="1"/>
  <c r="D1" i="4"/>
  <c r="E334" i="4" l="1"/>
  <c r="E32" i="4"/>
  <c r="E33" i="4"/>
  <c r="E34" i="4"/>
  <c r="E35" i="4"/>
  <c r="E36" i="4"/>
  <c r="E37" i="4"/>
  <c r="E38" i="4"/>
  <c r="E39" i="4"/>
  <c r="E40" i="4"/>
  <c r="E41" i="4"/>
  <c r="E42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130" i="4"/>
  <c r="DJ323" i="1" l="1"/>
  <c r="F322" i="1"/>
  <c r="F328" i="1"/>
  <c r="F317" i="1"/>
  <c r="F314" i="1"/>
  <c r="F330" i="1"/>
  <c r="F324" i="1"/>
  <c r="F320" i="1"/>
  <c r="F315" i="1"/>
  <c r="F331" i="1"/>
  <c r="DI331" i="1" s="1"/>
  <c r="F332" i="1"/>
  <c r="F333" i="1"/>
  <c r="F334" i="1"/>
  <c r="F319" i="1"/>
  <c r="F329" i="1"/>
  <c r="F326" i="1"/>
  <c r="F318" i="1"/>
  <c r="F325" i="1"/>
  <c r="F335" i="1"/>
  <c r="F316" i="1"/>
  <c r="F336" i="1"/>
  <c r="F321" i="1"/>
  <c r="F327" i="1"/>
  <c r="F337" i="1"/>
  <c r="F323" i="1"/>
  <c r="H328" i="1" l="1"/>
  <c r="H331" i="1"/>
  <c r="H322" i="1"/>
  <c r="H323" i="1"/>
  <c r="H318" i="1"/>
  <c r="H315" i="1"/>
  <c r="H332" i="1"/>
  <c r="H337" i="1"/>
  <c r="D340" i="4"/>
  <c r="H320" i="1"/>
  <c r="H329" i="1"/>
  <c r="H321" i="1"/>
  <c r="H330" i="1"/>
  <c r="H336" i="1"/>
  <c r="H334" i="1"/>
  <c r="H314" i="1"/>
  <c r="H335" i="1"/>
  <c r="H325" i="1"/>
  <c r="H326" i="1"/>
  <c r="H327" i="1"/>
  <c r="D339" i="4"/>
  <c r="H324" i="1"/>
  <c r="H319" i="1"/>
  <c r="H316" i="1"/>
  <c r="H333" i="1"/>
  <c r="H317" i="1"/>
  <c r="E248" i="4"/>
  <c r="G244" i="1"/>
  <c r="F244" i="1"/>
  <c r="DI244" i="1" l="1"/>
  <c r="H244" i="1"/>
  <c r="D323" i="4"/>
  <c r="E326" i="4" l="1"/>
  <c r="DI323" i="1"/>
  <c r="D338" i="4"/>
  <c r="E321" i="4"/>
  <c r="D330" i="4"/>
  <c r="DI318" i="1"/>
  <c r="E323" i="4"/>
  <c r="D321" i="4"/>
  <c r="DI320" i="1"/>
  <c r="E340" i="4"/>
  <c r="DI337" i="1"/>
  <c r="D337" i="4"/>
  <c r="D329" i="4"/>
  <c r="DI326" i="1"/>
  <c r="E327" i="4"/>
  <c r="DI324" i="1"/>
  <c r="D320" i="4"/>
  <c r="E332" i="4"/>
  <c r="DI329" i="1"/>
  <c r="D328" i="4"/>
  <c r="E322" i="4"/>
  <c r="DI319" i="1"/>
  <c r="D327" i="4"/>
  <c r="E320" i="4"/>
  <c r="DI317" i="1"/>
  <c r="E328" i="4"/>
  <c r="D331" i="4"/>
  <c r="DI325" i="1"/>
  <c r="E333" i="4"/>
  <c r="D319" i="4"/>
  <c r="DI330" i="1"/>
  <c r="E324" i="4"/>
  <c r="DI321" i="1"/>
  <c r="D335" i="4"/>
  <c r="E319" i="4"/>
  <c r="DI316" i="1"/>
  <c r="D333" i="4"/>
  <c r="E331" i="4"/>
  <c r="DI328" i="1"/>
  <c r="E318" i="4"/>
  <c r="DI315" i="1"/>
  <c r="D322" i="4"/>
  <c r="E330" i="4"/>
  <c r="DI327" i="1"/>
  <c r="D336" i="4"/>
  <c r="E317" i="4"/>
  <c r="DI314" i="1"/>
  <c r="D318" i="4"/>
  <c r="E339" i="4"/>
  <c r="D334" i="4"/>
  <c r="DI336" i="1"/>
  <c r="E337" i="4"/>
  <c r="D326" i="4"/>
  <c r="DI334" i="1"/>
  <c r="E336" i="4"/>
  <c r="DI333" i="1"/>
  <c r="D325" i="4"/>
  <c r="E338" i="4"/>
  <c r="DI335" i="1"/>
  <c r="D332" i="4"/>
  <c r="E335" i="4"/>
  <c r="DI332" i="1"/>
  <c r="D324" i="4"/>
  <c r="E325" i="4"/>
  <c r="DI322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5" i="1"/>
  <c r="G267" i="1"/>
  <c r="G268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6" i="1"/>
  <c r="F265" i="1"/>
  <c r="F267" i="1"/>
  <c r="F268" i="1"/>
  <c r="F291" i="1"/>
  <c r="F292" i="1"/>
  <c r="F293" i="1"/>
  <c r="F294" i="1"/>
  <c r="F295" i="1"/>
  <c r="F296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24" i="1"/>
  <c r="DI224" i="1" s="1"/>
  <c r="DH224" i="1" s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5" i="1"/>
  <c r="F246" i="1"/>
  <c r="E250" i="4"/>
  <c r="E249" i="4"/>
  <c r="E247" i="4"/>
  <c r="E246" i="4"/>
  <c r="E245" i="4"/>
  <c r="E244" i="4"/>
  <c r="E243" i="4"/>
  <c r="E234" i="4"/>
  <c r="E316" i="4"/>
  <c r="E315" i="4"/>
  <c r="E314" i="4"/>
  <c r="E313" i="4"/>
  <c r="E312" i="4"/>
  <c r="E311" i="4"/>
  <c r="E310" i="4"/>
  <c r="E309" i="4"/>
  <c r="E308" i="4"/>
  <c r="E307" i="4"/>
  <c r="E341" i="4"/>
  <c r="E306" i="4"/>
  <c r="E305" i="4"/>
  <c r="E304" i="4"/>
  <c r="E303" i="4"/>
  <c r="E302" i="4"/>
  <c r="E300" i="4"/>
  <c r="E299" i="4"/>
  <c r="E298" i="4"/>
  <c r="E297" i="4"/>
  <c r="E296" i="4"/>
  <c r="E295" i="4"/>
  <c r="E272" i="4"/>
  <c r="E271" i="4"/>
  <c r="E269" i="4"/>
  <c r="E270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DJ224" i="1" l="1"/>
  <c r="DI241" i="1"/>
  <c r="DH241" i="1" s="1"/>
  <c r="E241" i="4" s="1"/>
  <c r="DI233" i="1"/>
  <c r="DH233" i="1" s="1"/>
  <c r="E233" i="4" s="1"/>
  <c r="DI225" i="1"/>
  <c r="DH225" i="1" s="1"/>
  <c r="DI307" i="1"/>
  <c r="DI299" i="1"/>
  <c r="DI268" i="1"/>
  <c r="DI260" i="1"/>
  <c r="DI252" i="1"/>
  <c r="DI288" i="1"/>
  <c r="DI280" i="1"/>
  <c r="DI272" i="1"/>
  <c r="DI243" i="1"/>
  <c r="DI235" i="1"/>
  <c r="DH235" i="1" s="1"/>
  <c r="DI227" i="1"/>
  <c r="DH227" i="1" s="1"/>
  <c r="DI309" i="1"/>
  <c r="DI301" i="1"/>
  <c r="DI292" i="1"/>
  <c r="DI262" i="1"/>
  <c r="DI254" i="1"/>
  <c r="DI290" i="1"/>
  <c r="DI282" i="1"/>
  <c r="DI274" i="1"/>
  <c r="E301" i="4"/>
  <c r="DI297" i="1"/>
  <c r="DI242" i="1"/>
  <c r="DH242" i="1" s="1"/>
  <c r="E242" i="4" s="1"/>
  <c r="DI234" i="1"/>
  <c r="DI226" i="1"/>
  <c r="DH226" i="1" s="1"/>
  <c r="E226" i="4" s="1"/>
  <c r="DI308" i="1"/>
  <c r="DI300" i="1"/>
  <c r="DI291" i="1"/>
  <c r="DI253" i="1"/>
  <c r="DI289" i="1"/>
  <c r="DI281" i="1"/>
  <c r="DI273" i="1"/>
  <c r="DI240" i="1"/>
  <c r="DH240" i="1" s="1"/>
  <c r="E240" i="4" s="1"/>
  <c r="DI232" i="1"/>
  <c r="DH232" i="1" s="1"/>
  <c r="DI306" i="1"/>
  <c r="DI298" i="1"/>
  <c r="DI267" i="1"/>
  <c r="DI259" i="1"/>
  <c r="DI251" i="1"/>
  <c r="DI287" i="1"/>
  <c r="DI279" i="1"/>
  <c r="DI271" i="1"/>
  <c r="DI239" i="1"/>
  <c r="DH239" i="1" s="1"/>
  <c r="DI231" i="1"/>
  <c r="DH231" i="1" s="1"/>
  <c r="DI313" i="1"/>
  <c r="DI305" i="1"/>
  <c r="DI296" i="1"/>
  <c r="DI265" i="1"/>
  <c r="DI258" i="1"/>
  <c r="DI250" i="1"/>
  <c r="DI286" i="1"/>
  <c r="DI278" i="1"/>
  <c r="DI270" i="1"/>
  <c r="DI238" i="1"/>
  <c r="DH238" i="1" s="1"/>
  <c r="E238" i="4" s="1"/>
  <c r="DI230" i="1"/>
  <c r="DH230" i="1" s="1"/>
  <c r="E230" i="4" s="1"/>
  <c r="DI312" i="1"/>
  <c r="DI304" i="1"/>
  <c r="DI295" i="1"/>
  <c r="DI266" i="1"/>
  <c r="DI257" i="1"/>
  <c r="DI249" i="1"/>
  <c r="DI285" i="1"/>
  <c r="DI277" i="1"/>
  <c r="DI269" i="1"/>
  <c r="DI246" i="1"/>
  <c r="DI237" i="1"/>
  <c r="DH237" i="1" s="1"/>
  <c r="E237" i="4" s="1"/>
  <c r="DI229" i="1"/>
  <c r="DH229" i="1" s="1"/>
  <c r="DI311" i="1"/>
  <c r="DI303" i="1"/>
  <c r="DI294" i="1"/>
  <c r="DI264" i="1"/>
  <c r="DI256" i="1"/>
  <c r="DI248" i="1"/>
  <c r="DI284" i="1"/>
  <c r="DI276" i="1"/>
  <c r="DI245" i="1"/>
  <c r="DI236" i="1"/>
  <c r="DH236" i="1" s="1"/>
  <c r="DI228" i="1"/>
  <c r="DH228" i="1" s="1"/>
  <c r="DI310" i="1"/>
  <c r="DI302" i="1"/>
  <c r="DI293" i="1"/>
  <c r="DI263" i="1"/>
  <c r="DI255" i="1"/>
  <c r="DI247" i="1"/>
  <c r="DI283" i="1"/>
  <c r="DI275" i="1"/>
  <c r="D301" i="4"/>
  <c r="DI261" i="1"/>
  <c r="D317" i="4"/>
  <c r="D299" i="4"/>
  <c r="D300" i="4"/>
  <c r="D312" i="4"/>
  <c r="D296" i="4"/>
  <c r="D307" i="4"/>
  <c r="D311" i="4"/>
  <c r="D308" i="4"/>
  <c r="D341" i="4"/>
  <c r="D302" i="4"/>
  <c r="D309" i="4"/>
  <c r="D305" i="4"/>
  <c r="D314" i="4"/>
  <c r="D313" i="4"/>
  <c r="D297" i="4"/>
  <c r="D316" i="4"/>
  <c r="H236" i="1"/>
  <c r="H228" i="1"/>
  <c r="H310" i="1"/>
  <c r="H302" i="1"/>
  <c r="H293" i="1"/>
  <c r="H263" i="1"/>
  <c r="D315" i="4"/>
  <c r="H283" i="1"/>
  <c r="H275" i="1"/>
  <c r="H243" i="1"/>
  <c r="H235" i="1"/>
  <c r="H227" i="1"/>
  <c r="H309" i="1"/>
  <c r="H301" i="1"/>
  <c r="H292" i="1"/>
  <c r="H282" i="1"/>
  <c r="H274" i="1"/>
  <c r="H242" i="1"/>
  <c r="H234" i="1"/>
  <c r="H226" i="1"/>
  <c r="H308" i="1"/>
  <c r="H300" i="1"/>
  <c r="H253" i="1"/>
  <c r="D298" i="4"/>
  <c r="H289" i="1"/>
  <c r="H240" i="1"/>
  <c r="H232" i="1"/>
  <c r="H224" i="1"/>
  <c r="H306" i="1"/>
  <c r="H298" i="1"/>
  <c r="H267" i="1"/>
  <c r="D304" i="4"/>
  <c r="H279" i="1"/>
  <c r="H271" i="1"/>
  <c r="H239" i="1"/>
  <c r="H231" i="1"/>
  <c r="H313" i="1"/>
  <c r="H305" i="1"/>
  <c r="H296" i="1"/>
  <c r="H265" i="1"/>
  <c r="D303" i="4"/>
  <c r="H278" i="1"/>
  <c r="H270" i="1"/>
  <c r="H246" i="1"/>
  <c r="H238" i="1"/>
  <c r="H230" i="1"/>
  <c r="H312" i="1"/>
  <c r="H304" i="1"/>
  <c r="H257" i="1"/>
  <c r="D306" i="4"/>
  <c r="H249" i="1"/>
  <c r="D310" i="4"/>
  <c r="H285" i="1"/>
  <c r="H245" i="1"/>
  <c r="H241" i="1"/>
  <c r="H237" i="1"/>
  <c r="H233" i="1"/>
  <c r="H229" i="1"/>
  <c r="H225" i="1"/>
  <c r="H311" i="1"/>
  <c r="H307" i="1"/>
  <c r="H303" i="1"/>
  <c r="H264" i="1"/>
  <c r="H260" i="1"/>
  <c r="H256" i="1"/>
  <c r="H252" i="1"/>
  <c r="H248" i="1"/>
  <c r="H288" i="1"/>
  <c r="H299" i="1"/>
  <c r="H294" i="1"/>
  <c r="H268" i="1"/>
  <c r="H284" i="1"/>
  <c r="H280" i="1"/>
  <c r="H276" i="1"/>
  <c r="H272" i="1"/>
  <c r="H259" i="1"/>
  <c r="H255" i="1"/>
  <c r="H251" i="1"/>
  <c r="H247" i="1"/>
  <c r="H287" i="1"/>
  <c r="H262" i="1"/>
  <c r="H258" i="1"/>
  <c r="H254" i="1"/>
  <c r="H250" i="1"/>
  <c r="H290" i="1"/>
  <c r="H286" i="1"/>
  <c r="H295" i="1"/>
  <c r="H291" i="1"/>
  <c r="H266" i="1"/>
  <c r="H261" i="1"/>
  <c r="H281" i="1"/>
  <c r="H277" i="1"/>
  <c r="H273" i="1"/>
  <c r="H269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224" i="4"/>
  <c r="E81" i="4"/>
  <c r="E80" i="4"/>
  <c r="E79" i="4"/>
  <c r="E78" i="4"/>
  <c r="E77" i="4"/>
  <c r="E76" i="4"/>
  <c r="E75" i="4"/>
  <c r="E74" i="4"/>
  <c r="E73" i="4"/>
  <c r="E225" i="4" l="1"/>
  <c r="DJ231" i="1"/>
  <c r="DJ229" i="1"/>
  <c r="E231" i="4"/>
  <c r="DJ232" i="1"/>
  <c r="DJ226" i="1"/>
  <c r="DJ225" i="1"/>
  <c r="E229" i="4"/>
  <c r="DJ227" i="1"/>
  <c r="DJ233" i="1"/>
  <c r="DJ230" i="1"/>
  <c r="E227" i="4"/>
  <c r="DJ228" i="1"/>
  <c r="E228" i="4"/>
  <c r="E232" i="4"/>
  <c r="DJ236" i="1"/>
  <c r="DJ239" i="1"/>
  <c r="DJ235" i="1"/>
  <c r="DJ237" i="1"/>
  <c r="DJ238" i="1"/>
  <c r="DJ240" i="1"/>
  <c r="E236" i="4"/>
  <c r="E239" i="4"/>
  <c r="DJ242" i="1"/>
  <c r="DJ241" i="1"/>
  <c r="E235" i="4"/>
  <c r="DI214" i="1"/>
  <c r="DI208" i="1"/>
  <c r="DI210" i="1"/>
  <c r="DI202" i="1"/>
  <c r="DI204" i="1"/>
  <c r="DI200" i="1"/>
  <c r="DI196" i="1"/>
  <c r="DI172" i="1"/>
  <c r="DI168" i="1"/>
  <c r="DI164" i="1"/>
  <c r="DI160" i="1"/>
  <c r="DI124" i="1"/>
  <c r="DI120" i="1"/>
  <c r="DI116" i="1"/>
  <c r="DI112" i="1"/>
  <c r="DI108" i="1"/>
  <c r="DI104" i="1"/>
  <c r="DI100" i="1"/>
  <c r="DI152" i="1"/>
  <c r="DI132" i="1"/>
  <c r="DI203" i="1"/>
  <c r="DI199" i="1"/>
  <c r="DI171" i="1"/>
  <c r="DI167" i="1"/>
  <c r="DI163" i="1"/>
  <c r="DI155" i="1"/>
  <c r="DI151" i="1"/>
  <c r="DI143" i="1"/>
  <c r="DI119" i="1"/>
  <c r="DI115" i="1"/>
  <c r="DI111" i="1"/>
  <c r="DI107" i="1"/>
  <c r="DI103" i="1"/>
  <c r="DI99" i="1"/>
  <c r="DI95" i="1"/>
  <c r="DI156" i="1"/>
  <c r="DI128" i="1"/>
  <c r="DI84" i="1"/>
  <c r="DI88" i="1"/>
  <c r="DI170" i="1"/>
  <c r="DI166" i="1"/>
  <c r="DI162" i="1"/>
  <c r="DI158" i="1"/>
  <c r="DI118" i="1"/>
  <c r="DI114" i="1"/>
  <c r="DI110" i="1"/>
  <c r="DI106" i="1"/>
  <c r="DI102" i="1"/>
  <c r="DI98" i="1"/>
  <c r="DI94" i="1"/>
  <c r="DI90" i="1"/>
  <c r="DI86" i="1"/>
  <c r="DI82" i="1"/>
  <c r="DI80" i="1"/>
  <c r="DI92" i="1"/>
  <c r="DI213" i="1"/>
  <c r="DI205" i="1"/>
  <c r="DI201" i="1"/>
  <c r="DI169" i="1"/>
  <c r="DI165" i="1"/>
  <c r="DI161" i="1"/>
  <c r="DI157" i="1"/>
  <c r="DI153" i="1"/>
  <c r="DI149" i="1"/>
  <c r="DI145" i="1"/>
  <c r="DI141" i="1"/>
  <c r="DI137" i="1"/>
  <c r="DI125" i="1"/>
  <c r="DI121" i="1"/>
  <c r="DI117" i="1"/>
  <c r="DI113" i="1"/>
  <c r="DI109" i="1"/>
  <c r="DI105" i="1"/>
  <c r="DI101" i="1"/>
  <c r="DI97" i="1"/>
  <c r="DI93" i="1"/>
  <c r="DI85" i="1"/>
  <c r="DI81" i="1"/>
  <c r="DI148" i="1"/>
  <c r="DI96" i="1"/>
  <c r="DI212" i="1"/>
  <c r="D221" i="4"/>
  <c r="DI206" i="1"/>
  <c r="D225" i="4"/>
  <c r="DI198" i="1"/>
  <c r="D281" i="4"/>
  <c r="DI194" i="1"/>
  <c r="D294" i="4"/>
  <c r="DI192" i="1"/>
  <c r="D279" i="4"/>
  <c r="DI190" i="1"/>
  <c r="D283" i="4"/>
  <c r="DI188" i="1"/>
  <c r="D292" i="4"/>
  <c r="DI186" i="1"/>
  <c r="D277" i="4"/>
  <c r="DI184" i="1"/>
  <c r="D285" i="4"/>
  <c r="DI182" i="1"/>
  <c r="D290" i="4"/>
  <c r="DI180" i="1"/>
  <c r="D275" i="4"/>
  <c r="DI178" i="1"/>
  <c r="D287" i="4"/>
  <c r="DI176" i="1"/>
  <c r="D288" i="4"/>
  <c r="DI174" i="1"/>
  <c r="D150" i="4"/>
  <c r="DI147" i="1"/>
  <c r="D142" i="4"/>
  <c r="DI139" i="1"/>
  <c r="D138" i="4"/>
  <c r="DI135" i="1"/>
  <c r="D136" i="4"/>
  <c r="DI133" i="1"/>
  <c r="D134" i="4"/>
  <c r="DI131" i="1"/>
  <c r="D132" i="4"/>
  <c r="DI129" i="1"/>
  <c r="D130" i="4"/>
  <c r="DI127" i="1"/>
  <c r="D126" i="4"/>
  <c r="DI123" i="1"/>
  <c r="D261" i="4"/>
  <c r="DI222" i="1"/>
  <c r="DH222" i="1" s="1"/>
  <c r="E222" i="4" s="1"/>
  <c r="D263" i="4"/>
  <c r="DI220" i="1"/>
  <c r="DH220" i="1" s="1"/>
  <c r="D271" i="4"/>
  <c r="DI218" i="1"/>
  <c r="DH218" i="1" s="1"/>
  <c r="E218" i="4" s="1"/>
  <c r="D259" i="4"/>
  <c r="DI216" i="1"/>
  <c r="DH216" i="1" s="1"/>
  <c r="D265" i="4"/>
  <c r="DI78" i="1"/>
  <c r="D269" i="4"/>
  <c r="DI76" i="1"/>
  <c r="D257" i="4"/>
  <c r="DI74" i="1"/>
  <c r="D267" i="4"/>
  <c r="DI72" i="1"/>
  <c r="DI215" i="1"/>
  <c r="D220" i="4"/>
  <c r="DI211" i="1"/>
  <c r="DI209" i="1"/>
  <c r="D228" i="4"/>
  <c r="DI207" i="1"/>
  <c r="D224" i="4"/>
  <c r="DI197" i="1"/>
  <c r="D295" i="4"/>
  <c r="DI195" i="1"/>
  <c r="D280" i="4"/>
  <c r="DI193" i="1"/>
  <c r="D282" i="4"/>
  <c r="DI191" i="1"/>
  <c r="D293" i="4"/>
  <c r="DI189" i="1"/>
  <c r="D278" i="4"/>
  <c r="DI187" i="1"/>
  <c r="D284" i="4"/>
  <c r="DI185" i="1"/>
  <c r="D291" i="4"/>
  <c r="DI183" i="1"/>
  <c r="D276" i="4"/>
  <c r="DI181" i="1"/>
  <c r="D286" i="4"/>
  <c r="DI179" i="1"/>
  <c r="D289" i="4"/>
  <c r="DI177" i="1"/>
  <c r="D274" i="4"/>
  <c r="DI175" i="1"/>
  <c r="D273" i="4"/>
  <c r="DI173" i="1"/>
  <c r="D163" i="4"/>
  <c r="DI159" i="1"/>
  <c r="D157" i="4"/>
  <c r="DI154" i="1"/>
  <c r="D153" i="4"/>
  <c r="DI150" i="1"/>
  <c r="D149" i="4"/>
  <c r="DI146" i="1"/>
  <c r="D147" i="4"/>
  <c r="DI144" i="1"/>
  <c r="D145" i="4"/>
  <c r="DI142" i="1"/>
  <c r="D143" i="4"/>
  <c r="DI140" i="1"/>
  <c r="D141" i="4"/>
  <c r="DI138" i="1"/>
  <c r="D139" i="4"/>
  <c r="DI136" i="1"/>
  <c r="D137" i="4"/>
  <c r="DI134" i="1"/>
  <c r="D133" i="4"/>
  <c r="DI130" i="1"/>
  <c r="D129" i="4"/>
  <c r="DI126" i="1"/>
  <c r="D125" i="4"/>
  <c r="DI122" i="1"/>
  <c r="D93" i="4"/>
  <c r="DI91" i="1"/>
  <c r="D91" i="4"/>
  <c r="DI89" i="1"/>
  <c r="D89" i="4"/>
  <c r="DI87" i="1"/>
  <c r="D85" i="4"/>
  <c r="DI83" i="1"/>
  <c r="D262" i="4"/>
  <c r="DI223" i="1"/>
  <c r="DH223" i="1" s="1"/>
  <c r="D272" i="4"/>
  <c r="DI221" i="1"/>
  <c r="DH221" i="1" s="1"/>
  <c r="E221" i="4" s="1"/>
  <c r="D260" i="4"/>
  <c r="DI219" i="1"/>
  <c r="DH219" i="1" s="1"/>
  <c r="E219" i="4" s="1"/>
  <c r="D264" i="4"/>
  <c r="DI217" i="1"/>
  <c r="DH217" i="1" s="1"/>
  <c r="E217" i="4" s="1"/>
  <c r="D270" i="4"/>
  <c r="DI79" i="1"/>
  <c r="D258" i="4"/>
  <c r="DI77" i="1"/>
  <c r="D266" i="4"/>
  <c r="DI75" i="1"/>
  <c r="D268" i="4"/>
  <c r="DI73" i="1"/>
  <c r="D256" i="4"/>
  <c r="DI71" i="1"/>
  <c r="D216" i="4"/>
  <c r="D119" i="4"/>
  <c r="D115" i="4"/>
  <c r="D211" i="4"/>
  <c r="D191" i="4"/>
  <c r="D219" i="4"/>
  <c r="D103" i="4"/>
  <c r="D107" i="4"/>
  <c r="D99" i="4"/>
  <c r="D111" i="4"/>
  <c r="D77" i="4"/>
  <c r="D226" i="4"/>
  <c r="D101" i="4"/>
  <c r="D223" i="4"/>
  <c r="D105" i="4"/>
  <c r="D197" i="4"/>
  <c r="D222" i="4"/>
  <c r="D79" i="4"/>
  <c r="D227" i="4"/>
  <c r="D109" i="4"/>
  <c r="D97" i="4"/>
  <c r="D193" i="4"/>
  <c r="D217" i="4"/>
  <c r="D214" i="4"/>
  <c r="D117" i="4"/>
  <c r="D113" i="4"/>
  <c r="D195" i="4"/>
  <c r="D209" i="4"/>
  <c r="D199" i="4"/>
  <c r="D189" i="4"/>
  <c r="D188" i="4"/>
  <c r="D174" i="4"/>
  <c r="D170" i="4"/>
  <c r="D144" i="4"/>
  <c r="D184" i="4"/>
  <c r="D178" i="4"/>
  <c r="D166" i="4"/>
  <c r="D200" i="4"/>
  <c r="D204" i="4"/>
  <c r="D152" i="4"/>
  <c r="D74" i="4"/>
  <c r="D124" i="4"/>
  <c r="D156" i="4"/>
  <c r="D212" i="4"/>
  <c r="D213" i="4"/>
  <c r="D104" i="4"/>
  <c r="D102" i="4"/>
  <c r="D116" i="4"/>
  <c r="D108" i="4"/>
  <c r="D98" i="4"/>
  <c r="D112" i="4"/>
  <c r="D173" i="4"/>
  <c r="D171" i="4"/>
  <c r="D185" i="4"/>
  <c r="D177" i="4"/>
  <c r="D167" i="4"/>
  <c r="D181" i="4"/>
  <c r="D196" i="4"/>
  <c r="D194" i="4"/>
  <c r="D208" i="4"/>
  <c r="D95" i="4"/>
  <c r="D192" i="4"/>
  <c r="D205" i="4"/>
  <c r="D203" i="4"/>
  <c r="D75" i="4"/>
  <c r="D123" i="4"/>
  <c r="D164" i="4"/>
  <c r="D73" i="4"/>
  <c r="D92" i="4"/>
  <c r="D87" i="4"/>
  <c r="D127" i="4"/>
  <c r="D160" i="4"/>
  <c r="D162" i="4"/>
  <c r="D172" i="4"/>
  <c r="D186" i="4"/>
  <c r="D176" i="4"/>
  <c r="D168" i="4"/>
  <c r="D182" i="4"/>
  <c r="D180" i="4"/>
  <c r="D206" i="4"/>
  <c r="D202" i="4"/>
  <c r="D86" i="4"/>
  <c r="D154" i="4"/>
  <c r="D82" i="4"/>
  <c r="D158" i="4"/>
  <c r="D88" i="4"/>
  <c r="D80" i="4"/>
  <c r="D140" i="4"/>
  <c r="D76" i="4"/>
  <c r="D131" i="4"/>
  <c r="D90" i="4"/>
  <c r="D218" i="4"/>
  <c r="D215" i="4"/>
  <c r="D118" i="4"/>
  <c r="D106" i="4"/>
  <c r="D100" i="4"/>
  <c r="D114" i="4"/>
  <c r="D110" i="4"/>
  <c r="D96" i="4"/>
  <c r="D187" i="4"/>
  <c r="D175" i="4"/>
  <c r="D169" i="4"/>
  <c r="D183" i="4"/>
  <c r="D179" i="4"/>
  <c r="D165" i="4"/>
  <c r="D210" i="4"/>
  <c r="D198" i="4"/>
  <c r="D207" i="4"/>
  <c r="D201" i="4"/>
  <c r="D190" i="4"/>
  <c r="D161" i="4"/>
  <c r="D81" i="4"/>
  <c r="D159" i="4"/>
  <c r="D78" i="4"/>
  <c r="D155" i="4"/>
  <c r="D83" i="4"/>
  <c r="D148" i="4"/>
  <c r="D135" i="4"/>
  <c r="D151" i="4"/>
  <c r="D122" i="4"/>
  <c r="D146" i="4"/>
  <c r="D120" i="4"/>
  <c r="D121" i="4"/>
  <c r="D94" i="4"/>
  <c r="D128" i="4"/>
  <c r="D84" i="4"/>
  <c r="H214" i="1"/>
  <c r="H212" i="1"/>
  <c r="H210" i="1"/>
  <c r="H208" i="1"/>
  <c r="H174" i="1"/>
  <c r="H172" i="1"/>
  <c r="H170" i="1"/>
  <c r="H168" i="1"/>
  <c r="H166" i="1"/>
  <c r="H164" i="1"/>
  <c r="H162" i="1"/>
  <c r="H160" i="1"/>
  <c r="H158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8" i="1"/>
  <c r="H96" i="1"/>
  <c r="H94" i="1"/>
  <c r="H92" i="1"/>
  <c r="H90" i="1"/>
  <c r="H88" i="1"/>
  <c r="H86" i="1"/>
  <c r="H84" i="1"/>
  <c r="H82" i="1"/>
  <c r="H80" i="1"/>
  <c r="H222" i="1"/>
  <c r="H220" i="1"/>
  <c r="H218" i="1"/>
  <c r="H216" i="1"/>
  <c r="H78" i="1"/>
  <c r="H76" i="1"/>
  <c r="H74" i="1"/>
  <c r="H215" i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206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6" i="1"/>
  <c r="H173" i="1"/>
  <c r="H171" i="1"/>
  <c r="H169" i="1"/>
  <c r="H167" i="1"/>
  <c r="H165" i="1"/>
  <c r="H163" i="1"/>
  <c r="H161" i="1"/>
  <c r="H159" i="1"/>
  <c r="H157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9" i="1"/>
  <c r="H97" i="1"/>
  <c r="H95" i="1"/>
  <c r="H93" i="1"/>
  <c r="H91" i="1"/>
  <c r="H89" i="1"/>
  <c r="H87" i="1"/>
  <c r="H85" i="1"/>
  <c r="H83" i="1"/>
  <c r="H81" i="1"/>
  <c r="H223" i="1"/>
  <c r="H221" i="1"/>
  <c r="H219" i="1"/>
  <c r="H217" i="1"/>
  <c r="H79" i="1"/>
  <c r="H77" i="1"/>
  <c r="H75" i="1"/>
  <c r="H73" i="1"/>
  <c r="H71" i="1"/>
  <c r="H72" i="1"/>
  <c r="G4" i="1"/>
  <c r="G5" i="1"/>
  <c r="G6" i="1"/>
  <c r="G7" i="1"/>
  <c r="G8" i="1"/>
  <c r="G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" i="1"/>
  <c r="F4" i="1"/>
  <c r="F5" i="1"/>
  <c r="F6" i="1"/>
  <c r="F7" i="1"/>
  <c r="F8" i="1"/>
  <c r="F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I31" i="1" s="1"/>
  <c r="F32" i="1"/>
  <c r="DI32" i="1" s="1"/>
  <c r="F33" i="1"/>
  <c r="DI33" i="1" s="1"/>
  <c r="F34" i="1"/>
  <c r="DI34" i="1" s="1"/>
  <c r="F35" i="1"/>
  <c r="DI35" i="1" s="1"/>
  <c r="F36" i="1"/>
  <c r="DI36" i="1" s="1"/>
  <c r="F37" i="1"/>
  <c r="DI37" i="1" s="1"/>
  <c r="F38" i="1"/>
  <c r="DI38" i="1" s="1"/>
  <c r="F39" i="1"/>
  <c r="DI39" i="1" s="1"/>
  <c r="F40" i="1"/>
  <c r="DI40" i="1" s="1"/>
  <c r="F41" i="1"/>
  <c r="DI41" i="1" s="1"/>
  <c r="F42" i="1"/>
  <c r="F43" i="1"/>
  <c r="F44" i="1"/>
  <c r="F45" i="1"/>
  <c r="F46" i="1"/>
  <c r="F47" i="1"/>
  <c r="F48" i="1"/>
  <c r="F49" i="1"/>
  <c r="DI49" i="1" s="1"/>
  <c r="F50" i="1"/>
  <c r="DI50" i="1" s="1"/>
  <c r="F51" i="1"/>
  <c r="DI51" i="1" s="1"/>
  <c r="F52" i="1"/>
  <c r="DI52" i="1" s="1"/>
  <c r="F53" i="1"/>
  <c r="DI53" i="1" s="1"/>
  <c r="F54" i="1"/>
  <c r="DI54" i="1" s="1"/>
  <c r="F55" i="1"/>
  <c r="DI55" i="1" s="1"/>
  <c r="F56" i="1"/>
  <c r="DI56" i="1" s="1"/>
  <c r="F57" i="1"/>
  <c r="DI57" i="1" s="1"/>
  <c r="F58" i="1"/>
  <c r="DI58" i="1" s="1"/>
  <c r="F59" i="1"/>
  <c r="DI59" i="1" s="1"/>
  <c r="F60" i="1"/>
  <c r="F61" i="1"/>
  <c r="DI61" i="1" s="1"/>
  <c r="F62" i="1"/>
  <c r="DI62" i="1" s="1"/>
  <c r="F63" i="1"/>
  <c r="DI63" i="1" s="1"/>
  <c r="F64" i="1"/>
  <c r="F65" i="1"/>
  <c r="F66" i="1"/>
  <c r="F67" i="1"/>
  <c r="F68" i="1"/>
  <c r="F69" i="1"/>
  <c r="F70" i="1"/>
  <c r="F3" i="1"/>
  <c r="E4" i="4"/>
  <c r="E5" i="4"/>
  <c r="E6" i="4"/>
  <c r="E7" i="4"/>
  <c r="E8" i="4"/>
  <c r="E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3" i="4"/>
  <c r="E44" i="4"/>
  <c r="E45" i="4"/>
  <c r="E46" i="4"/>
  <c r="E47" i="4"/>
  <c r="E48" i="4"/>
  <c r="E65" i="4"/>
  <c r="E66" i="4"/>
  <c r="E67" i="4"/>
  <c r="E68" i="4"/>
  <c r="E69" i="4"/>
  <c r="E70" i="4"/>
  <c r="E71" i="4"/>
  <c r="E72" i="4"/>
  <c r="E3" i="4"/>
  <c r="DJ216" i="1" l="1"/>
  <c r="DJ221" i="1"/>
  <c r="DJ218" i="1"/>
  <c r="DH340" i="1"/>
  <c r="DH339" i="1"/>
  <c r="DJ223" i="1"/>
  <c r="DJ220" i="1"/>
  <c r="E216" i="4"/>
  <c r="E220" i="4"/>
  <c r="E223" i="4"/>
  <c r="DJ219" i="1"/>
  <c r="DJ217" i="1"/>
  <c r="DJ222" i="1"/>
  <c r="DI68" i="1"/>
  <c r="DI44" i="1"/>
  <c r="DI67" i="1"/>
  <c r="DI43" i="1"/>
  <c r="DI27" i="1"/>
  <c r="D229" i="4"/>
  <c r="D230" i="4"/>
  <c r="DI66" i="1"/>
  <c r="DI42" i="1"/>
  <c r="DI26" i="1"/>
  <c r="DI65" i="1"/>
  <c r="DI25" i="1"/>
  <c r="DI64" i="1"/>
  <c r="D231" i="4"/>
  <c r="DI46" i="1"/>
  <c r="DI30" i="1"/>
  <c r="DI69" i="1"/>
  <c r="DI29" i="1"/>
  <c r="D24" i="4"/>
  <c r="DI47" i="1"/>
  <c r="D240" i="4"/>
  <c r="DI23" i="1"/>
  <c r="D244" i="4"/>
  <c r="DI11" i="1"/>
  <c r="D248" i="4"/>
  <c r="DI5" i="1"/>
  <c r="D55" i="4"/>
  <c r="D239" i="4"/>
  <c r="DI22" i="1"/>
  <c r="D253" i="4"/>
  <c r="DI18" i="1"/>
  <c r="D243" i="4"/>
  <c r="DI14" i="1"/>
  <c r="D235" i="4"/>
  <c r="DI10" i="1"/>
  <c r="D249" i="4"/>
  <c r="DI8" i="1"/>
  <c r="D247" i="4"/>
  <c r="DI4" i="1"/>
  <c r="D252" i="4"/>
  <c r="DI15" i="1"/>
  <c r="D234" i="4"/>
  <c r="DI2" i="1"/>
  <c r="D46" i="4"/>
  <c r="DI45" i="1"/>
  <c r="D254" i="4"/>
  <c r="DI21" i="1"/>
  <c r="D242" i="4"/>
  <c r="DI17" i="1"/>
  <c r="D236" i="4"/>
  <c r="DI13" i="1"/>
  <c r="D250" i="4"/>
  <c r="DI9" i="1"/>
  <c r="D246" i="4"/>
  <c r="DI7" i="1"/>
  <c r="D72" i="4"/>
  <c r="DI70" i="1"/>
  <c r="D238" i="4"/>
  <c r="DI19" i="1"/>
  <c r="D232" i="4"/>
  <c r="DI3" i="1"/>
  <c r="D53" i="4"/>
  <c r="DI60" i="1"/>
  <c r="D49" i="4"/>
  <c r="DI48" i="1"/>
  <c r="D29" i="4"/>
  <c r="DI28" i="1"/>
  <c r="D255" i="4"/>
  <c r="DI24" i="1"/>
  <c r="D241" i="4"/>
  <c r="DI20" i="1"/>
  <c r="D237" i="4"/>
  <c r="DI16" i="1"/>
  <c r="D251" i="4"/>
  <c r="DI12" i="1"/>
  <c r="D245" i="4"/>
  <c r="D233" i="4"/>
  <c r="DI6" i="1"/>
  <c r="D10" i="4"/>
  <c r="D58" i="4"/>
  <c r="D50" i="4"/>
  <c r="D8" i="4"/>
  <c r="D18" i="4"/>
  <c r="D11" i="4"/>
  <c r="D20" i="4"/>
  <c r="D17" i="4"/>
  <c r="D2" i="4"/>
  <c r="D51" i="4"/>
  <c r="D56" i="4"/>
  <c r="D16" i="4"/>
  <c r="D5" i="4"/>
  <c r="D57" i="4"/>
  <c r="D9" i="4"/>
  <c r="D12" i="4"/>
  <c r="D60" i="4"/>
  <c r="D6" i="4"/>
  <c r="D13" i="4"/>
  <c r="D61" i="4"/>
  <c r="D65" i="4"/>
  <c r="D22" i="4"/>
  <c r="D70" i="4"/>
  <c r="D52" i="4"/>
  <c r="D7" i="4"/>
  <c r="D14" i="4"/>
  <c r="D54" i="4"/>
  <c r="D21" i="4"/>
  <c r="D69" i="4"/>
  <c r="D62" i="4"/>
  <c r="D4" i="4"/>
  <c r="D36" i="4"/>
  <c r="D48" i="4"/>
  <c r="D35" i="4"/>
  <c r="D41" i="4"/>
  <c r="D66" i="4"/>
  <c r="D23" i="4"/>
  <c r="D15" i="4"/>
  <c r="D47" i="4"/>
  <c r="D32" i="4"/>
  <c r="D27" i="4"/>
  <c r="D71" i="4"/>
  <c r="D63" i="4"/>
  <c r="D3" i="4"/>
  <c r="D37" i="4"/>
  <c r="D26" i="4"/>
  <c r="D68" i="4"/>
  <c r="D45" i="4"/>
  <c r="D38" i="4"/>
  <c r="D25" i="4"/>
  <c r="D40" i="4"/>
  <c r="D31" i="4"/>
  <c r="D44" i="4"/>
  <c r="D64" i="4"/>
  <c r="D19" i="4"/>
  <c r="D39" i="4"/>
  <c r="D42" i="4"/>
  <c r="D33" i="4"/>
  <c r="D30" i="4"/>
  <c r="D59" i="4"/>
  <c r="D67" i="4"/>
  <c r="D43" i="4"/>
  <c r="D28" i="4"/>
  <c r="D34" i="4"/>
  <c r="H5" i="1"/>
  <c r="H8" i="1"/>
  <c r="H21" i="1"/>
  <c r="H17" i="1"/>
  <c r="H3" i="1"/>
  <c r="H36" i="1"/>
  <c r="H32" i="1"/>
  <c r="H28" i="1"/>
  <c r="H24" i="1"/>
  <c r="H20" i="1"/>
  <c r="H16" i="1"/>
  <c r="H12" i="1"/>
  <c r="H6" i="1"/>
  <c r="H30" i="1"/>
  <c r="H33" i="1"/>
  <c r="H29" i="1"/>
  <c r="H25" i="1"/>
  <c r="H13" i="1"/>
  <c r="H9" i="1"/>
  <c r="H7" i="1"/>
  <c r="H22" i="1"/>
  <c r="H14" i="1"/>
  <c r="H34" i="1"/>
  <c r="H26" i="1"/>
  <c r="H18" i="1"/>
  <c r="H10" i="1"/>
  <c r="H4" i="1"/>
  <c r="H35" i="1"/>
  <c r="H31" i="1"/>
  <c r="H27" i="1"/>
  <c r="H23" i="1"/>
  <c r="H19" i="1"/>
  <c r="H15" i="1"/>
  <c r="H11" i="1"/>
  <c r="H2" i="1"/>
  <c r="DH341" i="1" l="1"/>
  <c r="DI339" i="1"/>
  <c r="DI340" i="1"/>
  <c r="H69" i="1"/>
  <c r="H70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3" i="1"/>
  <c r="H64" i="1"/>
  <c r="H65" i="1"/>
  <c r="H66" i="1"/>
  <c r="H67" i="1"/>
  <c r="H68" i="1"/>
  <c r="DI341" i="1" l="1"/>
  <c r="H62" i="1"/>
  <c r="H60" i="1"/>
  <c r="H37" i="1"/>
  <c r="H39" i="1"/>
  <c r="H40" i="1"/>
  <c r="H41" i="1"/>
  <c r="H42" i="1"/>
  <c r="H45" i="1"/>
  <c r="H47" i="1" l="1"/>
  <c r="H46" i="1"/>
  <c r="H44" i="1"/>
  <c r="H43" i="1"/>
  <c r="H38" i="1"/>
  <c r="E329" i="4" l="1"/>
  <c r="DJ328" i="1"/>
  <c r="DJ339" i="1" l="1"/>
  <c r="DJ340" i="1"/>
  <c r="DJ341" i="1" l="1"/>
</calcChain>
</file>

<file path=xl/sharedStrings.xml><?xml version="1.0" encoding="utf-8"?>
<sst xmlns="http://schemas.openxmlformats.org/spreadsheetml/2006/main" count="1327" uniqueCount="388">
  <si>
    <t>Snake#</t>
  </si>
  <si>
    <t>Flight</t>
  </si>
  <si>
    <t>J DAY</t>
  </si>
  <si>
    <t>Open Time (UTC)</t>
  </si>
  <si>
    <t>Close Time (UTC)</t>
  </si>
  <si>
    <t>Julian Open Time</t>
  </si>
  <si>
    <t>Julian Close Time</t>
  </si>
  <si>
    <t>Latitude</t>
  </si>
  <si>
    <t>Lat Min</t>
  </si>
  <si>
    <t>Decimal Latitude</t>
  </si>
  <si>
    <t>Longitude</t>
  </si>
  <si>
    <t>Long Min</t>
  </si>
  <si>
    <t>Decimal Longitude</t>
  </si>
  <si>
    <t>Pressure Altitude (feet)</t>
  </si>
  <si>
    <t>O3 (ppb)</t>
  </si>
  <si>
    <t>CO (ppb)</t>
  </si>
  <si>
    <t>NO (ppt)</t>
  </si>
  <si>
    <t>Comments</t>
  </si>
  <si>
    <t>RF04</t>
  </si>
  <si>
    <t>RF01</t>
  </si>
  <si>
    <t>RF02</t>
  </si>
  <si>
    <t>Lat Sec</t>
  </si>
  <si>
    <t>Long Sec</t>
  </si>
  <si>
    <t>Julian Average</t>
  </si>
  <si>
    <t>alfalfa field</t>
  </si>
  <si>
    <t>CLOSED JUST BEFORE LANDING</t>
  </si>
  <si>
    <t>RF03</t>
  </si>
  <si>
    <t>LANDED</t>
  </si>
  <si>
    <t>NEEDLE BOTTOMED OUT</t>
  </si>
  <si>
    <t>NEEDLE MAY HAVE BOTTOMED OUT</t>
  </si>
  <si>
    <t>air field</t>
  </si>
  <si>
    <t>IN THE SMOKE PLUME</t>
  </si>
  <si>
    <t>START OF TECON</t>
  </si>
  <si>
    <t>lon, alt, and co not recorded on sheet</t>
  </si>
  <si>
    <t>-</t>
  </si>
  <si>
    <t>descent</t>
  </si>
  <si>
    <t>possibly 2224</t>
  </si>
  <si>
    <t>Possible can data entered in 2224. During flight one can in snake #22 was not filled. Most likely can 2209 or 2223. A can was skipped on the last six of this snake, best guess is that 2209 was skipped and 2224 was filled instead.</t>
  </si>
  <si>
    <t>0001</t>
  </si>
  <si>
    <t>0005</t>
  </si>
  <si>
    <t>0105</t>
  </si>
  <si>
    <t>0232</t>
  </si>
  <si>
    <t>0430</t>
  </si>
  <si>
    <t>0720</t>
  </si>
  <si>
    <t>0832</t>
  </si>
  <si>
    <t>1109</t>
  </si>
  <si>
    <t>1425</t>
  </si>
  <si>
    <t>1516</t>
  </si>
  <si>
    <t>1629</t>
  </si>
  <si>
    <t>1807</t>
  </si>
  <si>
    <t>1929</t>
  </si>
  <si>
    <t>2016</t>
  </si>
  <si>
    <t>2031</t>
  </si>
  <si>
    <t>2113</t>
  </si>
  <si>
    <t>2226</t>
  </si>
  <si>
    <t>2312</t>
  </si>
  <si>
    <t>2328</t>
  </si>
  <si>
    <t>2415</t>
  </si>
  <si>
    <t>2525</t>
  </si>
  <si>
    <t>3311</t>
  </si>
  <si>
    <t>TRIP</t>
  </si>
  <si>
    <t>T0001</t>
  </si>
  <si>
    <t>T0005</t>
  </si>
  <si>
    <t>T0105</t>
  </si>
  <si>
    <t>T0232</t>
  </si>
  <si>
    <t>T0430</t>
  </si>
  <si>
    <t>T0720</t>
  </si>
  <si>
    <t>T0832</t>
  </si>
  <si>
    <t>T1109</t>
  </si>
  <si>
    <t>T1425</t>
  </si>
  <si>
    <t>T1516</t>
  </si>
  <si>
    <t>T1629</t>
  </si>
  <si>
    <t>T1807</t>
  </si>
  <si>
    <t>T1929</t>
  </si>
  <si>
    <t>T2016</t>
  </si>
  <si>
    <t>T2026</t>
  </si>
  <si>
    <t>T2031</t>
  </si>
  <si>
    <t>T2113</t>
  </si>
  <si>
    <t>T2226</t>
  </si>
  <si>
    <t>T2312</t>
  </si>
  <si>
    <t>T2328</t>
  </si>
  <si>
    <t>T2415</t>
  </si>
  <si>
    <t>T2424</t>
  </si>
  <si>
    <t>T2525</t>
  </si>
  <si>
    <t>T3311</t>
  </si>
  <si>
    <t>CO(ppb)</t>
  </si>
  <si>
    <t>CO2(ppm)</t>
  </si>
  <si>
    <t>CH4(ppm)</t>
  </si>
  <si>
    <t>HFC-134a (MS)</t>
  </si>
  <si>
    <t>HFC-227ea (MS)</t>
  </si>
  <si>
    <t>OCS (MS)</t>
  </si>
  <si>
    <t>HFC-152a (MS)</t>
  </si>
  <si>
    <t>HCFC-22 (MS)</t>
  </si>
  <si>
    <t>CFC-12 (MS)</t>
  </si>
  <si>
    <t>CH3Cl (MS)</t>
  </si>
  <si>
    <t>HCFC-142b</t>
  </si>
  <si>
    <t>CFC-114 (MS)</t>
  </si>
  <si>
    <t>H-1211 (MS)</t>
  </si>
  <si>
    <t>trans-2-Butene (MS)</t>
  </si>
  <si>
    <t>HFC-365mfc (MS)</t>
  </si>
  <si>
    <t>cis-2-Butene (MS)</t>
  </si>
  <si>
    <t>EtCl (MS)</t>
  </si>
  <si>
    <t>i-Pentane (MS)</t>
  </si>
  <si>
    <t>CFC-11 (MS)</t>
  </si>
  <si>
    <t>Acetone (MS)</t>
  </si>
  <si>
    <t>HCFC-141b (MS)</t>
  </si>
  <si>
    <t>Isoprene (MS)</t>
  </si>
  <si>
    <t>DMS (MS)</t>
  </si>
  <si>
    <t>CFC-113 (MS)</t>
  </si>
  <si>
    <t>CH2Cl2 (MS)</t>
  </si>
  <si>
    <t>MeONO2 (MS)</t>
  </si>
  <si>
    <t>2,3-Dimethylbutane (MS)</t>
  </si>
  <si>
    <t>2-Methylpentane (MS)</t>
  </si>
  <si>
    <t>3-Methylpentane (MS)</t>
  </si>
  <si>
    <t>CHCl3 (MS)</t>
  </si>
  <si>
    <t>EtONO2 (MS)</t>
  </si>
  <si>
    <t>CH3CCl3 (MS)</t>
  </si>
  <si>
    <t>1,2-DCE (MS)</t>
  </si>
  <si>
    <t>Benzene (MS)</t>
  </si>
  <si>
    <t>CCl4 (MS)</t>
  </si>
  <si>
    <t>i-PrONO2 (MS)</t>
  </si>
  <si>
    <t>n-PrONO2 (MS)</t>
  </si>
  <si>
    <t>Toluene (MS)</t>
  </si>
  <si>
    <t>C2Cl4 (MS)</t>
  </si>
  <si>
    <t>Ethylbenzene (MS)</t>
  </si>
  <si>
    <t>m/p-Xylene (MS)</t>
  </si>
  <si>
    <t>Styrene (MS)</t>
  </si>
  <si>
    <t>o-Xylene (MS)</t>
  </si>
  <si>
    <t>CHBr3 (MS)</t>
  </si>
  <si>
    <t>i-Propylbenzene (MS)</t>
  </si>
  <si>
    <t>alpha-Pinene (MS)</t>
  </si>
  <si>
    <t>n-Propylbenzene (MS)</t>
  </si>
  <si>
    <t>3-Ethyltoluene (MS)</t>
  </si>
  <si>
    <t>4-Ethyltoluene (MS)</t>
  </si>
  <si>
    <t>1,3,5-Trimethylbenzene (MS)</t>
  </si>
  <si>
    <t>2-Ethyltoluene (MS)</t>
  </si>
  <si>
    <t>beta-Pinene (MS)</t>
  </si>
  <si>
    <t>1,2,4-Trimethylbenzene (MS)</t>
  </si>
  <si>
    <t>1,2,3-Trimethylbenzene (MS)</t>
  </si>
  <si>
    <t>H-1301 (C)</t>
  </si>
  <si>
    <t>CFC-12 (C)</t>
  </si>
  <si>
    <t>CFC-114 (C)</t>
  </si>
  <si>
    <t>H-1211 (C)</t>
  </si>
  <si>
    <t>CH3Br (C)</t>
  </si>
  <si>
    <t>CFC-11 (C)</t>
  </si>
  <si>
    <t>CH3I (C)</t>
  </si>
  <si>
    <t>CFC-113 (C)</t>
  </si>
  <si>
    <t>CH2Cl2 (C)</t>
  </si>
  <si>
    <t>H-2402 (C)</t>
  </si>
  <si>
    <t>MeONO2 (C)</t>
  </si>
  <si>
    <t>CHCl3 (C)</t>
  </si>
  <si>
    <t>EtONO2 (C)</t>
  </si>
  <si>
    <t>CH3CCl3 (C)</t>
  </si>
  <si>
    <t>CCl4 (C)</t>
  </si>
  <si>
    <t>i-PrONO2 (C)</t>
  </si>
  <si>
    <t>n-PrONO2 (C)</t>
  </si>
  <si>
    <t>2-BuONO2 (C)</t>
  </si>
  <si>
    <t>C2Cl4 (C)</t>
  </si>
  <si>
    <t>3-Methyl-2-buONO2 (C)</t>
  </si>
  <si>
    <t>2-PeONO2 (C)</t>
  </si>
  <si>
    <t>3-PeONO2 (C)</t>
  </si>
  <si>
    <t>CHBr3 (C)</t>
  </si>
  <si>
    <t>CFC-12 (D)</t>
  </si>
  <si>
    <t>H-1211 (D)</t>
  </si>
  <si>
    <t>CFC-11 (D)</t>
  </si>
  <si>
    <t>CFC-113 (D)</t>
  </si>
  <si>
    <t>H-2402 (D)</t>
  </si>
  <si>
    <t>CH3I (D)</t>
  </si>
  <si>
    <t>CH2Cl2 (D)</t>
  </si>
  <si>
    <t>MeONO2 (D)</t>
  </si>
  <si>
    <t>CHCl3 (D)</t>
  </si>
  <si>
    <t>EtONO2 (D)</t>
  </si>
  <si>
    <t>C2HCl3 (D)</t>
  </si>
  <si>
    <t>i-PrONO2 (D)</t>
  </si>
  <si>
    <t>CH2Br2 (D)</t>
  </si>
  <si>
    <t>CHBrCl2 (D)</t>
  </si>
  <si>
    <t>n-PrONO2 (D)</t>
  </si>
  <si>
    <t>C2Cl4 (D)</t>
  </si>
  <si>
    <t>2-BuONO2 (D)</t>
  </si>
  <si>
    <t>CHBr2Cl (D)</t>
  </si>
  <si>
    <t>3-Methyl-2-BuONO2 (D)</t>
  </si>
  <si>
    <t>3-PeONO2 (D)</t>
  </si>
  <si>
    <t>2-PeONO2 (D)</t>
  </si>
  <si>
    <t>CHBr3 (D)</t>
  </si>
  <si>
    <t>Ethane (E)</t>
  </si>
  <si>
    <t>Ethene (E)</t>
  </si>
  <si>
    <t>Propane (E)</t>
  </si>
  <si>
    <t>Propene (E)</t>
  </si>
  <si>
    <t>i-Butane (E)</t>
  </si>
  <si>
    <t>n-Butane (E)</t>
  </si>
  <si>
    <t>Ethyne (E)</t>
  </si>
  <si>
    <t>trans-2-Butene (E)</t>
  </si>
  <si>
    <t>1-Butene (E)</t>
  </si>
  <si>
    <t>i-Butene (E)</t>
  </si>
  <si>
    <t>cis-2-Butene (E)</t>
  </si>
  <si>
    <t>i-Pentane (E)</t>
  </si>
  <si>
    <t>n-Pentane (E)</t>
  </si>
  <si>
    <t>1-Pentene (E)</t>
  </si>
  <si>
    <t>n-Hexane (E)</t>
  </si>
  <si>
    <t>Isoprene (E)</t>
  </si>
  <si>
    <t>n-Heptane (E)</t>
  </si>
  <si>
    <t>Benzene (E)</t>
  </si>
  <si>
    <t>Toluene (E)</t>
  </si>
  <si>
    <t>Propene (B)</t>
  </si>
  <si>
    <t>Propane (B)</t>
  </si>
  <si>
    <t>CH3Cl (B)</t>
  </si>
  <si>
    <t>i-Butane (B)</t>
  </si>
  <si>
    <t>1-Butene/i-Butene (B)</t>
  </si>
  <si>
    <t>1,3-Butadiene (B)</t>
  </si>
  <si>
    <t>n-Butane (B)</t>
  </si>
  <si>
    <t>trans-2-Butene (B)</t>
  </si>
  <si>
    <t>cis-2-Butene (B)</t>
  </si>
  <si>
    <t>3-Methyl-1-butene (B)</t>
  </si>
  <si>
    <t>i-Pentane (B)</t>
  </si>
  <si>
    <t>1-Pentene (B)</t>
  </si>
  <si>
    <t>2-Methyl-1-butene (B)</t>
  </si>
  <si>
    <t>n-Pentane (B)</t>
  </si>
  <si>
    <t>Isoprene (B)</t>
  </si>
  <si>
    <t>trans-2-Pentene (B)</t>
  </si>
  <si>
    <t>cis-2-Pentene (B)</t>
  </si>
  <si>
    <t>2-Methyl-2-butene (B)</t>
  </si>
  <si>
    <t>2,2-Dimethylbutane (B)</t>
  </si>
  <si>
    <t>Cyclopentene (B)</t>
  </si>
  <si>
    <t>4-Methyl-1-pentene (B)</t>
  </si>
  <si>
    <t>Cyclopentane (B)</t>
  </si>
  <si>
    <t>2,3-Dimethylbutane (B)</t>
  </si>
  <si>
    <t>2-Methylpentane (B)</t>
  </si>
  <si>
    <t>3-Methylpentane (B)</t>
  </si>
  <si>
    <t>2-Methyl-1-Pentene (B)</t>
  </si>
  <si>
    <t>n-Hexane (B)</t>
  </si>
  <si>
    <t>Methylcyclopentane (B)</t>
  </si>
  <si>
    <t>2,4-Dimethylpentane (B)</t>
  </si>
  <si>
    <t>Benzene (B)</t>
  </si>
  <si>
    <t>Cyclohexane (B)</t>
  </si>
  <si>
    <t>2-Methylhexane (B)</t>
  </si>
  <si>
    <t>2,3-Dimethylpentane (B)</t>
  </si>
  <si>
    <t>3-Methylhexane (B)</t>
  </si>
  <si>
    <t>2,2,4-Trimethylpentane (B)</t>
  </si>
  <si>
    <t>n-Heptane (B)</t>
  </si>
  <si>
    <t>Methylcylohexane (B)</t>
  </si>
  <si>
    <t>2,3,4-Trimethylpentane (B)</t>
  </si>
  <si>
    <t>Toluene (B)</t>
  </si>
  <si>
    <t>2-Methylheptane (B)</t>
  </si>
  <si>
    <t>3-Methylheptane (B)</t>
  </si>
  <si>
    <t>n-Octane (B)</t>
  </si>
  <si>
    <t>Ethylbenzene (B)</t>
  </si>
  <si>
    <t>m/p-Xylene (B)</t>
  </si>
  <si>
    <t>Styrene (B)</t>
  </si>
  <si>
    <t>o-Xylene (B)</t>
  </si>
  <si>
    <t>n-Nonane (B)</t>
  </si>
  <si>
    <t>i-Propylbenzene (B)</t>
  </si>
  <si>
    <t>alpha-Pinene (B)</t>
  </si>
  <si>
    <t>n-Propylbenzene (B)</t>
  </si>
  <si>
    <t>m-Ethyltoluene (B)</t>
  </si>
  <si>
    <t>p-Ethyltoluene (B)</t>
  </si>
  <si>
    <t>1,3,5-Trimethylbenzene (B)</t>
  </si>
  <si>
    <t>o-Ethyltoluene (B)</t>
  </si>
  <si>
    <t>beta-Pinene (B)</t>
  </si>
  <si>
    <t>1,2,4-Trimethylbenzene (B)</t>
  </si>
  <si>
    <t>n-Decane (B)</t>
  </si>
  <si>
    <t>1,2,3-Trimethylbenzene (B)</t>
  </si>
  <si>
    <t>Methanol (MS)</t>
  </si>
  <si>
    <t>Ethanol (MS)</t>
  </si>
  <si>
    <t>Isopropanol (MS)</t>
  </si>
  <si>
    <t>Butanal (MS)</t>
  </si>
  <si>
    <t>alpha-pinene (MS)</t>
  </si>
  <si>
    <t>alpha-Pinene (B/MS)</t>
  </si>
  <si>
    <t>beta-Pinene (B/MS)</t>
  </si>
  <si>
    <t>old</t>
  </si>
  <si>
    <t>new</t>
  </si>
  <si>
    <t>CFC-12 (MS/C)</t>
  </si>
  <si>
    <t>CFC-12 (MS/C/D)</t>
  </si>
  <si>
    <t>CFC-12 (MS/D)</t>
  </si>
  <si>
    <t>CFC-12 (D/C)</t>
  </si>
  <si>
    <t>CFC-11 (MS/D)</t>
  </si>
  <si>
    <t>CFC-11 (MS/C)</t>
  </si>
  <si>
    <t>CFC-11 (C/D)</t>
  </si>
  <si>
    <t>CFC-11 (MS/C/D)</t>
  </si>
  <si>
    <t>CFC-114 (MS/C)</t>
  </si>
  <si>
    <t>CFC-113 (MS/C)</t>
  </si>
  <si>
    <t>CFC-113 (MS/D)</t>
  </si>
  <si>
    <t>CFC-113 (C/D)</t>
  </si>
  <si>
    <t>CFC-113 (MS/C/D)</t>
  </si>
  <si>
    <t>H-1211 (MS/C)</t>
  </si>
  <si>
    <t>H-1211 (MS/D)</t>
  </si>
  <si>
    <t>H-1211 (C/D)</t>
  </si>
  <si>
    <t>H-1211 (MS/C/D)</t>
  </si>
  <si>
    <t>H-2402 (C/D)</t>
  </si>
  <si>
    <t>CH3I (C/D)</t>
  </si>
  <si>
    <t>CHCl3 (MS/D)</t>
  </si>
  <si>
    <t>CCl4 (MS/C)</t>
  </si>
  <si>
    <t>C2Cl4 (MS/C)</t>
  </si>
  <si>
    <t>C2Cl4 (MS/D)</t>
  </si>
  <si>
    <t>C2Cl4 (C/D)</t>
  </si>
  <si>
    <t>C2Cl4 (MS/C/D)</t>
  </si>
  <si>
    <t>CHBr3 (MS/C)</t>
  </si>
  <si>
    <t>CHBr3 (MS/D)</t>
  </si>
  <si>
    <t>CHBr3 (C/D)</t>
  </si>
  <si>
    <t>CHBr3 (MS/C/D)</t>
  </si>
  <si>
    <t>MeONO2 (MS/C)</t>
  </si>
  <si>
    <t>MeONO2 (MS/D)</t>
  </si>
  <si>
    <t>MeONO2 (C/D)</t>
  </si>
  <si>
    <t>MeONO2 (MS/C/D)</t>
  </si>
  <si>
    <t>EtONO2 (MS/C)</t>
  </si>
  <si>
    <t>EtONO2 (MS/D)</t>
  </si>
  <si>
    <t>EtONO2 (C/D)</t>
  </si>
  <si>
    <t>EtONO2 (MS/C/D)</t>
  </si>
  <si>
    <t>i-PrONO2 (MS/C)</t>
  </si>
  <si>
    <t>i-PrONO2 (MS/D)</t>
  </si>
  <si>
    <t>i-PrONO2 (C/D)</t>
  </si>
  <si>
    <t>i-PrONO2 (MS/C/D)</t>
  </si>
  <si>
    <t>n-PrONO2 (MS/C)</t>
  </si>
  <si>
    <t>n-PrONO2 (MS/D)</t>
  </si>
  <si>
    <t>n-PrONO2 (C/D)</t>
  </si>
  <si>
    <t>n-PrONO2 (MS/C/D)</t>
  </si>
  <si>
    <t>2-BuONO2 (C/D)</t>
  </si>
  <si>
    <t>3-Methyl-2-BuONO2 (C/D)</t>
  </si>
  <si>
    <t>2-PeONO2 (C/D)</t>
  </si>
  <si>
    <t>3-PeONO2 (C/D)</t>
  </si>
  <si>
    <t>Propane (B/E)</t>
  </si>
  <si>
    <t>Propene (B/E)</t>
  </si>
  <si>
    <t>i-Butane (B/E)</t>
  </si>
  <si>
    <t>n-Butane (B/E)</t>
  </si>
  <si>
    <t>n-Pentane (B/E)</t>
  </si>
  <si>
    <t>1-Pentene (B/E)</t>
  </si>
  <si>
    <t>n-Hexane (B/E)</t>
  </si>
  <si>
    <t>Isoprene (MS/B)</t>
  </si>
  <si>
    <t>Isoprene (MS/E)</t>
  </si>
  <si>
    <t>Isoprene (B/E)</t>
  </si>
  <si>
    <t>Isoprene (MS/B/E)</t>
  </si>
  <si>
    <t>2-Methylpentane (MS/B)</t>
  </si>
  <si>
    <t>3-Methylpentane (MS/B)</t>
  </si>
  <si>
    <t>Benzene (MS/B)</t>
  </si>
  <si>
    <t>Benzene (MS/E)</t>
  </si>
  <si>
    <t>Benzene (B/E)</t>
  </si>
  <si>
    <t>Benzene (MS/B/E)</t>
  </si>
  <si>
    <t>Toluene (MS/B)</t>
  </si>
  <si>
    <t>Toluene (MS/E)</t>
  </si>
  <si>
    <t>Toluene (B/E)</t>
  </si>
  <si>
    <t>Toluene (MS/B/E)</t>
  </si>
  <si>
    <t>Ethylbenzene (MS/B)</t>
  </si>
  <si>
    <t>m/p-Xylene (MS/B)</t>
  </si>
  <si>
    <t>Styrene (MS/B)</t>
  </si>
  <si>
    <t>o-Xylene (MS/B)</t>
  </si>
  <si>
    <t>alpha-Pinene (MS/B)</t>
  </si>
  <si>
    <t>1,2,4-Trimethylbenzene (MS/B)</t>
  </si>
  <si>
    <t>beta-Pinene (MS/B)</t>
  </si>
  <si>
    <t>2-Ethyltoluene (MS/B)</t>
  </si>
  <si>
    <t>1,3,5-Trimethylbenzene (MS/B)</t>
  </si>
  <si>
    <t>4-Ethyltoluene (MS/B)</t>
  </si>
  <si>
    <t>3-Ethyltoluene (MS/B)</t>
  </si>
  <si>
    <t>1,2,3-Trimethylbenzene (MS/B)</t>
  </si>
  <si>
    <t>i-Propylbenzene (MS/B)</t>
  </si>
  <si>
    <t>n-Propylbenzene (MS/B)</t>
  </si>
  <si>
    <t>2,3-Dimethylbutane (MS/B)</t>
  </si>
  <si>
    <t>i-Pentane (MS/E)</t>
  </si>
  <si>
    <t>i-Pentane (MS/B)</t>
  </si>
  <si>
    <t>i-Pentane (B/E)</t>
  </si>
  <si>
    <t>i-Pentane (MS/B/E)</t>
  </si>
  <si>
    <t>Mesqute Landfill (1 mile downwind)</t>
  </si>
  <si>
    <t>SE corner Bull composting facility, Brawley CA</t>
  </si>
  <si>
    <t>Goleta Beach</t>
  </si>
  <si>
    <t>Offshore Santa Barbara Channel</t>
  </si>
  <si>
    <t>NE corner Bull composting facility, Brawley CA</t>
  </si>
  <si>
    <t>Coal Oil Point</t>
  </si>
  <si>
    <t>Sequioa National Park</t>
  </si>
  <si>
    <t>Sedgwick Ranch Airstrip</t>
  </si>
  <si>
    <t>next to busy highway</t>
  </si>
  <si>
    <t>Bombay Beach, Salton Sea, CA</t>
  </si>
  <si>
    <t>Keane, Ca</t>
  </si>
  <si>
    <t>Romero Saddle</t>
  </si>
  <si>
    <t>Santa Barbara Marina</t>
  </si>
  <si>
    <t>Oildale overlook, Bakersfield</t>
  </si>
  <si>
    <t>SW corner Bull composting facility, Brawley CA</t>
  </si>
  <si>
    <t>Salton Sea Beach, CA</t>
  </si>
  <si>
    <t>Lindsay, CA cattle farm</t>
  </si>
  <si>
    <t>Corvina Beach, Salton Sea, CA</t>
  </si>
  <si>
    <t>Mesa Lane</t>
  </si>
  <si>
    <t>North Shore Beach, Salton Sea, CA</t>
  </si>
  <si>
    <t>Sequoioa near Waterfall</t>
  </si>
  <si>
    <t>NW corner Bull composting facility, Brawley CA</t>
  </si>
  <si>
    <t>Near ground, North Shore Beach, Salton Sea, CA</t>
  </si>
  <si>
    <t>orange grove Exeter</t>
  </si>
  <si>
    <t>average</t>
  </si>
  <si>
    <t>stdev</t>
  </si>
  <si>
    <t>percent stdev</t>
  </si>
  <si>
    <t>Real Long Min</t>
  </si>
  <si>
    <t>Real Long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</si>
</sst>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0.0000"/>
    <numFmt numFmtId="166" formatCode="&quot;$&quot;#,##0.00"/>
    <numFmt numFmtId="167" formatCode="0.000"/>
    <numFmt numFmtId="168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5">
    <xf numFmtId="0" fontId="0" fillId="0" borderId="0" xfId="0"/>
    <xf numFmtId="0" fontId="0" fillId="0" borderId="0" xfId="0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/>
    <xf numFmtId="0" fontId="1" fillId="0" borderId="0" xfId="0" applyFont="1"/>
    <xf numFmtId="2" fontId="1" fillId="0" borderId="0" xfId="0" applyNumberFormat="1" applyFont="1"/>
    <xf numFmtId="166" fontId="0" fillId="0" borderId="0" xfId="0" applyNumberForma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2" fontId="9" fillId="0" borderId="0" xfId="0" applyNumberFormat="1" applyFont="1"/>
    <xf numFmtId="2" fontId="10" fillId="0" borderId="0" xfId="0" applyNumberFormat="1" applyFont="1"/>
    <xf numFmtId="0" fontId="11" fillId="0" borderId="0" xfId="0" applyFont="1"/>
    <xf numFmtId="166" fontId="12" fillId="0" borderId="0" xfId="0" applyNumberFormat="1" applyFont="1"/>
    <xf numFmtId="2" fontId="13" fillId="0" borderId="0" xfId="0" applyNumberFormat="1" applyFont="1"/>
    <xf numFmtId="0" fontId="13" fillId="0" borderId="0" xfId="0" applyFont="1"/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2" fontId="13" fillId="0" borderId="0" xfId="0" applyNumberFormat="1" applyFont="1" applyAlignment="1">
      <alignment wrapText="1"/>
    </xf>
    <xf numFmtId="166" fontId="12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166" fontId="1" fillId="0" borderId="0" xfId="0" applyNumberFormat="1" applyFont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" fontId="4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 vertical="center"/>
    </xf>
    <xf numFmtId="1" fontId="15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1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center"/>
    </xf>
    <xf numFmtId="167" fontId="4" fillId="0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7" fontId="0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left" vertical="center"/>
    </xf>
    <xf numFmtId="167" fontId="18" fillId="0" borderId="0" xfId="0" applyNumberFormat="1" applyFont="1" applyAlignment="1">
      <alignment horizontal="left"/>
    </xf>
    <xf numFmtId="167" fontId="18" fillId="0" borderId="0" xfId="0" applyNumberFormat="1" applyFont="1" applyAlignment="1">
      <alignment horizontal="center"/>
    </xf>
    <xf numFmtId="167" fontId="18" fillId="0" borderId="0" xfId="0" applyNumberFormat="1" applyFont="1" applyFill="1" applyAlignment="1">
      <alignment horizontal="center"/>
    </xf>
    <xf numFmtId="167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68" fontId="19" fillId="0" borderId="0" xfId="0" applyNumberFormat="1" applyFont="1" applyAlignment="1">
      <alignment horizontal="left"/>
    </xf>
    <xf numFmtId="168" fontId="18" fillId="0" borderId="0" xfId="0" applyNumberFormat="1" applyFont="1" applyAlignment="1">
      <alignment horizontal="center"/>
    </xf>
    <xf numFmtId="168" fontId="18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left"/>
    </xf>
    <xf numFmtId="1" fontId="18" fillId="0" borderId="0" xfId="0" applyNumberFormat="1" applyFont="1" applyFill="1" applyBorder="1" applyAlignment="1">
      <alignment horizontal="left" vertical="center"/>
    </xf>
    <xf numFmtId="1" fontId="18" fillId="5" borderId="0" xfId="0" applyNumberFormat="1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DATA!$DI$2:$DI$337</c:f>
              <c:numCache>
                <c:formatCode>General</c:formatCode>
                <c:ptCount val="336"/>
                <c:pt idx="0">
                  <c:v>1.6815649623638853</c:v>
                </c:pt>
                <c:pt idx="1">
                  <c:v>0</c:v>
                </c:pt>
                <c:pt idx="2">
                  <c:v>0.20683396441070281</c:v>
                </c:pt>
                <c:pt idx="3">
                  <c:v>2.066359843670162</c:v>
                </c:pt>
                <c:pt idx="4">
                  <c:v>2.529181314338798</c:v>
                </c:pt>
                <c:pt idx="5">
                  <c:v>3.4070147742328221</c:v>
                </c:pt>
                <c:pt idx="6">
                  <c:v>6.4184901401748089</c:v>
                </c:pt>
                <c:pt idx="7">
                  <c:v>0.62620368189058184</c:v>
                </c:pt>
                <c:pt idx="8">
                  <c:v>0.32786053087435707</c:v>
                </c:pt>
                <c:pt idx="9">
                  <c:v>0</c:v>
                </c:pt>
                <c:pt idx="10">
                  <c:v>0.2365226303286557</c:v>
                </c:pt>
                <c:pt idx="11">
                  <c:v>0</c:v>
                </c:pt>
                <c:pt idx="12">
                  <c:v>0</c:v>
                </c:pt>
                <c:pt idx="13">
                  <c:v>0.9348871356675289</c:v>
                </c:pt>
                <c:pt idx="14">
                  <c:v>0.36845463330358907</c:v>
                </c:pt>
                <c:pt idx="15">
                  <c:v>0.8058918452055529</c:v>
                </c:pt>
                <c:pt idx="16">
                  <c:v>1.4102898105307313</c:v>
                </c:pt>
                <c:pt idx="17">
                  <c:v>1.1532105517005544</c:v>
                </c:pt>
                <c:pt idx="18">
                  <c:v>1.9942646139996321</c:v>
                </c:pt>
                <c:pt idx="19">
                  <c:v>1.1828583793116916</c:v>
                </c:pt>
                <c:pt idx="20">
                  <c:v>1.53145433849179</c:v>
                </c:pt>
                <c:pt idx="21">
                  <c:v>3.4562289586359785</c:v>
                </c:pt>
                <c:pt idx="22">
                  <c:v>0.98164998428581263</c:v>
                </c:pt>
                <c:pt idx="23">
                  <c:v>4.1302398476924473</c:v>
                </c:pt>
                <c:pt idx="24">
                  <c:v>0.42199508502121724</c:v>
                </c:pt>
                <c:pt idx="25">
                  <c:v>3.1650389728039827</c:v>
                </c:pt>
                <c:pt idx="26">
                  <c:v>1.4699401094612456</c:v>
                </c:pt>
                <c:pt idx="27">
                  <c:v>0</c:v>
                </c:pt>
                <c:pt idx="28">
                  <c:v>0.44901839870054211</c:v>
                </c:pt>
                <c:pt idx="29">
                  <c:v>0.21702479030409533</c:v>
                </c:pt>
                <c:pt idx="30">
                  <c:v>0</c:v>
                </c:pt>
                <c:pt idx="31">
                  <c:v>0.33449550407226658</c:v>
                </c:pt>
                <c:pt idx="32">
                  <c:v>0.26002768785864672</c:v>
                </c:pt>
                <c:pt idx="33">
                  <c:v>0</c:v>
                </c:pt>
                <c:pt idx="34">
                  <c:v>0.37455132084481368</c:v>
                </c:pt>
                <c:pt idx="35">
                  <c:v>0.47715173650621695</c:v>
                </c:pt>
                <c:pt idx="36">
                  <c:v>0.53882739502110022</c:v>
                </c:pt>
                <c:pt idx="37">
                  <c:v>1.0728716237137399</c:v>
                </c:pt>
                <c:pt idx="38">
                  <c:v>1.360077543977162</c:v>
                </c:pt>
                <c:pt idx="39">
                  <c:v>0.90177588799463715</c:v>
                </c:pt>
                <c:pt idx="40">
                  <c:v>0.30303851643033036</c:v>
                </c:pt>
                <c:pt idx="41">
                  <c:v>0</c:v>
                </c:pt>
                <c:pt idx="42">
                  <c:v>0.54576848008144041</c:v>
                </c:pt>
                <c:pt idx="43">
                  <c:v>0</c:v>
                </c:pt>
                <c:pt idx="44">
                  <c:v>3.3273928757553173</c:v>
                </c:pt>
                <c:pt idx="45">
                  <c:v>0</c:v>
                </c:pt>
                <c:pt idx="46">
                  <c:v>3.2363802175049239</c:v>
                </c:pt>
                <c:pt idx="47">
                  <c:v>0.38699517361539659</c:v>
                </c:pt>
                <c:pt idx="48">
                  <c:v>2.5811401772753659</c:v>
                </c:pt>
                <c:pt idx="49">
                  <c:v>0.58743133744821596</c:v>
                </c:pt>
                <c:pt idx="50">
                  <c:v>0.27089742702015301</c:v>
                </c:pt>
                <c:pt idx="51">
                  <c:v>1.392095067906042</c:v>
                </c:pt>
                <c:pt idx="52">
                  <c:v>0.74176808533510741</c:v>
                </c:pt>
                <c:pt idx="53">
                  <c:v>0.93613462623309351</c:v>
                </c:pt>
                <c:pt idx="54">
                  <c:v>2.599625060045891</c:v>
                </c:pt>
                <c:pt idx="55">
                  <c:v>1.9629934930981723</c:v>
                </c:pt>
                <c:pt idx="56">
                  <c:v>0.92863698467437916</c:v>
                </c:pt>
                <c:pt idx="57">
                  <c:v>0.58806948639321088</c:v>
                </c:pt>
                <c:pt idx="58">
                  <c:v>0</c:v>
                </c:pt>
                <c:pt idx="59">
                  <c:v>0.33680037092509779</c:v>
                </c:pt>
                <c:pt idx="60">
                  <c:v>0.13980860782012486</c:v>
                </c:pt>
                <c:pt idx="61">
                  <c:v>0</c:v>
                </c:pt>
                <c:pt idx="62">
                  <c:v>2.7619882857056828</c:v>
                </c:pt>
                <c:pt idx="63">
                  <c:v>2.535036345283197</c:v>
                </c:pt>
                <c:pt idx="64">
                  <c:v>1.4985732576357282</c:v>
                </c:pt>
                <c:pt idx="65">
                  <c:v>1.3451901401168969</c:v>
                </c:pt>
                <c:pt idx="66">
                  <c:v>4.96076259462615</c:v>
                </c:pt>
                <c:pt idx="67">
                  <c:v>5.8806542233318053</c:v>
                </c:pt>
                <c:pt idx="68">
                  <c:v>0.92165192726363832</c:v>
                </c:pt>
                <c:pt idx="69">
                  <c:v>2.1941379537119943</c:v>
                </c:pt>
                <c:pt idx="70">
                  <c:v>0.19168070096648981</c:v>
                </c:pt>
                <c:pt idx="71">
                  <c:v>0.2024600321897439</c:v>
                </c:pt>
                <c:pt idx="72">
                  <c:v>0.48104500089830327</c:v>
                </c:pt>
                <c:pt idx="73">
                  <c:v>0.77184813424858834</c:v>
                </c:pt>
                <c:pt idx="74">
                  <c:v>0.18477005670895658</c:v>
                </c:pt>
                <c:pt idx="75">
                  <c:v>0.76321566426834087</c:v>
                </c:pt>
                <c:pt idx="76">
                  <c:v>1.311310983685567</c:v>
                </c:pt>
                <c:pt idx="77">
                  <c:v>1.2530913954960115</c:v>
                </c:pt>
                <c:pt idx="78">
                  <c:v>2.5259335940988352</c:v>
                </c:pt>
                <c:pt idx="79">
                  <c:v>0.32577341155538958</c:v>
                </c:pt>
                <c:pt idx="80">
                  <c:v>3.6622552237787267</c:v>
                </c:pt>
                <c:pt idx="81">
                  <c:v>0.66049104283771087</c:v>
                </c:pt>
                <c:pt idx="82">
                  <c:v>4.3413848529619505</c:v>
                </c:pt>
                <c:pt idx="83">
                  <c:v>6.9457769211266429</c:v>
                </c:pt>
                <c:pt idx="84">
                  <c:v>3.0261106588835638</c:v>
                </c:pt>
                <c:pt idx="85">
                  <c:v>1.0724851733317984</c:v>
                </c:pt>
                <c:pt idx="86">
                  <c:v>1.6087524608375998</c:v>
                </c:pt>
                <c:pt idx="87">
                  <c:v>6.8093559680334588</c:v>
                </c:pt>
                <c:pt idx="88">
                  <c:v>1.4842530300094048</c:v>
                </c:pt>
                <c:pt idx="89">
                  <c:v>1.5386449469737833</c:v>
                </c:pt>
                <c:pt idx="90">
                  <c:v>5.3344874744469388</c:v>
                </c:pt>
                <c:pt idx="91">
                  <c:v>0.85359158720995276</c:v>
                </c:pt>
                <c:pt idx="92">
                  <c:v>2.2443309104924061</c:v>
                </c:pt>
                <c:pt idx="93">
                  <c:v>0.67228011286110334</c:v>
                </c:pt>
                <c:pt idx="94">
                  <c:v>0.53105222808594443</c:v>
                </c:pt>
                <c:pt idx="95">
                  <c:v>3.4547942931624007</c:v>
                </c:pt>
                <c:pt idx="96">
                  <c:v>1.3660905784487152</c:v>
                </c:pt>
                <c:pt idx="97">
                  <c:v>1.1537877770789149</c:v>
                </c:pt>
                <c:pt idx="98">
                  <c:v>3.4119479816864433</c:v>
                </c:pt>
                <c:pt idx="99">
                  <c:v>0.30561386009813052</c:v>
                </c:pt>
                <c:pt idx="100">
                  <c:v>4.170773952078112</c:v>
                </c:pt>
                <c:pt idx="101">
                  <c:v>0</c:v>
                </c:pt>
                <c:pt idx="102">
                  <c:v>3.3017577032650691</c:v>
                </c:pt>
                <c:pt idx="103">
                  <c:v>0.73377027151566299</c:v>
                </c:pt>
                <c:pt idx="104">
                  <c:v>0</c:v>
                </c:pt>
                <c:pt idx="105">
                  <c:v>0.63875080758481795</c:v>
                </c:pt>
                <c:pt idx="106">
                  <c:v>0.31058190957116505</c:v>
                </c:pt>
                <c:pt idx="107">
                  <c:v>0</c:v>
                </c:pt>
                <c:pt idx="108">
                  <c:v>0.52789622381762447</c:v>
                </c:pt>
                <c:pt idx="109">
                  <c:v>0.45680694999603638</c:v>
                </c:pt>
                <c:pt idx="110">
                  <c:v>0.2400523751917881</c:v>
                </c:pt>
                <c:pt idx="111">
                  <c:v>0</c:v>
                </c:pt>
                <c:pt idx="112">
                  <c:v>0</c:v>
                </c:pt>
                <c:pt idx="113">
                  <c:v>0.5830032648267901</c:v>
                </c:pt>
                <c:pt idx="114">
                  <c:v>0.29563104331602924</c:v>
                </c:pt>
                <c:pt idx="115">
                  <c:v>1.1623283645686304</c:v>
                </c:pt>
                <c:pt idx="116">
                  <c:v>0.56894511486629529</c:v>
                </c:pt>
                <c:pt idx="117">
                  <c:v>0.3835049588372198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0.4620953233881559</c:v>
                </c:pt>
                <c:pt idx="131">
                  <c:v>0.40428455832777549</c:v>
                </c:pt>
                <c:pt idx="132">
                  <c:v>0.45131553965888727</c:v>
                </c:pt>
                <c:pt idx="133">
                  <c:v>0.5836641759553477</c:v>
                </c:pt>
                <c:pt idx="134">
                  <c:v>0.62802513915691682</c:v>
                </c:pt>
                <c:pt idx="135">
                  <c:v>0.28003855650207582</c:v>
                </c:pt>
                <c:pt idx="136">
                  <c:v>0.28003855650207582</c:v>
                </c:pt>
                <c:pt idx="137">
                  <c:v>0.3867237646679344</c:v>
                </c:pt>
                <c:pt idx="138">
                  <c:v>0.34124469042923977</c:v>
                </c:pt>
                <c:pt idx="139">
                  <c:v>0.82586360696164018</c:v>
                </c:pt>
                <c:pt idx="140">
                  <c:v>0.76352284355265609</c:v>
                </c:pt>
                <c:pt idx="141">
                  <c:v>0.4438311185778997</c:v>
                </c:pt>
                <c:pt idx="142">
                  <c:v>0.16396440701783707</c:v>
                </c:pt>
                <c:pt idx="143">
                  <c:v>0.64531539804824789</c:v>
                </c:pt>
                <c:pt idx="144">
                  <c:v>0.16964930935746383</c:v>
                </c:pt>
                <c:pt idx="145">
                  <c:v>0.4434325207427659</c:v>
                </c:pt>
                <c:pt idx="146">
                  <c:v>5.2925703849921328</c:v>
                </c:pt>
                <c:pt idx="147">
                  <c:v>0.12052534126353869</c:v>
                </c:pt>
                <c:pt idx="148">
                  <c:v>2.6043111060380557</c:v>
                </c:pt>
                <c:pt idx="149">
                  <c:v>0</c:v>
                </c:pt>
                <c:pt idx="150">
                  <c:v>3.590464313552522</c:v>
                </c:pt>
                <c:pt idx="151">
                  <c:v>0.89170228262438089</c:v>
                </c:pt>
                <c:pt idx="152">
                  <c:v>0.70764601305143249</c:v>
                </c:pt>
                <c:pt idx="153">
                  <c:v>1.0185953866706099</c:v>
                </c:pt>
                <c:pt idx="154">
                  <c:v>0.42950161689142885</c:v>
                </c:pt>
                <c:pt idx="155">
                  <c:v>0.41787087624123664</c:v>
                </c:pt>
                <c:pt idx="156">
                  <c:v>0.41718396797336804</c:v>
                </c:pt>
                <c:pt idx="157">
                  <c:v>0</c:v>
                </c:pt>
                <c:pt idx="158">
                  <c:v>0</c:v>
                </c:pt>
                <c:pt idx="159">
                  <c:v>0.30682486192661312</c:v>
                </c:pt>
                <c:pt idx="160">
                  <c:v>0.25026558003005878</c:v>
                </c:pt>
                <c:pt idx="161">
                  <c:v>0</c:v>
                </c:pt>
                <c:pt idx="162">
                  <c:v>0</c:v>
                </c:pt>
                <c:pt idx="163">
                  <c:v>0.29098915094730554</c:v>
                </c:pt>
                <c:pt idx="164">
                  <c:v>0</c:v>
                </c:pt>
                <c:pt idx="165">
                  <c:v>0</c:v>
                </c:pt>
                <c:pt idx="166">
                  <c:v>0.72451884063556415</c:v>
                </c:pt>
                <c:pt idx="167">
                  <c:v>0</c:v>
                </c:pt>
                <c:pt idx="168">
                  <c:v>0</c:v>
                </c:pt>
                <c:pt idx="169">
                  <c:v>2.9826145701335762</c:v>
                </c:pt>
                <c:pt idx="170">
                  <c:v>0</c:v>
                </c:pt>
                <c:pt idx="171">
                  <c:v>2.8653847667575696</c:v>
                </c:pt>
                <c:pt idx="172">
                  <c:v>0.18493862407461706</c:v>
                </c:pt>
                <c:pt idx="173">
                  <c:v>1.0103829845171257</c:v>
                </c:pt>
                <c:pt idx="174">
                  <c:v>0.46262211036298984</c:v>
                </c:pt>
                <c:pt idx="175">
                  <c:v>3.3618794798795761</c:v>
                </c:pt>
                <c:pt idx="176">
                  <c:v>2.3590740866360731</c:v>
                </c:pt>
                <c:pt idx="177">
                  <c:v>9.8525038311250174E-2</c:v>
                </c:pt>
                <c:pt idx="178">
                  <c:v>1.0427420148360287</c:v>
                </c:pt>
                <c:pt idx="179">
                  <c:v>0.44371221017592899</c:v>
                </c:pt>
                <c:pt idx="180">
                  <c:v>0.67963485000673807</c:v>
                </c:pt>
                <c:pt idx="181">
                  <c:v>1.1117143016354849</c:v>
                </c:pt>
                <c:pt idx="182">
                  <c:v>1.4475744377317206</c:v>
                </c:pt>
                <c:pt idx="183">
                  <c:v>2.3778458980330477</c:v>
                </c:pt>
                <c:pt idx="184">
                  <c:v>0.37154992644759799</c:v>
                </c:pt>
                <c:pt idx="185">
                  <c:v>0.25381995800613133</c:v>
                </c:pt>
                <c:pt idx="186">
                  <c:v>0.59906371580620288</c:v>
                </c:pt>
                <c:pt idx="187">
                  <c:v>0.95853273523313465</c:v>
                </c:pt>
                <c:pt idx="188">
                  <c:v>0.57407000845645684</c:v>
                </c:pt>
                <c:pt idx="189">
                  <c:v>1.4643814942443603</c:v>
                </c:pt>
                <c:pt idx="190">
                  <c:v>1.3194466750109946</c:v>
                </c:pt>
                <c:pt idx="191">
                  <c:v>0.23600303465236044</c:v>
                </c:pt>
                <c:pt idx="192">
                  <c:v>3.9075997489782934</c:v>
                </c:pt>
                <c:pt idx="193">
                  <c:v>0.67864167028097033</c:v>
                </c:pt>
                <c:pt idx="194">
                  <c:v>4.3947102848593387</c:v>
                </c:pt>
                <c:pt idx="195">
                  <c:v>0.69381417235479292</c:v>
                </c:pt>
                <c:pt idx="196">
                  <c:v>2.3311647744550488</c:v>
                </c:pt>
                <c:pt idx="197">
                  <c:v>0.80042849512384462</c:v>
                </c:pt>
                <c:pt idx="198">
                  <c:v>0.38576666194535014</c:v>
                </c:pt>
                <c:pt idx="199">
                  <c:v>0.86549827684332992</c:v>
                </c:pt>
                <c:pt idx="200">
                  <c:v>0.67145077072941595</c:v>
                </c:pt>
                <c:pt idx="201">
                  <c:v>0.59509894540784436</c:v>
                </c:pt>
                <c:pt idx="202">
                  <c:v>0.74726645812350201</c:v>
                </c:pt>
                <c:pt idx="203">
                  <c:v>0.54807191380667231</c:v>
                </c:pt>
                <c:pt idx="204">
                  <c:v>0.49437581252097884</c:v>
                </c:pt>
                <c:pt idx="205">
                  <c:v>0.31820607405026313</c:v>
                </c:pt>
                <c:pt idx="206">
                  <c:v>0.77988883672797749</c:v>
                </c:pt>
                <c:pt idx="207">
                  <c:v>0.81168372224326724</c:v>
                </c:pt>
                <c:pt idx="208">
                  <c:v>0.12833334791356202</c:v>
                </c:pt>
                <c:pt idx="209">
                  <c:v>0.50328427283949795</c:v>
                </c:pt>
                <c:pt idx="210">
                  <c:v>0.26218055275586272</c:v>
                </c:pt>
                <c:pt idx="211">
                  <c:v>0</c:v>
                </c:pt>
                <c:pt idx="212">
                  <c:v>2.7933623332053532</c:v>
                </c:pt>
                <c:pt idx="213">
                  <c:v>0</c:v>
                </c:pt>
                <c:pt idx="214">
                  <c:v>0.34626772544247936</c:v>
                </c:pt>
                <c:pt idx="215">
                  <c:v>3.2918777974698892</c:v>
                </c:pt>
                <c:pt idx="216">
                  <c:v>0.17887435238652019</c:v>
                </c:pt>
                <c:pt idx="217">
                  <c:v>0.66515764988427339</c:v>
                </c:pt>
                <c:pt idx="218">
                  <c:v>1.0843951965218954</c:v>
                </c:pt>
                <c:pt idx="219">
                  <c:v>1.7632753836359094</c:v>
                </c:pt>
                <c:pt idx="220">
                  <c:v>12.367544047626083</c:v>
                </c:pt>
                <c:pt idx="221">
                  <c:v>6.3573463513776378</c:v>
                </c:pt>
                <c:pt idx="222">
                  <c:v>3.3274561142133279</c:v>
                </c:pt>
                <c:pt idx="223">
                  <c:v>0.31491314825601935</c:v>
                </c:pt>
                <c:pt idx="224">
                  <c:v>4.4064727308257101</c:v>
                </c:pt>
                <c:pt idx="225">
                  <c:v>0.56256121710833729</c:v>
                </c:pt>
                <c:pt idx="226">
                  <c:v>0.61269890660434023</c:v>
                </c:pt>
                <c:pt idx="227">
                  <c:v>1.1004022272246676</c:v>
                </c:pt>
                <c:pt idx="228">
                  <c:v>2.3997012184901214</c:v>
                </c:pt>
                <c:pt idx="229">
                  <c:v>7.0473503120828322</c:v>
                </c:pt>
                <c:pt idx="230">
                  <c:v>6.4532981753183405</c:v>
                </c:pt>
                <c:pt idx="231">
                  <c:v>9.574214024372397</c:v>
                </c:pt>
                <c:pt idx="232">
                  <c:v>10.918529022577957</c:v>
                </c:pt>
                <c:pt idx="233">
                  <c:v>0.48747106250004651</c:v>
                </c:pt>
                <c:pt idx="234">
                  <c:v>0.62161559240310948</c:v>
                </c:pt>
                <c:pt idx="235">
                  <c:v>0.50540494055566831</c:v>
                </c:pt>
                <c:pt idx="236">
                  <c:v>0.17937980686950927</c:v>
                </c:pt>
                <c:pt idx="237">
                  <c:v>1.4148852264618328</c:v>
                </c:pt>
                <c:pt idx="238">
                  <c:v>5.0039812515925401</c:v>
                </c:pt>
                <c:pt idx="239">
                  <c:v>7.6974423485250201</c:v>
                </c:pt>
                <c:pt idx="240">
                  <c:v>6.880037989168664</c:v>
                </c:pt>
                <c:pt idx="241">
                  <c:v>7.7644821026779622</c:v>
                </c:pt>
                <c:pt idx="242">
                  <c:v>0.70045823229304882</c:v>
                </c:pt>
                <c:pt idx="243">
                  <c:v>7.4294344988624648</c:v>
                </c:pt>
                <c:pt idx="244">
                  <c:v>18.065683184958221</c:v>
                </c:pt>
                <c:pt idx="245">
                  <c:v>3.4803965664462133</c:v>
                </c:pt>
                <c:pt idx="246">
                  <c:v>0.63412120996852561</c:v>
                </c:pt>
                <c:pt idx="247">
                  <c:v>2.446056955402689</c:v>
                </c:pt>
                <c:pt idx="248">
                  <c:v>0.60846443373404446</c:v>
                </c:pt>
                <c:pt idx="249">
                  <c:v>0.68472163807352115</c:v>
                </c:pt>
                <c:pt idx="250">
                  <c:v>0.49009686558969479</c:v>
                </c:pt>
                <c:pt idx="251">
                  <c:v>1.0936586787826825</c:v>
                </c:pt>
                <c:pt idx="252">
                  <c:v>10.354874823978324</c:v>
                </c:pt>
                <c:pt idx="253">
                  <c:v>13.900582054215484</c:v>
                </c:pt>
                <c:pt idx="254">
                  <c:v>0</c:v>
                </c:pt>
                <c:pt idx="255">
                  <c:v>1.1863496502883537</c:v>
                </c:pt>
                <c:pt idx="256">
                  <c:v>0.58829222392695646</c:v>
                </c:pt>
                <c:pt idx="257">
                  <c:v>0</c:v>
                </c:pt>
                <c:pt idx="258">
                  <c:v>1.0270863818329554</c:v>
                </c:pt>
                <c:pt idx="259">
                  <c:v>7.4627232177357063</c:v>
                </c:pt>
                <c:pt idx="260">
                  <c:v>9.8359743248704792</c:v>
                </c:pt>
                <c:pt idx="261">
                  <c:v>0.824294696204669</c:v>
                </c:pt>
                <c:pt idx="262">
                  <c:v>0.59284792338499959</c:v>
                </c:pt>
                <c:pt idx="263">
                  <c:v>0</c:v>
                </c:pt>
                <c:pt idx="264">
                  <c:v>0.18600848243851495</c:v>
                </c:pt>
                <c:pt idx="265">
                  <c:v>3.2034233782768813</c:v>
                </c:pt>
                <c:pt idx="266">
                  <c:v>0.23051792233527682</c:v>
                </c:pt>
                <c:pt idx="267">
                  <c:v>3.6820586724310993</c:v>
                </c:pt>
                <c:pt idx="268">
                  <c:v>0.45317446387188776</c:v>
                </c:pt>
                <c:pt idx="269">
                  <c:v>3.5982106304252515</c:v>
                </c:pt>
                <c:pt idx="270">
                  <c:v>0.46937086828047553</c:v>
                </c:pt>
                <c:pt idx="271">
                  <c:v>0</c:v>
                </c:pt>
                <c:pt idx="272">
                  <c:v>0.32133385791046759</c:v>
                </c:pt>
                <c:pt idx="273">
                  <c:v>0</c:v>
                </c:pt>
                <c:pt idx="274">
                  <c:v>0.21637734766495947</c:v>
                </c:pt>
                <c:pt idx="275">
                  <c:v>0.24306949755656485</c:v>
                </c:pt>
                <c:pt idx="276">
                  <c:v>0.33459924660872975</c:v>
                </c:pt>
                <c:pt idx="277">
                  <c:v>0.24297002417404689</c:v>
                </c:pt>
                <c:pt idx="278">
                  <c:v>0.21320629203429903</c:v>
                </c:pt>
                <c:pt idx="279">
                  <c:v>0</c:v>
                </c:pt>
                <c:pt idx="280">
                  <c:v>0.21251191589975951</c:v>
                </c:pt>
                <c:pt idx="281">
                  <c:v>0.16109721761767501</c:v>
                </c:pt>
                <c:pt idx="282">
                  <c:v>0.18710484126396495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2.5653818392057031</c:v>
                </c:pt>
                <c:pt idx="292">
                  <c:v>0.63488011024147806</c:v>
                </c:pt>
                <c:pt idx="293">
                  <c:v>0</c:v>
                </c:pt>
                <c:pt idx="294">
                  <c:v>0.49224233309385579</c:v>
                </c:pt>
                <c:pt idx="295">
                  <c:v>0.25840216075258909</c:v>
                </c:pt>
                <c:pt idx="296">
                  <c:v>0.10482086314171138</c:v>
                </c:pt>
                <c:pt idx="297">
                  <c:v>0.25926235956521165</c:v>
                </c:pt>
                <c:pt idx="298">
                  <c:v>0.19916588925740505</c:v>
                </c:pt>
                <c:pt idx="299">
                  <c:v>0.17547319737295172</c:v>
                </c:pt>
                <c:pt idx="300">
                  <c:v>0.24146108810169842</c:v>
                </c:pt>
                <c:pt idx="301">
                  <c:v>0.32088438714775469</c:v>
                </c:pt>
                <c:pt idx="302">
                  <c:v>0.28465898190668387</c:v>
                </c:pt>
                <c:pt idx="303">
                  <c:v>0.31991137531605035</c:v>
                </c:pt>
                <c:pt idx="304">
                  <c:v>0.42260510973756349</c:v>
                </c:pt>
                <c:pt idx="305">
                  <c:v>0.16806630047286633</c:v>
                </c:pt>
                <c:pt idx="306">
                  <c:v>0.14155091350226134</c:v>
                </c:pt>
                <c:pt idx="307">
                  <c:v>0.64027003326072984</c:v>
                </c:pt>
                <c:pt idx="308">
                  <c:v>0.192851011571231</c:v>
                </c:pt>
                <c:pt idx="309">
                  <c:v>0.3735243540184176</c:v>
                </c:pt>
                <c:pt idx="310">
                  <c:v>3.4130175774274969</c:v>
                </c:pt>
                <c:pt idx="311">
                  <c:v>0.32774285438878431</c:v>
                </c:pt>
                <c:pt idx="312">
                  <c:v>2.1190207049556222</c:v>
                </c:pt>
                <c:pt idx="313">
                  <c:v>5.862498303344764</c:v>
                </c:pt>
                <c:pt idx="314">
                  <c:v>1.2138477812105133</c:v>
                </c:pt>
                <c:pt idx="315">
                  <c:v>0.85425790166397997</c:v>
                </c:pt>
                <c:pt idx="316">
                  <c:v>5.0999207700278317</c:v>
                </c:pt>
                <c:pt idx="317">
                  <c:v>15.726678232882254</c:v>
                </c:pt>
                <c:pt idx="318">
                  <c:v>2.0387372058442255</c:v>
                </c:pt>
                <c:pt idx="319">
                  <c:v>0.91582364293560481</c:v>
                </c:pt>
                <c:pt idx="320">
                  <c:v>0.88522335393212159</c:v>
                </c:pt>
                <c:pt idx="321">
                  <c:v>1.8853962427255009</c:v>
                </c:pt>
                <c:pt idx="322">
                  <c:v>1.8405941057595299</c:v>
                </c:pt>
                <c:pt idx="323">
                  <c:v>1.2840806805291358</c:v>
                </c:pt>
                <c:pt idx="324">
                  <c:v>4.3742689430897927</c:v>
                </c:pt>
                <c:pt idx="325">
                  <c:v>1.650455829473384</c:v>
                </c:pt>
                <c:pt idx="326">
                  <c:v>2.5577325558679482</c:v>
                </c:pt>
                <c:pt idx="327">
                  <c:v>1.1454831232435263</c:v>
                </c:pt>
                <c:pt idx="328">
                  <c:v>0.99537698394571872</c:v>
                </c:pt>
                <c:pt idx="329">
                  <c:v>2.4073873282525584</c:v>
                </c:pt>
                <c:pt idx="330">
                  <c:v>0.27490355934903138</c:v>
                </c:pt>
                <c:pt idx="331">
                  <c:v>4.2629680309867419</c:v>
                </c:pt>
                <c:pt idx="332">
                  <c:v>9.5518706123154438</c:v>
                </c:pt>
                <c:pt idx="333">
                  <c:v>1.0052888726872089</c:v>
                </c:pt>
                <c:pt idx="334">
                  <c:v>0.99938627921407941</c:v>
                </c:pt>
                <c:pt idx="335">
                  <c:v>0.99460033899579114</c:v>
                </c:pt>
              </c:numCache>
            </c:numRef>
          </c:xVal>
          <c:yVal>
            <c:numRef>
              <c:f>DATA!$DJ$2:$DJ$337</c:f>
              <c:numCache>
                <c:formatCode>General</c:formatCode>
                <c:ptCount val="336"/>
                <c:pt idx="0">
                  <c:v>5.0599921970591462</c:v>
                </c:pt>
                <c:pt idx="1">
                  <c:v>4.7830381186349635</c:v>
                </c:pt>
                <c:pt idx="2">
                  <c:v>1.1713304903666035</c:v>
                </c:pt>
                <c:pt idx="3">
                  <c:v>3.6030493275352127</c:v>
                </c:pt>
                <c:pt idx="4">
                  <c:v>7.7796360495565882</c:v>
                </c:pt>
                <c:pt idx="5">
                  <c:v>10.138973203986742</c:v>
                </c:pt>
                <c:pt idx="6">
                  <c:v>15.549013206502458</c:v>
                </c:pt>
                <c:pt idx="7">
                  <c:v>1.2925862808121342</c:v>
                </c:pt>
                <c:pt idx="8">
                  <c:v>0.6780777236787302</c:v>
                </c:pt>
                <c:pt idx="9">
                  <c:v>0</c:v>
                </c:pt>
                <c:pt idx="10">
                  <c:v>0.39119361235063671</c:v>
                </c:pt>
                <c:pt idx="11">
                  <c:v>0.36945295312601556</c:v>
                </c:pt>
                <c:pt idx="12">
                  <c:v>0.34539340701731031</c:v>
                </c:pt>
                <c:pt idx="13">
                  <c:v>1.5039593727207612</c:v>
                </c:pt>
                <c:pt idx="14">
                  <c:v>0.6544740200098137</c:v>
                </c:pt>
                <c:pt idx="15">
                  <c:v>2.2485626057228663</c:v>
                </c:pt>
                <c:pt idx="16">
                  <c:v>2.2046572497453458</c:v>
                </c:pt>
                <c:pt idx="17">
                  <c:v>3.0249092795062893</c:v>
                </c:pt>
                <c:pt idx="18">
                  <c:v>4.5340381287523028</c:v>
                </c:pt>
                <c:pt idx="19">
                  <c:v>1.3968602688933056</c:v>
                </c:pt>
                <c:pt idx="20">
                  <c:v>3.1169684482914297</c:v>
                </c:pt>
                <c:pt idx="21">
                  <c:v>5.6919380611057599</c:v>
                </c:pt>
                <c:pt idx="22">
                  <c:v>1.3535804088839214</c:v>
                </c:pt>
                <c:pt idx="23">
                  <c:v>4.895968732503615</c:v>
                </c:pt>
                <c:pt idx="24">
                  <c:v>0.50243366628842856</c:v>
                </c:pt>
                <c:pt idx="25">
                  <c:v>3.8353828873976332</c:v>
                </c:pt>
                <c:pt idx="26">
                  <c:v>3.0901313853476018</c:v>
                </c:pt>
                <c:pt idx="27">
                  <c:v>0.34581422428903769</c:v>
                </c:pt>
                <c:pt idx="28">
                  <c:v>0.69842860898555059</c:v>
                </c:pt>
                <c:pt idx="29">
                  <c:v>0.38914401050269493</c:v>
                </c:pt>
                <c:pt idx="30">
                  <c:v>0.59210328717593164</c:v>
                </c:pt>
                <c:pt idx="31">
                  <c:v>0.409362784885412</c:v>
                </c:pt>
                <c:pt idx="32">
                  <c:v>0.30518185169749684</c:v>
                </c:pt>
                <c:pt idx="33">
                  <c:v>0</c:v>
                </c:pt>
                <c:pt idx="34">
                  <c:v>0.36658897441877519</c:v>
                </c:pt>
                <c:pt idx="35">
                  <c:v>0.68439211862826144</c:v>
                </c:pt>
                <c:pt idx="36">
                  <c:v>0.4710935994230474</c:v>
                </c:pt>
                <c:pt idx="37">
                  <c:v>0.95814648467298436</c:v>
                </c:pt>
                <c:pt idx="38">
                  <c:v>1.2015382878178154</c:v>
                </c:pt>
                <c:pt idx="39">
                  <c:v>1.062077509277165</c:v>
                </c:pt>
                <c:pt idx="40">
                  <c:v>0.36744921562741722</c:v>
                </c:pt>
                <c:pt idx="41">
                  <c:v>0.36886850229584828</c:v>
                </c:pt>
                <c:pt idx="42">
                  <c:v>0.79934773509904333</c:v>
                </c:pt>
                <c:pt idx="43">
                  <c:v>0</c:v>
                </c:pt>
                <c:pt idx="44">
                  <c:v>4.1217445929264693</c:v>
                </c:pt>
                <c:pt idx="45">
                  <c:v>0.32352545199413185</c:v>
                </c:pt>
                <c:pt idx="46">
                  <c:v>3.9982145754209615</c:v>
                </c:pt>
                <c:pt idx="47">
                  <c:v>0.62079431541513386</c:v>
                </c:pt>
                <c:pt idx="48">
                  <c:v>3.2052590246287469</c:v>
                </c:pt>
                <c:pt idx="49">
                  <c:v>0.71406352470392331</c:v>
                </c:pt>
                <c:pt idx="50">
                  <c:v>0.42473279471927416</c:v>
                </c:pt>
                <c:pt idx="51">
                  <c:v>1.6661382433993004</c:v>
                </c:pt>
                <c:pt idx="52">
                  <c:v>0.6268884995345031</c:v>
                </c:pt>
                <c:pt idx="53">
                  <c:v>0.94217220222201281</c:v>
                </c:pt>
                <c:pt idx="54">
                  <c:v>2.8660460657189697</c:v>
                </c:pt>
                <c:pt idx="55">
                  <c:v>1.9117938970214847</c:v>
                </c:pt>
                <c:pt idx="56">
                  <c:v>0.9821169435360031</c:v>
                </c:pt>
                <c:pt idx="57">
                  <c:v>0.5903523563064611</c:v>
                </c:pt>
                <c:pt idx="58">
                  <c:v>0.31503771411687997</c:v>
                </c:pt>
                <c:pt idx="59">
                  <c:v>0.80087360982548272</c:v>
                </c:pt>
                <c:pt idx="60">
                  <c:v>0.38642919894222116</c:v>
                </c:pt>
                <c:pt idx="61">
                  <c:v>0</c:v>
                </c:pt>
                <c:pt idx="62">
                  <c:v>5.3904848985598912</c:v>
                </c:pt>
                <c:pt idx="63">
                  <c:v>3.7306185621910224</c:v>
                </c:pt>
                <c:pt idx="64">
                  <c:v>2.205493521724637</c:v>
                </c:pt>
                <c:pt idx="65">
                  <c:v>1.8543060705504875</c:v>
                </c:pt>
                <c:pt idx="66">
                  <c:v>19.851262206546433</c:v>
                </c:pt>
                <c:pt idx="67">
                  <c:v>9.1103156973939576</c:v>
                </c:pt>
                <c:pt idx="68">
                  <c:v>1.2464119417430497</c:v>
                </c:pt>
                <c:pt idx="69">
                  <c:v>2.6611704599618595</c:v>
                </c:pt>
                <c:pt idx="70">
                  <c:v>0.42758283826095161</c:v>
                </c:pt>
                <c:pt idx="71">
                  <c:v>0.22445413170771358</c:v>
                </c:pt>
                <c:pt idx="72">
                  <c:v>0.57210880211793724</c:v>
                </c:pt>
                <c:pt idx="73">
                  <c:v>1.9145975407594997</c:v>
                </c:pt>
                <c:pt idx="74">
                  <c:v>0.31590872649056889</c:v>
                </c:pt>
                <c:pt idx="75">
                  <c:v>0.9925372650839408</c:v>
                </c:pt>
                <c:pt idx="76">
                  <c:v>1.95665213078168</c:v>
                </c:pt>
                <c:pt idx="77">
                  <c:v>2.1247623320276841</c:v>
                </c:pt>
                <c:pt idx="78">
                  <c:v>3.5139881165410118</c:v>
                </c:pt>
                <c:pt idx="79">
                  <c:v>0.7171467337740689</c:v>
                </c:pt>
                <c:pt idx="80">
                  <c:v>4.9619996907430899</c:v>
                </c:pt>
                <c:pt idx="81">
                  <c:v>0.88252827515784005</c:v>
                </c:pt>
                <c:pt idx="82">
                  <c:v>8.2521519034580688</c:v>
                </c:pt>
                <c:pt idx="83">
                  <c:v>13.842389179458463</c:v>
                </c:pt>
                <c:pt idx="84">
                  <c:v>6.154119163686107</c:v>
                </c:pt>
                <c:pt idx="85">
                  <c:v>1.5072700331287452</c:v>
                </c:pt>
                <c:pt idx="86">
                  <c:v>2.401942180174319</c:v>
                </c:pt>
                <c:pt idx="87">
                  <c:v>12.913672105335756</c:v>
                </c:pt>
                <c:pt idx="88">
                  <c:v>2.6017029858982381</c:v>
                </c:pt>
                <c:pt idx="89">
                  <c:v>2.5581791433884065</c:v>
                </c:pt>
                <c:pt idx="90">
                  <c:v>10.131046359359294</c:v>
                </c:pt>
                <c:pt idx="91">
                  <c:v>1.0012806910050265</c:v>
                </c:pt>
                <c:pt idx="92">
                  <c:v>3.4113173283980949</c:v>
                </c:pt>
                <c:pt idx="93">
                  <c:v>0.77828844019595822</c:v>
                </c:pt>
                <c:pt idx="94">
                  <c:v>0.80211015151706377</c:v>
                </c:pt>
                <c:pt idx="95">
                  <c:v>4.9135368913360047</c:v>
                </c:pt>
                <c:pt idx="96">
                  <c:v>3.191485901784969</c:v>
                </c:pt>
                <c:pt idx="97">
                  <c:v>1.046840034206312</c:v>
                </c:pt>
                <c:pt idx="98">
                  <c:v>4.5060190040378156</c:v>
                </c:pt>
                <c:pt idx="99">
                  <c:v>0.45557416075500956</c:v>
                </c:pt>
                <c:pt idx="100">
                  <c:v>5.2306613295305215</c:v>
                </c:pt>
                <c:pt idx="101">
                  <c:v>0</c:v>
                </c:pt>
                <c:pt idx="102">
                  <c:v>4.1799572129464702</c:v>
                </c:pt>
                <c:pt idx="103">
                  <c:v>0.98097876558244279</c:v>
                </c:pt>
                <c:pt idx="104">
                  <c:v>0</c:v>
                </c:pt>
                <c:pt idx="105">
                  <c:v>0.81374707343193609</c:v>
                </c:pt>
                <c:pt idx="106">
                  <c:v>0.48164452223113058</c:v>
                </c:pt>
                <c:pt idx="107">
                  <c:v>0.36312885100309344</c:v>
                </c:pt>
                <c:pt idx="108">
                  <c:v>0.62033898365596529</c:v>
                </c:pt>
                <c:pt idx="109">
                  <c:v>0.47583144320982862</c:v>
                </c:pt>
                <c:pt idx="110">
                  <c:v>0.36114717923410133</c:v>
                </c:pt>
                <c:pt idx="111">
                  <c:v>0.40633944774003083</c:v>
                </c:pt>
                <c:pt idx="112">
                  <c:v>0.3230850330824272</c:v>
                </c:pt>
                <c:pt idx="113">
                  <c:v>0.53136254319222354</c:v>
                </c:pt>
                <c:pt idx="114">
                  <c:v>0.49962094590683792</c:v>
                </c:pt>
                <c:pt idx="115">
                  <c:v>1.5480238238087645</c:v>
                </c:pt>
                <c:pt idx="116">
                  <c:v>0.63049592155863532</c:v>
                </c:pt>
                <c:pt idx="117">
                  <c:v>0.47123053971190287</c:v>
                </c:pt>
                <c:pt idx="118">
                  <c:v>0.26712429762408435</c:v>
                </c:pt>
                <c:pt idx="119">
                  <c:v>0.8607889698391844</c:v>
                </c:pt>
                <c:pt idx="120">
                  <c:v>0</c:v>
                </c:pt>
                <c:pt idx="121">
                  <c:v>0.35482013040209009</c:v>
                </c:pt>
                <c:pt idx="122">
                  <c:v>4.7488500044838293</c:v>
                </c:pt>
                <c:pt idx="123">
                  <c:v>0</c:v>
                </c:pt>
                <c:pt idx="124">
                  <c:v>5.116155384653446</c:v>
                </c:pt>
                <c:pt idx="125">
                  <c:v>0.31877201091714658</c:v>
                </c:pt>
                <c:pt idx="126">
                  <c:v>10.073169038714148</c:v>
                </c:pt>
                <c:pt idx="127">
                  <c:v>0.82639984130869881</c:v>
                </c:pt>
                <c:pt idx="128">
                  <c:v>0.35227507598964619</c:v>
                </c:pt>
                <c:pt idx="129">
                  <c:v>1.0963032010715932</c:v>
                </c:pt>
                <c:pt idx="130">
                  <c:v>0.7245507800595945</c:v>
                </c:pt>
                <c:pt idx="131">
                  <c:v>0.57161627487527122</c:v>
                </c:pt>
                <c:pt idx="132">
                  <c:v>0.64528910943991469</c:v>
                </c:pt>
                <c:pt idx="133">
                  <c:v>0.58555987423076405</c:v>
                </c:pt>
                <c:pt idx="134">
                  <c:v>1.0665739588674226</c:v>
                </c:pt>
                <c:pt idx="135">
                  <c:v>0.60225723163217737</c:v>
                </c:pt>
                <c:pt idx="136">
                  <c:v>0.53257082011035628</c:v>
                </c:pt>
                <c:pt idx="137">
                  <c:v>0.51484048874708599</c:v>
                </c:pt>
                <c:pt idx="138">
                  <c:v>0.73709186586207098</c:v>
                </c:pt>
                <c:pt idx="139">
                  <c:v>1.4007773329104372</c:v>
                </c:pt>
                <c:pt idx="140">
                  <c:v>0.95800089171605485</c:v>
                </c:pt>
                <c:pt idx="141">
                  <c:v>0.34519831023229391</c:v>
                </c:pt>
                <c:pt idx="142">
                  <c:v>0.2964804682601922</c:v>
                </c:pt>
                <c:pt idx="143">
                  <c:v>1.0589966840656355</c:v>
                </c:pt>
                <c:pt idx="144">
                  <c:v>0.16972977975095166</c:v>
                </c:pt>
                <c:pt idx="145">
                  <c:v>0.7921007562123763</c:v>
                </c:pt>
                <c:pt idx="146">
                  <c:v>6.9003415946392694</c:v>
                </c:pt>
                <c:pt idx="147">
                  <c:v>0.35353835454371646</c:v>
                </c:pt>
                <c:pt idx="148">
                  <c:v>3.2416921434203965</c:v>
                </c:pt>
                <c:pt idx="149">
                  <c:v>0.45410064541412776</c:v>
                </c:pt>
                <c:pt idx="150">
                  <c:v>4.1755084475911426</c:v>
                </c:pt>
                <c:pt idx="151">
                  <c:v>0.77169204447724826</c:v>
                </c:pt>
                <c:pt idx="152">
                  <c:v>1.5528052566991439</c:v>
                </c:pt>
                <c:pt idx="153">
                  <c:v>1.6455584753192141</c:v>
                </c:pt>
                <c:pt idx="154">
                  <c:v>0.4755437670598589</c:v>
                </c:pt>
                <c:pt idx="155">
                  <c:v>0.6208259873977916</c:v>
                </c:pt>
                <c:pt idx="156">
                  <c:v>0.53579484229914431</c:v>
                </c:pt>
                <c:pt idx="157">
                  <c:v>0</c:v>
                </c:pt>
                <c:pt idx="158">
                  <c:v>0.39126183027979683</c:v>
                </c:pt>
                <c:pt idx="159">
                  <c:v>0.33080589590186554</c:v>
                </c:pt>
                <c:pt idx="160">
                  <c:v>0.37293550687974769</c:v>
                </c:pt>
                <c:pt idx="161">
                  <c:v>0.57446921328047951</c:v>
                </c:pt>
                <c:pt idx="162">
                  <c:v>0</c:v>
                </c:pt>
                <c:pt idx="163">
                  <c:v>0.40568169945343124</c:v>
                </c:pt>
                <c:pt idx="164">
                  <c:v>0.33854544441410755</c:v>
                </c:pt>
                <c:pt idx="165">
                  <c:v>0</c:v>
                </c:pt>
                <c:pt idx="166">
                  <c:v>0.82167327739511853</c:v>
                </c:pt>
                <c:pt idx="167">
                  <c:v>0.23111135639036484</c:v>
                </c:pt>
                <c:pt idx="168">
                  <c:v>0</c:v>
                </c:pt>
                <c:pt idx="169">
                  <c:v>3.295533883611435</c:v>
                </c:pt>
                <c:pt idx="170">
                  <c:v>0</c:v>
                </c:pt>
                <c:pt idx="171">
                  <c:v>3.1790902347895904</c:v>
                </c:pt>
                <c:pt idx="172">
                  <c:v>0.26274869131026746</c:v>
                </c:pt>
                <c:pt idx="173">
                  <c:v>1.2527489777019583</c:v>
                </c:pt>
                <c:pt idx="174">
                  <c:v>0.48457939908924952</c:v>
                </c:pt>
                <c:pt idx="175">
                  <c:v>4.0129453447317136</c:v>
                </c:pt>
                <c:pt idx="176">
                  <c:v>4.4275019264835302</c:v>
                </c:pt>
                <c:pt idx="177">
                  <c:v>0.35243579132383063</c:v>
                </c:pt>
                <c:pt idx="178">
                  <c:v>1.3798181542368146</c:v>
                </c:pt>
                <c:pt idx="179">
                  <c:v>0.89842582193738607</c:v>
                </c:pt>
                <c:pt idx="180">
                  <c:v>1.1426970670358223</c:v>
                </c:pt>
                <c:pt idx="181">
                  <c:v>1.2329208448310616</c:v>
                </c:pt>
                <c:pt idx="182">
                  <c:v>1.6248862286467052</c:v>
                </c:pt>
                <c:pt idx="183">
                  <c:v>5.0627014668463008</c:v>
                </c:pt>
                <c:pt idx="184">
                  <c:v>1.06330943698584</c:v>
                </c:pt>
                <c:pt idx="185">
                  <c:v>0.64450686515924471</c:v>
                </c:pt>
                <c:pt idx="186">
                  <c:v>0.87139855726525062</c:v>
                </c:pt>
                <c:pt idx="187">
                  <c:v>1.6924618732977283</c:v>
                </c:pt>
                <c:pt idx="188">
                  <c:v>0.53776393482530005</c:v>
                </c:pt>
                <c:pt idx="189">
                  <c:v>2.1196033030946286</c:v>
                </c:pt>
                <c:pt idx="190">
                  <c:v>3.387141824628396</c:v>
                </c:pt>
                <c:pt idx="191">
                  <c:v>0.3944516216303311</c:v>
                </c:pt>
                <c:pt idx="192">
                  <c:v>4.4925882522486615</c:v>
                </c:pt>
                <c:pt idx="193">
                  <c:v>1.403858202585186</c:v>
                </c:pt>
                <c:pt idx="194">
                  <c:v>6.3396859182334815</c:v>
                </c:pt>
                <c:pt idx="195">
                  <c:v>1.393392067304944</c:v>
                </c:pt>
                <c:pt idx="196">
                  <c:v>2.7284357464680316</c:v>
                </c:pt>
                <c:pt idx="197">
                  <c:v>1.424972197583372</c:v>
                </c:pt>
                <c:pt idx="198">
                  <c:v>0.61490252476557705</c:v>
                </c:pt>
                <c:pt idx="199">
                  <c:v>1.1782209757444129</c:v>
                </c:pt>
                <c:pt idx="200">
                  <c:v>1.0360100090266267</c:v>
                </c:pt>
                <c:pt idx="201">
                  <c:v>0.99893787444482673</c:v>
                </c:pt>
                <c:pt idx="202">
                  <c:v>1.2023017238289941</c:v>
                </c:pt>
                <c:pt idx="203">
                  <c:v>1.2846454967168508</c:v>
                </c:pt>
                <c:pt idx="204">
                  <c:v>0.56885494757838739</c:v>
                </c:pt>
                <c:pt idx="205">
                  <c:v>0.51111107806108447</c:v>
                </c:pt>
                <c:pt idx="206">
                  <c:v>1.8761953546248162</c:v>
                </c:pt>
                <c:pt idx="207">
                  <c:v>1.1936426324090124</c:v>
                </c:pt>
                <c:pt idx="208">
                  <c:v>0.50129887382469884</c:v>
                </c:pt>
                <c:pt idx="209">
                  <c:v>0.7454114199413433</c:v>
                </c:pt>
                <c:pt idx="210">
                  <c:v>0.37777083907519687</c:v>
                </c:pt>
                <c:pt idx="211">
                  <c:v>0.35683515543692762</c:v>
                </c:pt>
                <c:pt idx="212">
                  <c:v>3.5259138852294658</c:v>
                </c:pt>
                <c:pt idx="213">
                  <c:v>0.32651783258088379</c:v>
                </c:pt>
                <c:pt idx="214">
                  <c:v>0.46254469464264697</c:v>
                </c:pt>
                <c:pt idx="215">
                  <c:v>3.6277740900267985</c:v>
                </c:pt>
                <c:pt idx="216">
                  <c:v>0.3765679174463033</c:v>
                </c:pt>
                <c:pt idx="217">
                  <c:v>0.9839071973766973</c:v>
                </c:pt>
                <c:pt idx="218">
                  <c:v>2.360564382701309</c:v>
                </c:pt>
                <c:pt idx="219">
                  <c:v>4.1226466616310073</c:v>
                </c:pt>
                <c:pt idx="220">
                  <c:v>30.116719061902305</c:v>
                </c:pt>
                <c:pt idx="221">
                  <c:v>18.244078156527124</c:v>
                </c:pt>
                <c:pt idx="222">
                  <c:v>4.1563266527136911</c:v>
                </c:pt>
                <c:pt idx="223">
                  <c:v>0.74333794509691609</c:v>
                </c:pt>
                <c:pt idx="224">
                  <c:v>5.357282280955066</c:v>
                </c:pt>
                <c:pt idx="225">
                  <c:v>0.99320913036739222</c:v>
                </c:pt>
                <c:pt idx="226">
                  <c:v>1.9732135009807636</c:v>
                </c:pt>
                <c:pt idx="227">
                  <c:v>2.6123823513877356</c:v>
                </c:pt>
                <c:pt idx="228">
                  <c:v>7.0501393393498848</c:v>
                </c:pt>
                <c:pt idx="229">
                  <c:v>23.806902966480834</c:v>
                </c:pt>
                <c:pt idx="230">
                  <c:v>21.237136283104302</c:v>
                </c:pt>
                <c:pt idx="231">
                  <c:v>33.414080795040945</c:v>
                </c:pt>
                <c:pt idx="232">
                  <c:v>37.919455150391997</c:v>
                </c:pt>
                <c:pt idx="233">
                  <c:v>1.9777487191743675</c:v>
                </c:pt>
                <c:pt idx="234">
                  <c:v>1.9726458291049629</c:v>
                </c:pt>
                <c:pt idx="235">
                  <c:v>1.5360745607880266</c:v>
                </c:pt>
                <c:pt idx="236">
                  <c:v>0.58812692132725131</c:v>
                </c:pt>
                <c:pt idx="237">
                  <c:v>3.5910687034883249</c:v>
                </c:pt>
                <c:pt idx="238">
                  <c:v>16.372352212734942</c:v>
                </c:pt>
                <c:pt idx="239">
                  <c:v>26.715205907152541</c:v>
                </c:pt>
                <c:pt idx="240">
                  <c:v>23.311594302570469</c:v>
                </c:pt>
                <c:pt idx="241">
                  <c:v>25.101199962853958</c:v>
                </c:pt>
                <c:pt idx="242">
                  <c:v>2.2919506171814019</c:v>
                </c:pt>
                <c:pt idx="243">
                  <c:v>26.12688506065955</c:v>
                </c:pt>
                <c:pt idx="244">
                  <c:v>52.221151827993879</c:v>
                </c:pt>
                <c:pt idx="245">
                  <c:v>4.0768026948189826</c:v>
                </c:pt>
                <c:pt idx="246">
                  <c:v>0.70312541138300833</c:v>
                </c:pt>
                <c:pt idx="247">
                  <c:v>3.8855707030774043</c:v>
                </c:pt>
                <c:pt idx="248">
                  <c:v>0.75985483205287818</c:v>
                </c:pt>
                <c:pt idx="249">
                  <c:v>1.7199088667062239</c:v>
                </c:pt>
                <c:pt idx="250">
                  <c:v>0.82015504958695207</c:v>
                </c:pt>
                <c:pt idx="251">
                  <c:v>1.6509610167550841</c:v>
                </c:pt>
                <c:pt idx="252">
                  <c:v>28.030621393961585</c:v>
                </c:pt>
                <c:pt idx="253">
                  <c:v>35.164890666314733</c:v>
                </c:pt>
                <c:pt idx="254">
                  <c:v>7.5656807836420752</c:v>
                </c:pt>
                <c:pt idx="255">
                  <c:v>2.2790847147932269</c:v>
                </c:pt>
                <c:pt idx="256">
                  <c:v>2.1172727363518282</c:v>
                </c:pt>
                <c:pt idx="257">
                  <c:v>1.0330619880417407</c:v>
                </c:pt>
                <c:pt idx="258">
                  <c:v>1.1614843205387191</c:v>
                </c:pt>
                <c:pt idx="259">
                  <c:v>19.358885969429004</c:v>
                </c:pt>
                <c:pt idx="260">
                  <c:v>22.02265961036273</c:v>
                </c:pt>
                <c:pt idx="261">
                  <c:v>0.79378425886430404</c:v>
                </c:pt>
                <c:pt idx="262">
                  <c:v>1.4511991232555148</c:v>
                </c:pt>
                <c:pt idx="263">
                  <c:v>0.39835233759710709</c:v>
                </c:pt>
                <c:pt idx="264">
                  <c:v>0.48906585262321944</c:v>
                </c:pt>
                <c:pt idx="265">
                  <c:v>3.9731476115149262</c:v>
                </c:pt>
                <c:pt idx="266">
                  <c:v>0.48229766934976687</c:v>
                </c:pt>
                <c:pt idx="267">
                  <c:v>4.2578320225774267</c:v>
                </c:pt>
                <c:pt idx="268">
                  <c:v>0.66458522514243623</c:v>
                </c:pt>
                <c:pt idx="269">
                  <c:v>4.5603218698100427</c:v>
                </c:pt>
                <c:pt idx="270">
                  <c:v>0.66583362804135726</c:v>
                </c:pt>
                <c:pt idx="271">
                  <c:v>0</c:v>
                </c:pt>
                <c:pt idx="272">
                  <c:v>0.69265469555508119</c:v>
                </c:pt>
                <c:pt idx="273">
                  <c:v>0.36417303868320183</c:v>
                </c:pt>
                <c:pt idx="274">
                  <c:v>0.42482163994775346</c:v>
                </c:pt>
                <c:pt idx="275">
                  <c:v>0.518283982652609</c:v>
                </c:pt>
                <c:pt idx="276">
                  <c:v>0.55578375084827014</c:v>
                </c:pt>
                <c:pt idx="277">
                  <c:v>0.50020543748350232</c:v>
                </c:pt>
                <c:pt idx="278">
                  <c:v>0.33815026411683052</c:v>
                </c:pt>
                <c:pt idx="279">
                  <c:v>0</c:v>
                </c:pt>
                <c:pt idx="280">
                  <c:v>0.34416701975622577</c:v>
                </c:pt>
                <c:pt idx="281">
                  <c:v>0.47895825475746406</c:v>
                </c:pt>
                <c:pt idx="282">
                  <c:v>0.45741086288813954</c:v>
                </c:pt>
                <c:pt idx="283">
                  <c:v>0</c:v>
                </c:pt>
                <c:pt idx="284">
                  <c:v>0.93728490076060889</c:v>
                </c:pt>
                <c:pt idx="285">
                  <c:v>0.6282629844728439</c:v>
                </c:pt>
                <c:pt idx="286">
                  <c:v>0.38600557323121315</c:v>
                </c:pt>
                <c:pt idx="287">
                  <c:v>4.236083853005896</c:v>
                </c:pt>
                <c:pt idx="288">
                  <c:v>0</c:v>
                </c:pt>
                <c:pt idx="289">
                  <c:v>4.6704460948622328</c:v>
                </c:pt>
                <c:pt idx="290">
                  <c:v>0.31486804368406812</c:v>
                </c:pt>
                <c:pt idx="291">
                  <c:v>3.2235755263182488</c:v>
                </c:pt>
                <c:pt idx="292">
                  <c:v>1.1781176092871273</c:v>
                </c:pt>
                <c:pt idx="293">
                  <c:v>0.22655148730024169</c:v>
                </c:pt>
                <c:pt idx="294">
                  <c:v>0.65118280079531221</c:v>
                </c:pt>
                <c:pt idx="295">
                  <c:v>0.50039716110378341</c:v>
                </c:pt>
                <c:pt idx="296">
                  <c:v>0.20001933186146581</c:v>
                </c:pt>
                <c:pt idx="297">
                  <c:v>0.36219642117269807</c:v>
                </c:pt>
                <c:pt idx="298">
                  <c:v>0.49642770201285069</c:v>
                </c:pt>
                <c:pt idx="299">
                  <c:v>0.27911039897752604</c:v>
                </c:pt>
                <c:pt idx="300">
                  <c:v>0.38340017264617743</c:v>
                </c:pt>
                <c:pt idx="301">
                  <c:v>0.6735866321552475</c:v>
                </c:pt>
                <c:pt idx="302">
                  <c:v>0.29231913024545242</c:v>
                </c:pt>
                <c:pt idx="303">
                  <c:v>0.30270456224655357</c:v>
                </c:pt>
                <c:pt idx="304">
                  <c:v>0.47737060295249439</c:v>
                </c:pt>
                <c:pt idx="305">
                  <c:v>0.14104203141836108</c:v>
                </c:pt>
                <c:pt idx="306">
                  <c:v>0.31509844672528842</c:v>
                </c:pt>
                <c:pt idx="307">
                  <c:v>0.78926009121230667</c:v>
                </c:pt>
                <c:pt idx="308">
                  <c:v>0.35419731848097569</c:v>
                </c:pt>
                <c:pt idx="309">
                  <c:v>0.70402366575459585</c:v>
                </c:pt>
                <c:pt idx="310">
                  <c:v>4.0624625979363769</c:v>
                </c:pt>
                <c:pt idx="311">
                  <c:v>0.54221590982519963</c:v>
                </c:pt>
                <c:pt idx="312">
                  <c:v>5.5594051519686989</c:v>
                </c:pt>
                <c:pt idx="313">
                  <c:v>11.583253861457818</c:v>
                </c:pt>
                <c:pt idx="314">
                  <c:v>2.7488533516676799</c:v>
                </c:pt>
                <c:pt idx="315">
                  <c:v>2.0883668597559013</c:v>
                </c:pt>
                <c:pt idx="316">
                  <c:v>6.3952712872202975</c:v>
                </c:pt>
                <c:pt idx="317">
                  <c:v>60.068144396045312</c:v>
                </c:pt>
                <c:pt idx="318">
                  <c:v>8.2381096127111828</c:v>
                </c:pt>
                <c:pt idx="319">
                  <c:v>2.7241832994071484</c:v>
                </c:pt>
                <c:pt idx="320">
                  <c:v>1.769510446835006</c:v>
                </c:pt>
                <c:pt idx="321">
                  <c:v>4.215734924271997</c:v>
                </c:pt>
                <c:pt idx="322">
                  <c:v>1.3972678833554377</c:v>
                </c:pt>
                <c:pt idx="323">
                  <c:v>3.549622970617389</c:v>
                </c:pt>
                <c:pt idx="324">
                  <c:v>5.4706545955448131</c:v>
                </c:pt>
                <c:pt idx="325">
                  <c:v>6.0903935882125424</c:v>
                </c:pt>
                <c:pt idx="326">
                  <c:v>7.9649810999712125</c:v>
                </c:pt>
                <c:pt idx="327">
                  <c:v>2.3720608027323715</c:v>
                </c:pt>
                <c:pt idx="328">
                  <c:v>2.7451634123774515</c:v>
                </c:pt>
                <c:pt idx="329">
                  <c:v>8.5936924089913855</c:v>
                </c:pt>
                <c:pt idx="330">
                  <c:v>1.0565017327764796</c:v>
                </c:pt>
                <c:pt idx="331">
                  <c:v>14.681724035210086</c:v>
                </c:pt>
                <c:pt idx="332">
                  <c:v>13.790498174962371</c:v>
                </c:pt>
                <c:pt idx="333">
                  <c:v>2.108359400594797</c:v>
                </c:pt>
                <c:pt idx="334">
                  <c:v>4.6333640193889645</c:v>
                </c:pt>
                <c:pt idx="335">
                  <c:v>2.7505012553523525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6-49BC-9143-06FACB6D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742880"/>
        <c:axId val="-648742336"/>
      </c:scatterChart>
      <c:valAx>
        <c:axId val="-648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742336"/>
        <c:crosses val="autoZero"/>
        <c:crossBetween val="midCat"/>
      </c:valAx>
      <c:valAx>
        <c:axId val="-648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7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Sheet4!$A$1" fmlaRange="Sheet4!$A$6:$A$115" noThreeD="1" sel="108" val="93"/>
</file>

<file path=xl/ctrlProps/ctrlProp2.xml><?xml version="1.0" encoding="utf-8"?>
<formControlPr xmlns="http://schemas.microsoft.com/office/spreadsheetml/2009/9/main" objectType="List" dx="22" fmlaLink="Sheet4!$B$1" fmlaRange="Sheet4!$A$6:$A$115" noThreeD="1" sel="110" val="9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0</xdr:row>
          <xdr:rowOff>45720</xdr:rowOff>
        </xdr:from>
        <xdr:to>
          <xdr:col>19</xdr:col>
          <xdr:colOff>373380</xdr:colOff>
          <xdr:row>11</xdr:row>
          <xdr:rowOff>45720</xdr:rowOff>
        </xdr:to>
        <xdr:sp macro="" textlink="">
          <xdr:nvSpPr>
            <xdr:cNvPr id="4097" name="List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11</xdr:row>
          <xdr:rowOff>76200</xdr:rowOff>
        </xdr:from>
        <xdr:to>
          <xdr:col>19</xdr:col>
          <xdr:colOff>381000</xdr:colOff>
          <xdr:row>20</xdr:row>
          <xdr:rowOff>175260</xdr:rowOff>
        </xdr:to>
        <xdr:sp macro="" textlink="">
          <xdr:nvSpPr>
            <xdr:cNvPr id="4098" name="List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76199</xdr:colOff>
      <xdr:row>0</xdr:row>
      <xdr:rowOff>42859</xdr:rowOff>
    </xdr:from>
    <xdr:to>
      <xdr:col>16</xdr:col>
      <xdr:colOff>199159</xdr:colOff>
      <xdr:row>20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42"/>
  <sheetViews>
    <sheetView tabSelected="1" zoomScaleNormal="100" workbookViewId="0">
      <pane xSplit="26" ySplit="1" topLeftCell="AA180" activePane="bottomRight" state="frozen"/>
      <selection pane="topRight" activeCell="Y1" sqref="Y1"/>
      <selection pane="bottomLeft" activeCell="A2" sqref="A2"/>
      <selection pane="bottomRight" activeCell="S8" sqref="S8"/>
    </sheetView>
  </sheetViews>
  <sheetFormatPr defaultColWidth="12.88671875" defaultRowHeight="14.4" x14ac:dyDescent="0.3"/>
  <cols>
    <col min="1" max="1" width="7.88671875" style="49" customWidth="1"/>
    <col min="2" max="2" width="7.5546875" style="44" bestFit="1" customWidth="1"/>
    <col min="3" max="4" width="12.88671875" style="44" hidden="1" customWidth="1"/>
    <col min="5" max="5" width="7.33203125" style="44" customWidth="1"/>
    <col min="6" max="6" width="7.21875" style="65" customWidth="1"/>
    <col min="7" max="7" width="9.33203125" style="44" customWidth="1"/>
    <col min="8" max="8" width="8.77734375" style="46" customWidth="1"/>
    <col min="9" max="9" width="9.88671875" style="44" bestFit="1" customWidth="1"/>
    <col min="10" max="10" width="9.33203125" style="44" bestFit="1" customWidth="1"/>
    <col min="11" max="11" width="9" style="44" bestFit="1" customWidth="1"/>
    <col min="12" max="12" width="10.21875" style="44" customWidth="1"/>
    <col min="13" max="13" width="11.21875" style="44" bestFit="1" customWidth="1"/>
    <col min="14" max="14" width="14.6640625" style="44" bestFit="1" customWidth="1"/>
    <col min="15" max="15" width="10.6640625" style="44" bestFit="1" customWidth="1"/>
    <col min="16" max="16" width="14.33203125" style="44" bestFit="1" customWidth="1"/>
    <col min="17" max="17" width="10.33203125" style="44" bestFit="1" customWidth="1"/>
    <col min="18" max="18" width="18.33203125" style="44" bestFit="1" customWidth="1"/>
    <col min="19" max="19" width="11" style="50" customWidth="1"/>
    <col min="20" max="20" width="12.88671875" style="50" hidden="1" customWidth="1"/>
    <col min="21" max="21" width="8.5546875" style="50" hidden="1" customWidth="1"/>
    <col min="22" max="22" width="7.44140625" style="44" hidden="1" customWidth="1"/>
    <col min="23" max="23" width="12.88671875" style="44"/>
    <col min="24" max="25" width="12.88671875" style="90"/>
    <col min="26" max="26" width="12.88671875" style="93"/>
    <col min="27" max="27" width="11.109375" style="90" customWidth="1"/>
    <col min="28" max="28" width="12.88671875" style="90"/>
    <col min="29" max="30" width="12.88671875" style="93"/>
    <col min="31" max="31" width="12.88671875" style="104"/>
    <col min="32" max="32" width="12.88671875" style="109"/>
    <col min="33" max="33" width="12.88671875" style="44"/>
    <col min="34" max="34" width="12.88671875" style="90"/>
    <col min="35" max="36" width="12.88671875" style="109"/>
    <col min="37" max="38" width="12.88671875" style="93"/>
    <col min="39" max="39" width="12.88671875" style="44"/>
    <col min="40" max="40" width="12.88671875" style="104"/>
    <col min="41" max="41" width="12.88671875" style="90"/>
    <col min="42" max="42" width="12.88671875" style="93"/>
    <col min="43" max="43" width="12.88671875" style="99"/>
    <col min="44" max="44" width="12.88671875" style="44"/>
    <col min="45" max="47" width="12.88671875" style="104"/>
    <col min="48" max="49" width="12.88671875" style="93"/>
    <col min="50" max="50" width="12.88671875" style="44"/>
    <col min="51" max="51" width="12.88671875" style="93"/>
    <col min="52" max="53" width="12.88671875" style="104"/>
    <col min="54" max="54" width="12.88671875" style="99"/>
    <col min="55" max="56" width="12.88671875" style="104"/>
    <col min="57" max="57" width="18.5546875" style="104" customWidth="1"/>
    <col min="58" max="64" width="12.88671875" style="104"/>
    <col min="65" max="65" width="12.88671875" style="93"/>
    <col min="66" max="73" width="12.88671875" style="90"/>
    <col min="74" max="77" width="12.88671875" style="78"/>
    <col min="78" max="79" width="12.88671875" style="90"/>
    <col min="80" max="80" width="12.88671875" style="78"/>
    <col min="81" max="100" width="12.88671875" style="90"/>
    <col min="101" max="101" width="12.88671875" style="50"/>
    <col min="102" max="110" width="12.88671875" style="90"/>
    <col min="111" max="111" width="12.88671875" style="78"/>
    <col min="112" max="112" width="12.88671875" style="90"/>
    <col min="113" max="113" width="12.6640625" style="1" customWidth="1"/>
    <col min="114" max="114" width="12" style="1" customWidth="1"/>
    <col min="115" max="16384" width="12.88671875" style="44"/>
  </cols>
  <sheetData>
    <row r="1" spans="1:117" s="56" customFormat="1" ht="17.7" customHeight="1" x14ac:dyDescent="0.3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3" t="s">
        <v>5</v>
      </c>
      <c r="G1" s="53" t="s">
        <v>6</v>
      </c>
      <c r="H1" s="54" t="s">
        <v>23</v>
      </c>
      <c r="I1" s="53" t="s">
        <v>7</v>
      </c>
      <c r="J1" s="53" t="s">
        <v>8</v>
      </c>
      <c r="K1" s="53" t="s">
        <v>21</v>
      </c>
      <c r="L1" s="53" t="s">
        <v>9</v>
      </c>
      <c r="M1" s="53" t="s">
        <v>10</v>
      </c>
      <c r="N1" s="53" t="s">
        <v>386</v>
      </c>
      <c r="O1" s="53" t="s">
        <v>11</v>
      </c>
      <c r="P1" s="53" t="s">
        <v>387</v>
      </c>
      <c r="Q1" s="53" t="s">
        <v>22</v>
      </c>
      <c r="R1" s="53" t="s">
        <v>12</v>
      </c>
      <c r="S1" s="55" t="s">
        <v>13</v>
      </c>
      <c r="T1" s="55" t="s">
        <v>14</v>
      </c>
      <c r="U1" s="55" t="s">
        <v>15</v>
      </c>
      <c r="V1" s="53" t="s">
        <v>16</v>
      </c>
      <c r="W1" s="53" t="s">
        <v>17</v>
      </c>
      <c r="X1" s="113" t="s">
        <v>85</v>
      </c>
      <c r="Y1" s="113" t="s">
        <v>86</v>
      </c>
      <c r="Z1" s="100" t="s">
        <v>87</v>
      </c>
      <c r="AA1" s="88" t="s">
        <v>270</v>
      </c>
      <c r="AB1" s="88" t="s">
        <v>275</v>
      </c>
      <c r="AC1" s="91" t="s">
        <v>278</v>
      </c>
      <c r="AD1" s="91" t="s">
        <v>146</v>
      </c>
      <c r="AE1" s="101" t="s">
        <v>142</v>
      </c>
      <c r="AF1" s="107" t="s">
        <v>88</v>
      </c>
      <c r="AG1" s="59" t="s">
        <v>89</v>
      </c>
      <c r="AH1" s="110" t="s">
        <v>90</v>
      </c>
      <c r="AI1" s="107" t="s">
        <v>91</v>
      </c>
      <c r="AJ1" s="107" t="s">
        <v>92</v>
      </c>
      <c r="AK1" s="111" t="s">
        <v>105</v>
      </c>
      <c r="AL1" s="111" t="s">
        <v>95</v>
      </c>
      <c r="AM1" s="59" t="s">
        <v>99</v>
      </c>
      <c r="AN1" s="101" t="s">
        <v>139</v>
      </c>
      <c r="AO1" s="110" t="s">
        <v>94</v>
      </c>
      <c r="AP1" s="111" t="s">
        <v>109</v>
      </c>
      <c r="AQ1" s="94" t="s">
        <v>287</v>
      </c>
      <c r="AR1" s="60" t="s">
        <v>143</v>
      </c>
      <c r="AS1" s="101" t="s">
        <v>288</v>
      </c>
      <c r="AT1" s="112" t="s">
        <v>116</v>
      </c>
      <c r="AU1" s="101" t="s">
        <v>172</v>
      </c>
      <c r="AV1" s="111" t="s">
        <v>289</v>
      </c>
      <c r="AW1" s="111" t="s">
        <v>117</v>
      </c>
      <c r="AX1" s="59" t="s">
        <v>101</v>
      </c>
      <c r="AY1" s="91" t="s">
        <v>290</v>
      </c>
      <c r="AZ1" s="112" t="s">
        <v>123</v>
      </c>
      <c r="BA1" s="101" t="s">
        <v>295</v>
      </c>
      <c r="BB1" s="94" t="s">
        <v>174</v>
      </c>
      <c r="BC1" s="101" t="s">
        <v>175</v>
      </c>
      <c r="BD1" s="101" t="s">
        <v>179</v>
      </c>
      <c r="BE1" s="101" t="s">
        <v>299</v>
      </c>
      <c r="BF1" s="101" t="s">
        <v>305</v>
      </c>
      <c r="BG1" s="101" t="s">
        <v>308</v>
      </c>
      <c r="BH1" s="112" t="s">
        <v>121</v>
      </c>
      <c r="BI1" s="101" t="s">
        <v>315</v>
      </c>
      <c r="BJ1" s="101" t="s">
        <v>180</v>
      </c>
      <c r="BK1" s="101" t="s">
        <v>182</v>
      </c>
      <c r="BL1" s="101" t="s">
        <v>181</v>
      </c>
      <c r="BM1" s="111" t="s">
        <v>107</v>
      </c>
      <c r="BN1" s="88" t="s">
        <v>184</v>
      </c>
      <c r="BO1" s="88" t="s">
        <v>185</v>
      </c>
      <c r="BP1" s="88" t="s">
        <v>319</v>
      </c>
      <c r="BQ1" s="88" t="s">
        <v>320</v>
      </c>
      <c r="BR1" s="88" t="s">
        <v>321</v>
      </c>
      <c r="BS1" s="88" t="s">
        <v>322</v>
      </c>
      <c r="BT1" s="88" t="s">
        <v>190</v>
      </c>
      <c r="BU1" s="88" t="s">
        <v>208</v>
      </c>
      <c r="BV1" s="87" t="s">
        <v>192</v>
      </c>
      <c r="BW1" s="87" t="s">
        <v>193</v>
      </c>
      <c r="BX1" s="57" t="s">
        <v>100</v>
      </c>
      <c r="BY1" s="57" t="s">
        <v>98</v>
      </c>
      <c r="BZ1" s="110" t="s">
        <v>355</v>
      </c>
      <c r="CA1" s="88" t="s">
        <v>323</v>
      </c>
      <c r="CB1" s="87" t="s">
        <v>197</v>
      </c>
      <c r="CC1" s="88" t="s">
        <v>198</v>
      </c>
      <c r="CD1" s="88" t="s">
        <v>328</v>
      </c>
      <c r="CE1" s="88" t="s">
        <v>200</v>
      </c>
      <c r="CF1" s="110" t="s">
        <v>104</v>
      </c>
      <c r="CG1" s="110" t="s">
        <v>111</v>
      </c>
      <c r="CH1" s="110" t="s">
        <v>112</v>
      </c>
      <c r="CI1" s="110" t="s">
        <v>113</v>
      </c>
      <c r="CJ1" s="88" t="s">
        <v>224</v>
      </c>
      <c r="CK1" s="88" t="s">
        <v>230</v>
      </c>
      <c r="CL1" s="88" t="s">
        <v>231</v>
      </c>
      <c r="CM1" s="110" t="s">
        <v>118</v>
      </c>
      <c r="CN1" s="88" t="s">
        <v>233</v>
      </c>
      <c r="CO1" s="88" t="s">
        <v>235</v>
      </c>
      <c r="CP1" s="88" t="s">
        <v>237</v>
      </c>
      <c r="CQ1" s="110" t="s">
        <v>122</v>
      </c>
      <c r="CR1" s="88" t="s">
        <v>244</v>
      </c>
      <c r="CS1" s="110" t="s">
        <v>124</v>
      </c>
      <c r="CT1" s="110" t="s">
        <v>125</v>
      </c>
      <c r="CU1" s="110" t="s">
        <v>126</v>
      </c>
      <c r="CV1" s="110" t="s">
        <v>127</v>
      </c>
      <c r="CW1" s="58" t="s">
        <v>249</v>
      </c>
      <c r="CX1" s="110" t="s">
        <v>129</v>
      </c>
      <c r="CY1" s="110" t="s">
        <v>130</v>
      </c>
      <c r="CZ1" s="110" t="s">
        <v>131</v>
      </c>
      <c r="DA1" s="110" t="s">
        <v>132</v>
      </c>
      <c r="DB1" s="110" t="s">
        <v>133</v>
      </c>
      <c r="DC1" s="110" t="s">
        <v>134</v>
      </c>
      <c r="DD1" s="110" t="s">
        <v>135</v>
      </c>
      <c r="DE1" s="110" t="s">
        <v>136</v>
      </c>
      <c r="DF1" s="110" t="s">
        <v>137</v>
      </c>
      <c r="DG1" s="87" t="s">
        <v>259</v>
      </c>
      <c r="DH1" s="110" t="s">
        <v>138</v>
      </c>
      <c r="DI1" s="40" t="str">
        <f>IFERROR(INDEX(DATA!$A$1:$DH$337,ROW(),Sheet4!$A$1),NA)</f>
        <v>2-Ethyltoluene (MS)</v>
      </c>
      <c r="DJ1" s="39" t="str">
        <f>IFERROR(INDEX(DATA!$A$1:$DH$337,ROW(),Sheet4!$B$1),NA)</f>
        <v>1,2,4-Trimethylbenzene (MS)</v>
      </c>
    </row>
    <row r="2" spans="1:117" s="46" customFormat="1" x14ac:dyDescent="0.3">
      <c r="A2" s="73">
        <v>6103</v>
      </c>
      <c r="B2" s="42" t="s">
        <v>19</v>
      </c>
      <c r="C2" s="42">
        <v>176</v>
      </c>
      <c r="D2" s="42">
        <v>0.69166666666666676</v>
      </c>
      <c r="E2" s="42">
        <v>0.70451388888888899</v>
      </c>
      <c r="F2" s="74">
        <f t="shared" ref="F2:F65" si="0">C2+D2</f>
        <v>176.69166666666666</v>
      </c>
      <c r="G2" s="42">
        <f t="shared" ref="G2:G65" si="1">C2+E2</f>
        <v>176.7045138888889</v>
      </c>
      <c r="H2" s="42">
        <f t="shared" ref="H2:H65" si="2">AVERAGE(F2:G2)</f>
        <v>176.69809027777779</v>
      </c>
      <c r="I2" s="42">
        <v>33</v>
      </c>
      <c r="J2" s="42">
        <v>49</v>
      </c>
      <c r="K2" s="42">
        <v>8</v>
      </c>
      <c r="L2" s="42">
        <f>I2+(J2/60)+(K2/3600)</f>
        <v>33.818888888888893</v>
      </c>
      <c r="M2" s="42">
        <v>118</v>
      </c>
      <c r="N2" s="42">
        <f>O2*-1</f>
        <v>-12</v>
      </c>
      <c r="O2" s="42">
        <v>12</v>
      </c>
      <c r="P2" s="42">
        <f>Q2*-1</f>
        <v>0</v>
      </c>
      <c r="Q2" s="42">
        <v>0</v>
      </c>
      <c r="R2" s="42">
        <f>M2+(N2/60)+(P2/3600)</f>
        <v>117.8</v>
      </c>
      <c r="S2" s="75">
        <v>2218</v>
      </c>
      <c r="T2" s="75"/>
      <c r="U2" s="75">
        <v>143</v>
      </c>
      <c r="V2" s="105">
        <v>458.72771309349105</v>
      </c>
      <c r="W2" s="42"/>
      <c r="X2" s="89">
        <v>116.19831342464127</v>
      </c>
      <c r="Y2" s="89">
        <v>444.47539925186334</v>
      </c>
      <c r="Z2" s="93">
        <v>1.8979041956943059</v>
      </c>
      <c r="AA2" s="89">
        <v>515.6478609834021</v>
      </c>
      <c r="AB2" s="89">
        <v>228.21995253177352</v>
      </c>
      <c r="AC2" s="92">
        <v>16.55746651898637</v>
      </c>
      <c r="AD2" s="92">
        <v>75.049197860962565</v>
      </c>
      <c r="AE2" s="102">
        <v>3.8833368918712825</v>
      </c>
      <c r="AF2" s="108">
        <v>120.51346925548168</v>
      </c>
      <c r="AG2" s="77">
        <v>0</v>
      </c>
      <c r="AH2" s="89">
        <v>519.51385462994847</v>
      </c>
      <c r="AI2" s="108">
        <v>117.07904523237254</v>
      </c>
      <c r="AJ2" s="108">
        <v>228.54545866626225</v>
      </c>
      <c r="AK2" s="92">
        <v>24.405079955494113</v>
      </c>
      <c r="AL2" s="93">
        <v>24.162376360274401</v>
      </c>
      <c r="AM2" s="77">
        <v>0</v>
      </c>
      <c r="AN2" s="102">
        <v>3.3289768976897691</v>
      </c>
      <c r="AO2" s="89">
        <v>461.33170352271247</v>
      </c>
      <c r="AP2" s="92">
        <v>68.022088984712312</v>
      </c>
      <c r="AQ2" s="77">
        <v>0.40821483085691379</v>
      </c>
      <c r="AR2" s="77">
        <v>9.1897142857142864</v>
      </c>
      <c r="AS2" s="102">
        <v>0.74957263745074032</v>
      </c>
      <c r="AT2" s="102">
        <v>1.9738808889702808</v>
      </c>
      <c r="AU2" s="102">
        <v>0.7469236001886318</v>
      </c>
      <c r="AV2" s="92">
        <v>18.446422229413628</v>
      </c>
      <c r="AW2" s="92">
        <v>19.308717442689034</v>
      </c>
      <c r="AX2" s="77">
        <v>0</v>
      </c>
      <c r="AY2" s="92">
        <v>77.086893839607086</v>
      </c>
      <c r="AZ2" s="102">
        <v>5.1437598426767082</v>
      </c>
      <c r="BA2" s="102">
        <v>1.4526251090028524</v>
      </c>
      <c r="BB2" s="95">
        <v>1.3925862993621123</v>
      </c>
      <c r="BC2" s="102">
        <v>1.2188969299449781</v>
      </c>
      <c r="BD2" s="102">
        <v>0.75253720219640396</v>
      </c>
      <c r="BE2" s="102">
        <v>5.8255710818710824</v>
      </c>
      <c r="BF2" s="102">
        <v>1.955960852459468</v>
      </c>
      <c r="BG2" s="102">
        <v>3.721892721470355</v>
      </c>
      <c r="BH2" s="102">
        <v>0.48977168949771693</v>
      </c>
      <c r="BI2" s="102">
        <v>3.2465320520545724</v>
      </c>
      <c r="BJ2" s="102">
        <v>2.9441718994588237</v>
      </c>
      <c r="BK2" s="102">
        <v>2.0015133978661943</v>
      </c>
      <c r="BL2" s="102">
        <v>2.9764699973394912</v>
      </c>
      <c r="BM2" s="92">
        <v>0</v>
      </c>
      <c r="BN2" s="89">
        <v>1816.1252635665214</v>
      </c>
      <c r="BO2" s="89">
        <v>167.79572051386805</v>
      </c>
      <c r="BP2" s="89">
        <v>1321.1083738581583</v>
      </c>
      <c r="BQ2" s="89">
        <v>32.137516494663757</v>
      </c>
      <c r="BR2" s="89">
        <v>320.92320312440376</v>
      </c>
      <c r="BS2" s="89">
        <v>649.81846785726361</v>
      </c>
      <c r="BT2" s="89">
        <v>211.43598323937351</v>
      </c>
      <c r="BU2" s="89">
        <v>0</v>
      </c>
      <c r="BV2" s="76">
        <v>4.3933987080908503</v>
      </c>
      <c r="BW2" s="76">
        <v>45.183139005027691</v>
      </c>
      <c r="BX2" s="76">
        <v>0</v>
      </c>
      <c r="BY2" s="76">
        <v>0</v>
      </c>
      <c r="BZ2" s="89">
        <v>336.64434851125776</v>
      </c>
      <c r="CA2" s="89">
        <v>230.69137291321229</v>
      </c>
      <c r="CB2" s="76">
        <v>2.6112625622289163</v>
      </c>
      <c r="CC2" s="89">
        <v>75.740787214539026</v>
      </c>
      <c r="CD2" s="89">
        <v>22.793918042929995</v>
      </c>
      <c r="CE2" s="89">
        <v>31.778714875126941</v>
      </c>
      <c r="CF2" s="89"/>
      <c r="CG2" s="89">
        <v>18.062885486982456</v>
      </c>
      <c r="CH2" s="89">
        <v>89.553885829362116</v>
      </c>
      <c r="CI2" s="89">
        <v>55.701823595253899</v>
      </c>
      <c r="CJ2" s="89">
        <v>29.637567075675399</v>
      </c>
      <c r="CK2" s="89">
        <v>98.081179303854</v>
      </c>
      <c r="CL2" s="89">
        <v>13.643460292987179</v>
      </c>
      <c r="CM2" s="89">
        <v>55.952100805296425</v>
      </c>
      <c r="CN2" s="89">
        <v>28.321846091102383</v>
      </c>
      <c r="CO2" s="89">
        <v>19.773843766730781</v>
      </c>
      <c r="CP2" s="89">
        <v>44.472007023906016</v>
      </c>
      <c r="CQ2" s="89">
        <v>57.673720336818683</v>
      </c>
      <c r="CR2" s="89">
        <v>11.208915344739227</v>
      </c>
      <c r="CS2" s="89">
        <v>9.7301307445865888</v>
      </c>
      <c r="CT2" s="89">
        <v>23.350910917967973</v>
      </c>
      <c r="CU2" s="89">
        <v>0.69995981292876674</v>
      </c>
      <c r="CV2" s="89">
        <v>10.077115318299965</v>
      </c>
      <c r="CW2" s="76">
        <v>0</v>
      </c>
      <c r="CX2" s="89">
        <v>1.2550459582916611</v>
      </c>
      <c r="CY2" s="89">
        <v>1.4045799607845149</v>
      </c>
      <c r="CZ2" s="89">
        <v>1.9797376083130038</v>
      </c>
      <c r="DA2" s="89">
        <v>3.401663145686999</v>
      </c>
      <c r="DB2" s="89">
        <v>2.3856551407751692</v>
      </c>
      <c r="DC2" s="89">
        <v>0.34877617896949015</v>
      </c>
      <c r="DD2" s="89">
        <v>1.6815649623638853</v>
      </c>
      <c r="DE2" s="89">
        <v>0.71060031445255634</v>
      </c>
      <c r="DF2" s="89">
        <v>5.0599921970591462</v>
      </c>
      <c r="DG2" s="76">
        <v>3.8500745509208665</v>
      </c>
      <c r="DH2" s="89">
        <v>0</v>
      </c>
      <c r="DI2" s="40">
        <f>IFERROR(INDEX(DATA!$A$1:$DH$337,ROW(),Sheet4!$A$1),NA)</f>
        <v>1.6815649623638853</v>
      </c>
      <c r="DJ2" s="39">
        <f>IFERROR(INDEX(DATA!$A$1:$DH$337,ROW(),Sheet4!$B$1),NA)</f>
        <v>5.0599921970591462</v>
      </c>
      <c r="DM2" s="46">
        <v>2</v>
      </c>
    </row>
    <row r="3" spans="1:117" s="46" customFormat="1" x14ac:dyDescent="0.3">
      <c r="A3" s="73">
        <v>6101</v>
      </c>
      <c r="B3" s="42" t="s">
        <v>19</v>
      </c>
      <c r="C3" s="42">
        <v>176</v>
      </c>
      <c r="D3" s="42">
        <v>0.69513888888888886</v>
      </c>
      <c r="E3" s="42">
        <v>0.6958333333333333</v>
      </c>
      <c r="F3" s="74">
        <f t="shared" si="0"/>
        <v>176.69513888888889</v>
      </c>
      <c r="G3" s="42">
        <f t="shared" si="1"/>
        <v>176.69583333333333</v>
      </c>
      <c r="H3" s="42">
        <f t="shared" si="2"/>
        <v>176.69548611111111</v>
      </c>
      <c r="I3" s="42">
        <v>33</v>
      </c>
      <c r="J3" s="42">
        <v>54</v>
      </c>
      <c r="K3" s="42">
        <v>8</v>
      </c>
      <c r="L3" s="42">
        <f>I3+(J3/60)+(K3/3600)</f>
        <v>33.902222222222221</v>
      </c>
      <c r="M3" s="42">
        <v>118</v>
      </c>
      <c r="N3" s="42">
        <f t="shared" ref="N3:N66" si="3">O3*-1</f>
        <v>-11</v>
      </c>
      <c r="O3" s="42">
        <v>11</v>
      </c>
      <c r="P3" s="42">
        <f t="shared" ref="P3:P66" si="4">Q3*-1</f>
        <v>-8</v>
      </c>
      <c r="Q3" s="42">
        <v>8</v>
      </c>
      <c r="R3" s="42">
        <f t="shared" ref="R3:R66" si="5">M3+(N3/60)+(P3/3600)</f>
        <v>117.81444444444445</v>
      </c>
      <c r="S3" s="75">
        <v>7240</v>
      </c>
      <c r="T3" s="75"/>
      <c r="U3" s="75"/>
      <c r="V3" s="105">
        <v>401.44322305183505</v>
      </c>
      <c r="W3" s="42"/>
      <c r="X3" s="89">
        <v>78.023316140137396</v>
      </c>
      <c r="Y3" s="89">
        <v>388.97069383413054</v>
      </c>
      <c r="Z3" s="93">
        <v>1.8979650735294118</v>
      </c>
      <c r="AA3" s="89">
        <v>509.98231701914835</v>
      </c>
      <c r="AB3" s="89">
        <v>219.63549074524099</v>
      </c>
      <c r="AC3" s="92">
        <v>16.531826340214671</v>
      </c>
      <c r="AD3" s="92">
        <v>72.294117647058812</v>
      </c>
      <c r="AE3" s="103">
        <v>3.1416976905000702</v>
      </c>
      <c r="AF3" s="108">
        <v>96.642782951350227</v>
      </c>
      <c r="AG3" s="77">
        <v>1.5452234057288439</v>
      </c>
      <c r="AH3" s="89">
        <v>495.86132998929099</v>
      </c>
      <c r="AI3" s="108">
        <v>28.908800414744793</v>
      </c>
      <c r="AJ3" s="108">
        <v>214.48862125199634</v>
      </c>
      <c r="AK3" s="92">
        <v>24.0344002367275</v>
      </c>
      <c r="AL3" s="93">
        <v>26.973123601595699</v>
      </c>
      <c r="AM3" s="77">
        <v>1.5588816214378252</v>
      </c>
      <c r="AN3" s="102">
        <v>3.3583718371837183</v>
      </c>
      <c r="AO3" s="89">
        <v>464.26215059501101</v>
      </c>
      <c r="AP3" s="92">
        <v>56.161600456350371</v>
      </c>
      <c r="AQ3" s="95">
        <v>0.39568608301407771</v>
      </c>
      <c r="AR3" s="77">
        <v>9.050476190476191</v>
      </c>
      <c r="AS3" s="102">
        <v>1.491933344635935E-2</v>
      </c>
      <c r="AT3" s="102">
        <v>1.7727245755814347</v>
      </c>
      <c r="AU3" s="103">
        <v>0.12448064679559542</v>
      </c>
      <c r="AV3" s="92">
        <v>15.512849519990365</v>
      </c>
      <c r="AW3" s="92">
        <v>18.689386918747875</v>
      </c>
      <c r="AX3" s="77">
        <v>0.84615288973986702</v>
      </c>
      <c r="AY3" s="92">
        <v>77.197394143894968</v>
      </c>
      <c r="AZ3" s="102">
        <v>1.5600948146357503</v>
      </c>
      <c r="BA3" s="102">
        <v>0.30758366833601369</v>
      </c>
      <c r="BB3" s="96">
        <v>1.0460079247347096</v>
      </c>
      <c r="BC3" s="103">
        <v>0.32462406636488994</v>
      </c>
      <c r="BD3" s="103">
        <v>0.16153701487666419</v>
      </c>
      <c r="BE3" s="102">
        <v>3.3920407526782879</v>
      </c>
      <c r="BF3" s="102">
        <v>1.2854897051682896</v>
      </c>
      <c r="BG3" s="102">
        <v>1.5235656861547549</v>
      </c>
      <c r="BH3" s="102">
        <v>0.13190205316183365</v>
      </c>
      <c r="BI3" s="102">
        <v>0.4453211297938956</v>
      </c>
      <c r="BJ3" s="103">
        <v>6.8636261591888389E-2</v>
      </c>
      <c r="BK3" s="103">
        <v>3.3596559294497931E-2</v>
      </c>
      <c r="BL3" s="103">
        <v>6.6869751645016975E-2</v>
      </c>
      <c r="BM3" s="92">
        <v>8.8179900196627248E-2</v>
      </c>
      <c r="BN3" s="89">
        <v>975.45850771483015</v>
      </c>
      <c r="BO3" s="89">
        <v>5.2121106752895869</v>
      </c>
      <c r="BP3" s="89">
        <v>82.072308663812279</v>
      </c>
      <c r="BQ3" s="89">
        <v>3.7490054518134768</v>
      </c>
      <c r="BR3" s="89">
        <v>1.801926084025685</v>
      </c>
      <c r="BS3" s="89">
        <v>3.740206854419267</v>
      </c>
      <c r="BT3" s="89">
        <v>74.432330627063195</v>
      </c>
      <c r="BU3" s="89">
        <v>0</v>
      </c>
      <c r="BV3" s="76">
        <v>3.6946679315207098</v>
      </c>
      <c r="BW3" s="76">
        <v>5.9820388726109721</v>
      </c>
      <c r="BX3" s="76">
        <v>0</v>
      </c>
      <c r="BY3" s="76">
        <v>1.8238444885881047</v>
      </c>
      <c r="BZ3" s="89">
        <v>1.8123996938515476</v>
      </c>
      <c r="CA3" s="89">
        <v>0.3482258175479292</v>
      </c>
      <c r="CB3" s="76">
        <v>0.93314978444061669</v>
      </c>
      <c r="CC3" s="89">
        <v>0.93314978444061669</v>
      </c>
      <c r="CD3" s="89">
        <v>0.62917008115884565</v>
      </c>
      <c r="CE3" s="89">
        <v>2.7782408478884162</v>
      </c>
      <c r="CF3" s="89"/>
      <c r="CG3" s="89">
        <v>0.28545371553961663</v>
      </c>
      <c r="CH3" s="89">
        <v>0.83951940519646184</v>
      </c>
      <c r="CI3" s="89">
        <v>1.0534965062812875</v>
      </c>
      <c r="CJ3" s="89">
        <v>0</v>
      </c>
      <c r="CK3" s="89">
        <v>5.2107339423050512</v>
      </c>
      <c r="CL3" s="89">
        <v>0</v>
      </c>
      <c r="CM3" s="89">
        <v>9.9270612612836846</v>
      </c>
      <c r="CN3" s="89">
        <v>0</v>
      </c>
      <c r="CO3" s="89">
        <v>0</v>
      </c>
      <c r="CP3" s="89">
        <v>0</v>
      </c>
      <c r="CQ3" s="89">
        <v>2.9761735553356736</v>
      </c>
      <c r="CR3" s="89">
        <v>0</v>
      </c>
      <c r="CS3" s="89">
        <v>1.6873407409788963</v>
      </c>
      <c r="CT3" s="89">
        <v>4.4829146823296542</v>
      </c>
      <c r="CU3" s="89">
        <v>3.0758884182195847</v>
      </c>
      <c r="CV3" s="89">
        <v>2.1831509271088478</v>
      </c>
      <c r="CW3" s="76">
        <v>0</v>
      </c>
      <c r="CX3" s="89">
        <v>1.680633597403107</v>
      </c>
      <c r="CY3" s="89">
        <v>1.0358557295180375</v>
      </c>
      <c r="CZ3" s="89">
        <v>2.8641066572285978</v>
      </c>
      <c r="DA3" s="89">
        <v>2.7844345406443551</v>
      </c>
      <c r="DB3" s="89">
        <v>3.7161989536863778</v>
      </c>
      <c r="DC3" s="89">
        <v>2.7039305295358864</v>
      </c>
      <c r="DD3" s="89">
        <v>0</v>
      </c>
      <c r="DE3" s="89">
        <v>1.5891634491629809</v>
      </c>
      <c r="DF3" s="89">
        <v>4.7830381186349635</v>
      </c>
      <c r="DG3" s="76">
        <v>2.3498765726857083</v>
      </c>
      <c r="DH3" s="89">
        <v>6.1989764320914453</v>
      </c>
      <c r="DI3" s="40">
        <f>IFERROR(INDEX(DATA!$A$1:$DH$337,ROW(),Sheet4!$A$1),NA)</f>
        <v>0</v>
      </c>
      <c r="DJ3" s="39">
        <f>IFERROR(INDEX(DATA!$A$1:$DH$337,ROW(),Sheet4!$B$1),NA)</f>
        <v>4.7830381186349635</v>
      </c>
      <c r="DM3" s="46">
        <v>2</v>
      </c>
    </row>
    <row r="4" spans="1:117" s="46" customFormat="1" x14ac:dyDescent="0.3">
      <c r="A4" s="73">
        <v>6116</v>
      </c>
      <c r="B4" s="42" t="s">
        <v>19</v>
      </c>
      <c r="C4" s="42">
        <v>176</v>
      </c>
      <c r="D4" s="42">
        <v>0.6972222222222223</v>
      </c>
      <c r="E4" s="42">
        <v>0.69785879629629621</v>
      </c>
      <c r="F4" s="74">
        <f t="shared" si="0"/>
        <v>176.69722222222222</v>
      </c>
      <c r="G4" s="42">
        <f t="shared" si="1"/>
        <v>176.69785879629629</v>
      </c>
      <c r="H4" s="42">
        <f t="shared" si="2"/>
        <v>176.69754050925926</v>
      </c>
      <c r="I4" s="42">
        <v>33</v>
      </c>
      <c r="J4" s="42">
        <v>47</v>
      </c>
      <c r="K4" s="42">
        <v>8</v>
      </c>
      <c r="L4" s="42">
        <f>I4+(J4/60)+(K4/3600)</f>
        <v>33.785555555555554</v>
      </c>
      <c r="M4" s="42">
        <v>118</v>
      </c>
      <c r="N4" s="42">
        <f t="shared" si="3"/>
        <v>-14</v>
      </c>
      <c r="O4" s="42">
        <v>14</v>
      </c>
      <c r="P4" s="42">
        <f t="shared" si="4"/>
        <v>-1</v>
      </c>
      <c r="Q4" s="42">
        <v>1</v>
      </c>
      <c r="R4" s="42">
        <f t="shared" si="5"/>
        <v>117.76638888888888</v>
      </c>
      <c r="S4" s="75">
        <v>5705</v>
      </c>
      <c r="T4" s="75"/>
      <c r="U4" s="75">
        <v>103</v>
      </c>
      <c r="V4" s="105">
        <v>403.79535045446892</v>
      </c>
      <c r="W4" s="42"/>
      <c r="X4" s="89">
        <v>106.78911878440739</v>
      </c>
      <c r="Y4" s="89">
        <v>376.58849699632884</v>
      </c>
      <c r="Z4" s="93">
        <v>1.8904162122483219</v>
      </c>
      <c r="AA4" s="89">
        <v>506.76115001317828</v>
      </c>
      <c r="AB4" s="89">
        <v>220.44373502003543</v>
      </c>
      <c r="AC4" s="92">
        <v>16.552835070830255</v>
      </c>
      <c r="AD4" s="92">
        <v>73.237433155080197</v>
      </c>
      <c r="AE4" s="102">
        <v>3.389403690712216</v>
      </c>
      <c r="AF4" s="108">
        <v>99.870865435704005</v>
      </c>
      <c r="AG4" s="77">
        <v>0</v>
      </c>
      <c r="AH4" s="89">
        <v>493.71787952728658</v>
      </c>
      <c r="AI4" s="108">
        <v>17.383358681661225</v>
      </c>
      <c r="AJ4" s="108">
        <v>216.04637129797214</v>
      </c>
      <c r="AK4" s="92">
        <v>24.251661887392501</v>
      </c>
      <c r="AL4" s="93">
        <v>24.102420207010098</v>
      </c>
      <c r="AM4" s="77">
        <v>0</v>
      </c>
      <c r="AN4" s="102">
        <v>3.387766776677668</v>
      </c>
      <c r="AO4" s="89">
        <v>464.80326922543048</v>
      </c>
      <c r="AP4" s="92">
        <v>55.940735170973227</v>
      </c>
      <c r="AQ4" s="95">
        <v>0.39051544681225892</v>
      </c>
      <c r="AR4" s="77">
        <v>6.961904761904762</v>
      </c>
      <c r="AS4" s="102">
        <v>3.4794049581997166E-2</v>
      </c>
      <c r="AT4" s="102">
        <v>1.8847756196443293</v>
      </c>
      <c r="AU4" s="102">
        <v>0.22023987697043915</v>
      </c>
      <c r="AV4" s="92">
        <v>15.365253726726984</v>
      </c>
      <c r="AW4" s="92">
        <v>21.010392609123791</v>
      </c>
      <c r="AX4" s="77">
        <v>0</v>
      </c>
      <c r="AY4" s="92">
        <v>77.794727237343807</v>
      </c>
      <c r="AZ4" s="102">
        <v>1.4521100165866452</v>
      </c>
      <c r="BA4" s="102">
        <v>0.15237499999999998</v>
      </c>
      <c r="BB4" s="95">
        <v>0.95031382276005705</v>
      </c>
      <c r="BC4" s="102">
        <v>0.25619576068842331</v>
      </c>
      <c r="BD4" s="102">
        <v>0.13702063761321551</v>
      </c>
      <c r="BE4" s="102">
        <v>3.585986106616351</v>
      </c>
      <c r="BF4" s="102">
        <v>1.0944723449510625</v>
      </c>
      <c r="BG4" s="102">
        <v>0.6001666600756691</v>
      </c>
      <c r="BH4" s="102">
        <v>0.11736464448793216</v>
      </c>
      <c r="BI4" s="102">
        <v>0.41132716929318958</v>
      </c>
      <c r="BJ4" s="102">
        <v>5.6290267896031802E-2</v>
      </c>
      <c r="BK4" s="102">
        <v>6.2902678960318384E-2</v>
      </c>
      <c r="BL4" s="102">
        <v>0.15864535069148841</v>
      </c>
      <c r="BM4" s="92">
        <v>0</v>
      </c>
      <c r="BN4" s="89">
        <v>792.07554758685001</v>
      </c>
      <c r="BO4" s="89">
        <v>14.597812446060518</v>
      </c>
      <c r="BP4" s="89">
        <v>49.095949551211334</v>
      </c>
      <c r="BQ4" s="89">
        <v>28.475476583590726</v>
      </c>
      <c r="BR4" s="89">
        <v>1.2944026176396863</v>
      </c>
      <c r="BS4" s="89">
        <v>3.6273433207375341</v>
      </c>
      <c r="BT4" s="89">
        <v>53.413306923584891</v>
      </c>
      <c r="BU4" s="89">
        <v>0</v>
      </c>
      <c r="BV4" s="76">
        <v>6.4551193572268177</v>
      </c>
      <c r="BW4" s="76">
        <v>5.7146436847618407</v>
      </c>
      <c r="BX4" s="76">
        <v>0</v>
      </c>
      <c r="BY4" s="76">
        <v>0</v>
      </c>
      <c r="BZ4" s="89">
        <v>0.71389522288447593</v>
      </c>
      <c r="CA4" s="89">
        <v>1.6615771725440689</v>
      </c>
      <c r="CB4" s="76">
        <v>1.6128386413766835</v>
      </c>
      <c r="CC4" s="89">
        <v>1.8561457938050643</v>
      </c>
      <c r="CD4" s="89">
        <v>0.59124276863364889</v>
      </c>
      <c r="CE4" s="89">
        <v>0.95057111359574875</v>
      </c>
      <c r="CF4" s="89"/>
      <c r="CG4" s="89">
        <v>4.412954321362208</v>
      </c>
      <c r="CH4" s="89">
        <v>3.4099360648942834</v>
      </c>
      <c r="CI4" s="89">
        <v>0</v>
      </c>
      <c r="CJ4" s="89">
        <v>0</v>
      </c>
      <c r="CK4" s="89">
        <v>4.1993245275292592</v>
      </c>
      <c r="CL4" s="89">
        <v>0</v>
      </c>
      <c r="CM4" s="89">
        <v>14.900409443988613</v>
      </c>
      <c r="CN4" s="89">
        <v>0</v>
      </c>
      <c r="CO4" s="89">
        <v>0</v>
      </c>
      <c r="CP4" s="89">
        <v>0</v>
      </c>
      <c r="CQ4" s="89">
        <v>1.7721288982780197</v>
      </c>
      <c r="CR4" s="89">
        <v>0.28255868701595044</v>
      </c>
      <c r="CS4" s="89">
        <v>0.44360609198114903</v>
      </c>
      <c r="CT4" s="89">
        <v>1.7253058505618131</v>
      </c>
      <c r="CU4" s="89">
        <v>0</v>
      </c>
      <c r="CV4" s="89">
        <v>0.7358581132605776</v>
      </c>
      <c r="CW4" s="76">
        <v>0</v>
      </c>
      <c r="CX4" s="89">
        <v>0</v>
      </c>
      <c r="CY4" s="89">
        <v>0</v>
      </c>
      <c r="CZ4" s="89">
        <v>0</v>
      </c>
      <c r="DA4" s="89">
        <v>0.49042292192896214</v>
      </c>
      <c r="DB4" s="89">
        <v>0</v>
      </c>
      <c r="DC4" s="89">
        <v>0</v>
      </c>
      <c r="DD4" s="89">
        <v>0.20683396441070281</v>
      </c>
      <c r="DE4" s="89">
        <v>0</v>
      </c>
      <c r="DF4" s="89">
        <v>1.1713304903666035</v>
      </c>
      <c r="DG4" s="76">
        <v>0</v>
      </c>
      <c r="DH4" s="89">
        <v>0</v>
      </c>
      <c r="DI4" s="40">
        <f>IFERROR(INDEX(DATA!$A$1:$DH$337,ROW(),Sheet4!$A$1),NA)</f>
        <v>0.20683396441070281</v>
      </c>
      <c r="DJ4" s="39">
        <f>IFERROR(INDEX(DATA!$A$1:$DH$337,ROW(),Sheet4!$B$1),NA)</f>
        <v>1.1713304903666035</v>
      </c>
      <c r="DM4" s="46">
        <v>2</v>
      </c>
    </row>
    <row r="5" spans="1:117" s="46" customFormat="1" x14ac:dyDescent="0.3">
      <c r="A5" s="73">
        <v>6117</v>
      </c>
      <c r="B5" s="42" t="s">
        <v>19</v>
      </c>
      <c r="C5" s="42">
        <v>176</v>
      </c>
      <c r="D5" s="42">
        <v>0.69930555555555562</v>
      </c>
      <c r="E5" s="42">
        <v>0.69994212962962965</v>
      </c>
      <c r="F5" s="74">
        <f t="shared" si="0"/>
        <v>176.69930555555555</v>
      </c>
      <c r="G5" s="42">
        <f t="shared" si="1"/>
        <v>176.69994212962962</v>
      </c>
      <c r="H5" s="42">
        <f t="shared" si="2"/>
        <v>176.69962384259259</v>
      </c>
      <c r="I5" s="42">
        <v>33</v>
      </c>
      <c r="J5" s="42">
        <v>39</v>
      </c>
      <c r="K5" s="42">
        <v>6</v>
      </c>
      <c r="L5" s="42">
        <f>I5+(J5/60)+(K5/3600)</f>
        <v>33.651666666666664</v>
      </c>
      <c r="M5" s="42">
        <v>118</v>
      </c>
      <c r="N5" s="42">
        <f t="shared" si="3"/>
        <v>-6</v>
      </c>
      <c r="O5" s="42">
        <v>6</v>
      </c>
      <c r="P5" s="42">
        <f t="shared" si="4"/>
        <v>0</v>
      </c>
      <c r="Q5" s="42">
        <v>0</v>
      </c>
      <c r="R5" s="42">
        <f t="shared" si="5"/>
        <v>117.9</v>
      </c>
      <c r="S5" s="75">
        <v>2524</v>
      </c>
      <c r="T5" s="75"/>
      <c r="U5" s="75">
        <v>106</v>
      </c>
      <c r="V5" s="105">
        <v>404.38165282317527</v>
      </c>
      <c r="W5" s="42"/>
      <c r="X5" s="89">
        <v>95.672266059266079</v>
      </c>
      <c r="Y5" s="89">
        <v>391.81782887417955</v>
      </c>
      <c r="Z5" s="93">
        <v>1.887630453020134</v>
      </c>
      <c r="AA5" s="89">
        <v>508.89431056650818</v>
      </c>
      <c r="AB5" s="89">
        <v>227</v>
      </c>
      <c r="AC5" s="92">
        <v>16.571387503884647</v>
      </c>
      <c r="AD5" s="92">
        <v>75.257887700534752</v>
      </c>
      <c r="AE5" s="102">
        <v>3.7412246454171116</v>
      </c>
      <c r="AF5" s="108">
        <v>99</v>
      </c>
      <c r="AG5" s="77">
        <v>0</v>
      </c>
      <c r="AH5" s="89">
        <v>555</v>
      </c>
      <c r="AI5" s="108">
        <v>22.222200000000001</v>
      </c>
      <c r="AJ5" s="108">
        <v>231.77985684832035</v>
      </c>
      <c r="AK5" s="92">
        <v>23.991372304740672</v>
      </c>
      <c r="AL5" s="93">
        <v>24.445714437781302</v>
      </c>
      <c r="AM5" s="77">
        <v>0</v>
      </c>
      <c r="AN5" s="102">
        <v>2.9802623762376199</v>
      </c>
      <c r="AO5" s="89">
        <v>483.99466607062533</v>
      </c>
      <c r="AP5" s="92">
        <v>54.974292666571927</v>
      </c>
      <c r="AQ5" s="77">
        <v>0.40949497308342003</v>
      </c>
      <c r="AR5" s="77">
        <v>8.145428571428571</v>
      </c>
      <c r="AS5" s="102">
        <v>0.90155545288750338</v>
      </c>
      <c r="AT5" s="102">
        <v>1.8236770361008134</v>
      </c>
      <c r="AU5" s="102">
        <v>0.73630602882444907</v>
      </c>
      <c r="AV5" s="92">
        <v>19.535569244444581</v>
      </c>
      <c r="AW5" s="92">
        <v>18.131120762323118</v>
      </c>
      <c r="AX5" s="77">
        <v>0</v>
      </c>
      <c r="AY5" s="92">
        <v>76.341637790449198</v>
      </c>
      <c r="AZ5" s="102">
        <v>1.9094427103402609</v>
      </c>
      <c r="BA5" s="102">
        <v>1.5741653554941593</v>
      </c>
      <c r="BB5" s="95">
        <v>1.7293246790031029</v>
      </c>
      <c r="BC5" s="102">
        <v>1.3795065683922514</v>
      </c>
      <c r="BD5" s="102">
        <v>0.81218087358340818</v>
      </c>
      <c r="BE5" s="102">
        <v>6.8298053193765451</v>
      </c>
      <c r="BF5" s="102">
        <v>2.7376900779745315</v>
      </c>
      <c r="BG5" s="102">
        <v>4.8550034300086846</v>
      </c>
      <c r="BH5" s="102">
        <v>0.60431506849315064</v>
      </c>
      <c r="BI5" s="102">
        <v>3.1464678994208399</v>
      </c>
      <c r="BJ5" s="102">
        <v>3.3511928465490222</v>
      </c>
      <c r="BK5" s="102">
        <v>2.0763777167698478</v>
      </c>
      <c r="BL5" s="102">
        <v>3.8492787256238858</v>
      </c>
      <c r="BM5" s="92">
        <v>0</v>
      </c>
      <c r="BN5" s="89">
        <v>793.61380353150616</v>
      </c>
      <c r="BO5" s="89">
        <v>53.960496088493244</v>
      </c>
      <c r="BP5" s="89">
        <v>441.87647873999964</v>
      </c>
      <c r="BQ5" s="89">
        <v>14.424360681144778</v>
      </c>
      <c r="BR5" s="89">
        <v>57.245999628457682</v>
      </c>
      <c r="BS5" s="89">
        <v>80.729292407948549</v>
      </c>
      <c r="BT5" s="89">
        <v>138.11572986146783</v>
      </c>
      <c r="BU5" s="89">
        <v>0</v>
      </c>
      <c r="BV5" s="76">
        <v>2.8104502210220743</v>
      </c>
      <c r="BW5" s="76">
        <v>7.9880969930080203</v>
      </c>
      <c r="BX5" s="76">
        <v>0</v>
      </c>
      <c r="BY5" s="76">
        <v>0</v>
      </c>
      <c r="BZ5" s="89">
        <v>73.304470065161638</v>
      </c>
      <c r="CA5" s="89">
        <v>38.834528395034354</v>
      </c>
      <c r="CB5" s="76">
        <v>1.4814361894811559</v>
      </c>
      <c r="CC5" s="89">
        <v>10.006475074400514</v>
      </c>
      <c r="CD5" s="89">
        <v>2.5083089745707459</v>
      </c>
      <c r="CE5" s="89">
        <v>3.198389777896621</v>
      </c>
      <c r="CF5" s="89"/>
      <c r="CG5" s="89">
        <v>4.0870758691225086</v>
      </c>
      <c r="CH5" s="89">
        <v>16.026235512567204</v>
      </c>
      <c r="CI5" s="89">
        <v>9.5750828478538956</v>
      </c>
      <c r="CJ5" s="89">
        <v>2.7143018571108697</v>
      </c>
      <c r="CK5" s="89">
        <v>13.814374336312795</v>
      </c>
      <c r="CL5" s="89">
        <v>7.1122420326210323</v>
      </c>
      <c r="CM5" s="89">
        <v>27.48546884599153</v>
      </c>
      <c r="CN5" s="89">
        <v>5.6649352952790251</v>
      </c>
      <c r="CO5" s="89">
        <v>2.6610600609281665</v>
      </c>
      <c r="CP5" s="89">
        <v>13.637351195214029</v>
      </c>
      <c r="CQ5" s="89">
        <v>18.478222762545794</v>
      </c>
      <c r="CR5" s="89">
        <v>0</v>
      </c>
      <c r="CS5" s="89">
        <v>3.9995750124631764</v>
      </c>
      <c r="CT5" s="89">
        <v>2.5701207174875669</v>
      </c>
      <c r="CU5" s="89">
        <v>2.5176524727658243</v>
      </c>
      <c r="CV5" s="89">
        <v>3.4295873342218428</v>
      </c>
      <c r="CW5" s="76">
        <v>2.5658763203735218</v>
      </c>
      <c r="CX5" s="89">
        <v>1.5740075952450632</v>
      </c>
      <c r="CY5" s="89">
        <v>0.88692877912881329</v>
      </c>
      <c r="CZ5" s="89">
        <v>2.5905243371515549</v>
      </c>
      <c r="DA5" s="89">
        <v>1.0613684142164908</v>
      </c>
      <c r="DB5" s="89">
        <v>2.5917770022456401</v>
      </c>
      <c r="DC5" s="89">
        <v>0.97092418558567517</v>
      </c>
      <c r="DD5" s="89">
        <v>2.066359843670162</v>
      </c>
      <c r="DE5" s="89">
        <v>1.0021684238599633</v>
      </c>
      <c r="DF5" s="89">
        <v>3.6030493275352127</v>
      </c>
      <c r="DG5" s="76">
        <v>0</v>
      </c>
      <c r="DH5" s="89">
        <v>0</v>
      </c>
      <c r="DI5" s="40">
        <f>IFERROR(INDEX(DATA!$A$1:$DH$337,ROW(),Sheet4!$A$1),NA)</f>
        <v>2.066359843670162</v>
      </c>
      <c r="DJ5" s="39">
        <f>IFERROR(INDEX(DATA!$A$1:$DH$337,ROW(),Sheet4!$B$1),NA)</f>
        <v>3.6030493275352127</v>
      </c>
      <c r="DM5" s="46">
        <v>2</v>
      </c>
    </row>
    <row r="6" spans="1:117" s="46" customFormat="1" x14ac:dyDescent="0.3">
      <c r="A6" s="73">
        <v>6102</v>
      </c>
      <c r="B6" s="42" t="s">
        <v>19</v>
      </c>
      <c r="C6" s="42">
        <v>176</v>
      </c>
      <c r="D6" s="42">
        <v>0.70138888888888884</v>
      </c>
      <c r="E6" s="42">
        <v>0.70190972222222225</v>
      </c>
      <c r="F6" s="74">
        <f t="shared" si="0"/>
        <v>176.70138888888889</v>
      </c>
      <c r="G6" s="42">
        <f t="shared" si="1"/>
        <v>176.70190972222221</v>
      </c>
      <c r="H6" s="42">
        <f t="shared" si="2"/>
        <v>176.70164930555555</v>
      </c>
      <c r="I6" s="42">
        <v>33</v>
      </c>
      <c r="J6" s="42">
        <v>42</v>
      </c>
      <c r="K6" s="42">
        <v>7</v>
      </c>
      <c r="L6" s="42">
        <f>I6+(J6/60)+(K6/3600)</f>
        <v>33.70194444444445</v>
      </c>
      <c r="M6" s="42">
        <v>118</v>
      </c>
      <c r="N6" s="42">
        <f t="shared" si="3"/>
        <v>-2</v>
      </c>
      <c r="O6" s="42">
        <v>2</v>
      </c>
      <c r="P6" s="42">
        <f t="shared" si="4"/>
        <v>-4</v>
      </c>
      <c r="Q6" s="42">
        <v>4</v>
      </c>
      <c r="R6" s="42">
        <f t="shared" si="5"/>
        <v>117.96555555555555</v>
      </c>
      <c r="S6" s="75">
        <v>1512</v>
      </c>
      <c r="T6" s="75"/>
      <c r="U6" s="75">
        <v>132</v>
      </c>
      <c r="V6" s="105">
        <v>313.04323107448215</v>
      </c>
      <c r="W6" s="42"/>
      <c r="X6" s="89">
        <v>94.841514950067506</v>
      </c>
      <c r="Y6" s="89">
        <v>303.31722096451216</v>
      </c>
      <c r="Z6" s="93">
        <v>1.9339617647058824</v>
      </c>
      <c r="AA6" s="89">
        <v>519.78159822333055</v>
      </c>
      <c r="AB6" s="89">
        <v>225.71950813069918</v>
      </c>
      <c r="AC6" s="92">
        <v>16.58362472879822</v>
      </c>
      <c r="AD6" s="92">
        <v>77.433689839572168</v>
      </c>
      <c r="AE6" s="102">
        <v>3.9879560268469714</v>
      </c>
      <c r="AF6" s="108">
        <v>151.26708438190173</v>
      </c>
      <c r="AG6" s="77">
        <v>0</v>
      </c>
      <c r="AH6" s="89">
        <v>549.60765092440113</v>
      </c>
      <c r="AI6" s="108">
        <v>200.02840620340868</v>
      </c>
      <c r="AJ6" s="108">
        <v>258.49369482932627</v>
      </c>
      <c r="AK6" s="92">
        <v>24.96271597693725</v>
      </c>
      <c r="AL6" s="93">
        <v>24.020186694970814</v>
      </c>
      <c r="AM6" s="77">
        <v>0</v>
      </c>
      <c r="AN6" s="102">
        <v>2.9799867986798598</v>
      </c>
      <c r="AO6" s="89">
        <v>491.79569852875886</v>
      </c>
      <c r="AP6" s="92">
        <v>131.74486420149776</v>
      </c>
      <c r="AQ6" s="77">
        <v>0.42431697301919552</v>
      </c>
      <c r="AR6" s="77">
        <v>9.3985714285714295</v>
      </c>
      <c r="AS6" s="102">
        <v>0.71172619706662876</v>
      </c>
      <c r="AT6" s="102">
        <v>2.008215650583439</v>
      </c>
      <c r="AU6" s="102">
        <v>9.1459887013740122</v>
      </c>
      <c r="AV6" s="92">
        <v>23.390054268078153</v>
      </c>
      <c r="AW6" s="92">
        <v>20.107043495185557</v>
      </c>
      <c r="AX6" s="77">
        <v>0</v>
      </c>
      <c r="AY6" s="92">
        <v>78.349876882379164</v>
      </c>
      <c r="AZ6" s="102">
        <v>12.728523647624478</v>
      </c>
      <c r="BA6" s="102">
        <v>2.7133134765945979</v>
      </c>
      <c r="BB6" s="95">
        <v>1.7493224339337312</v>
      </c>
      <c r="BC6" s="102">
        <v>2.3964543548179571</v>
      </c>
      <c r="BD6" s="102">
        <v>1.5543593195170353</v>
      </c>
      <c r="BE6" s="102">
        <v>7.2613368638608442</v>
      </c>
      <c r="BF6" s="102">
        <v>2.504511879243144</v>
      </c>
      <c r="BG6" s="102">
        <v>4.3812915689933938</v>
      </c>
      <c r="BH6" s="102">
        <v>0.64663405088062631</v>
      </c>
      <c r="BI6" s="102">
        <v>3.0214760588245166</v>
      </c>
      <c r="BJ6" s="102">
        <v>3.3046780333929497</v>
      </c>
      <c r="BK6" s="102">
        <v>2.0978383349556573</v>
      </c>
      <c r="BL6" s="102">
        <v>2.7217615903842343</v>
      </c>
      <c r="BM6" s="92">
        <v>0.79932430142298549</v>
      </c>
      <c r="BN6" s="89">
        <v>1951.6664187889235</v>
      </c>
      <c r="BO6" s="89">
        <v>295.00915247447347</v>
      </c>
      <c r="BP6" s="89">
        <v>1077.6573162299974</v>
      </c>
      <c r="BQ6" s="89">
        <v>66.090402775756274</v>
      </c>
      <c r="BR6" s="89">
        <v>172.62135243783862</v>
      </c>
      <c r="BS6" s="89">
        <v>253.88286434074487</v>
      </c>
      <c r="BT6" s="89">
        <v>352.77318428422689</v>
      </c>
      <c r="BU6" s="89">
        <v>0</v>
      </c>
      <c r="BV6" s="76">
        <v>11.017968450801581</v>
      </c>
      <c r="BW6" s="76">
        <v>11.464123020385138</v>
      </c>
      <c r="BX6" s="76">
        <v>0</v>
      </c>
      <c r="BY6" s="76">
        <v>0</v>
      </c>
      <c r="BZ6" s="89">
        <v>243.06716499408864</v>
      </c>
      <c r="CA6" s="89">
        <v>114.33034399346468</v>
      </c>
      <c r="CB6" s="76">
        <v>2.2585980200323381</v>
      </c>
      <c r="CC6" s="89">
        <v>48.492203471148351</v>
      </c>
      <c r="CD6" s="89">
        <v>8.4352218074771557</v>
      </c>
      <c r="CE6" s="89">
        <v>35.861802128511634</v>
      </c>
      <c r="CF6" s="89"/>
      <c r="CG6" s="89">
        <v>18.213484519936145</v>
      </c>
      <c r="CH6" s="89">
        <v>65.237144472799429</v>
      </c>
      <c r="CI6" s="89">
        <v>36.375312351758936</v>
      </c>
      <c r="CJ6" s="89">
        <v>9.3930631185954834</v>
      </c>
      <c r="CK6" s="89">
        <v>42.797926520353727</v>
      </c>
      <c r="CL6" s="89">
        <v>19.346248239667787</v>
      </c>
      <c r="CM6" s="89">
        <v>59.237943877745167</v>
      </c>
      <c r="CN6" s="89">
        <v>19.754492197377417</v>
      </c>
      <c r="CO6" s="89">
        <v>28.489649541129943</v>
      </c>
      <c r="CP6" s="89">
        <v>36.80348060187908</v>
      </c>
      <c r="CQ6" s="89">
        <v>124.36683546139389</v>
      </c>
      <c r="CR6" s="89">
        <v>0</v>
      </c>
      <c r="CS6" s="89">
        <v>18.201764240450963</v>
      </c>
      <c r="CT6" s="89">
        <v>34.767143022277907</v>
      </c>
      <c r="CU6" s="89">
        <v>2.1749407996079686</v>
      </c>
      <c r="CV6" s="89">
        <v>16.977788066478229</v>
      </c>
      <c r="CW6" s="76">
        <v>10.06070753754922</v>
      </c>
      <c r="CX6" s="89">
        <v>1.5490753420126642</v>
      </c>
      <c r="CY6" s="89">
        <v>2.9916108280450189</v>
      </c>
      <c r="CZ6" s="89">
        <v>3.4672825809391075</v>
      </c>
      <c r="DA6" s="89">
        <v>1.0427373785265044</v>
      </c>
      <c r="DB6" s="89">
        <v>2.892307721031333</v>
      </c>
      <c r="DC6" s="89">
        <v>0</v>
      </c>
      <c r="DD6" s="89">
        <v>2.529181314338798</v>
      </c>
      <c r="DE6" s="89">
        <v>0.8252059357763708</v>
      </c>
      <c r="DF6" s="89">
        <v>7.7796360495565882</v>
      </c>
      <c r="DG6" s="76">
        <v>0</v>
      </c>
      <c r="DH6" s="89">
        <v>0</v>
      </c>
      <c r="DI6" s="40">
        <f>IFERROR(INDEX(DATA!$A$1:$DH$337,ROW(),Sheet4!$A$1),NA)</f>
        <v>2.529181314338798</v>
      </c>
      <c r="DJ6" s="39">
        <f>IFERROR(INDEX(DATA!$A$1:$DH$337,ROW(),Sheet4!$B$1),NA)</f>
        <v>7.7796360495565882</v>
      </c>
      <c r="DM6" s="46">
        <v>2</v>
      </c>
    </row>
    <row r="7" spans="1:117" s="46" customFormat="1" x14ac:dyDescent="0.3">
      <c r="A7" s="73">
        <v>6115</v>
      </c>
      <c r="B7" s="42" t="s">
        <v>19</v>
      </c>
      <c r="C7" s="42">
        <v>176</v>
      </c>
      <c r="D7" s="42">
        <v>0.70243055555555556</v>
      </c>
      <c r="E7" s="42">
        <v>0.70297453703703694</v>
      </c>
      <c r="F7" s="74">
        <f t="shared" si="0"/>
        <v>176.70243055555557</v>
      </c>
      <c r="G7" s="42">
        <f t="shared" si="1"/>
        <v>176.70297453703705</v>
      </c>
      <c r="H7" s="42">
        <f t="shared" si="2"/>
        <v>176.70270254629631</v>
      </c>
      <c r="I7" s="42">
        <v>33</v>
      </c>
      <c r="J7" s="42">
        <v>46</v>
      </c>
      <c r="K7" s="42">
        <v>0</v>
      </c>
      <c r="L7" s="42">
        <f>I7+(J7/60)+(K7/3600)</f>
        <v>33.766666666666666</v>
      </c>
      <c r="M7" s="42">
        <v>118</v>
      </c>
      <c r="N7" s="42">
        <f t="shared" si="3"/>
        <v>-5</v>
      </c>
      <c r="O7" s="42">
        <v>5</v>
      </c>
      <c r="P7" s="42">
        <f t="shared" si="4"/>
        <v>-7</v>
      </c>
      <c r="Q7" s="42">
        <v>7</v>
      </c>
      <c r="R7" s="42">
        <f t="shared" si="5"/>
        <v>117.91472222222222</v>
      </c>
      <c r="S7" s="75">
        <v>1277</v>
      </c>
      <c r="T7" s="75"/>
      <c r="U7" s="75">
        <v>136</v>
      </c>
      <c r="V7" s="105">
        <v>499.81146899835312</v>
      </c>
      <c r="W7" s="42"/>
      <c r="X7" s="89">
        <v>169.38602279236099</v>
      </c>
      <c r="Y7" s="89">
        <v>484.28271476248744</v>
      </c>
      <c r="Z7" s="93">
        <v>1.9347097839765099</v>
      </c>
      <c r="AA7" s="89">
        <v>510.9090625730538</v>
      </c>
      <c r="AB7" s="89">
        <v>230.11662001618231</v>
      </c>
      <c r="AC7" s="92">
        <v>16.555742602998421</v>
      </c>
      <c r="AD7" s="92">
        <v>74.480213903743305</v>
      </c>
      <c r="AE7" s="102">
        <v>3.9216592954094862</v>
      </c>
      <c r="AF7" s="108">
        <v>132.55897032661142</v>
      </c>
      <c r="AG7" s="77">
        <v>0</v>
      </c>
      <c r="AH7" s="89">
        <v>518.1702665898672</v>
      </c>
      <c r="AI7" s="108">
        <v>197.9776706490988</v>
      </c>
      <c r="AJ7" s="108">
        <v>242.35432952267908</v>
      </c>
      <c r="AK7" s="92">
        <v>24.740994632467533</v>
      </c>
      <c r="AL7" s="93">
        <v>26.074496377169101</v>
      </c>
      <c r="AM7" s="77">
        <v>2.0713244910247979</v>
      </c>
      <c r="AN7" s="102">
        <v>3.0864686468646862</v>
      </c>
      <c r="AO7" s="89">
        <v>480.46260576492762</v>
      </c>
      <c r="AP7" s="92">
        <v>66.423359353662619</v>
      </c>
      <c r="AQ7" s="95">
        <v>0.39473108977532456</v>
      </c>
      <c r="AR7" s="77">
        <v>8.6327619047619049</v>
      </c>
      <c r="AS7" s="102">
        <v>1.2692298240327826</v>
      </c>
      <c r="AT7" s="102">
        <v>2.2211789698928928</v>
      </c>
      <c r="AU7" s="102">
        <v>1.3934099057621119</v>
      </c>
      <c r="AV7" s="92">
        <v>23.712169751558754</v>
      </c>
      <c r="AW7" s="92">
        <v>20.100724640362742</v>
      </c>
      <c r="AX7" s="77">
        <v>1.5094302452781421</v>
      </c>
      <c r="AY7" s="92">
        <v>78.730447039368798</v>
      </c>
      <c r="AZ7" s="102">
        <v>3.5524573862219317</v>
      </c>
      <c r="BA7" s="102">
        <v>2.4327583915774533</v>
      </c>
      <c r="BB7" s="95">
        <v>1.6520044123416868</v>
      </c>
      <c r="BC7" s="102">
        <v>2.34354967335898</v>
      </c>
      <c r="BD7" s="102">
        <v>1.4498915556112006</v>
      </c>
      <c r="BE7" s="102">
        <v>7.1333592558108503</v>
      </c>
      <c r="BF7" s="102">
        <v>2.3661884759411027</v>
      </c>
      <c r="BG7" s="102">
        <v>4.1050878219946059</v>
      </c>
      <c r="BH7" s="102">
        <v>0.6026223091976517</v>
      </c>
      <c r="BI7" s="102">
        <v>3.0562548774717886</v>
      </c>
      <c r="BJ7" s="102">
        <v>3.0992895582194828</v>
      </c>
      <c r="BK7" s="102">
        <v>1.8741293472818703</v>
      </c>
      <c r="BL7" s="102">
        <v>2.8796143311731659</v>
      </c>
      <c r="BM7" s="92">
        <v>0.95962066031452109</v>
      </c>
      <c r="BN7" s="89">
        <v>2293.3642161538091</v>
      </c>
      <c r="BO7" s="89">
        <v>315.75546327451673</v>
      </c>
      <c r="BP7" s="89">
        <v>1132.20116493044</v>
      </c>
      <c r="BQ7" s="89">
        <v>63.888550960398078</v>
      </c>
      <c r="BR7" s="89">
        <v>253.27105746602706</v>
      </c>
      <c r="BS7" s="89">
        <v>453.90263216484436</v>
      </c>
      <c r="BT7" s="89">
        <v>355.59966123643557</v>
      </c>
      <c r="BU7" s="89">
        <v>0</v>
      </c>
      <c r="BV7" s="76">
        <v>9.2839622575701757</v>
      </c>
      <c r="BW7" s="76">
        <v>38.935858961358583</v>
      </c>
      <c r="BX7" s="76">
        <v>0</v>
      </c>
      <c r="BY7" s="76">
        <v>0</v>
      </c>
      <c r="BZ7" s="89">
        <v>337.60640407908113</v>
      </c>
      <c r="CA7" s="89">
        <v>176.77198648424883</v>
      </c>
      <c r="CB7" s="76">
        <v>1.7399701979107323</v>
      </c>
      <c r="CC7" s="89">
        <v>69.854634027755338</v>
      </c>
      <c r="CD7" s="89">
        <v>31.96291894165071</v>
      </c>
      <c r="CE7" s="89">
        <v>23.118213897067832</v>
      </c>
      <c r="CF7" s="89"/>
      <c r="CG7" s="89">
        <v>24.455739609980306</v>
      </c>
      <c r="CH7" s="89">
        <v>98.02549770357642</v>
      </c>
      <c r="CI7" s="89">
        <v>56.975234808957055</v>
      </c>
      <c r="CJ7" s="89">
        <v>25.66317632192775</v>
      </c>
      <c r="CK7" s="89">
        <v>93.712017898926192</v>
      </c>
      <c r="CL7" s="89">
        <v>22.321381503722428</v>
      </c>
      <c r="CM7" s="89">
        <v>71.145861581656703</v>
      </c>
      <c r="CN7" s="89">
        <v>35.315364242796171</v>
      </c>
      <c r="CO7" s="89">
        <v>33.522160395657536</v>
      </c>
      <c r="CP7" s="89">
        <v>54.853114818385258</v>
      </c>
      <c r="CQ7" s="89">
        <v>95.470820776507125</v>
      </c>
      <c r="CR7" s="89">
        <v>6.617910330128927</v>
      </c>
      <c r="CS7" s="89">
        <v>18.172062841305713</v>
      </c>
      <c r="CT7" s="89">
        <v>50.723977277359545</v>
      </c>
      <c r="CU7" s="89">
        <v>2.6607171046904452</v>
      </c>
      <c r="CV7" s="89">
        <v>20.027206148623005</v>
      </c>
      <c r="CW7" s="76">
        <v>0</v>
      </c>
      <c r="CX7" s="89">
        <v>1.5217618680537752</v>
      </c>
      <c r="CY7" s="89">
        <v>4.9021766015857491</v>
      </c>
      <c r="CZ7" s="89">
        <v>3.678090803958685</v>
      </c>
      <c r="DA7" s="89">
        <v>2.681859435178866</v>
      </c>
      <c r="DB7" s="89">
        <v>4.6852805961942803</v>
      </c>
      <c r="DC7" s="89">
        <v>0.15168490322993056</v>
      </c>
      <c r="DD7" s="89">
        <v>3.4070147742328221</v>
      </c>
      <c r="DE7" s="89">
        <v>0.98068119846039548</v>
      </c>
      <c r="DF7" s="89">
        <v>10.138973203986742</v>
      </c>
      <c r="DG7" s="76">
        <v>5.9433192185277957</v>
      </c>
      <c r="DH7" s="89">
        <v>0</v>
      </c>
      <c r="DI7" s="40">
        <f>IFERROR(INDEX(DATA!$A$1:$DH$337,ROW(),Sheet4!$A$1),NA)</f>
        <v>3.4070147742328221</v>
      </c>
      <c r="DJ7" s="39">
        <f>IFERROR(INDEX(DATA!$A$1:$DH$337,ROW(),Sheet4!$B$1),NA)</f>
        <v>10.138973203986742</v>
      </c>
      <c r="DM7" s="46">
        <v>2</v>
      </c>
    </row>
    <row r="8" spans="1:117" s="46" customFormat="1" x14ac:dyDescent="0.3">
      <c r="A8" s="73">
        <v>6118</v>
      </c>
      <c r="B8" s="42" t="s">
        <v>19</v>
      </c>
      <c r="C8" s="42">
        <v>176</v>
      </c>
      <c r="D8" s="42">
        <v>0.703125</v>
      </c>
      <c r="E8" s="42">
        <v>0.70361111111111108</v>
      </c>
      <c r="F8" s="74">
        <f t="shared" si="0"/>
        <v>176.703125</v>
      </c>
      <c r="G8" s="42">
        <f t="shared" si="1"/>
        <v>176.70361111111112</v>
      </c>
      <c r="H8" s="42">
        <f t="shared" si="2"/>
        <v>176.70336805555556</v>
      </c>
      <c r="I8" s="42">
        <v>33</v>
      </c>
      <c r="J8" s="42">
        <v>48</v>
      </c>
      <c r="K8" s="42">
        <v>2</v>
      </c>
      <c r="L8" s="42">
        <f>I8+(J8/60)+(K8/3600)</f>
        <v>33.800555555555555</v>
      </c>
      <c r="M8" s="42">
        <v>118</v>
      </c>
      <c r="N8" s="42">
        <f t="shared" si="3"/>
        <v>-8</v>
      </c>
      <c r="O8" s="42">
        <v>8</v>
      </c>
      <c r="P8" s="42">
        <f t="shared" si="4"/>
        <v>-0.1</v>
      </c>
      <c r="Q8" s="42">
        <v>0.1</v>
      </c>
      <c r="R8" s="42">
        <f t="shared" si="5"/>
        <v>117.86663888888889</v>
      </c>
      <c r="S8" s="75">
        <v>369</v>
      </c>
      <c r="T8" s="75"/>
      <c r="U8" s="75">
        <v>170</v>
      </c>
      <c r="V8" s="105">
        <v>407.25265317838188</v>
      </c>
      <c r="W8" s="42"/>
      <c r="X8" s="89">
        <v>176.76267471917615</v>
      </c>
      <c r="Y8" s="89">
        <v>394.59962947769492</v>
      </c>
      <c r="Z8" s="93">
        <v>1.9426027684563756</v>
      </c>
      <c r="AA8" s="89">
        <v>515.62752279279982</v>
      </c>
      <c r="AB8" s="89">
        <v>226.61278669137482</v>
      </c>
      <c r="AC8" s="92">
        <v>16.571076034955659</v>
      </c>
      <c r="AD8" s="92">
        <v>75.16149732620319</v>
      </c>
      <c r="AE8" s="102">
        <v>4.0355619948147012</v>
      </c>
      <c r="AF8" s="108">
        <v>159.49472215806179</v>
      </c>
      <c r="AG8" s="77">
        <v>0.87485164679963234</v>
      </c>
      <c r="AH8" s="89">
        <v>540.73972424470446</v>
      </c>
      <c r="AI8" s="108">
        <v>258.07408647165869</v>
      </c>
      <c r="AJ8" s="108">
        <v>259.41814623057473</v>
      </c>
      <c r="AK8" s="92">
        <v>26.369480817341369</v>
      </c>
      <c r="AL8" s="93">
        <v>23.60187397160642</v>
      </c>
      <c r="AM8" s="77">
        <v>2.1800784756154683</v>
      </c>
      <c r="AN8" s="102">
        <v>3.7111111111111112</v>
      </c>
      <c r="AO8" s="89">
        <v>490.92338485284512</v>
      </c>
      <c r="AP8" s="92">
        <v>70.979390391167499</v>
      </c>
      <c r="AQ8" s="77">
        <v>0.41541358668685369</v>
      </c>
      <c r="AR8" s="77">
        <v>8.2150476190476187</v>
      </c>
      <c r="AS8" s="102">
        <v>1.4205059875503783</v>
      </c>
      <c r="AT8" s="102">
        <v>2.1327262207176663</v>
      </c>
      <c r="AU8" s="102">
        <v>1.6739449246756808</v>
      </c>
      <c r="AV8" s="92">
        <v>28.246923795324285</v>
      </c>
      <c r="AW8" s="92">
        <v>21.197185287474504</v>
      </c>
      <c r="AX8" s="77">
        <v>0.94425370781419593</v>
      </c>
      <c r="AY8" s="92">
        <v>78.360362791844921</v>
      </c>
      <c r="AZ8" s="102">
        <v>6.0528054143367154</v>
      </c>
      <c r="BA8" s="102">
        <v>2.5945330403813749</v>
      </c>
      <c r="BB8" s="95">
        <v>1.7129980628532981</v>
      </c>
      <c r="BC8" s="102">
        <v>3.2958340907986927</v>
      </c>
      <c r="BD8" s="102">
        <v>1.9643162752670382</v>
      </c>
      <c r="BE8" s="102">
        <v>7.3247549875151119</v>
      </c>
      <c r="BF8" s="102">
        <v>2.5378029433209512</v>
      </c>
      <c r="BG8" s="102">
        <v>4.7730806992418211</v>
      </c>
      <c r="BH8" s="102">
        <v>0.75905904978968219</v>
      </c>
      <c r="BI8" s="102">
        <v>3.6491235424673181</v>
      </c>
      <c r="BJ8" s="102">
        <v>4.1590942961777841</v>
      </c>
      <c r="BK8" s="102">
        <v>2.3256785504278374</v>
      </c>
      <c r="BL8" s="102">
        <v>3.6962195047909097</v>
      </c>
      <c r="BM8" s="92">
        <v>0.46619194858144047</v>
      </c>
      <c r="BN8" s="89">
        <v>2441.6945730006464</v>
      </c>
      <c r="BO8" s="89">
        <v>573.35715740288936</v>
      </c>
      <c r="BP8" s="89">
        <v>1308.7498783868323</v>
      </c>
      <c r="BQ8" s="89">
        <v>117.30040393148356</v>
      </c>
      <c r="BR8" s="89">
        <v>260.79239536954753</v>
      </c>
      <c r="BS8" s="89">
        <v>440.26141102015083</v>
      </c>
      <c r="BT8" s="89">
        <v>509.14032190258263</v>
      </c>
      <c r="BU8" s="89">
        <v>0</v>
      </c>
      <c r="BV8" s="76">
        <v>20.432791490848061</v>
      </c>
      <c r="BW8" s="76">
        <v>43.053039228045073</v>
      </c>
      <c r="BX8" s="76">
        <v>2.2442167016205077</v>
      </c>
      <c r="BY8" s="76">
        <v>4.1668679917092017</v>
      </c>
      <c r="BZ8" s="89">
        <v>491.1653746417204</v>
      </c>
      <c r="CA8" s="89">
        <v>237.8461606027754</v>
      </c>
      <c r="CB8" s="76">
        <v>54.434915945234273</v>
      </c>
      <c r="CC8" s="89">
        <v>79.418127808655811</v>
      </c>
      <c r="CD8" s="89">
        <v>20.573667511956177</v>
      </c>
      <c r="CE8" s="89">
        <v>34.459262744499604</v>
      </c>
      <c r="CF8" s="89"/>
      <c r="CG8" s="89">
        <v>36.041724187002394</v>
      </c>
      <c r="CH8" s="89">
        <v>117.74926687537518</v>
      </c>
      <c r="CI8" s="89">
        <v>68.40593263377356</v>
      </c>
      <c r="CJ8" s="89">
        <v>22.391882388371616</v>
      </c>
      <c r="CK8" s="89">
        <v>82.16419764291345</v>
      </c>
      <c r="CL8" s="89">
        <v>33.384419919445932</v>
      </c>
      <c r="CM8" s="89">
        <v>100.08760990230692</v>
      </c>
      <c r="CN8" s="89">
        <v>31.184053001353526</v>
      </c>
      <c r="CO8" s="89">
        <v>44.464307219411907</v>
      </c>
      <c r="CP8" s="89">
        <v>84.349845392993032</v>
      </c>
      <c r="CQ8" s="89">
        <v>148.77295298983597</v>
      </c>
      <c r="CR8" s="89">
        <v>16.208488004466265</v>
      </c>
      <c r="CS8" s="89">
        <v>24.081958303802441</v>
      </c>
      <c r="CT8" s="89">
        <v>52.071884679633058</v>
      </c>
      <c r="CU8" s="89">
        <v>4.0474264730003782</v>
      </c>
      <c r="CV8" s="89">
        <v>26.145317791249347</v>
      </c>
      <c r="CW8" s="76">
        <v>13.252122844962658</v>
      </c>
      <c r="CX8" s="89">
        <v>2.3335184198099044</v>
      </c>
      <c r="CY8" s="89">
        <v>4.9044463702206285</v>
      </c>
      <c r="CZ8" s="89">
        <v>4.851331891059866</v>
      </c>
      <c r="DA8" s="89">
        <v>12.556413877083978</v>
      </c>
      <c r="DB8" s="89">
        <v>7.0891815085669894</v>
      </c>
      <c r="DC8" s="89">
        <v>2.8917499187146332</v>
      </c>
      <c r="DD8" s="89">
        <v>6.4184901401748089</v>
      </c>
      <c r="DE8" s="89">
        <v>1.3101643397759262</v>
      </c>
      <c r="DF8" s="89">
        <v>15.549013206502458</v>
      </c>
      <c r="DG8" s="76">
        <v>10.071454853192643</v>
      </c>
      <c r="DH8" s="89">
        <v>4.5295809968717684</v>
      </c>
      <c r="DI8" s="40">
        <f>IFERROR(INDEX(DATA!$A$1:$DH$337,ROW(),Sheet4!$A$1),NA)</f>
        <v>6.4184901401748089</v>
      </c>
      <c r="DJ8" s="39">
        <f>IFERROR(INDEX(DATA!$A$1:$DH$337,ROW(),Sheet4!$B$1),NA)</f>
        <v>15.549013206502458</v>
      </c>
      <c r="DM8" s="46">
        <v>2</v>
      </c>
    </row>
    <row r="9" spans="1:117" s="46" customFormat="1" x14ac:dyDescent="0.3">
      <c r="A9" s="73">
        <v>6119</v>
      </c>
      <c r="B9" s="42" t="s">
        <v>19</v>
      </c>
      <c r="C9" s="42">
        <v>176</v>
      </c>
      <c r="D9" s="42">
        <v>0.70613425925925932</v>
      </c>
      <c r="E9" s="42">
        <v>0.70656249999999998</v>
      </c>
      <c r="F9" s="74">
        <f t="shared" si="0"/>
        <v>176.70613425925927</v>
      </c>
      <c r="G9" s="42">
        <f t="shared" si="1"/>
        <v>176.70656249999999</v>
      </c>
      <c r="H9" s="42">
        <f t="shared" si="2"/>
        <v>176.70634837962962</v>
      </c>
      <c r="I9" s="42">
        <v>33</v>
      </c>
      <c r="J9" s="42">
        <v>39</v>
      </c>
      <c r="K9" s="42">
        <v>7</v>
      </c>
      <c r="L9" s="42">
        <f>I9+(J9/60)+(K9/3600)</f>
        <v>33.651944444444446</v>
      </c>
      <c r="M9" s="42">
        <v>118</v>
      </c>
      <c r="N9" s="42">
        <f t="shared" si="3"/>
        <v>-13</v>
      </c>
      <c r="O9" s="42">
        <v>13</v>
      </c>
      <c r="P9" s="42">
        <f t="shared" si="4"/>
        <v>-4</v>
      </c>
      <c r="Q9" s="42">
        <v>4</v>
      </c>
      <c r="R9" s="42">
        <f t="shared" si="5"/>
        <v>117.78222222222222</v>
      </c>
      <c r="S9" s="75">
        <v>3831</v>
      </c>
      <c r="T9" s="75"/>
      <c r="U9" s="75"/>
      <c r="V9" s="105">
        <v>404.38580986039301</v>
      </c>
      <c r="W9" s="42"/>
      <c r="X9" s="89">
        <v>62.512347731892973</v>
      </c>
      <c r="Y9" s="89">
        <v>391.8218567554789</v>
      </c>
      <c r="Z9" s="93">
        <v>1.8569167671893847</v>
      </c>
      <c r="AA9" s="89">
        <v>514.68239511186698</v>
      </c>
      <c r="AB9" s="89">
        <v>215.72770758168681</v>
      </c>
      <c r="AC9" s="92">
        <v>16.5922614839013</v>
      </c>
      <c r="AD9" s="92">
        <v>75.321799307958457</v>
      </c>
      <c r="AE9" s="102">
        <v>3.4895929810081725</v>
      </c>
      <c r="AF9" s="108">
        <v>94.613333043400303</v>
      </c>
      <c r="AG9" s="77">
        <v>1.2284903227710238</v>
      </c>
      <c r="AH9" s="89">
        <v>515.47689134977441</v>
      </c>
      <c r="AI9" s="108">
        <v>14.788614639719876</v>
      </c>
      <c r="AJ9" s="108">
        <v>219.47569233969583</v>
      </c>
      <c r="AK9" s="92">
        <v>23.803051419995999</v>
      </c>
      <c r="AL9" s="93">
        <v>26.962404476033299</v>
      </c>
      <c r="AM9" s="77">
        <v>1.641746793348408</v>
      </c>
      <c r="AN9" s="102">
        <v>3.3302737332556784</v>
      </c>
      <c r="AO9" s="89">
        <v>475.94490137832327</v>
      </c>
      <c r="AP9" s="92">
        <v>44.651791987766366</v>
      </c>
      <c r="AQ9" s="95">
        <v>0.39776592440467562</v>
      </c>
      <c r="AR9" s="77">
        <v>8.4034285714285719</v>
      </c>
      <c r="AS9" s="102">
        <v>0.12456618330392018</v>
      </c>
      <c r="AT9" s="102">
        <v>1.7168777875478454</v>
      </c>
      <c r="AU9" s="102">
        <v>0.12026968078835448</v>
      </c>
      <c r="AV9" s="92">
        <v>12.254432977537103</v>
      </c>
      <c r="AW9" s="92">
        <v>16.841010226672598</v>
      </c>
      <c r="AX9" s="77">
        <v>0.89463354054006394</v>
      </c>
      <c r="AY9" s="92">
        <v>77.820974693383548</v>
      </c>
      <c r="AZ9" s="102">
        <v>1.1939323718913535</v>
      </c>
      <c r="BA9" s="102">
        <v>0.33425487488479266</v>
      </c>
      <c r="BB9" s="95">
        <v>1.0411789272124923</v>
      </c>
      <c r="BC9" s="102">
        <v>0.23455433451594315</v>
      </c>
      <c r="BD9" s="102">
        <v>0.13879994311950197</v>
      </c>
      <c r="BE9" s="102">
        <v>3.5725539400036417</v>
      </c>
      <c r="BF9" s="102">
        <v>0.9223650974933022</v>
      </c>
      <c r="BG9" s="102">
        <v>0.63902211766877381</v>
      </c>
      <c r="BH9" s="102">
        <v>8.3642224012892855E-2</v>
      </c>
      <c r="BI9" s="102">
        <v>0.23230742096949386</v>
      </c>
      <c r="BJ9" s="102">
        <v>6.2902678960318384E-2</v>
      </c>
      <c r="BK9" s="102">
        <v>7.1985345748307242E-2</v>
      </c>
      <c r="BL9" s="102">
        <v>0.11825199048682088</v>
      </c>
      <c r="BM9" s="92">
        <v>3.7546994596334794E-2</v>
      </c>
      <c r="BN9" s="89">
        <v>554.07243537756779</v>
      </c>
      <c r="BO9" s="89">
        <v>6.4177395020776293</v>
      </c>
      <c r="BP9" s="89">
        <v>59.181714200419059</v>
      </c>
      <c r="BQ9" s="89">
        <v>7.4802219263955863</v>
      </c>
      <c r="BR9" s="89">
        <v>2.1790646030456529</v>
      </c>
      <c r="BS9" s="89">
        <v>32.006188116117968</v>
      </c>
      <c r="BT9" s="89">
        <v>31.6097077130241</v>
      </c>
      <c r="BU9" s="89">
        <v>0</v>
      </c>
      <c r="BV9" s="76">
        <v>4.2634206943108</v>
      </c>
      <c r="BW9" s="76">
        <v>3.627923533964847</v>
      </c>
      <c r="BX9" s="76">
        <v>1.3902111775213415</v>
      </c>
      <c r="BY9" s="76">
        <v>2.8550226105275947</v>
      </c>
      <c r="BZ9" s="89">
        <v>9.8946717015700383</v>
      </c>
      <c r="CA9" s="89">
        <v>18.947930705405788</v>
      </c>
      <c r="CB9" s="76">
        <v>1.6747432488852074</v>
      </c>
      <c r="CC9" s="89">
        <v>13.44980019729157</v>
      </c>
      <c r="CD9" s="89">
        <v>3.983872892247839</v>
      </c>
      <c r="CE9" s="89">
        <v>3</v>
      </c>
      <c r="CF9" s="89"/>
      <c r="CG9" s="89">
        <v>0.74662008194170992</v>
      </c>
      <c r="CH9" s="89">
        <v>5.4658953364216822</v>
      </c>
      <c r="CI9" s="89">
        <v>5.3666902578890667</v>
      </c>
      <c r="CJ9" s="89">
        <v>0</v>
      </c>
      <c r="CK9" s="89">
        <v>4.5481334494963184</v>
      </c>
      <c r="CL9" s="89">
        <v>0</v>
      </c>
      <c r="CM9" s="89">
        <v>10.308289688445562</v>
      </c>
      <c r="CN9" s="89">
        <v>0</v>
      </c>
      <c r="CO9" s="89">
        <v>0</v>
      </c>
      <c r="CP9" s="89">
        <v>0</v>
      </c>
      <c r="CQ9" s="89">
        <v>5.5374537781517787</v>
      </c>
      <c r="CR9" s="89">
        <v>12.309213863857249</v>
      </c>
      <c r="CS9" s="89">
        <v>2.0113923843926398</v>
      </c>
      <c r="CT9" s="89">
        <v>2.1038787376767614</v>
      </c>
      <c r="CU9" s="89">
        <v>0.60765401185635504</v>
      </c>
      <c r="CV9" s="89">
        <v>1.1983205132672623</v>
      </c>
      <c r="CW9" s="76">
        <v>4.0826705117427853</v>
      </c>
      <c r="CX9" s="89">
        <v>0.35772755492436226</v>
      </c>
      <c r="CY9" s="89">
        <v>0.21154415967362572</v>
      </c>
      <c r="CZ9" s="89">
        <v>0.86586311771032398</v>
      </c>
      <c r="DA9" s="89">
        <v>0.93919687770746718</v>
      </c>
      <c r="DB9" s="89">
        <v>0.69814917735552828</v>
      </c>
      <c r="DC9" s="89">
        <v>0.3495540689490742</v>
      </c>
      <c r="DD9" s="89">
        <v>0.62620368189058184</v>
      </c>
      <c r="DE9" s="89">
        <v>0.22563840590882195</v>
      </c>
      <c r="DF9" s="89">
        <v>1.2925862808121342</v>
      </c>
      <c r="DG9" s="76">
        <v>0</v>
      </c>
      <c r="DH9" s="89">
        <v>0.69470712089579456</v>
      </c>
      <c r="DI9" s="40">
        <f>IFERROR(INDEX(DATA!$A$1:$DH$337,ROW(),Sheet4!$A$1),NA)</f>
        <v>0.62620368189058184</v>
      </c>
      <c r="DJ9" s="39">
        <f>IFERROR(INDEX(DATA!$A$1:$DH$337,ROW(),Sheet4!$B$1),NA)</f>
        <v>1.2925862808121342</v>
      </c>
      <c r="DM9" s="46">
        <v>2</v>
      </c>
    </row>
    <row r="10" spans="1:117" s="46" customFormat="1" x14ac:dyDescent="0.3">
      <c r="A10" s="73">
        <v>6104</v>
      </c>
      <c r="B10" s="42" t="s">
        <v>20</v>
      </c>
      <c r="C10" s="42">
        <v>176</v>
      </c>
      <c r="D10" s="42">
        <v>0.9486458333333333</v>
      </c>
      <c r="E10" s="42">
        <v>0.94938657407407412</v>
      </c>
      <c r="F10" s="74">
        <f t="shared" si="0"/>
        <v>176.94864583333333</v>
      </c>
      <c r="G10" s="42">
        <f t="shared" si="1"/>
        <v>176.94938657407408</v>
      </c>
      <c r="H10" s="42">
        <f t="shared" si="2"/>
        <v>176.94901620370371</v>
      </c>
      <c r="I10" s="42">
        <v>34</v>
      </c>
      <c r="J10" s="42">
        <v>25</v>
      </c>
      <c r="K10" s="42">
        <v>1</v>
      </c>
      <c r="L10" s="42">
        <f>I10+(J10/60)+(K10/3600)</f>
        <v>34.416944444444439</v>
      </c>
      <c r="M10" s="42">
        <v>117</v>
      </c>
      <c r="N10" s="42">
        <f t="shared" si="3"/>
        <v>-21</v>
      </c>
      <c r="O10" s="42">
        <v>21</v>
      </c>
      <c r="P10" s="42">
        <f t="shared" si="4"/>
        <v>-5</v>
      </c>
      <c r="Q10" s="42">
        <v>5</v>
      </c>
      <c r="R10" s="42">
        <f t="shared" si="5"/>
        <v>116.64861111111112</v>
      </c>
      <c r="S10" s="75">
        <v>9929</v>
      </c>
      <c r="T10" s="75"/>
      <c r="U10" s="75">
        <v>123</v>
      </c>
      <c r="V10" s="105">
        <v>406.9750798497368</v>
      </c>
      <c r="W10" s="42"/>
      <c r="X10" s="89">
        <v>119.74947722989715</v>
      </c>
      <c r="Y10" s="89">
        <v>394.33068013683391</v>
      </c>
      <c r="Z10" s="93">
        <v>1.8995739877429154</v>
      </c>
      <c r="AA10" s="89">
        <v>510.38026961739263</v>
      </c>
      <c r="AB10" s="89">
        <v>226</v>
      </c>
      <c r="AC10" s="92">
        <v>16.539198569240678</v>
      </c>
      <c r="AD10" s="92">
        <v>74.293048128342235</v>
      </c>
      <c r="AE10" s="102">
        <v>3.8141436632606376</v>
      </c>
      <c r="AF10" s="108">
        <v>108.64074877734859</v>
      </c>
      <c r="AG10" s="77">
        <v>0</v>
      </c>
      <c r="AH10" s="89">
        <v>514.13072830588465</v>
      </c>
      <c r="AI10" s="108">
        <v>57.325371232295787</v>
      </c>
      <c r="AJ10" s="108">
        <v>224.89708541469125</v>
      </c>
      <c r="AK10" s="92">
        <v>24.164854424108682</v>
      </c>
      <c r="AL10" s="93">
        <v>24.1644722163823</v>
      </c>
      <c r="AM10" s="77">
        <v>0</v>
      </c>
      <c r="AN10" s="102">
        <v>3.2407920792079206</v>
      </c>
      <c r="AO10" s="89">
        <v>465.79355455341994</v>
      </c>
      <c r="AP10" s="92">
        <v>57.985076397460105</v>
      </c>
      <c r="AQ10" s="95">
        <v>0.38831339532588816</v>
      </c>
      <c r="AR10" s="77">
        <v>8.7720000000000002</v>
      </c>
      <c r="AS10" s="102">
        <v>0.43209827149648072</v>
      </c>
      <c r="AT10" s="102">
        <v>1.7271159770947493</v>
      </c>
      <c r="AU10" s="102">
        <v>0.30107637579858926</v>
      </c>
      <c r="AV10" s="92">
        <v>16.984611602788704</v>
      </c>
      <c r="AW10" s="92">
        <v>22.175034241059155</v>
      </c>
      <c r="AX10" s="77">
        <v>0</v>
      </c>
      <c r="AY10" s="92">
        <v>76.726634887901724</v>
      </c>
      <c r="AZ10" s="102">
        <v>2.3501689602952962</v>
      </c>
      <c r="BA10" s="102">
        <v>0.94981997994336631</v>
      </c>
      <c r="BB10" s="95">
        <v>1.2354716565634545</v>
      </c>
      <c r="BC10" s="102">
        <v>0.66472577360317397</v>
      </c>
      <c r="BD10" s="102">
        <v>0.37221261751877249</v>
      </c>
      <c r="BE10" s="102">
        <v>5.441608415753139</v>
      </c>
      <c r="BF10" s="102">
        <v>2.0323854544147304</v>
      </c>
      <c r="BG10" s="102">
        <v>3.4075497468098108</v>
      </c>
      <c r="BH10" s="102">
        <v>0.42883235485975213</v>
      </c>
      <c r="BI10" s="102">
        <v>1.9567837853872438</v>
      </c>
      <c r="BJ10" s="102">
        <v>1.6099770944085625</v>
      </c>
      <c r="BK10" s="102">
        <v>0.94501448982226455</v>
      </c>
      <c r="BL10" s="102">
        <v>1.6301646516381181</v>
      </c>
      <c r="BM10" s="92">
        <v>0</v>
      </c>
      <c r="BN10" s="89">
        <v>903.10102740865329</v>
      </c>
      <c r="BO10" s="89">
        <v>40.535480448389407</v>
      </c>
      <c r="BP10" s="89">
        <v>237.83109552832119</v>
      </c>
      <c r="BQ10" s="89">
        <v>16.246218427758073</v>
      </c>
      <c r="BR10" s="89">
        <v>23.137336819993777</v>
      </c>
      <c r="BS10" s="89">
        <v>40.059809242391594</v>
      </c>
      <c r="BT10" s="89">
        <v>116.02842243031658</v>
      </c>
      <c r="BU10" s="89">
        <v>0</v>
      </c>
      <c r="BV10" s="76">
        <v>4.1270497870020195</v>
      </c>
      <c r="BW10" s="76">
        <v>7.6001882795241036</v>
      </c>
      <c r="BX10" s="76">
        <v>0</v>
      </c>
      <c r="BY10" s="76">
        <v>0</v>
      </c>
      <c r="BZ10" s="89">
        <v>42.390783355123759</v>
      </c>
      <c r="CA10" s="89">
        <v>17.796797157673513</v>
      </c>
      <c r="CB10" s="76">
        <v>0.97224890301944533</v>
      </c>
      <c r="CC10" s="89">
        <v>4.5798879912551502</v>
      </c>
      <c r="CD10" s="89">
        <v>49.770508009619519</v>
      </c>
      <c r="CE10" s="89">
        <v>2</v>
      </c>
      <c r="CF10" s="89"/>
      <c r="CG10" s="89">
        <v>9.6562165977761083</v>
      </c>
      <c r="CH10" s="89">
        <v>7.6261190120646853</v>
      </c>
      <c r="CI10" s="89">
        <v>4.455253848010539</v>
      </c>
      <c r="CJ10" s="89">
        <v>1.0306770991817911</v>
      </c>
      <c r="CK10" s="89">
        <v>8.2112122925703037</v>
      </c>
      <c r="CL10" s="89">
        <v>1.297364086670393</v>
      </c>
      <c r="CM10" s="89">
        <v>17.890700330682154</v>
      </c>
      <c r="CN10" s="89">
        <v>1.8594418351070037</v>
      </c>
      <c r="CO10" s="89">
        <v>0</v>
      </c>
      <c r="CP10" s="89">
        <v>7.0294553619568116</v>
      </c>
      <c r="CQ10" s="89">
        <v>7.6452996688734052</v>
      </c>
      <c r="CR10" s="89">
        <v>0</v>
      </c>
      <c r="CS10" s="89">
        <v>1.4085378884197304</v>
      </c>
      <c r="CT10" s="89">
        <v>1.881287233496141</v>
      </c>
      <c r="CU10" s="89">
        <v>0</v>
      </c>
      <c r="CV10" s="89">
        <v>1.0647584828425776</v>
      </c>
      <c r="CW10" s="76">
        <v>0</v>
      </c>
      <c r="CX10" s="89">
        <v>0</v>
      </c>
      <c r="CY10" s="89">
        <v>0.88110144482113206</v>
      </c>
      <c r="CZ10" s="89">
        <v>0</v>
      </c>
      <c r="DA10" s="89">
        <v>0.23903725314470181</v>
      </c>
      <c r="DB10" s="89">
        <v>0</v>
      </c>
      <c r="DC10" s="89">
        <v>0</v>
      </c>
      <c r="DD10" s="89">
        <v>0.32786053087435707</v>
      </c>
      <c r="DE10" s="89">
        <v>0.71139934029339502</v>
      </c>
      <c r="DF10" s="89">
        <v>0.6780777236787302</v>
      </c>
      <c r="DG10" s="76">
        <v>0.67474705252942369</v>
      </c>
      <c r="DH10" s="89">
        <v>0</v>
      </c>
      <c r="DI10" s="40">
        <f>IFERROR(INDEX(DATA!$A$1:$DH$337,ROW(),Sheet4!$A$1),NA)</f>
        <v>0.32786053087435707</v>
      </c>
      <c r="DJ10" s="39">
        <f>IFERROR(INDEX(DATA!$A$1:$DH$337,ROW(),Sheet4!$B$1),NA)</f>
        <v>0.6780777236787302</v>
      </c>
      <c r="DM10" s="46">
        <v>2</v>
      </c>
    </row>
    <row r="11" spans="1:117" s="46" customFormat="1" x14ac:dyDescent="0.3">
      <c r="A11" s="73">
        <v>6113</v>
      </c>
      <c r="B11" s="42" t="s">
        <v>20</v>
      </c>
      <c r="C11" s="42">
        <v>176</v>
      </c>
      <c r="D11" s="42">
        <v>0.95089120370370372</v>
      </c>
      <c r="E11" s="42">
        <v>0.9515393518518519</v>
      </c>
      <c r="F11" s="74">
        <f t="shared" si="0"/>
        <v>176.95089120370369</v>
      </c>
      <c r="G11" s="42">
        <f t="shared" si="1"/>
        <v>176.95153935185186</v>
      </c>
      <c r="H11" s="42">
        <f t="shared" si="2"/>
        <v>176.95121527777778</v>
      </c>
      <c r="I11" s="42">
        <v>34</v>
      </c>
      <c r="J11" s="42">
        <v>15</v>
      </c>
      <c r="K11" s="42">
        <v>5</v>
      </c>
      <c r="L11" s="42">
        <f>I11+(J11/60)+(K11/3600)</f>
        <v>34.25138888888889</v>
      </c>
      <c r="M11" s="42">
        <v>117</v>
      </c>
      <c r="N11" s="42">
        <f t="shared" si="3"/>
        <v>-17</v>
      </c>
      <c r="O11" s="42">
        <v>17</v>
      </c>
      <c r="P11" s="42">
        <f t="shared" si="4"/>
        <v>-6</v>
      </c>
      <c r="Q11" s="42">
        <v>6</v>
      </c>
      <c r="R11" s="42">
        <f t="shared" si="5"/>
        <v>116.715</v>
      </c>
      <c r="S11" s="75">
        <v>7973</v>
      </c>
      <c r="T11" s="75"/>
      <c r="U11" s="75">
        <v>113</v>
      </c>
      <c r="V11" s="105">
        <v>397.5057291172576</v>
      </c>
      <c r="W11" s="42"/>
      <c r="X11" s="89">
        <v>95.415173569170946</v>
      </c>
      <c r="Y11" s="89">
        <v>385.15553477861829</v>
      </c>
      <c r="Z11" s="93">
        <v>1.8973738915997691</v>
      </c>
      <c r="AA11" s="89">
        <v>507.85914342777903</v>
      </c>
      <c r="AB11" s="89">
        <v>216.01286759931017</v>
      </c>
      <c r="AC11" s="92">
        <v>16.5439671932563</v>
      </c>
      <c r="AD11" s="92">
        <v>72.241711229946517</v>
      </c>
      <c r="AE11" s="102">
        <v>3.8620466676833916</v>
      </c>
      <c r="AF11" s="108">
        <v>99.324948441559783</v>
      </c>
      <c r="AG11" s="77">
        <v>0</v>
      </c>
      <c r="AH11" s="89">
        <v>512.21177888484488</v>
      </c>
      <c r="AI11" s="108">
        <v>34.856002323782697</v>
      </c>
      <c r="AJ11" s="108">
        <v>219.29014568732205</v>
      </c>
      <c r="AK11" s="92">
        <v>23.735500289005273</v>
      </c>
      <c r="AL11" s="93">
        <v>26.883177183866898</v>
      </c>
      <c r="AM11" s="77">
        <v>0</v>
      </c>
      <c r="AN11" s="102">
        <v>3.3289768976897691</v>
      </c>
      <c r="AO11" s="89">
        <v>481.52520240127444</v>
      </c>
      <c r="AP11" s="92">
        <v>58.788919617898479</v>
      </c>
      <c r="AQ11" s="95">
        <v>0.39057415973993254</v>
      </c>
      <c r="AR11" s="77">
        <v>8.4935238095238095</v>
      </c>
      <c r="AS11" s="102">
        <v>0.14196609219828055</v>
      </c>
      <c r="AT11" s="102">
        <v>1.8827683037933092</v>
      </c>
      <c r="AU11" s="102">
        <v>0.18740047978233554</v>
      </c>
      <c r="AV11" s="92">
        <v>16.51012829317418</v>
      </c>
      <c r="AW11" s="92">
        <v>21.548043582169349</v>
      </c>
      <c r="AX11" s="77">
        <v>0</v>
      </c>
      <c r="AY11" s="92">
        <v>78.049261664141426</v>
      </c>
      <c r="AZ11" s="102">
        <v>1.8547201663715598</v>
      </c>
      <c r="BA11" s="102">
        <v>0.301875</v>
      </c>
      <c r="BB11" s="95">
        <v>1.0857298753662346</v>
      </c>
      <c r="BC11" s="102">
        <v>0.44814208122631077</v>
      </c>
      <c r="BD11" s="102">
        <v>0.23711399325868435</v>
      </c>
      <c r="BE11" s="102">
        <v>3.9135855988872859</v>
      </c>
      <c r="BF11" s="102">
        <v>1.5887496550373612</v>
      </c>
      <c r="BG11" s="102">
        <v>2.2910012939116369</v>
      </c>
      <c r="BH11" s="102">
        <v>0.27309849967384214</v>
      </c>
      <c r="BI11" s="102">
        <v>1.213824952599893</v>
      </c>
      <c r="BJ11" s="102">
        <v>0.61144556006215656</v>
      </c>
      <c r="BK11" s="102">
        <v>0.42260553704663517</v>
      </c>
      <c r="BL11" s="102">
        <v>0.67963853721971401</v>
      </c>
      <c r="BM11" s="92">
        <v>0</v>
      </c>
      <c r="BN11" s="89">
        <v>927.23688196582816</v>
      </c>
      <c r="BO11" s="89">
        <v>12.089969535688926</v>
      </c>
      <c r="BP11" s="89">
        <v>133.36682285122163</v>
      </c>
      <c r="BQ11" s="89">
        <v>8.1001757928017959</v>
      </c>
      <c r="BR11" s="89">
        <v>11.528788113840331</v>
      </c>
      <c r="BS11" s="89">
        <v>16.309040909570854</v>
      </c>
      <c r="BT11" s="89">
        <v>88.174809461577567</v>
      </c>
      <c r="BU11" s="89">
        <v>0</v>
      </c>
      <c r="BV11" s="76">
        <v>1.5410369517890583</v>
      </c>
      <c r="BW11" s="76">
        <v>6.7765368245077067</v>
      </c>
      <c r="BX11" s="76">
        <v>0</v>
      </c>
      <c r="BY11" s="76">
        <v>0</v>
      </c>
      <c r="BZ11" s="89">
        <v>15.752674505754598</v>
      </c>
      <c r="CA11" s="89">
        <v>6.9448356453974194</v>
      </c>
      <c r="CB11" s="76">
        <v>0.7423484626220469</v>
      </c>
      <c r="CC11" s="89">
        <v>1.7576065411819031</v>
      </c>
      <c r="CD11" s="89">
        <v>13.971022324170793</v>
      </c>
      <c r="CE11" s="89">
        <v>2</v>
      </c>
      <c r="CF11" s="89"/>
      <c r="CG11" s="89">
        <v>3.060077683542588</v>
      </c>
      <c r="CH11" s="89">
        <v>2.3929355953513074</v>
      </c>
      <c r="CI11" s="89">
        <v>1.5793727098370787</v>
      </c>
      <c r="CJ11" s="89">
        <v>0</v>
      </c>
      <c r="CK11" s="89">
        <v>7.2290420461585949</v>
      </c>
      <c r="CL11" s="89">
        <v>0</v>
      </c>
      <c r="CM11" s="89">
        <v>12.683234502260998</v>
      </c>
      <c r="CN11" s="89">
        <v>0</v>
      </c>
      <c r="CO11" s="89">
        <v>0</v>
      </c>
      <c r="CP11" s="89">
        <v>0</v>
      </c>
      <c r="CQ11" s="89">
        <v>3.1718757258937722</v>
      </c>
      <c r="CR11" s="89">
        <v>0</v>
      </c>
      <c r="CS11" s="89">
        <v>0.57659750339467319</v>
      </c>
      <c r="CT11" s="89">
        <v>0</v>
      </c>
      <c r="CU11" s="89">
        <v>0</v>
      </c>
      <c r="CV11" s="89">
        <v>0</v>
      </c>
      <c r="CW11" s="76">
        <v>0</v>
      </c>
      <c r="CX11" s="89">
        <v>0</v>
      </c>
      <c r="CY11" s="89">
        <v>0</v>
      </c>
      <c r="CZ11" s="89">
        <v>0</v>
      </c>
      <c r="DA11" s="89">
        <v>0</v>
      </c>
      <c r="DB11" s="89">
        <v>0</v>
      </c>
      <c r="DC11" s="89">
        <v>0</v>
      </c>
      <c r="DD11" s="89">
        <v>0</v>
      </c>
      <c r="DE11" s="89">
        <v>0</v>
      </c>
      <c r="DF11" s="89">
        <v>0</v>
      </c>
      <c r="DG11" s="76">
        <v>0</v>
      </c>
      <c r="DH11" s="89">
        <v>0</v>
      </c>
      <c r="DI11" s="40">
        <f>IFERROR(INDEX(DATA!$A$1:$DH$337,ROW(),Sheet4!$A$1),NA)</f>
        <v>0</v>
      </c>
      <c r="DJ11" s="39">
        <f>IFERROR(INDEX(DATA!$A$1:$DH$337,ROW(),Sheet4!$B$1),NA)</f>
        <v>0</v>
      </c>
      <c r="DM11" s="46">
        <v>2</v>
      </c>
    </row>
    <row r="12" spans="1:117" s="46" customFormat="1" x14ac:dyDescent="0.3">
      <c r="A12" s="73">
        <v>6120</v>
      </c>
      <c r="B12" s="42" t="s">
        <v>20</v>
      </c>
      <c r="C12" s="42">
        <v>176</v>
      </c>
      <c r="D12" s="42">
        <v>0.95209490740740732</v>
      </c>
      <c r="E12" s="42">
        <v>0.95293981481481482</v>
      </c>
      <c r="F12" s="74">
        <f t="shared" si="0"/>
        <v>176.9520949074074</v>
      </c>
      <c r="G12" s="42">
        <f t="shared" si="1"/>
        <v>176.95293981481481</v>
      </c>
      <c r="H12" s="42">
        <f t="shared" si="2"/>
        <v>176.95251736111112</v>
      </c>
      <c r="I12" s="42">
        <v>34</v>
      </c>
      <c r="J12" s="42">
        <v>7</v>
      </c>
      <c r="K12" s="42">
        <v>7</v>
      </c>
      <c r="L12" s="42">
        <f>I12+(J12/60)+(K12/3600)</f>
        <v>34.118611111111115</v>
      </c>
      <c r="M12" s="42">
        <v>117</v>
      </c>
      <c r="N12" s="42">
        <f t="shared" si="3"/>
        <v>-14</v>
      </c>
      <c r="O12" s="42">
        <v>14</v>
      </c>
      <c r="P12" s="42">
        <f t="shared" si="4"/>
        <v>-6</v>
      </c>
      <c r="Q12" s="42">
        <v>6</v>
      </c>
      <c r="R12" s="42">
        <f t="shared" si="5"/>
        <v>116.765</v>
      </c>
      <c r="S12" s="75">
        <v>2537</v>
      </c>
      <c r="T12" s="75"/>
      <c r="U12" s="75">
        <v>95</v>
      </c>
      <c r="V12" s="105">
        <v>460.83395573192297</v>
      </c>
      <c r="W12" s="42"/>
      <c r="X12" s="89">
        <v>83.555754002759997</v>
      </c>
      <c r="Y12" s="89">
        <v>446.51620256702631</v>
      </c>
      <c r="Z12" s="93">
        <v>1.8905404101326899</v>
      </c>
      <c r="AA12" s="89">
        <v>512.54628691654329</v>
      </c>
      <c r="AB12" s="89">
        <v>236</v>
      </c>
      <c r="AC12" s="92">
        <v>16.567405502481623</v>
      </c>
      <c r="AD12" s="92">
        <v>74.704812834224583</v>
      </c>
      <c r="AE12" s="102">
        <v>3.2137593411621168</v>
      </c>
      <c r="AF12" s="108">
        <v>93.325447234412323</v>
      </c>
      <c r="AG12" s="77">
        <v>1.1544423513441566</v>
      </c>
      <c r="AH12" s="89">
        <v>532.58707780579948</v>
      </c>
      <c r="AI12" s="108">
        <v>19.339956867778895</v>
      </c>
      <c r="AJ12" s="108">
        <v>225.69447207117685</v>
      </c>
      <c r="AK12" s="92">
        <v>24.3806091688663</v>
      </c>
      <c r="AL12" s="93">
        <v>23.212175218802745</v>
      </c>
      <c r="AM12" s="77">
        <v>2.0168039342291948</v>
      </c>
      <c r="AN12" s="102">
        <v>3.1599559955995598</v>
      </c>
      <c r="AO12" s="89">
        <v>464.83095053867783</v>
      </c>
      <c r="AP12" s="92">
        <v>52.991399900856649</v>
      </c>
      <c r="AQ12" s="95">
        <v>0.39181779108065262</v>
      </c>
      <c r="AR12" s="77">
        <v>6.4049523809523814</v>
      </c>
      <c r="AS12" s="102">
        <v>2.0775464809644227E-2</v>
      </c>
      <c r="AT12" s="102">
        <v>1.7355361850696176</v>
      </c>
      <c r="AU12" s="102">
        <v>0.10774205613013384</v>
      </c>
      <c r="AV12" s="92">
        <v>15.625904053012952</v>
      </c>
      <c r="AW12" s="92">
        <v>21.864269567520843</v>
      </c>
      <c r="AX12" s="77">
        <v>0.80184874539379947</v>
      </c>
      <c r="AY12" s="92">
        <v>76.948668416051561</v>
      </c>
      <c r="AZ12" s="102">
        <v>1.5692665448807208</v>
      </c>
      <c r="BA12" s="102">
        <v>0.2475813850027255</v>
      </c>
      <c r="BB12" s="95">
        <v>0.97714745894164312</v>
      </c>
      <c r="BC12" s="102">
        <v>0.25434103195298891</v>
      </c>
      <c r="BD12" s="102">
        <v>0.11668385586116969</v>
      </c>
      <c r="BE12" s="102">
        <v>3.4703232460175286</v>
      </c>
      <c r="BF12" s="102">
        <v>1.2943445046537958</v>
      </c>
      <c r="BG12" s="102">
        <v>1.3925294444714822</v>
      </c>
      <c r="BH12" s="102">
        <v>0.13090671885192434</v>
      </c>
      <c r="BI12" s="102">
        <v>0.50641704545548982</v>
      </c>
      <c r="BJ12" s="102">
        <v>3.1557767291730501E-2</v>
      </c>
      <c r="BK12" s="102">
        <v>3.5577672917305923E-2</v>
      </c>
      <c r="BL12" s="102">
        <v>6.1784830316145511E-2</v>
      </c>
      <c r="BM12" s="92">
        <v>0</v>
      </c>
      <c r="BN12" s="89">
        <v>968.0918199183908</v>
      </c>
      <c r="BO12" s="89">
        <v>3.9592889285917785</v>
      </c>
      <c r="BP12" s="89">
        <v>77.008897998955419</v>
      </c>
      <c r="BQ12" s="89">
        <v>6.4807592688313722</v>
      </c>
      <c r="BR12" s="89">
        <v>0.27849655924550965</v>
      </c>
      <c r="BS12" s="89">
        <v>4.131752869596073</v>
      </c>
      <c r="BT12" s="89">
        <v>73.684466506891553</v>
      </c>
      <c r="BU12" s="89">
        <v>0</v>
      </c>
      <c r="BV12" s="76">
        <v>2.4312298950966276</v>
      </c>
      <c r="BW12" s="76">
        <v>4.7788348037309456</v>
      </c>
      <c r="BX12" s="76">
        <v>0</v>
      </c>
      <c r="BY12" s="76">
        <v>0</v>
      </c>
      <c r="BZ12" s="89">
        <v>1.757398722055227</v>
      </c>
      <c r="CA12" s="89">
        <v>0.40365681386399122</v>
      </c>
      <c r="CB12" s="76">
        <v>0.2192046328834332</v>
      </c>
      <c r="CC12" s="89">
        <v>0.2192046328834332</v>
      </c>
      <c r="CD12" s="89">
        <v>0.25680610071582921</v>
      </c>
      <c r="CE12" s="89">
        <v>2</v>
      </c>
      <c r="CF12" s="89"/>
      <c r="CG12" s="89">
        <v>9.2404276174725547E-2</v>
      </c>
      <c r="CH12" s="89">
        <v>0.36431104453107094</v>
      </c>
      <c r="CI12" s="89">
        <v>0.70771303438724575</v>
      </c>
      <c r="CJ12" s="89">
        <v>0</v>
      </c>
      <c r="CK12" s="89">
        <v>4.5487446717810318</v>
      </c>
      <c r="CL12" s="89">
        <v>0</v>
      </c>
      <c r="CM12" s="89">
        <v>8.9712402237692537</v>
      </c>
      <c r="CN12" s="89">
        <v>0</v>
      </c>
      <c r="CO12" s="89">
        <v>0</v>
      </c>
      <c r="CP12" s="89">
        <v>0</v>
      </c>
      <c r="CQ12" s="89">
        <v>0.80562316073992757</v>
      </c>
      <c r="CR12" s="89">
        <v>0</v>
      </c>
      <c r="CS12" s="89">
        <v>0.1570222887250288</v>
      </c>
      <c r="CT12" s="89">
        <v>0.39594987562855155</v>
      </c>
      <c r="CU12" s="89">
        <v>0.3039025585317896</v>
      </c>
      <c r="CV12" s="89">
        <v>0.24739984917690733</v>
      </c>
      <c r="CW12" s="76">
        <v>0</v>
      </c>
      <c r="CX12" s="89">
        <v>0</v>
      </c>
      <c r="CY12" s="89">
        <v>0</v>
      </c>
      <c r="CZ12" s="89">
        <v>0.23669186277718932</v>
      </c>
      <c r="DA12" s="89">
        <v>0.17319072259017582</v>
      </c>
      <c r="DB12" s="89">
        <v>0.15782795523559959</v>
      </c>
      <c r="DC12" s="89">
        <v>0.15670750352164595</v>
      </c>
      <c r="DD12" s="89">
        <v>0.2365226303286557</v>
      </c>
      <c r="DE12" s="89">
        <v>0</v>
      </c>
      <c r="DF12" s="89">
        <v>0.39119361235063671</v>
      </c>
      <c r="DG12" s="76">
        <v>0</v>
      </c>
      <c r="DH12" s="89">
        <v>0.31562480562449768</v>
      </c>
      <c r="DI12" s="40">
        <f>IFERROR(INDEX(DATA!$A$1:$DH$337,ROW(),Sheet4!$A$1),NA)</f>
        <v>0.2365226303286557</v>
      </c>
      <c r="DJ12" s="39">
        <f>IFERROR(INDEX(DATA!$A$1:$DH$337,ROW(),Sheet4!$B$1),NA)</f>
        <v>0.39119361235063671</v>
      </c>
      <c r="DM12" s="46">
        <v>2</v>
      </c>
    </row>
    <row r="13" spans="1:117" s="46" customFormat="1" x14ac:dyDescent="0.3">
      <c r="A13" s="73">
        <v>6105</v>
      </c>
      <c r="B13" s="42" t="s">
        <v>20</v>
      </c>
      <c r="C13" s="42">
        <v>176</v>
      </c>
      <c r="D13" s="42">
        <v>0.95348379629629632</v>
      </c>
      <c r="E13" s="42">
        <v>0.95420138888888895</v>
      </c>
      <c r="F13" s="74">
        <f t="shared" si="0"/>
        <v>176.9534837962963</v>
      </c>
      <c r="G13" s="42">
        <f t="shared" si="1"/>
        <v>176.95420138888889</v>
      </c>
      <c r="H13" s="42">
        <f t="shared" si="2"/>
        <v>176.95384259259259</v>
      </c>
      <c r="I13" s="42">
        <v>33</v>
      </c>
      <c r="J13" s="42">
        <v>59</v>
      </c>
      <c r="K13" s="42">
        <v>4</v>
      </c>
      <c r="L13" s="42">
        <f>I13+(J13/60)+(K13/3600)</f>
        <v>33.984444444444442</v>
      </c>
      <c r="M13" s="42">
        <v>117</v>
      </c>
      <c r="N13" s="42">
        <f t="shared" si="3"/>
        <v>-11</v>
      </c>
      <c r="O13" s="42">
        <v>11</v>
      </c>
      <c r="P13" s="42">
        <f t="shared" si="4"/>
        <v>-8</v>
      </c>
      <c r="Q13" s="42">
        <v>8</v>
      </c>
      <c r="R13" s="42">
        <f t="shared" si="5"/>
        <v>116.81444444444445</v>
      </c>
      <c r="S13" s="75">
        <v>6065</v>
      </c>
      <c r="T13" s="75"/>
      <c r="U13" s="75">
        <v>89</v>
      </c>
      <c r="V13" s="105">
        <v>413.39464634007209</v>
      </c>
      <c r="W13" s="42"/>
      <c r="X13" s="89">
        <v>72.686953302369744</v>
      </c>
      <c r="Y13" s="89">
        <v>378.04620280342635</v>
      </c>
      <c r="Z13" s="93">
        <v>1.8808352103085222</v>
      </c>
      <c r="AA13" s="89">
        <v>508.64842996501386</v>
      </c>
      <c r="AB13" s="89">
        <v>227.825097249198</v>
      </c>
      <c r="AC13" s="92">
        <v>16.5519436231246</v>
      </c>
      <c r="AD13" s="92">
        <v>71.957219251336895</v>
      </c>
      <c r="AE13" s="102">
        <v>3.0946684012999599</v>
      </c>
      <c r="AF13" s="108">
        <v>93.92262273791043</v>
      </c>
      <c r="AG13" s="77">
        <v>0</v>
      </c>
      <c r="AH13" s="89">
        <v>508.31913365552577</v>
      </c>
      <c r="AI13" s="108">
        <v>21.945049260045931</v>
      </c>
      <c r="AJ13" s="108">
        <v>217.52013175614198</v>
      </c>
      <c r="AK13" s="92">
        <v>24.243244926080202</v>
      </c>
      <c r="AL13" s="93">
        <v>26.086207678297399</v>
      </c>
      <c r="AM13" s="77">
        <v>0</v>
      </c>
      <c r="AN13" s="102">
        <v>3.1893509350935094</v>
      </c>
      <c r="AO13" s="89">
        <v>454.67121317432429</v>
      </c>
      <c r="AP13" s="92">
        <v>64.64191643451251</v>
      </c>
      <c r="AQ13" s="95">
        <v>0.38546025851252741</v>
      </c>
      <c r="AR13" s="77">
        <v>7.7770000000000001</v>
      </c>
      <c r="AS13" s="102">
        <v>2.971743249166324E-2</v>
      </c>
      <c r="AT13" s="102">
        <v>1.7291210034745339</v>
      </c>
      <c r="AU13" s="102">
        <v>0.10974541248564601</v>
      </c>
      <c r="AV13" s="92">
        <v>17.09740228592602</v>
      </c>
      <c r="AW13" s="92">
        <v>29.778936555475259</v>
      </c>
      <c r="AX13" s="77">
        <v>0</v>
      </c>
      <c r="AY13" s="92">
        <v>76.623760796732711</v>
      </c>
      <c r="AZ13" s="102">
        <v>1.6650990235123371</v>
      </c>
      <c r="BA13" s="102">
        <v>0.140875</v>
      </c>
      <c r="BB13" s="95">
        <v>0.98579255943190869</v>
      </c>
      <c r="BC13" s="102">
        <v>0.23364174929135703</v>
      </c>
      <c r="BD13" s="102">
        <v>0.12840305861044574</v>
      </c>
      <c r="BE13" s="102">
        <v>3.6637494433706395</v>
      </c>
      <c r="BF13" s="102">
        <v>1.130485365547607</v>
      </c>
      <c r="BG13" s="102">
        <v>0.56429074562392012</v>
      </c>
      <c r="BH13" s="102">
        <v>0.12864970645792564</v>
      </c>
      <c r="BI13" s="102">
        <v>0.34595085587940161</v>
      </c>
      <c r="BJ13" s="102">
        <v>0.10561060267516439</v>
      </c>
      <c r="BK13" s="102">
        <v>4.3164319755996369E-2</v>
      </c>
      <c r="BL13" s="102">
        <v>0.10478130724764723</v>
      </c>
      <c r="BM13" s="92">
        <v>0</v>
      </c>
      <c r="BN13" s="89">
        <v>714.66133617683499</v>
      </c>
      <c r="BO13" s="89">
        <v>4.4909838837062024</v>
      </c>
      <c r="BP13" s="89">
        <v>36.097936384419668</v>
      </c>
      <c r="BQ13" s="89">
        <v>2.75877353540471</v>
      </c>
      <c r="BR13" s="89">
        <v>0</v>
      </c>
      <c r="BS13" s="89">
        <v>1.4230895896010183</v>
      </c>
      <c r="BT13" s="89">
        <v>52.442885563081845</v>
      </c>
      <c r="BU13" s="89">
        <v>0</v>
      </c>
      <c r="BV13" s="76">
        <v>2.1945979400202584</v>
      </c>
      <c r="BW13" s="76">
        <v>6.4783540518353897</v>
      </c>
      <c r="BX13" s="76">
        <v>0</v>
      </c>
      <c r="BY13" s="76">
        <v>0</v>
      </c>
      <c r="BZ13" s="89">
        <v>0.12610690655833406</v>
      </c>
      <c r="CA13" s="89">
        <v>9.9143512193494029E-2</v>
      </c>
      <c r="CB13" s="76">
        <v>0.58642735752957498</v>
      </c>
      <c r="CC13" s="89">
        <v>0.73938263009461169</v>
      </c>
      <c r="CD13" s="89">
        <v>0.43556805866011805</v>
      </c>
      <c r="CE13" s="89">
        <v>2</v>
      </c>
      <c r="CF13" s="89"/>
      <c r="CG13" s="89">
        <v>0</v>
      </c>
      <c r="CH13" s="89">
        <v>0</v>
      </c>
      <c r="CI13" s="89">
        <v>0</v>
      </c>
      <c r="CJ13" s="89">
        <v>0</v>
      </c>
      <c r="CK13" s="89">
        <v>7.3748754189497054</v>
      </c>
      <c r="CL13" s="89">
        <v>0</v>
      </c>
      <c r="CM13" s="89">
        <v>6.6973483582703812</v>
      </c>
      <c r="CN13" s="89">
        <v>0</v>
      </c>
      <c r="CO13" s="89">
        <v>0</v>
      </c>
      <c r="CP13" s="89">
        <v>0</v>
      </c>
      <c r="CQ13" s="89">
        <v>0.56226014037148087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76">
        <v>0</v>
      </c>
      <c r="CX13" s="89">
        <v>0</v>
      </c>
      <c r="CY13" s="89">
        <v>0</v>
      </c>
      <c r="CZ13" s="89">
        <v>0</v>
      </c>
      <c r="DA13" s="89">
        <v>0</v>
      </c>
      <c r="DB13" s="89">
        <v>0</v>
      </c>
      <c r="DC13" s="89">
        <v>0</v>
      </c>
      <c r="DD13" s="89">
        <v>0</v>
      </c>
      <c r="DE13" s="89">
        <v>0</v>
      </c>
      <c r="DF13" s="89">
        <v>0.36945295312601556</v>
      </c>
      <c r="DG13" s="76">
        <v>0.35831037797146198</v>
      </c>
      <c r="DH13" s="89">
        <v>0</v>
      </c>
      <c r="DI13" s="40">
        <f>IFERROR(INDEX(DATA!$A$1:$DH$337,ROW(),Sheet4!$A$1),NA)</f>
        <v>0</v>
      </c>
      <c r="DJ13" s="39">
        <f>IFERROR(INDEX(DATA!$A$1:$DH$337,ROW(),Sheet4!$B$1),NA)</f>
        <v>0.36945295312601556</v>
      </c>
      <c r="DM13" s="46">
        <v>2</v>
      </c>
    </row>
    <row r="14" spans="1:117" s="46" customFormat="1" x14ac:dyDescent="0.3">
      <c r="A14" s="73">
        <v>6112</v>
      </c>
      <c r="B14" s="42" t="s">
        <v>20</v>
      </c>
      <c r="C14" s="42">
        <v>176</v>
      </c>
      <c r="D14" s="42">
        <v>0.95488425925925924</v>
      </c>
      <c r="E14" s="42">
        <v>0.95532407407407405</v>
      </c>
      <c r="F14" s="74">
        <f t="shared" si="0"/>
        <v>176.95488425925925</v>
      </c>
      <c r="G14" s="42">
        <f t="shared" si="1"/>
        <v>176.95532407407407</v>
      </c>
      <c r="H14" s="42">
        <f t="shared" si="2"/>
        <v>176.95510416666667</v>
      </c>
      <c r="I14" s="42">
        <v>33</v>
      </c>
      <c r="J14" s="42">
        <v>51</v>
      </c>
      <c r="K14" s="42">
        <v>6</v>
      </c>
      <c r="L14" s="42">
        <f>I14+(J14/60)+(K14/3600)</f>
        <v>33.851666666666667</v>
      </c>
      <c r="M14" s="42">
        <v>117</v>
      </c>
      <c r="N14" s="42">
        <f t="shared" si="3"/>
        <v>-9</v>
      </c>
      <c r="O14" s="42">
        <v>9</v>
      </c>
      <c r="P14" s="42">
        <f t="shared" si="4"/>
        <v>0</v>
      </c>
      <c r="Q14" s="42">
        <v>0</v>
      </c>
      <c r="R14" s="42">
        <f t="shared" si="5"/>
        <v>116.85</v>
      </c>
      <c r="S14" s="75">
        <v>5878</v>
      </c>
      <c r="T14" s="75"/>
      <c r="U14" s="75">
        <v>102</v>
      </c>
      <c r="V14" s="105">
        <v>418.30701778214831</v>
      </c>
      <c r="W14" s="42"/>
      <c r="X14" s="89">
        <v>83.969163449125247</v>
      </c>
      <c r="Y14" s="89">
        <v>365.90912588997662</v>
      </c>
      <c r="Z14" s="93">
        <v>1.8894755233747835</v>
      </c>
      <c r="AA14" s="89">
        <v>507.0183285941273</v>
      </c>
      <c r="AB14" s="89">
        <v>227.94976529288959</v>
      </c>
      <c r="AC14" s="92">
        <v>16.563117035339992</v>
      </c>
      <c r="AD14" s="92">
        <v>72.53368983957219</v>
      </c>
      <c r="AE14" s="102">
        <v>3.5171450358395604</v>
      </c>
      <c r="AF14" s="108">
        <v>99.923715416024521</v>
      </c>
      <c r="AG14" s="77">
        <v>0</v>
      </c>
      <c r="AH14" s="89">
        <v>510.42882429150393</v>
      </c>
      <c r="AI14" s="108">
        <v>35.281038335916946</v>
      </c>
      <c r="AJ14" s="108">
        <v>223.51792005080236</v>
      </c>
      <c r="AK14" s="92">
        <v>24.124678924742078</v>
      </c>
      <c r="AL14" s="93">
        <v>24.6455245518206</v>
      </c>
      <c r="AM14" s="77">
        <v>0</v>
      </c>
      <c r="AN14" s="102">
        <v>3.2481408140814079</v>
      </c>
      <c r="AO14" s="89">
        <v>481.27138974466482</v>
      </c>
      <c r="AP14" s="92">
        <v>67.879750324307381</v>
      </c>
      <c r="AQ14" s="95">
        <v>0.37909593084020299</v>
      </c>
      <c r="AR14" s="77">
        <v>9.1897142857142864</v>
      </c>
      <c r="AS14" s="102">
        <v>0.15346452171037533</v>
      </c>
      <c r="AT14" s="102">
        <v>1.8006645047189955</v>
      </c>
      <c r="AU14" s="102">
        <v>0.18736905196233919</v>
      </c>
      <c r="AV14" s="92">
        <v>17.622344125077888</v>
      </c>
      <c r="AW14" s="92">
        <v>28.087605399096919</v>
      </c>
      <c r="AX14" s="77">
        <v>0</v>
      </c>
      <c r="AY14" s="92">
        <v>77.775930679529992</v>
      </c>
      <c r="AZ14" s="102">
        <v>1.9413063364559395</v>
      </c>
      <c r="BA14" s="102">
        <v>0.28175</v>
      </c>
      <c r="BB14" s="95">
        <v>1.1335711382525724</v>
      </c>
      <c r="BC14" s="102">
        <v>0.52181815730900205</v>
      </c>
      <c r="BD14" s="102">
        <v>0.27617721369284032</v>
      </c>
      <c r="BE14" s="102">
        <v>3.8643571769917138</v>
      </c>
      <c r="BF14" s="102">
        <v>1.5020296165930629</v>
      </c>
      <c r="BG14" s="102">
        <v>2.2686388498002135</v>
      </c>
      <c r="BH14" s="102">
        <v>0.28889758643183305</v>
      </c>
      <c r="BI14" s="102">
        <v>1.2244025428273051</v>
      </c>
      <c r="BJ14" s="102">
        <v>1.0411509585258429</v>
      </c>
      <c r="BK14" s="102">
        <v>0.67056451772929826</v>
      </c>
      <c r="BL14" s="102">
        <v>1.2210049305822996</v>
      </c>
      <c r="BM14" s="92">
        <v>0</v>
      </c>
      <c r="BN14" s="89">
        <v>796.58579476215493</v>
      </c>
      <c r="BO14" s="89">
        <v>10.87899310684166</v>
      </c>
      <c r="BP14" s="89">
        <v>138.4753158887396</v>
      </c>
      <c r="BQ14" s="89">
        <v>2.1919039121519859</v>
      </c>
      <c r="BR14" s="89">
        <v>15.547105593289709</v>
      </c>
      <c r="BS14" s="89">
        <v>23.305904825796077</v>
      </c>
      <c r="BT14" s="89">
        <v>77.749941153822533</v>
      </c>
      <c r="BU14" s="89">
        <v>0</v>
      </c>
      <c r="BV14" s="76">
        <v>1.6339661497908833</v>
      </c>
      <c r="BW14" s="76">
        <v>6.6936814544950112</v>
      </c>
      <c r="BX14" s="76">
        <v>0</v>
      </c>
      <c r="BY14" s="76">
        <v>0</v>
      </c>
      <c r="BZ14" s="89">
        <v>24.648027772617112</v>
      </c>
      <c r="CA14" s="89">
        <v>9.7936730533916432</v>
      </c>
      <c r="CB14" s="76">
        <v>0.51426036738673697</v>
      </c>
      <c r="CC14" s="89">
        <v>2.2760988923986001</v>
      </c>
      <c r="CD14" s="89">
        <v>3.694847867721077</v>
      </c>
      <c r="CE14" s="89">
        <v>2</v>
      </c>
      <c r="CF14" s="89"/>
      <c r="CG14" s="89">
        <v>7.4477707486630393</v>
      </c>
      <c r="CH14" s="89">
        <v>5.6609522595223263</v>
      </c>
      <c r="CI14" s="89">
        <v>3.033360701832664</v>
      </c>
      <c r="CJ14" s="89">
        <v>0</v>
      </c>
      <c r="CK14" s="89">
        <v>8.6816568182739626</v>
      </c>
      <c r="CL14" s="89">
        <v>2.701821986865879</v>
      </c>
      <c r="CM14" s="89">
        <v>12.179781645608132</v>
      </c>
      <c r="CN14" s="89">
        <v>34.844954207141861</v>
      </c>
      <c r="CO14" s="89">
        <v>0</v>
      </c>
      <c r="CP14" s="89">
        <v>2.9921008024114966</v>
      </c>
      <c r="CQ14" s="89">
        <v>4.1492959017715387</v>
      </c>
      <c r="CR14" s="89">
        <v>0</v>
      </c>
      <c r="CS14" s="89">
        <v>0.73640710015357214</v>
      </c>
      <c r="CT14" s="89">
        <v>0</v>
      </c>
      <c r="CU14" s="89">
        <v>0</v>
      </c>
      <c r="CV14" s="89">
        <v>0.41017892829953018</v>
      </c>
      <c r="CW14" s="76">
        <v>0</v>
      </c>
      <c r="CX14" s="89">
        <v>0</v>
      </c>
      <c r="CY14" s="89">
        <v>0</v>
      </c>
      <c r="CZ14" s="89">
        <v>0</v>
      </c>
      <c r="DA14" s="89">
        <v>0</v>
      </c>
      <c r="DB14" s="89">
        <v>0</v>
      </c>
      <c r="DC14" s="89">
        <v>0</v>
      </c>
      <c r="DD14" s="89">
        <v>0</v>
      </c>
      <c r="DE14" s="89">
        <v>0</v>
      </c>
      <c r="DF14" s="89">
        <v>0.34539340701731031</v>
      </c>
      <c r="DG14" s="76">
        <v>0</v>
      </c>
      <c r="DH14" s="89">
        <v>0</v>
      </c>
      <c r="DI14" s="40">
        <f>IFERROR(INDEX(DATA!$A$1:$DH$337,ROW(),Sheet4!$A$1),NA)</f>
        <v>0</v>
      </c>
      <c r="DJ14" s="39">
        <f>IFERROR(INDEX(DATA!$A$1:$DH$337,ROW(),Sheet4!$B$1),NA)</f>
        <v>0.34539340701731031</v>
      </c>
      <c r="DM14" s="46">
        <v>2</v>
      </c>
    </row>
    <row r="15" spans="1:117" s="46" customFormat="1" x14ac:dyDescent="0.3">
      <c r="A15" s="73">
        <v>6121</v>
      </c>
      <c r="B15" s="42" t="s">
        <v>20</v>
      </c>
      <c r="C15" s="42">
        <v>176</v>
      </c>
      <c r="D15" s="42">
        <v>0.95562499999999995</v>
      </c>
      <c r="E15" s="42">
        <v>0.95603009259259253</v>
      </c>
      <c r="F15" s="74">
        <f t="shared" si="0"/>
        <v>176.955625</v>
      </c>
      <c r="G15" s="42">
        <f t="shared" si="1"/>
        <v>176.95603009259258</v>
      </c>
      <c r="H15" s="42">
        <f t="shared" si="2"/>
        <v>176.95582754629629</v>
      </c>
      <c r="I15" s="42">
        <v>33</v>
      </c>
      <c r="J15" s="42">
        <v>48</v>
      </c>
      <c r="K15" s="42">
        <v>2</v>
      </c>
      <c r="L15" s="42">
        <f>I15+(J15/60)+(K15/3600)</f>
        <v>33.800555555555555</v>
      </c>
      <c r="M15" s="42">
        <v>117</v>
      </c>
      <c r="N15" s="42">
        <f t="shared" si="3"/>
        <v>-6</v>
      </c>
      <c r="O15" s="42">
        <v>6</v>
      </c>
      <c r="P15" s="42">
        <f t="shared" si="4"/>
        <v>-2</v>
      </c>
      <c r="Q15" s="42">
        <v>2</v>
      </c>
      <c r="R15" s="42">
        <f t="shared" si="5"/>
        <v>116.89944444444446</v>
      </c>
      <c r="S15" s="75">
        <v>4960</v>
      </c>
      <c r="T15" s="75"/>
      <c r="U15" s="75">
        <v>167</v>
      </c>
      <c r="V15" s="105">
        <v>422.11984070498369</v>
      </c>
      <c r="W15" s="42"/>
      <c r="X15" s="89">
        <v>132.67681595465268</v>
      </c>
      <c r="Y15" s="89">
        <v>387.46668447547</v>
      </c>
      <c r="Z15" s="93">
        <v>1.918281716711209</v>
      </c>
      <c r="AA15" s="89">
        <v>510.5429751422115</v>
      </c>
      <c r="AB15" s="89">
        <v>221.99737198886848</v>
      </c>
      <c r="AC15" s="92">
        <v>16.617708385983697</v>
      </c>
      <c r="AD15" s="92">
        <v>75.326203208556137</v>
      </c>
      <c r="AE15" s="102">
        <v>3.9834009455543691</v>
      </c>
      <c r="AF15" s="108">
        <v>150.81896167487065</v>
      </c>
      <c r="AG15" s="77">
        <v>0.89580695983424741</v>
      </c>
      <c r="AH15" s="89">
        <v>538.45512073904729</v>
      </c>
      <c r="AI15" s="108">
        <v>157.98252798033337</v>
      </c>
      <c r="AJ15" s="108">
        <v>258.70787921895339</v>
      </c>
      <c r="AK15" s="92">
        <v>27.641138817308903</v>
      </c>
      <c r="AL15" s="93">
        <v>23.593858973968981</v>
      </c>
      <c r="AM15" s="77">
        <v>1.9231788766935989</v>
      </c>
      <c r="AN15" s="102">
        <v>3.5935313531353135</v>
      </c>
      <c r="AO15" s="89">
        <v>500.66789585378609</v>
      </c>
      <c r="AP15" s="92">
        <v>68.611751091207665</v>
      </c>
      <c r="AQ15" s="95">
        <v>0.40441565068607577</v>
      </c>
      <c r="AR15" s="77">
        <v>7.2403809523809519</v>
      </c>
      <c r="AS15" s="102">
        <v>1.066541969712385</v>
      </c>
      <c r="AT15" s="102">
        <v>2.1544752923570405</v>
      </c>
      <c r="AU15" s="102">
        <v>0.75738277868341786</v>
      </c>
      <c r="AV15" s="92">
        <v>24.436130001134533</v>
      </c>
      <c r="AW15" s="92">
        <v>22.099765024701092</v>
      </c>
      <c r="AX15" s="77">
        <v>1.1487225576378199</v>
      </c>
      <c r="AY15" s="92">
        <v>78.677656316182237</v>
      </c>
      <c r="AZ15" s="102">
        <v>4.2960520425248188</v>
      </c>
      <c r="BA15" s="102">
        <v>1.9660500289947391</v>
      </c>
      <c r="BB15" s="95">
        <v>1.6467488523733627</v>
      </c>
      <c r="BC15" s="102">
        <v>2.3802425426129266</v>
      </c>
      <c r="BD15" s="102">
        <v>1.2401265920586526</v>
      </c>
      <c r="BE15" s="102">
        <v>7.9086625449321479</v>
      </c>
      <c r="BF15" s="102">
        <v>3.7906635249524459</v>
      </c>
      <c r="BG15" s="102">
        <v>9.9016160829828426</v>
      </c>
      <c r="BH15" s="102">
        <v>1.3291286100378705</v>
      </c>
      <c r="BI15" s="102">
        <v>7.0583780535683971</v>
      </c>
      <c r="BJ15" s="102">
        <v>8.5194335620996888</v>
      </c>
      <c r="BK15" s="102">
        <v>4.6421829785864759</v>
      </c>
      <c r="BL15" s="102">
        <v>7.7439711181949669</v>
      </c>
      <c r="BM15" s="92">
        <v>0.40725231060516404</v>
      </c>
      <c r="BN15" s="89">
        <v>1339.7411057827542</v>
      </c>
      <c r="BO15" s="89">
        <v>96.965865405591956</v>
      </c>
      <c r="BP15" s="89">
        <v>749.43455945152505</v>
      </c>
      <c r="BQ15" s="89">
        <v>13.766464210763393</v>
      </c>
      <c r="BR15" s="89">
        <v>113.75624963649904</v>
      </c>
      <c r="BS15" s="89">
        <v>195.84221327473762</v>
      </c>
      <c r="BT15" s="89">
        <v>241.83615358611084</v>
      </c>
      <c r="BU15" s="89">
        <v>0</v>
      </c>
      <c r="BV15" s="76">
        <v>2.0405791504585311</v>
      </c>
      <c r="BW15" s="76">
        <v>18.736195121486038</v>
      </c>
      <c r="BX15" s="76">
        <v>0</v>
      </c>
      <c r="BY15" s="76">
        <v>0</v>
      </c>
      <c r="BZ15" s="89">
        <v>238.19773693955364</v>
      </c>
      <c r="CA15" s="89">
        <v>86.089813389762043</v>
      </c>
      <c r="CB15" s="76">
        <v>1.7273134923525399</v>
      </c>
      <c r="CC15" s="89">
        <v>27.429720085798422</v>
      </c>
      <c r="CD15" s="89">
        <v>31.491871334659677</v>
      </c>
      <c r="CE15" s="89">
        <v>13.554329357299832</v>
      </c>
      <c r="CF15" s="89"/>
      <c r="CG15" s="89">
        <v>11.026494756620453</v>
      </c>
      <c r="CH15" s="89">
        <v>40.80518455734282</v>
      </c>
      <c r="CI15" s="89">
        <v>23.299397866428038</v>
      </c>
      <c r="CJ15" s="89">
        <v>6.5264509075560921</v>
      </c>
      <c r="CK15" s="89">
        <v>25.022968889523021</v>
      </c>
      <c r="CL15" s="89">
        <v>19.503787002393683</v>
      </c>
      <c r="CM15" s="89">
        <v>53.615649726999244</v>
      </c>
      <c r="CN15" s="89">
        <v>12.748500133357737</v>
      </c>
      <c r="CO15" s="89">
        <v>14.613779739240805</v>
      </c>
      <c r="CP15" s="89">
        <v>30.215388881900704</v>
      </c>
      <c r="CQ15" s="89">
        <v>40.343539047515108</v>
      </c>
      <c r="CR15" s="89">
        <v>7.4121965992346137</v>
      </c>
      <c r="CS15" s="89">
        <v>6.7986907309643048</v>
      </c>
      <c r="CT15" s="89">
        <v>6.6246572668689936</v>
      </c>
      <c r="CU15" s="89">
        <v>1.7225188377316256</v>
      </c>
      <c r="CV15" s="89">
        <v>4.2572743326540508</v>
      </c>
      <c r="CW15" s="76">
        <v>3.080333299919312</v>
      </c>
      <c r="CX15" s="89">
        <v>0.70513442182070107</v>
      </c>
      <c r="CY15" s="89">
        <v>2.3190971590824487</v>
      </c>
      <c r="CZ15" s="89">
        <v>1.5735326747384257</v>
      </c>
      <c r="DA15" s="89">
        <v>1.4083199813549532</v>
      </c>
      <c r="DB15" s="89">
        <v>0.93329151340782146</v>
      </c>
      <c r="DC15" s="89">
        <v>0.27226563992101255</v>
      </c>
      <c r="DD15" s="89">
        <v>0.9348871356675289</v>
      </c>
      <c r="DE15" s="89">
        <v>0</v>
      </c>
      <c r="DF15" s="89">
        <v>1.5039593727207612</v>
      </c>
      <c r="DG15" s="76">
        <v>0</v>
      </c>
      <c r="DH15" s="89">
        <v>0.55176938657225794</v>
      </c>
      <c r="DI15" s="40">
        <f>IFERROR(INDEX(DATA!$A$1:$DH$337,ROW(),Sheet4!$A$1),NA)</f>
        <v>0.9348871356675289</v>
      </c>
      <c r="DJ15" s="39">
        <f>IFERROR(INDEX(DATA!$A$1:$DH$337,ROW(),Sheet4!$B$1),NA)</f>
        <v>1.5039593727207612</v>
      </c>
      <c r="DM15" s="46">
        <v>2</v>
      </c>
    </row>
    <row r="16" spans="1:117" s="46" customFormat="1" x14ac:dyDescent="0.3">
      <c r="A16" s="73">
        <v>6106</v>
      </c>
      <c r="B16" s="42" t="s">
        <v>20</v>
      </c>
      <c r="C16" s="42">
        <v>176</v>
      </c>
      <c r="D16" s="42">
        <v>0.9566203703703704</v>
      </c>
      <c r="E16" s="42">
        <v>0.95701388888888894</v>
      </c>
      <c r="F16" s="74">
        <f t="shared" si="0"/>
        <v>176.95662037037036</v>
      </c>
      <c r="G16" s="42">
        <f t="shared" si="1"/>
        <v>176.95701388888889</v>
      </c>
      <c r="H16" s="42">
        <f t="shared" si="2"/>
        <v>176.95681712962963</v>
      </c>
      <c r="I16" s="42">
        <v>33</v>
      </c>
      <c r="J16" s="42">
        <v>44</v>
      </c>
      <c r="K16" s="42">
        <v>0</v>
      </c>
      <c r="L16" s="42">
        <f>I16+(J16/60)+(K16/3600)</f>
        <v>33.733333333333334</v>
      </c>
      <c r="M16" s="42">
        <v>117</v>
      </c>
      <c r="N16" s="42">
        <f t="shared" si="3"/>
        <v>-3</v>
      </c>
      <c r="O16" s="42">
        <v>3</v>
      </c>
      <c r="P16" s="42">
        <f t="shared" si="4"/>
        <v>-5</v>
      </c>
      <c r="Q16" s="42">
        <v>5</v>
      </c>
      <c r="R16" s="42">
        <f t="shared" si="5"/>
        <v>116.94861111111112</v>
      </c>
      <c r="S16" s="75">
        <v>3961</v>
      </c>
      <c r="T16" s="75"/>
      <c r="U16" s="75">
        <v>136</v>
      </c>
      <c r="V16" s="105">
        <v>413.99188312570288</v>
      </c>
      <c r="W16" s="42"/>
      <c r="X16" s="89">
        <v>113.40727521479128</v>
      </c>
      <c r="Y16" s="89">
        <v>368.36066680109019</v>
      </c>
      <c r="Z16" s="93">
        <v>1.8983680268189198</v>
      </c>
      <c r="AA16" s="89">
        <v>510.27857866438092</v>
      </c>
      <c r="AB16" s="89">
        <v>232.23030415417242</v>
      </c>
      <c r="AC16" s="92">
        <v>16.564938381051704</v>
      </c>
      <c r="AD16" s="92">
        <v>75.191443850267376</v>
      </c>
      <c r="AE16" s="102">
        <v>3.476693609882568</v>
      </c>
      <c r="AF16" s="108">
        <v>128.73088901664781</v>
      </c>
      <c r="AG16" s="77">
        <v>0</v>
      </c>
      <c r="AH16" s="89">
        <v>530.84828272808522</v>
      </c>
      <c r="AI16" s="108">
        <v>108.68518376247759</v>
      </c>
      <c r="AJ16" s="108">
        <v>236.16923721280074</v>
      </c>
      <c r="AK16" s="92">
        <v>24.700959807857409</v>
      </c>
      <c r="AL16" s="93">
        <v>22.965557903828849</v>
      </c>
      <c r="AM16" s="77">
        <v>1.789794439368062</v>
      </c>
      <c r="AN16" s="102">
        <v>3.2995819581958195</v>
      </c>
      <c r="AO16" s="89">
        <v>462.38920224579039</v>
      </c>
      <c r="AP16" s="92">
        <v>62.215830159810082</v>
      </c>
      <c r="AQ16" s="77">
        <v>0.4098680985071006</v>
      </c>
      <c r="AR16" s="77">
        <v>8.4935238095238095</v>
      </c>
      <c r="AS16" s="102">
        <v>0.69761713801085579</v>
      </c>
      <c r="AT16" s="102">
        <v>1.9111280495726868</v>
      </c>
      <c r="AU16" s="102">
        <v>0.56455103666409567</v>
      </c>
      <c r="AV16" s="92">
        <v>20.260884036473499</v>
      </c>
      <c r="AW16" s="92">
        <v>22.671780626152614</v>
      </c>
      <c r="AX16" s="77">
        <v>2.5083413282610283</v>
      </c>
      <c r="AY16" s="92">
        <v>77.367773213448771</v>
      </c>
      <c r="AZ16" s="102">
        <v>2.9831556658454947</v>
      </c>
      <c r="BA16" s="102">
        <v>1.3470074097847868</v>
      </c>
      <c r="BB16" s="95">
        <v>1.3172318700923624</v>
      </c>
      <c r="BC16" s="102">
        <v>1.5108278969052342</v>
      </c>
      <c r="BD16" s="102">
        <v>0.76226151293153721</v>
      </c>
      <c r="BE16" s="102">
        <v>6.1781436747558729</v>
      </c>
      <c r="BF16" s="102">
        <v>2.7225533674401463</v>
      </c>
      <c r="BG16" s="102">
        <v>6.3322582676128292</v>
      </c>
      <c r="BH16" s="102">
        <v>0.77189823874755392</v>
      </c>
      <c r="BI16" s="102">
        <v>3.9815559294977882</v>
      </c>
      <c r="BJ16" s="102">
        <v>4.7921621180948497</v>
      </c>
      <c r="BK16" s="102">
        <v>2.4221499701392823</v>
      </c>
      <c r="BL16" s="102">
        <v>3.9668727061240294</v>
      </c>
      <c r="BM16" s="92">
        <v>0</v>
      </c>
      <c r="BN16" s="89">
        <v>994.6877229395576</v>
      </c>
      <c r="BO16" s="89">
        <v>56.554511028077272</v>
      </c>
      <c r="BP16" s="89">
        <v>450.57355039336693</v>
      </c>
      <c r="BQ16" s="89">
        <v>14.099826458648657</v>
      </c>
      <c r="BR16" s="89">
        <v>59.995804348910681</v>
      </c>
      <c r="BS16" s="89">
        <v>97.719191670041198</v>
      </c>
      <c r="BT16" s="89">
        <v>162.57009507702432</v>
      </c>
      <c r="BU16" s="89">
        <v>0</v>
      </c>
      <c r="BV16" s="76">
        <v>3.0153805412844359</v>
      </c>
      <c r="BW16" s="76">
        <v>10.646413680654277</v>
      </c>
      <c r="BX16" s="76">
        <v>0</v>
      </c>
      <c r="BY16" s="76">
        <v>0</v>
      </c>
      <c r="BZ16" s="89">
        <v>121.1327887176472</v>
      </c>
      <c r="CA16" s="89">
        <v>50.403594084610916</v>
      </c>
      <c r="CB16" s="76">
        <v>2.0169916125224336</v>
      </c>
      <c r="CC16" s="89">
        <v>13.175397095586506</v>
      </c>
      <c r="CD16" s="89">
        <v>9.5833426222792948</v>
      </c>
      <c r="CE16" s="89">
        <v>5.0940805525605652</v>
      </c>
      <c r="CF16" s="89"/>
      <c r="CG16" s="89">
        <v>5.2523456502963954</v>
      </c>
      <c r="CH16" s="89">
        <v>20.441589757643602</v>
      </c>
      <c r="CI16" s="89">
        <v>11.915113198354538</v>
      </c>
      <c r="CJ16" s="89">
        <v>3.3443374063706819</v>
      </c>
      <c r="CK16" s="89">
        <v>17.69771145325176</v>
      </c>
      <c r="CL16" s="89">
        <v>9.3560803262008871</v>
      </c>
      <c r="CM16" s="89">
        <v>31.707477943140599</v>
      </c>
      <c r="CN16" s="89">
        <v>12.314319029450568</v>
      </c>
      <c r="CO16" s="89">
        <v>2.4672597533172511</v>
      </c>
      <c r="CP16" s="89">
        <v>18.362851414950313</v>
      </c>
      <c r="CQ16" s="89">
        <v>19.892125494239302</v>
      </c>
      <c r="CR16" s="89">
        <v>2.4579018441752347</v>
      </c>
      <c r="CS16" s="89">
        <v>3.4390142324110737</v>
      </c>
      <c r="CT16" s="89">
        <v>1.5864550971746698</v>
      </c>
      <c r="CU16" s="89">
        <v>0.83872063078075432</v>
      </c>
      <c r="CV16" s="89">
        <v>2.0481804236928367</v>
      </c>
      <c r="CW16" s="76">
        <v>0</v>
      </c>
      <c r="CX16" s="89">
        <v>0</v>
      </c>
      <c r="CY16" s="89">
        <v>0.80059365675218297</v>
      </c>
      <c r="CZ16" s="89">
        <v>0.68895971475984796</v>
      </c>
      <c r="DA16" s="89">
        <v>0.23257845608115418</v>
      </c>
      <c r="DB16" s="89">
        <v>0.748164399541831</v>
      </c>
      <c r="DC16" s="89">
        <v>0</v>
      </c>
      <c r="DD16" s="89">
        <v>0.36845463330358907</v>
      </c>
      <c r="DE16" s="89">
        <v>0</v>
      </c>
      <c r="DF16" s="89">
        <v>0.6544740200098137</v>
      </c>
      <c r="DG16" s="76">
        <v>2.0530293286850525</v>
      </c>
      <c r="DH16" s="89">
        <v>0</v>
      </c>
      <c r="DI16" s="40">
        <f>IFERROR(INDEX(DATA!$A$1:$DH$337,ROW(),Sheet4!$A$1),NA)</f>
        <v>0.36845463330358907</v>
      </c>
      <c r="DJ16" s="39">
        <f>IFERROR(INDEX(DATA!$A$1:$DH$337,ROW(),Sheet4!$B$1),NA)</f>
        <v>0.6544740200098137</v>
      </c>
      <c r="DM16" s="46">
        <v>2</v>
      </c>
    </row>
    <row r="17" spans="1:117" s="46" customFormat="1" x14ac:dyDescent="0.3">
      <c r="A17" s="73">
        <v>6111</v>
      </c>
      <c r="B17" s="42" t="s">
        <v>20</v>
      </c>
      <c r="C17" s="42">
        <v>176</v>
      </c>
      <c r="D17" s="42">
        <v>0.95798611111111109</v>
      </c>
      <c r="E17" s="42">
        <v>0.95837962962962964</v>
      </c>
      <c r="F17" s="74">
        <f t="shared" si="0"/>
        <v>176.9579861111111</v>
      </c>
      <c r="G17" s="42">
        <f t="shared" si="1"/>
        <v>176.95837962962963</v>
      </c>
      <c r="H17" s="42">
        <f t="shared" si="2"/>
        <v>176.95818287037036</v>
      </c>
      <c r="I17" s="42">
        <v>33</v>
      </c>
      <c r="J17" s="42">
        <v>44</v>
      </c>
      <c r="K17" s="42">
        <v>9</v>
      </c>
      <c r="L17" s="42">
        <f>I17+(J17/60)+(K17/3600)</f>
        <v>33.735833333333332</v>
      </c>
      <c r="M17" s="42">
        <v>117</v>
      </c>
      <c r="N17" s="42">
        <f t="shared" si="3"/>
        <v>-9</v>
      </c>
      <c r="O17" s="42">
        <v>9</v>
      </c>
      <c r="P17" s="42">
        <f t="shared" si="4"/>
        <v>-9</v>
      </c>
      <c r="Q17" s="42">
        <v>9</v>
      </c>
      <c r="R17" s="42">
        <f t="shared" si="5"/>
        <v>116.8475</v>
      </c>
      <c r="S17" s="75">
        <v>3844</v>
      </c>
      <c r="T17" s="75"/>
      <c r="U17" s="75">
        <v>151</v>
      </c>
      <c r="V17" s="105">
        <v>414.61680638483983</v>
      </c>
      <c r="W17" s="42"/>
      <c r="X17" s="89">
        <v>139.35498636316422</v>
      </c>
      <c r="Y17" s="89">
        <v>385.19222987818438</v>
      </c>
      <c r="Z17" s="93">
        <v>1.9152149115903248</v>
      </c>
      <c r="AA17" s="89">
        <v>507.84816488739966</v>
      </c>
      <c r="AB17" s="89">
        <v>223.0444475845398</v>
      </c>
      <c r="AC17" s="92">
        <v>16.545179023451084</v>
      </c>
      <c r="AD17" s="92">
        <v>73.761497326203198</v>
      </c>
      <c r="AE17" s="102">
        <v>3.2691268743194244</v>
      </c>
      <c r="AF17" s="108">
        <v>130.68661837036856</v>
      </c>
      <c r="AG17" s="77">
        <v>0</v>
      </c>
      <c r="AH17" s="89">
        <v>517.84633475317207</v>
      </c>
      <c r="AI17" s="108">
        <v>152.320886970244</v>
      </c>
      <c r="AJ17" s="108">
        <v>245.43917324089054</v>
      </c>
      <c r="AK17" s="92">
        <v>27.431052217623417</v>
      </c>
      <c r="AL17" s="93">
        <v>26.076266336140101</v>
      </c>
      <c r="AM17" s="77">
        <v>2.0117546284600301</v>
      </c>
      <c r="AN17" s="102">
        <v>3.1305610561056105</v>
      </c>
      <c r="AO17" s="89">
        <v>470.91875293598457</v>
      </c>
      <c r="AP17" s="92">
        <v>70.255471943204938</v>
      </c>
      <c r="AQ17" s="95">
        <v>0.38719036825373432</v>
      </c>
      <c r="AR17" s="77">
        <v>6.5441904761904759</v>
      </c>
      <c r="AS17" s="102">
        <v>1.1097663424679876</v>
      </c>
      <c r="AT17" s="102">
        <v>2.2344816951706514</v>
      </c>
      <c r="AU17" s="102">
        <v>0.6587863519076268</v>
      </c>
      <c r="AV17" s="92">
        <v>23.257166814596847</v>
      </c>
      <c r="AW17" s="92">
        <v>19.968298032225121</v>
      </c>
      <c r="AX17" s="77">
        <v>0</v>
      </c>
      <c r="AY17" s="92">
        <v>78.630329103961145</v>
      </c>
      <c r="AZ17" s="102">
        <v>3.7222224178734145</v>
      </c>
      <c r="BA17" s="102">
        <v>1.9471227039470056</v>
      </c>
      <c r="BB17" s="95">
        <v>1.6140962453315764</v>
      </c>
      <c r="BC17" s="102">
        <v>2.1411217707881653</v>
      </c>
      <c r="BD17" s="102">
        <v>1.1573863597602254</v>
      </c>
      <c r="BE17" s="102">
        <v>7.4717718636435597</v>
      </c>
      <c r="BF17" s="102">
        <v>3.2279679810886388</v>
      </c>
      <c r="BG17" s="102">
        <v>7.5782951525239888</v>
      </c>
      <c r="BH17" s="102">
        <v>0.93666014350945859</v>
      </c>
      <c r="BI17" s="102">
        <v>5.4978232852621343</v>
      </c>
      <c r="BJ17" s="102">
        <v>6.1279135024139126</v>
      </c>
      <c r="BK17" s="102">
        <v>3.5325204740326681</v>
      </c>
      <c r="BL17" s="102">
        <v>5.714604559972452</v>
      </c>
      <c r="BM17" s="92">
        <v>0.40362645591013058</v>
      </c>
      <c r="BN17" s="89">
        <v>1157.199852286949</v>
      </c>
      <c r="BO17" s="89">
        <v>104.5960940576949</v>
      </c>
      <c r="BP17" s="89">
        <v>645.72188446546863</v>
      </c>
      <c r="BQ17" s="89">
        <v>17.839125725132938</v>
      </c>
      <c r="BR17" s="89">
        <v>102.40437145963318</v>
      </c>
      <c r="BS17" s="89">
        <v>172.08925710641904</v>
      </c>
      <c r="BT17" s="89">
        <v>216.74088633697582</v>
      </c>
      <c r="BU17" s="89">
        <v>0</v>
      </c>
      <c r="BV17" s="76">
        <v>2.3515884261832318</v>
      </c>
      <c r="BW17" s="76">
        <v>13.142362068123255</v>
      </c>
      <c r="BX17" s="76">
        <v>0</v>
      </c>
      <c r="BY17" s="76">
        <v>0</v>
      </c>
      <c r="BZ17" s="89">
        <v>198.67128377351531</v>
      </c>
      <c r="CA17" s="89">
        <v>75.361896821129534</v>
      </c>
      <c r="CB17" s="76">
        <v>0.81240600183851963</v>
      </c>
      <c r="CC17" s="89">
        <v>19.3283052843226</v>
      </c>
      <c r="CD17" s="89">
        <v>58.382000983488723</v>
      </c>
      <c r="CE17" s="89">
        <v>7.559077159525069</v>
      </c>
      <c r="CF17" s="89"/>
      <c r="CG17" s="89">
        <v>11.168387808248944</v>
      </c>
      <c r="CH17" s="89">
        <v>38.786876409719497</v>
      </c>
      <c r="CI17" s="89">
        <v>19.546503337158992</v>
      </c>
      <c r="CJ17" s="89">
        <v>5.7338888851193301</v>
      </c>
      <c r="CK17" s="89">
        <v>20.334834738805224</v>
      </c>
      <c r="CL17" s="89">
        <v>14.24269747179995</v>
      </c>
      <c r="CM17" s="89">
        <v>44.416378563282187</v>
      </c>
      <c r="CN17" s="89">
        <v>10.797394248841387</v>
      </c>
      <c r="CO17" s="89">
        <v>12.532789980005512</v>
      </c>
      <c r="CP17" s="89">
        <v>24.897726764627638</v>
      </c>
      <c r="CQ17" s="89">
        <v>38.222920971300219</v>
      </c>
      <c r="CR17" s="89">
        <v>0</v>
      </c>
      <c r="CS17" s="89">
        <v>6.9493918698004506</v>
      </c>
      <c r="CT17" s="89">
        <v>11.682106567417748</v>
      </c>
      <c r="CU17" s="89">
        <v>2.2233580728677085</v>
      </c>
      <c r="CV17" s="89">
        <v>5.0207953918247981</v>
      </c>
      <c r="CW17" s="76">
        <v>6.319475643953453</v>
      </c>
      <c r="CX17" s="89">
        <v>0</v>
      </c>
      <c r="CY17" s="89">
        <v>3.1694232834695888</v>
      </c>
      <c r="CZ17" s="89">
        <v>1.2804981760033112</v>
      </c>
      <c r="DA17" s="89">
        <v>1.5997588366272113</v>
      </c>
      <c r="DB17" s="89">
        <v>1.0288711713985284</v>
      </c>
      <c r="DC17" s="89">
        <v>0</v>
      </c>
      <c r="DD17" s="89">
        <v>0.8058918452055529</v>
      </c>
      <c r="DE17" s="89">
        <v>0.83074823262913866</v>
      </c>
      <c r="DF17" s="89">
        <v>2.2485626057228663</v>
      </c>
      <c r="DG17" s="76">
        <v>0.69547660867472083</v>
      </c>
      <c r="DH17" s="89">
        <v>0</v>
      </c>
      <c r="DI17" s="40">
        <f>IFERROR(INDEX(DATA!$A$1:$DH$337,ROW(),Sheet4!$A$1),NA)</f>
        <v>0.8058918452055529</v>
      </c>
      <c r="DJ17" s="39">
        <f>IFERROR(INDEX(DATA!$A$1:$DH$337,ROW(),Sheet4!$B$1),NA)</f>
        <v>2.2485626057228663</v>
      </c>
      <c r="DM17" s="46">
        <v>2</v>
      </c>
    </row>
    <row r="18" spans="1:117" s="46" customFormat="1" x14ac:dyDescent="0.3">
      <c r="A18" s="73">
        <v>6122</v>
      </c>
      <c r="B18" s="42" t="s">
        <v>20</v>
      </c>
      <c r="C18" s="42">
        <v>176</v>
      </c>
      <c r="D18" s="42">
        <v>0.95868055555555554</v>
      </c>
      <c r="E18" s="42">
        <v>0.95907407407407408</v>
      </c>
      <c r="F18" s="74">
        <f t="shared" si="0"/>
        <v>176.95868055555556</v>
      </c>
      <c r="G18" s="42">
        <f t="shared" si="1"/>
        <v>176.95907407407407</v>
      </c>
      <c r="H18" s="42">
        <f t="shared" si="2"/>
        <v>176.9588773148148</v>
      </c>
      <c r="I18" s="42">
        <v>33</v>
      </c>
      <c r="J18" s="42">
        <v>47</v>
      </c>
      <c r="K18" s="42">
        <v>1</v>
      </c>
      <c r="L18" s="42">
        <f>I18+(J18/60)+(K18/3600)</f>
        <v>33.783611111111107</v>
      </c>
      <c r="M18" s="42">
        <v>117</v>
      </c>
      <c r="N18" s="42">
        <f t="shared" si="3"/>
        <v>-11</v>
      </c>
      <c r="O18" s="42">
        <v>11</v>
      </c>
      <c r="P18" s="42">
        <f t="shared" si="4"/>
        <v>-7</v>
      </c>
      <c r="Q18" s="42">
        <v>7</v>
      </c>
      <c r="R18" s="42">
        <f t="shared" si="5"/>
        <v>116.81472222222222</v>
      </c>
      <c r="S18" s="75">
        <v>3273</v>
      </c>
      <c r="T18" s="75"/>
      <c r="U18" s="75">
        <v>202</v>
      </c>
      <c r="V18" s="105">
        <v>375.40484947924875</v>
      </c>
      <c r="W18" s="42"/>
      <c r="X18" s="89">
        <v>201.05706138801915</v>
      </c>
      <c r="Y18" s="89">
        <v>345.70159846757144</v>
      </c>
      <c r="Z18" s="93">
        <v>1.962617611580217</v>
      </c>
      <c r="AA18" s="89">
        <v>517.4071144705058</v>
      </c>
      <c r="AB18" s="89">
        <v>222.07070288268534</v>
      </c>
      <c r="AC18" s="92">
        <v>16.651282582244175</v>
      </c>
      <c r="AD18" s="92">
        <v>75.917647058823519</v>
      </c>
      <c r="AE18" s="102">
        <v>4.5028824157389051</v>
      </c>
      <c r="AF18" s="108">
        <v>190.38021933282533</v>
      </c>
      <c r="AG18" s="77">
        <v>1.2979051578810161</v>
      </c>
      <c r="AH18" s="89">
        <v>556.96327493238834</v>
      </c>
      <c r="AI18" s="108">
        <v>307.84106388835937</v>
      </c>
      <c r="AJ18" s="108">
        <v>309.61704434548005</v>
      </c>
      <c r="AK18" s="92">
        <v>34.6509868462703</v>
      </c>
      <c r="AL18" s="93">
        <v>24.428575572926878</v>
      </c>
      <c r="AM18" s="77">
        <v>4.242445941720363</v>
      </c>
      <c r="AN18" s="102">
        <v>3.4024642464246426</v>
      </c>
      <c r="AO18" s="89">
        <v>505.63016963103593</v>
      </c>
      <c r="AP18" s="92">
        <v>93.938545720671385</v>
      </c>
      <c r="AQ18" s="77">
        <v>0.41720983219470442</v>
      </c>
      <c r="AR18" s="77">
        <v>7.7973333333333334</v>
      </c>
      <c r="AS18" s="102">
        <v>1.3239319656294626</v>
      </c>
      <c r="AT18" s="102">
        <v>3.1586575096112477</v>
      </c>
      <c r="AU18" s="102">
        <v>1.2542182307647343</v>
      </c>
      <c r="AV18" s="92">
        <v>29.952096126645152</v>
      </c>
      <c r="AW18" s="92">
        <v>22.072743672320705</v>
      </c>
      <c r="AX18" s="77">
        <v>1.3135497349851961</v>
      </c>
      <c r="AY18" s="92">
        <v>79.054606906049401</v>
      </c>
      <c r="AZ18" s="102">
        <v>9.2638576147031912</v>
      </c>
      <c r="BA18" s="102">
        <v>2.7985983172271816</v>
      </c>
      <c r="BB18" s="95">
        <v>1.5366826455417246</v>
      </c>
      <c r="BC18" s="102">
        <v>3.2039572779998382</v>
      </c>
      <c r="BD18" s="102">
        <v>1.8585936883827474</v>
      </c>
      <c r="BE18" s="102">
        <v>8.8187362489279018</v>
      </c>
      <c r="BF18" s="102">
        <v>5.4026756795959088</v>
      </c>
      <c r="BG18" s="102">
        <v>15.966107815924175</v>
      </c>
      <c r="BH18" s="102">
        <v>1.9156916850436474</v>
      </c>
      <c r="BI18" s="102">
        <v>14.198444034770537</v>
      </c>
      <c r="BJ18" s="102">
        <v>15.278163923504698</v>
      </c>
      <c r="BK18" s="102">
        <v>8.9415267851978175</v>
      </c>
      <c r="BL18" s="102">
        <v>13.338136524407023</v>
      </c>
      <c r="BM18" s="92">
        <v>0.32231257247601686</v>
      </c>
      <c r="BN18" s="89">
        <v>2142.4165944621873</v>
      </c>
      <c r="BO18" s="89">
        <v>163.54221726825972</v>
      </c>
      <c r="BP18" s="89">
        <v>1407.1297292641916</v>
      </c>
      <c r="BQ18" s="89">
        <v>21.358342773921137</v>
      </c>
      <c r="BR18" s="89">
        <v>247.50383798382973</v>
      </c>
      <c r="BS18" s="89">
        <v>413.46291286765853</v>
      </c>
      <c r="BT18" s="89">
        <v>450.18526790208796</v>
      </c>
      <c r="BU18" s="89">
        <v>0</v>
      </c>
      <c r="BV18" s="76">
        <v>3.2734511646983671</v>
      </c>
      <c r="BW18" s="76">
        <v>24.128181946243256</v>
      </c>
      <c r="BX18" s="76">
        <v>0</v>
      </c>
      <c r="BY18" s="76">
        <v>0</v>
      </c>
      <c r="BZ18" s="89">
        <v>407.14152195623853</v>
      </c>
      <c r="CA18" s="89">
        <v>166.64361020498959</v>
      </c>
      <c r="CB18" s="76">
        <v>0.85530807420009147</v>
      </c>
      <c r="CC18" s="89">
        <v>43.925912543813517</v>
      </c>
      <c r="CD18" s="89">
        <v>32.648078592151606</v>
      </c>
      <c r="CE18" s="89">
        <v>18.816441832907493</v>
      </c>
      <c r="CF18" s="89"/>
      <c r="CG18" s="89">
        <v>20.278785187114408</v>
      </c>
      <c r="CH18" s="89">
        <v>73.347048819833745</v>
      </c>
      <c r="CI18" s="89">
        <v>40.30215836668178</v>
      </c>
      <c r="CJ18" s="89">
        <v>12.788208216745225</v>
      </c>
      <c r="CK18" s="89">
        <v>37.735563234044932</v>
      </c>
      <c r="CL18" s="89">
        <v>28.248120616008219</v>
      </c>
      <c r="CM18" s="89">
        <v>89.535273584655855</v>
      </c>
      <c r="CN18" s="89">
        <v>23.770788710745567</v>
      </c>
      <c r="CO18" s="89">
        <v>22.352977399324008</v>
      </c>
      <c r="CP18" s="89">
        <v>48.5645950736969</v>
      </c>
      <c r="CQ18" s="89">
        <v>74.533490412381383</v>
      </c>
      <c r="CR18" s="89">
        <v>8.1467910125792962</v>
      </c>
      <c r="CS18" s="89">
        <v>12.713220220151566</v>
      </c>
      <c r="CT18" s="89">
        <v>10.82997956803151</v>
      </c>
      <c r="CU18" s="89">
        <v>2.2233580728677085</v>
      </c>
      <c r="CV18" s="89">
        <v>7.2146147619104317</v>
      </c>
      <c r="CW18" s="76">
        <v>3.7973069454557828</v>
      </c>
      <c r="CX18" s="89">
        <v>1.0407671836843391</v>
      </c>
      <c r="CY18" s="89">
        <v>0.85718517885385415</v>
      </c>
      <c r="CZ18" s="89">
        <v>2.1423051383152383</v>
      </c>
      <c r="DA18" s="89">
        <v>2.153269730031512</v>
      </c>
      <c r="DB18" s="89">
        <v>1.4528163708236941</v>
      </c>
      <c r="DC18" s="89">
        <v>0.40421105497263449</v>
      </c>
      <c r="DD18" s="89">
        <v>1.4102898105307313</v>
      </c>
      <c r="DE18" s="89">
        <v>0</v>
      </c>
      <c r="DF18" s="89">
        <v>2.2046572497453458</v>
      </c>
      <c r="DG18" s="76">
        <v>0</v>
      </c>
      <c r="DH18" s="89">
        <v>0.67632332686578056</v>
      </c>
      <c r="DI18" s="40">
        <f>IFERROR(INDEX(DATA!$A$1:$DH$337,ROW(),Sheet4!$A$1),NA)</f>
        <v>1.4102898105307313</v>
      </c>
      <c r="DJ18" s="39">
        <f>IFERROR(INDEX(DATA!$A$1:$DH$337,ROW(),Sheet4!$B$1),NA)</f>
        <v>2.2046572497453458</v>
      </c>
      <c r="DM18" s="46">
        <v>2</v>
      </c>
    </row>
    <row r="19" spans="1:117" s="46" customFormat="1" x14ac:dyDescent="0.3">
      <c r="A19" s="73">
        <v>6107</v>
      </c>
      <c r="B19" s="42" t="s">
        <v>20</v>
      </c>
      <c r="C19" s="42">
        <v>176</v>
      </c>
      <c r="D19" s="42">
        <v>0.95937499999999998</v>
      </c>
      <c r="E19" s="42">
        <v>0.95975694444444448</v>
      </c>
      <c r="F19" s="74">
        <f t="shared" si="0"/>
        <v>176.95937499999999</v>
      </c>
      <c r="G19" s="42">
        <f t="shared" si="1"/>
        <v>176.95975694444445</v>
      </c>
      <c r="H19" s="42">
        <f t="shared" si="2"/>
        <v>176.95956597222221</v>
      </c>
      <c r="I19" s="42">
        <v>33</v>
      </c>
      <c r="J19" s="42">
        <v>49</v>
      </c>
      <c r="K19" s="42">
        <v>9</v>
      </c>
      <c r="L19" s="42">
        <f>I19+(J19/60)+(K19/3600)</f>
        <v>33.819166666666668</v>
      </c>
      <c r="M19" s="42">
        <v>117</v>
      </c>
      <c r="N19" s="42">
        <f t="shared" si="3"/>
        <v>-113</v>
      </c>
      <c r="O19" s="42">
        <v>113</v>
      </c>
      <c r="P19" s="42">
        <f t="shared" si="4"/>
        <v>-6</v>
      </c>
      <c r="Q19" s="42">
        <v>6</v>
      </c>
      <c r="R19" s="42">
        <f t="shared" si="5"/>
        <v>115.11499999999999</v>
      </c>
      <c r="S19" s="75">
        <v>2009</v>
      </c>
      <c r="T19" s="75"/>
      <c r="U19" s="75">
        <v>225</v>
      </c>
      <c r="V19" s="105">
        <v>409.3231045491566</v>
      </c>
      <c r="W19" s="42"/>
      <c r="X19" s="89">
        <v>215.56298069475153</v>
      </c>
      <c r="Y19" s="89">
        <v>396.60575353209475</v>
      </c>
      <c r="Z19" s="93">
        <v>1.965279471171502</v>
      </c>
      <c r="AA19" s="89">
        <v>512.27172134341151</v>
      </c>
      <c r="AB19" s="89">
        <v>224.0572621963376</v>
      </c>
      <c r="AC19" s="92">
        <v>16.58719201100072</v>
      </c>
      <c r="AD19" s="92">
        <v>74.599999999999994</v>
      </c>
      <c r="AE19" s="102">
        <v>4.5082049717858776</v>
      </c>
      <c r="AF19" s="108">
        <v>198.60649171051199</v>
      </c>
      <c r="AG19" s="77">
        <v>0</v>
      </c>
      <c r="AH19" s="89">
        <v>537.4869582151905</v>
      </c>
      <c r="AI19" s="108">
        <v>389.55301796498134</v>
      </c>
      <c r="AJ19" s="108">
        <v>304.53114339831495</v>
      </c>
      <c r="AK19" s="92">
        <v>33.748830838905185</v>
      </c>
      <c r="AL19" s="93">
        <v>23.479087471827278</v>
      </c>
      <c r="AM19" s="77">
        <v>3.1560962442215015</v>
      </c>
      <c r="AN19" s="102">
        <v>3.4686028602860284</v>
      </c>
      <c r="AO19" s="89">
        <v>479.94612830202897</v>
      </c>
      <c r="AP19" s="92">
        <v>99.756771924665784</v>
      </c>
      <c r="AQ19" s="95">
        <v>0.39555400461737067</v>
      </c>
      <c r="AR19" s="77">
        <v>7.9365714285714288</v>
      </c>
      <c r="AS19" s="102">
        <v>1.3668762458392096</v>
      </c>
      <c r="AT19" s="102">
        <v>3.0003701336974666</v>
      </c>
      <c r="AU19" s="102">
        <v>1.7285369203050043</v>
      </c>
      <c r="AV19" s="92">
        <v>29.577267723476837</v>
      </c>
      <c r="AW19" s="92">
        <v>22.357596430656336</v>
      </c>
      <c r="AX19" s="77">
        <v>1.120289645232613</v>
      </c>
      <c r="AY19" s="92">
        <v>77.287196859502117</v>
      </c>
      <c r="AZ19" s="102">
        <v>10.590999877409399</v>
      </c>
      <c r="BA19" s="102">
        <v>3.008958838674193</v>
      </c>
      <c r="BB19" s="95">
        <v>1.4105399882151868</v>
      </c>
      <c r="BC19" s="102">
        <v>3.0648531519656652</v>
      </c>
      <c r="BD19" s="102">
        <v>1.9190660264987849</v>
      </c>
      <c r="BE19" s="102">
        <v>8.7275452102809723</v>
      </c>
      <c r="BF19" s="102">
        <v>5.5236292261178352</v>
      </c>
      <c r="BG19" s="102">
        <v>17.401391809242625</v>
      </c>
      <c r="BH19" s="102">
        <v>2.0914039527317709</v>
      </c>
      <c r="BI19" s="102">
        <v>15.741650425434084</v>
      </c>
      <c r="BJ19" s="102">
        <v>16.567918606365151</v>
      </c>
      <c r="BK19" s="102">
        <v>8.9595084749658387</v>
      </c>
      <c r="BL19" s="102">
        <v>14.088059153987889</v>
      </c>
      <c r="BM19" s="92">
        <v>0.41051681373412252</v>
      </c>
      <c r="BN19" s="89">
        <v>2359.0914294012337</v>
      </c>
      <c r="BO19" s="89">
        <v>220.00198418044897</v>
      </c>
      <c r="BP19" s="89">
        <v>1564.9934252712821</v>
      </c>
      <c r="BQ19" s="89">
        <v>48.977811557628399</v>
      </c>
      <c r="BR19" s="89">
        <v>284.41858660629919</v>
      </c>
      <c r="BS19" s="89">
        <v>456.89049655702365</v>
      </c>
      <c r="BT19" s="89">
        <v>509.29747603131989</v>
      </c>
      <c r="BU19" s="89">
        <v>0</v>
      </c>
      <c r="BV19" s="76">
        <v>9.8196317963490838</v>
      </c>
      <c r="BW19" s="76">
        <v>26.100295733071675</v>
      </c>
      <c r="BX19" s="76">
        <v>0</v>
      </c>
      <c r="BY19" s="76">
        <v>0</v>
      </c>
      <c r="BZ19" s="89">
        <v>446.91761182041301</v>
      </c>
      <c r="CA19" s="89">
        <v>176.34624568823432</v>
      </c>
      <c r="CB19" s="76">
        <v>1.7660263734378088</v>
      </c>
      <c r="CC19" s="89">
        <v>46.500876254122275</v>
      </c>
      <c r="CD19" s="89">
        <v>43.454669360399507</v>
      </c>
      <c r="CE19" s="89">
        <v>12.730206136650889</v>
      </c>
      <c r="CF19" s="89"/>
      <c r="CG19" s="89">
        <v>22.60210232639772</v>
      </c>
      <c r="CH19" s="89">
        <v>80.99020099114739</v>
      </c>
      <c r="CI19" s="89">
        <v>46.397228779595238</v>
      </c>
      <c r="CJ19" s="89">
        <v>13.792544102533856</v>
      </c>
      <c r="CK19" s="89">
        <v>45.341291150326491</v>
      </c>
      <c r="CL19" s="89">
        <v>27.105413692142974</v>
      </c>
      <c r="CM19" s="89">
        <v>101.61954354645715</v>
      </c>
      <c r="CN19" s="89">
        <v>29.714233918830754</v>
      </c>
      <c r="CO19" s="89">
        <v>0</v>
      </c>
      <c r="CP19" s="89">
        <v>56.911467067654939</v>
      </c>
      <c r="CQ19" s="89">
        <v>95.48237224950843</v>
      </c>
      <c r="CR19" s="89">
        <v>6.0744138827370433</v>
      </c>
      <c r="CS19" s="89">
        <v>15.302831435049375</v>
      </c>
      <c r="CT19" s="89">
        <v>17.547023219038703</v>
      </c>
      <c r="CU19" s="89">
        <v>2.2233580728677085</v>
      </c>
      <c r="CV19" s="89">
        <v>10.194715879129635</v>
      </c>
      <c r="CW19" s="76">
        <v>6.3689453638901075</v>
      </c>
      <c r="CX19" s="89">
        <v>1.5559262621008234</v>
      </c>
      <c r="CY19" s="89">
        <v>3.2674858325002103</v>
      </c>
      <c r="CZ19" s="89">
        <v>2.6126990893290749</v>
      </c>
      <c r="DA19" s="89">
        <v>0.67616227464029766</v>
      </c>
      <c r="DB19" s="89">
        <v>2.2299727773765992</v>
      </c>
      <c r="DC19" s="89">
        <v>0</v>
      </c>
      <c r="DD19" s="89">
        <v>1.1532105517005544</v>
      </c>
      <c r="DE19" s="89">
        <v>1.8193026065803781</v>
      </c>
      <c r="DF19" s="89">
        <v>3.0249092795062893</v>
      </c>
      <c r="DG19" s="76">
        <v>4.5165038690469892</v>
      </c>
      <c r="DH19" s="89">
        <v>0</v>
      </c>
      <c r="DI19" s="40">
        <f>IFERROR(INDEX(DATA!$A$1:$DH$337,ROW(),Sheet4!$A$1),NA)</f>
        <v>1.1532105517005544</v>
      </c>
      <c r="DJ19" s="39">
        <f>IFERROR(INDEX(DATA!$A$1:$DH$337,ROW(),Sheet4!$B$1),NA)</f>
        <v>3.0249092795062893</v>
      </c>
      <c r="DM19" s="46">
        <v>2</v>
      </c>
    </row>
    <row r="20" spans="1:117" s="46" customFormat="1" x14ac:dyDescent="0.3">
      <c r="A20" s="73">
        <v>6110</v>
      </c>
      <c r="B20" s="42" t="s">
        <v>20</v>
      </c>
      <c r="C20" s="42">
        <v>176</v>
      </c>
      <c r="D20" s="42">
        <v>0.96006944444444453</v>
      </c>
      <c r="E20" s="42">
        <v>0.96045138888888892</v>
      </c>
      <c r="F20" s="74">
        <f t="shared" si="0"/>
        <v>176.96006944444446</v>
      </c>
      <c r="G20" s="42">
        <f t="shared" si="1"/>
        <v>176.96045138888888</v>
      </c>
      <c r="H20" s="42">
        <f t="shared" si="2"/>
        <v>176.96026041666667</v>
      </c>
      <c r="I20" s="42">
        <v>33</v>
      </c>
      <c r="J20" s="42">
        <v>51</v>
      </c>
      <c r="K20" s="42">
        <v>8</v>
      </c>
      <c r="L20" s="42">
        <f>I20+(J20/60)+(K20/3600)</f>
        <v>33.852222222222224</v>
      </c>
      <c r="M20" s="42">
        <v>117</v>
      </c>
      <c r="N20" s="42">
        <f t="shared" si="3"/>
        <v>-15</v>
      </c>
      <c r="O20" s="42">
        <v>15</v>
      </c>
      <c r="P20" s="42">
        <f t="shared" si="4"/>
        <v>0</v>
      </c>
      <c r="Q20" s="42">
        <v>0</v>
      </c>
      <c r="R20" s="42">
        <f t="shared" si="5"/>
        <v>116.75</v>
      </c>
      <c r="S20" s="75">
        <v>1701</v>
      </c>
      <c r="T20" s="75"/>
      <c r="U20" s="75">
        <v>218</v>
      </c>
      <c r="V20" s="105">
        <v>424.66699626754178</v>
      </c>
      <c r="W20" s="42"/>
      <c r="X20" s="89">
        <v>205.23020557641229</v>
      </c>
      <c r="Y20" s="89">
        <v>381.57614534430968</v>
      </c>
      <c r="Z20" s="93">
        <v>1.9575677561513036</v>
      </c>
      <c r="AA20" s="89">
        <v>515.34278812436685</v>
      </c>
      <c r="AB20" s="89">
        <v>230.58807405613936</v>
      </c>
      <c r="AC20" s="92">
        <v>16.595226571250294</v>
      </c>
      <c r="AD20" s="92">
        <v>75.872727272727261</v>
      </c>
      <c r="AE20" s="102">
        <v>3.7409052450746247</v>
      </c>
      <c r="AF20" s="108">
        <v>196.97530379684056</v>
      </c>
      <c r="AG20" s="77">
        <v>0</v>
      </c>
      <c r="AH20" s="89">
        <v>547.59229060448706</v>
      </c>
      <c r="AI20" s="108">
        <v>370.93157727765919</v>
      </c>
      <c r="AJ20" s="108">
        <v>321.35771966822745</v>
      </c>
      <c r="AK20" s="92">
        <v>32.96815927597163</v>
      </c>
      <c r="AL20" s="93">
        <v>23.580484793224564</v>
      </c>
      <c r="AM20" s="77">
        <v>2.4272160410848733</v>
      </c>
      <c r="AN20" s="102">
        <v>3.4318591859185918</v>
      </c>
      <c r="AO20" s="89">
        <v>528.71848266731558</v>
      </c>
      <c r="AP20" s="92">
        <v>102.81506176820466</v>
      </c>
      <c r="AQ20" s="77">
        <v>0.40860481228946205</v>
      </c>
      <c r="AR20" s="77">
        <v>7.3796190476190473</v>
      </c>
      <c r="AS20" s="102">
        <v>1.3813367219751063</v>
      </c>
      <c r="AT20" s="102">
        <v>2.8057885694981937</v>
      </c>
      <c r="AU20" s="102">
        <v>1.7393297686333689</v>
      </c>
      <c r="AV20" s="92">
        <v>30.966191426893971</v>
      </c>
      <c r="AW20" s="92">
        <v>22.798110230209055</v>
      </c>
      <c r="AX20" s="77">
        <v>3.5792038888976396</v>
      </c>
      <c r="AY20" s="92">
        <v>79.45306278655886</v>
      </c>
      <c r="AZ20" s="102">
        <v>10.669303288871783</v>
      </c>
      <c r="BA20" s="102">
        <v>2.9173475238180098</v>
      </c>
      <c r="BB20" s="95">
        <v>1.5626644304655193</v>
      </c>
      <c r="BC20" s="102">
        <v>3.5508289429138289</v>
      </c>
      <c r="BD20" s="102">
        <v>2.1806518050893109</v>
      </c>
      <c r="BE20" s="102">
        <v>8.9680231926787783</v>
      </c>
      <c r="BF20" s="102">
        <v>5.291978792602583</v>
      </c>
      <c r="BG20" s="102">
        <v>16.253613297861648</v>
      </c>
      <c r="BH20" s="102">
        <v>2.1520916838807094</v>
      </c>
      <c r="BI20" s="102">
        <v>14.83008511749285</v>
      </c>
      <c r="BJ20" s="102">
        <v>15.722781018207424</v>
      </c>
      <c r="BK20" s="102">
        <v>8.7556250551149546</v>
      </c>
      <c r="BL20" s="102">
        <v>13.12711425841912</v>
      </c>
      <c r="BM20" s="92">
        <v>0.47580058195321062</v>
      </c>
      <c r="BN20" s="89">
        <v>2295.5044488180024</v>
      </c>
      <c r="BO20" s="89">
        <v>200.19741861327111</v>
      </c>
      <c r="BP20" s="89">
        <v>1546.6066594190229</v>
      </c>
      <c r="BQ20" s="89">
        <v>23.52493658649113</v>
      </c>
      <c r="BR20" s="89">
        <v>282.20390009255266</v>
      </c>
      <c r="BS20" s="89">
        <v>442.74353365188585</v>
      </c>
      <c r="BT20" s="89">
        <v>508.07822131759468</v>
      </c>
      <c r="BU20" s="89">
        <v>0</v>
      </c>
      <c r="BV20" s="76">
        <v>4.2083044626418067</v>
      </c>
      <c r="BW20" s="76">
        <v>27.685169294385805</v>
      </c>
      <c r="BX20" s="76">
        <v>0</v>
      </c>
      <c r="BY20" s="76">
        <v>0</v>
      </c>
      <c r="BZ20" s="89">
        <v>432.60305607713138</v>
      </c>
      <c r="CA20" s="89">
        <v>163.60232999432571</v>
      </c>
      <c r="CB20" s="76">
        <v>1.1557414230368055</v>
      </c>
      <c r="CC20" s="89">
        <v>44.844334456706278</v>
      </c>
      <c r="CD20" s="89">
        <v>101.79368627171691</v>
      </c>
      <c r="CE20" s="89">
        <v>16.16291621004504</v>
      </c>
      <c r="CF20" s="89"/>
      <c r="CG20" s="89">
        <v>22.372336822629773</v>
      </c>
      <c r="CH20" s="89">
        <v>82.955397752025561</v>
      </c>
      <c r="CI20" s="89">
        <v>43.203185182097812</v>
      </c>
      <c r="CJ20" s="89">
        <v>14.333464479185857</v>
      </c>
      <c r="CK20" s="89">
        <v>41.955749867927629</v>
      </c>
      <c r="CL20" s="89">
        <v>24.98675972688477</v>
      </c>
      <c r="CM20" s="89">
        <v>98.939039904893448</v>
      </c>
      <c r="CN20" s="89">
        <v>17.076684888948645</v>
      </c>
      <c r="CO20" s="89">
        <v>28.781182700170469</v>
      </c>
      <c r="CP20" s="89">
        <v>54.358712787277355</v>
      </c>
      <c r="CQ20" s="89">
        <v>90.476716582789322</v>
      </c>
      <c r="CR20" s="89">
        <v>5.7838725815505638</v>
      </c>
      <c r="CS20" s="89">
        <v>15.167834205628164</v>
      </c>
      <c r="CT20" s="89">
        <v>16.815127071674116</v>
      </c>
      <c r="CU20" s="89">
        <v>0.62805561649026231</v>
      </c>
      <c r="CV20" s="89">
        <v>8.8455252090672509</v>
      </c>
      <c r="CW20" s="76">
        <v>10.457758255631711</v>
      </c>
      <c r="CX20" s="89">
        <v>1.4945900274541306</v>
      </c>
      <c r="CY20" s="89">
        <v>3.0309188436434695</v>
      </c>
      <c r="CZ20" s="89">
        <v>3.4107802214208069</v>
      </c>
      <c r="DA20" s="89">
        <v>1.6743046011090768</v>
      </c>
      <c r="DB20" s="89">
        <v>2.1741888915528826</v>
      </c>
      <c r="DC20" s="89">
        <v>-0.11138069798813345</v>
      </c>
      <c r="DD20" s="89">
        <v>1.9942646139996321</v>
      </c>
      <c r="DE20" s="89">
        <v>1.1817838212511518</v>
      </c>
      <c r="DF20" s="89">
        <v>4.5340381287523028</v>
      </c>
      <c r="DG20" s="76">
        <v>12.072893499021086</v>
      </c>
      <c r="DH20" s="89">
        <v>0</v>
      </c>
      <c r="DI20" s="40">
        <f>IFERROR(INDEX(DATA!$A$1:$DH$337,ROW(),Sheet4!$A$1),NA)</f>
        <v>1.9942646139996321</v>
      </c>
      <c r="DJ20" s="39">
        <f>IFERROR(INDEX(DATA!$A$1:$DH$337,ROW(),Sheet4!$B$1),NA)</f>
        <v>4.5340381287523028</v>
      </c>
      <c r="DM20" s="46">
        <v>2</v>
      </c>
    </row>
    <row r="21" spans="1:117" s="46" customFormat="1" x14ac:dyDescent="0.3">
      <c r="A21" s="73">
        <v>6123</v>
      </c>
      <c r="B21" s="42" t="s">
        <v>20</v>
      </c>
      <c r="C21" s="42">
        <v>176</v>
      </c>
      <c r="D21" s="42">
        <v>0.96076388888888886</v>
      </c>
      <c r="E21" s="42">
        <v>0.9611574074074074</v>
      </c>
      <c r="F21" s="74">
        <f t="shared" si="0"/>
        <v>176.96076388888889</v>
      </c>
      <c r="G21" s="42">
        <f t="shared" si="1"/>
        <v>176.9611574074074</v>
      </c>
      <c r="H21" s="42">
        <f t="shared" si="2"/>
        <v>176.96096064814816</v>
      </c>
      <c r="I21" s="42">
        <v>33</v>
      </c>
      <c r="J21" s="42">
        <v>54</v>
      </c>
      <c r="K21" s="42">
        <v>7</v>
      </c>
      <c r="L21" s="42">
        <f>I21+(J21/60)+(K21/3600)</f>
        <v>33.901944444444446</v>
      </c>
      <c r="M21" s="42">
        <v>117</v>
      </c>
      <c r="N21" s="42">
        <f t="shared" si="3"/>
        <v>-16</v>
      </c>
      <c r="O21" s="42">
        <v>16</v>
      </c>
      <c r="P21" s="42">
        <f t="shared" si="4"/>
        <v>-5</v>
      </c>
      <c r="Q21" s="42">
        <v>5</v>
      </c>
      <c r="R21" s="42">
        <f t="shared" si="5"/>
        <v>116.73194444444445</v>
      </c>
      <c r="S21" s="75">
        <v>3150</v>
      </c>
      <c r="T21" s="75"/>
      <c r="U21" s="75">
        <v>209</v>
      </c>
      <c r="V21" s="105">
        <v>428.59514476285466</v>
      </c>
      <c r="W21" s="42"/>
      <c r="X21" s="89">
        <v>130.57490549183126</v>
      </c>
      <c r="Y21" s="89">
        <v>415.27902642118141</v>
      </c>
      <c r="Z21" s="93">
        <v>1.9508563119006446</v>
      </c>
      <c r="AA21" s="89">
        <v>514.58010597677867</v>
      </c>
      <c r="AB21" s="89">
        <v>217.55677972660573</v>
      </c>
      <c r="AC21" s="92">
        <v>16.563688009404338</v>
      </c>
      <c r="AD21" s="92">
        <v>75.079144385026723</v>
      </c>
      <c r="AE21" s="102">
        <v>4.2058837883178279</v>
      </c>
      <c r="AF21" s="108">
        <v>173.03953007706414</v>
      </c>
      <c r="AG21" s="77">
        <v>1.3501731989684878</v>
      </c>
      <c r="AH21" s="89">
        <v>554.20619979169555</v>
      </c>
      <c r="AI21" s="108">
        <v>270.14733427753805</v>
      </c>
      <c r="AJ21" s="108">
        <v>381.47279659600133</v>
      </c>
      <c r="AK21" s="92">
        <v>31.714127898235397</v>
      </c>
      <c r="AL21" s="93">
        <v>23.604964899045068</v>
      </c>
      <c r="AM21" s="77">
        <v>2.6415975052098299</v>
      </c>
      <c r="AN21" s="102">
        <v>3.4539053905390538</v>
      </c>
      <c r="AO21" s="89">
        <v>479.97196147321125</v>
      </c>
      <c r="AP21" s="92">
        <v>89.451845452471716</v>
      </c>
      <c r="AQ21" s="77">
        <v>0.40650856318060913</v>
      </c>
      <c r="AR21" s="77">
        <v>7.5188571428571427</v>
      </c>
      <c r="AS21" s="102">
        <v>1.2657958968226914</v>
      </c>
      <c r="AT21" s="102">
        <v>2.4974614668252921</v>
      </c>
      <c r="AU21" s="102">
        <v>1.27419040976931</v>
      </c>
      <c r="AV21" s="92">
        <v>28.520279423323931</v>
      </c>
      <c r="AW21" s="92">
        <v>21.92408552221001</v>
      </c>
      <c r="AX21" s="77">
        <v>1.2312850735963181</v>
      </c>
      <c r="AY21" s="92">
        <v>78.522749909938469</v>
      </c>
      <c r="AZ21" s="102">
        <v>7.5962425631681514</v>
      </c>
      <c r="BA21" s="102">
        <v>2.7098532462290512</v>
      </c>
      <c r="BB21" s="95">
        <v>1.4042265634687114</v>
      </c>
      <c r="BC21" s="102">
        <v>3.1115099945743245</v>
      </c>
      <c r="BD21" s="102">
        <v>1.7123786591058618</v>
      </c>
      <c r="BE21" s="102">
        <v>8.6985457887285556</v>
      </c>
      <c r="BF21" s="102">
        <v>5.0200102521139431</v>
      </c>
      <c r="BG21" s="102">
        <v>14.848665964684852</v>
      </c>
      <c r="BH21" s="102">
        <v>1.8532220815832814</v>
      </c>
      <c r="BI21" s="102">
        <v>13.036855455299809</v>
      </c>
      <c r="BJ21" s="102">
        <v>13.698402111844349</v>
      </c>
      <c r="BK21" s="102">
        <v>7.8919945457742395</v>
      </c>
      <c r="BL21" s="102">
        <v>11.746616230755446</v>
      </c>
      <c r="BM21" s="92">
        <v>0.34786606280342275</v>
      </c>
      <c r="BN21" s="89">
        <v>1982.4773990566375</v>
      </c>
      <c r="BO21" s="89">
        <v>139.06011214156757</v>
      </c>
      <c r="BP21" s="89">
        <v>1270.378367385897</v>
      </c>
      <c r="BQ21" s="89">
        <v>13.898227970192597</v>
      </c>
      <c r="BR21" s="89">
        <v>214.88741288150175</v>
      </c>
      <c r="BS21" s="89">
        <v>336.04161958536929</v>
      </c>
      <c r="BT21" s="89">
        <v>415.68013694642536</v>
      </c>
      <c r="BU21" s="89">
        <v>0</v>
      </c>
      <c r="BV21" s="76">
        <v>2.9835833876511026</v>
      </c>
      <c r="BW21" s="76">
        <v>20.786299171437122</v>
      </c>
      <c r="BX21" s="76">
        <v>0</v>
      </c>
      <c r="BY21" s="76">
        <v>0</v>
      </c>
      <c r="BZ21" s="89">
        <v>323.30274174151475</v>
      </c>
      <c r="CA21" s="89">
        <v>121.7866123796766</v>
      </c>
      <c r="CB21" s="76">
        <v>0.50490153581201735</v>
      </c>
      <c r="CC21" s="89">
        <v>35.319399513788774</v>
      </c>
      <c r="CD21" s="89">
        <v>34.41675239635218</v>
      </c>
      <c r="CE21" s="89">
        <v>8.874282707271508</v>
      </c>
      <c r="CF21" s="89"/>
      <c r="CG21" s="89">
        <v>15.096095596306993</v>
      </c>
      <c r="CH21" s="89">
        <v>57.041553825770194</v>
      </c>
      <c r="CI21" s="89">
        <v>31.267997498440323</v>
      </c>
      <c r="CJ21" s="89">
        <v>10.150147560831547</v>
      </c>
      <c r="CK21" s="89">
        <v>27.943824876350543</v>
      </c>
      <c r="CL21" s="89">
        <v>22.129297443123132</v>
      </c>
      <c r="CM21" s="89">
        <v>79.090007638531361</v>
      </c>
      <c r="CN21" s="89">
        <v>19.039637957618911</v>
      </c>
      <c r="CO21" s="89">
        <v>14.013423821635277</v>
      </c>
      <c r="CP21" s="89">
        <v>42.903429295283289</v>
      </c>
      <c r="CQ21" s="89">
        <v>62.845850322666664</v>
      </c>
      <c r="CR21" s="89">
        <v>4.3364016363291995</v>
      </c>
      <c r="CS21" s="89">
        <v>10.274624038305841</v>
      </c>
      <c r="CT21" s="89">
        <v>7.3268700006027885</v>
      </c>
      <c r="CU21" s="89">
        <v>2.3126767758470428</v>
      </c>
      <c r="CV21" s="89">
        <v>5.0521163143752617</v>
      </c>
      <c r="CW21" s="76">
        <v>4.043278263163546</v>
      </c>
      <c r="CX21" s="89">
        <v>1.0148432779448116</v>
      </c>
      <c r="CY21" s="89">
        <v>1.7415305728281678</v>
      </c>
      <c r="CZ21" s="89">
        <v>2.1307908438859031</v>
      </c>
      <c r="DA21" s="89">
        <v>1.4274124045174581</v>
      </c>
      <c r="DB21" s="89">
        <v>1.3433292571581508</v>
      </c>
      <c r="DC21" s="89">
        <v>0.28963533594835755</v>
      </c>
      <c r="DD21" s="89">
        <v>1.1828583793116916</v>
      </c>
      <c r="DE21" s="89">
        <v>0.72101832642591224</v>
      </c>
      <c r="DF21" s="89">
        <v>1.3968602688933056</v>
      </c>
      <c r="DG21" s="76">
        <v>4.7089777978560736</v>
      </c>
      <c r="DH21" s="89">
        <v>0.50594520901833828</v>
      </c>
      <c r="DI21" s="40">
        <f>IFERROR(INDEX(DATA!$A$1:$DH$337,ROW(),Sheet4!$A$1),NA)</f>
        <v>1.1828583793116916</v>
      </c>
      <c r="DJ21" s="39">
        <f>IFERROR(INDEX(DATA!$A$1:$DH$337,ROW(),Sheet4!$B$1),NA)</f>
        <v>1.3968602688933056</v>
      </c>
      <c r="DM21" s="46">
        <v>2</v>
      </c>
    </row>
    <row r="22" spans="1:117" s="46" customFormat="1" x14ac:dyDescent="0.3">
      <c r="A22" s="73">
        <v>6108</v>
      </c>
      <c r="B22" s="42" t="s">
        <v>20</v>
      </c>
      <c r="C22" s="42">
        <v>176</v>
      </c>
      <c r="D22" s="42">
        <v>0.9614583333333333</v>
      </c>
      <c r="E22" s="42">
        <v>0.96182870370370377</v>
      </c>
      <c r="F22" s="74">
        <f t="shared" si="0"/>
        <v>176.96145833333333</v>
      </c>
      <c r="G22" s="42">
        <f t="shared" si="1"/>
        <v>176.9618287037037</v>
      </c>
      <c r="H22" s="42">
        <f t="shared" si="2"/>
        <v>176.96164351851851</v>
      </c>
      <c r="I22" s="42">
        <v>33</v>
      </c>
      <c r="J22" s="42">
        <v>56</v>
      </c>
      <c r="K22" s="42">
        <v>5</v>
      </c>
      <c r="L22" s="42">
        <f>I22+(J22/60)+(K22/3600)</f>
        <v>33.93472222222222</v>
      </c>
      <c r="M22" s="42">
        <v>117</v>
      </c>
      <c r="N22" s="42">
        <f t="shared" si="3"/>
        <v>-12</v>
      </c>
      <c r="O22" s="42">
        <v>12</v>
      </c>
      <c r="P22" s="42">
        <f t="shared" si="4"/>
        <v>-1</v>
      </c>
      <c r="Q22" s="42">
        <v>1</v>
      </c>
      <c r="R22" s="42">
        <f t="shared" si="5"/>
        <v>116.79972222222221</v>
      </c>
      <c r="S22" s="75">
        <v>2916</v>
      </c>
      <c r="T22" s="75"/>
      <c r="U22" s="75">
        <v>208</v>
      </c>
      <c r="V22" s="105">
        <v>413.10008434543306</v>
      </c>
      <c r="W22" s="42"/>
      <c r="X22" s="89">
        <v>190.1338181062753</v>
      </c>
      <c r="Y22" s="89">
        <v>400.26538549894315</v>
      </c>
      <c r="Z22" s="93">
        <v>1.9677881013587954</v>
      </c>
      <c r="AA22" s="89">
        <v>513.83776201979276</v>
      </c>
      <c r="AB22" s="89">
        <v>220.30581191221361</v>
      </c>
      <c r="AC22" s="92">
        <v>16.581067201604814</v>
      </c>
      <c r="AD22" s="92">
        <v>75.648128342245982</v>
      </c>
      <c r="AE22" s="102">
        <v>4.4762696355040417</v>
      </c>
      <c r="AF22" s="108">
        <v>199.32774920920087</v>
      </c>
      <c r="AG22" s="77">
        <v>0</v>
      </c>
      <c r="AH22" s="89">
        <v>554.72310619180814</v>
      </c>
      <c r="AI22" s="108">
        <v>387.34916923390131</v>
      </c>
      <c r="AJ22" s="108">
        <v>311.38783368846629</v>
      </c>
      <c r="AK22" s="92">
        <v>30.186845063665935</v>
      </c>
      <c r="AL22" s="93">
        <v>23.916170822754175</v>
      </c>
      <c r="AM22" s="77">
        <v>1.9471544505322405</v>
      </c>
      <c r="AN22" s="102">
        <v>3.5053465346534649</v>
      </c>
      <c r="AO22" s="89">
        <v>479.37019547793108</v>
      </c>
      <c r="AP22" s="92">
        <v>108.33300053466202</v>
      </c>
      <c r="AQ22" s="77">
        <v>0.42511938753139483</v>
      </c>
      <c r="AR22" s="77">
        <v>7.7973333333333334</v>
      </c>
      <c r="AS22" s="102">
        <v>1.2564095532887527</v>
      </c>
      <c r="AT22" s="102">
        <v>2.7076541123745033</v>
      </c>
      <c r="AU22" s="102">
        <v>1.6303798143321409</v>
      </c>
      <c r="AV22" s="92">
        <v>30.430834934834465</v>
      </c>
      <c r="AW22" s="92">
        <v>22.169461224340381</v>
      </c>
      <c r="AX22" s="77">
        <v>1.2871832249337765</v>
      </c>
      <c r="AY22" s="92">
        <v>77.828076964227307</v>
      </c>
      <c r="AZ22" s="102">
        <v>9.4561690498881958</v>
      </c>
      <c r="BA22" s="102">
        <v>2.6063141805562173</v>
      </c>
      <c r="BB22" s="95">
        <v>1.3829137394883932</v>
      </c>
      <c r="BC22" s="102">
        <v>2.9872157052755237</v>
      </c>
      <c r="BD22" s="102">
        <v>1.61228267914025</v>
      </c>
      <c r="BE22" s="102">
        <v>8.8959637568690724</v>
      </c>
      <c r="BF22" s="102">
        <v>5.8146560826698357</v>
      </c>
      <c r="BG22" s="102">
        <v>16.99002907125794</v>
      </c>
      <c r="BH22" s="102">
        <v>2.1598450643008973</v>
      </c>
      <c r="BI22" s="102">
        <v>14.783967344974302</v>
      </c>
      <c r="BJ22" s="102">
        <v>15.338284283667649</v>
      </c>
      <c r="BK22" s="102">
        <v>8.3257049435481125</v>
      </c>
      <c r="BL22" s="102">
        <v>12.679674519819606</v>
      </c>
      <c r="BM22" s="92">
        <v>0.40631038326487739</v>
      </c>
      <c r="BN22" s="89">
        <v>2325.560009389626</v>
      </c>
      <c r="BO22" s="89">
        <v>206.85426426523881</v>
      </c>
      <c r="BP22" s="89">
        <v>1541.5363603097571</v>
      </c>
      <c r="BQ22" s="89">
        <v>25.364105431017268</v>
      </c>
      <c r="BR22" s="89">
        <v>275.64801208064517</v>
      </c>
      <c r="BS22" s="89">
        <v>443.07186158180468</v>
      </c>
      <c r="BT22" s="89">
        <v>497.26287274204532</v>
      </c>
      <c r="BU22" s="89">
        <v>0</v>
      </c>
      <c r="BV22" s="76">
        <v>5.3479501092196928</v>
      </c>
      <c r="BW22" s="76">
        <v>25.033946006861658</v>
      </c>
      <c r="BX22" s="76">
        <v>0</v>
      </c>
      <c r="BY22" s="76">
        <v>0</v>
      </c>
      <c r="BZ22" s="89">
        <v>453.64495300798637</v>
      </c>
      <c r="CA22" s="89">
        <v>171.80233660751179</v>
      </c>
      <c r="CB22" s="76">
        <v>1.2910730986648942</v>
      </c>
      <c r="CC22" s="89">
        <v>45.866391702563803</v>
      </c>
      <c r="CD22" s="89">
        <v>93.966385749128293</v>
      </c>
      <c r="CE22" s="89">
        <v>16.654957034290238</v>
      </c>
      <c r="CF22" s="89"/>
      <c r="CG22" s="89">
        <v>23.150983508736012</v>
      </c>
      <c r="CH22" s="89">
        <v>85.85401511514732</v>
      </c>
      <c r="CI22" s="89">
        <v>43.493579822945321</v>
      </c>
      <c r="CJ22" s="89">
        <v>13.354852805395595</v>
      </c>
      <c r="CK22" s="89">
        <v>48.50330986465282</v>
      </c>
      <c r="CL22" s="89">
        <v>26.473156768356027</v>
      </c>
      <c r="CM22" s="89">
        <v>97.074065498038181</v>
      </c>
      <c r="CN22" s="89">
        <v>27.616958850981902</v>
      </c>
      <c r="CO22" s="89">
        <v>22.679615225634315</v>
      </c>
      <c r="CP22" s="89">
        <v>55.09576248229974</v>
      </c>
      <c r="CQ22" s="89">
        <v>89.611218056800567</v>
      </c>
      <c r="CR22" s="89">
        <v>4.3418634249721944</v>
      </c>
      <c r="CS22" s="89">
        <v>13.474501399144799</v>
      </c>
      <c r="CT22" s="89">
        <v>17.225207675085592</v>
      </c>
      <c r="CU22" s="89">
        <v>2.4524291358436248</v>
      </c>
      <c r="CV22" s="89">
        <v>8.6217317395836446</v>
      </c>
      <c r="CW22" s="76">
        <v>8.0542606693911747</v>
      </c>
      <c r="CX22" s="89">
        <v>2.1410297138720438</v>
      </c>
      <c r="CY22" s="89">
        <v>2.0381193113985385</v>
      </c>
      <c r="CZ22" s="89">
        <v>2.5382406133894611</v>
      </c>
      <c r="DA22" s="89">
        <v>1.4402154746392239</v>
      </c>
      <c r="DB22" s="89">
        <v>1.8282852906317035</v>
      </c>
      <c r="DC22" s="89">
        <v>0</v>
      </c>
      <c r="DD22" s="89">
        <v>1.53145433849179</v>
      </c>
      <c r="DE22" s="89">
        <v>0.79866947828958013</v>
      </c>
      <c r="DF22" s="89">
        <v>3.1169684482914297</v>
      </c>
      <c r="DG22" s="76">
        <v>3.764927899054058</v>
      </c>
      <c r="DH22" s="89">
        <v>0</v>
      </c>
      <c r="DI22" s="40">
        <f>IFERROR(INDEX(DATA!$A$1:$DH$337,ROW(),Sheet4!$A$1),NA)</f>
        <v>1.53145433849179</v>
      </c>
      <c r="DJ22" s="39">
        <f>IFERROR(INDEX(DATA!$A$1:$DH$337,ROW(),Sheet4!$B$1),NA)</f>
        <v>3.1169684482914297</v>
      </c>
      <c r="DM22" s="46">
        <v>2</v>
      </c>
    </row>
    <row r="23" spans="1:117" s="46" customFormat="1" x14ac:dyDescent="0.3">
      <c r="A23" s="73">
        <v>6109</v>
      </c>
      <c r="B23" s="42" t="s">
        <v>20</v>
      </c>
      <c r="C23" s="42">
        <v>176</v>
      </c>
      <c r="D23" s="42">
        <v>0.96215277777777775</v>
      </c>
      <c r="E23" s="42">
        <v>0.96258101851851852</v>
      </c>
      <c r="F23" s="74">
        <f t="shared" si="0"/>
        <v>176.96215277777779</v>
      </c>
      <c r="G23" s="42">
        <f t="shared" si="1"/>
        <v>176.96258101851851</v>
      </c>
      <c r="H23" s="42">
        <f t="shared" si="2"/>
        <v>176.96236689814816</v>
      </c>
      <c r="I23" s="42">
        <v>33</v>
      </c>
      <c r="J23" s="42">
        <v>56</v>
      </c>
      <c r="K23" s="42">
        <v>4</v>
      </c>
      <c r="L23" s="42">
        <f>I23+(J23/60)+(K23/3600)</f>
        <v>33.934444444444438</v>
      </c>
      <c r="M23" s="42">
        <v>117</v>
      </c>
      <c r="N23" s="42">
        <f t="shared" si="3"/>
        <v>-7</v>
      </c>
      <c r="O23" s="42">
        <v>7</v>
      </c>
      <c r="P23" s="42">
        <f t="shared" si="4"/>
        <v>-1</v>
      </c>
      <c r="Q23" s="42">
        <v>1</v>
      </c>
      <c r="R23" s="42">
        <f t="shared" si="5"/>
        <v>116.88305555555556</v>
      </c>
      <c r="S23" s="75">
        <v>3894</v>
      </c>
      <c r="T23" s="75"/>
      <c r="U23" s="75">
        <v>204</v>
      </c>
      <c r="V23" s="105">
        <v>424.35057942747244</v>
      </c>
      <c r="W23" s="42"/>
      <c r="X23" s="89">
        <v>176.87275407695387</v>
      </c>
      <c r="Y23" s="89">
        <v>373.86414210423851</v>
      </c>
      <c r="Z23" s="93">
        <v>1.9751281674623575</v>
      </c>
      <c r="AA23" s="89">
        <v>513.46150549364916</v>
      </c>
      <c r="AB23" s="89">
        <v>228.09062664920552</v>
      </c>
      <c r="AC23" s="92">
        <v>16.586398514800841</v>
      </c>
      <c r="AD23" s="92">
        <v>74.697326203208547</v>
      </c>
      <c r="AE23" s="102">
        <v>4.0728198871435106</v>
      </c>
      <c r="AF23" s="108">
        <v>183.21194676818368</v>
      </c>
      <c r="AG23" s="77">
        <v>0</v>
      </c>
      <c r="AH23" s="89">
        <v>543.35444181911873</v>
      </c>
      <c r="AI23" s="108">
        <v>354.39176730787244</v>
      </c>
      <c r="AJ23" s="108">
        <v>306.73620804849827</v>
      </c>
      <c r="AK23" s="92">
        <v>31.07087962408545</v>
      </c>
      <c r="AL23" s="93">
        <v>23.301538555638988</v>
      </c>
      <c r="AM23" s="77">
        <v>2.4665847176549351</v>
      </c>
      <c r="AN23" s="102">
        <v>3.387766776677668</v>
      </c>
      <c r="AO23" s="89">
        <v>495.16101232961557</v>
      </c>
      <c r="AP23" s="92">
        <v>89.020051500461875</v>
      </c>
      <c r="AQ23" s="95">
        <v>0.40021088089547829</v>
      </c>
      <c r="AR23" s="77">
        <v>7.6580952380952381</v>
      </c>
      <c r="AS23" s="102">
        <v>1.0610607457928065</v>
      </c>
      <c r="AT23" s="102">
        <v>2.84192818306816</v>
      </c>
      <c r="AU23" s="102">
        <v>1.5065365504731525</v>
      </c>
      <c r="AV23" s="92">
        <v>28.041418795408049</v>
      </c>
      <c r="AW23" s="92">
        <v>23.503427605820587</v>
      </c>
      <c r="AX23" s="77">
        <v>3.2315947340237052</v>
      </c>
      <c r="AY23" s="92">
        <v>78.89538253402435</v>
      </c>
      <c r="AZ23" s="102">
        <v>7.3722573431331115</v>
      </c>
      <c r="BA23" s="102">
        <v>2.2064516358897719</v>
      </c>
      <c r="BB23" s="95">
        <v>1.4033605277905972</v>
      </c>
      <c r="BC23" s="102">
        <v>2.6138568278795913</v>
      </c>
      <c r="BD23" s="102">
        <v>1.4430854028316051</v>
      </c>
      <c r="BE23" s="102">
        <v>8.6129471773840827</v>
      </c>
      <c r="BF23" s="102">
        <v>4.9366858247938135</v>
      </c>
      <c r="BG23" s="102">
        <v>14.482443200296228</v>
      </c>
      <c r="BH23" s="102">
        <v>1.8284842338852187</v>
      </c>
      <c r="BI23" s="102">
        <v>13.197872882205441</v>
      </c>
      <c r="BJ23" s="102">
        <v>14.169139322346208</v>
      </c>
      <c r="BK23" s="102">
        <v>7.8985835554212231</v>
      </c>
      <c r="BL23" s="102">
        <v>12.076950924478641</v>
      </c>
      <c r="BM23" s="92">
        <v>0.71385113546946388</v>
      </c>
      <c r="BN23" s="89">
        <v>2175.3489667603449</v>
      </c>
      <c r="BO23" s="89">
        <v>161.32199042397673</v>
      </c>
      <c r="BP23" s="89">
        <v>1278.2413631646032</v>
      </c>
      <c r="BQ23" s="89">
        <v>23.171969115190656</v>
      </c>
      <c r="BR23" s="89">
        <v>256.08752196286559</v>
      </c>
      <c r="BS23" s="89">
        <v>422.99024620883552</v>
      </c>
      <c r="BT23" s="89">
        <v>415.21090013261698</v>
      </c>
      <c r="BU23" s="89">
        <v>0</v>
      </c>
      <c r="BV23" s="76">
        <v>4.8041720840002426</v>
      </c>
      <c r="BW23" s="76">
        <v>24.751398425034406</v>
      </c>
      <c r="BX23" s="76">
        <v>0</v>
      </c>
      <c r="BY23" s="76">
        <v>0</v>
      </c>
      <c r="BZ23" s="89">
        <v>408.04516951359358</v>
      </c>
      <c r="CA23" s="89">
        <v>149.37474770740522</v>
      </c>
      <c r="CB23" s="76">
        <v>1.7470116045240927</v>
      </c>
      <c r="CC23" s="89">
        <v>37.389219897492481</v>
      </c>
      <c r="CD23" s="89">
        <v>28.731012914456361</v>
      </c>
      <c r="CE23" s="89">
        <v>10.648460927667436</v>
      </c>
      <c r="CF23" s="89"/>
      <c r="CG23" s="89">
        <v>19.958590894805809</v>
      </c>
      <c r="CH23" s="89">
        <v>67.886284854328565</v>
      </c>
      <c r="CI23" s="89">
        <v>38.680034170493933</v>
      </c>
      <c r="CJ23" s="89">
        <v>12.18710647327786</v>
      </c>
      <c r="CK23" s="89">
        <v>33.097127614678762</v>
      </c>
      <c r="CL23" s="89">
        <v>21.048765275194903</v>
      </c>
      <c r="CM23" s="89">
        <v>86.209899102248883</v>
      </c>
      <c r="CN23" s="89">
        <v>21.7011705506144</v>
      </c>
      <c r="CO23" s="89">
        <v>0</v>
      </c>
      <c r="CP23" s="89">
        <v>47.138847235263441</v>
      </c>
      <c r="CQ23" s="89">
        <v>85.398194663765111</v>
      </c>
      <c r="CR23" s="89">
        <v>2.5398286738201428</v>
      </c>
      <c r="CS23" s="89">
        <v>13.140430057065466</v>
      </c>
      <c r="CT23" s="89">
        <v>8.2548021339058035</v>
      </c>
      <c r="CU23" s="89">
        <v>3.6791266160550662</v>
      </c>
      <c r="CV23" s="89">
        <v>8.5590268862931467</v>
      </c>
      <c r="CW23" s="76">
        <v>0</v>
      </c>
      <c r="CX23" s="89">
        <v>2.6250995714252796</v>
      </c>
      <c r="CY23" s="89">
        <v>4.2689546883708767</v>
      </c>
      <c r="CZ23" s="89">
        <v>4.5767755644555317</v>
      </c>
      <c r="DA23" s="89">
        <v>2.2541274560373665</v>
      </c>
      <c r="DB23" s="89">
        <v>4.8605424169815468</v>
      </c>
      <c r="DC23" s="89">
        <v>-0.17777407573165549</v>
      </c>
      <c r="DD23" s="89">
        <v>3.4562289586359785</v>
      </c>
      <c r="DE23" s="89">
        <v>1.4761790526643939</v>
      </c>
      <c r="DF23" s="89">
        <v>5.6919380611057599</v>
      </c>
      <c r="DG23" s="76">
        <v>3.8433892690640077</v>
      </c>
      <c r="DH23" s="89">
        <v>-2.9289147848718411</v>
      </c>
      <c r="DI23" s="40">
        <f>IFERROR(INDEX(DATA!$A$1:$DH$337,ROW(),Sheet4!$A$1),NA)</f>
        <v>3.4562289586359785</v>
      </c>
      <c r="DJ23" s="39">
        <f>IFERROR(INDEX(DATA!$A$1:$DH$337,ROW(),Sheet4!$B$1),NA)</f>
        <v>5.6919380611057599</v>
      </c>
      <c r="DM23" s="46">
        <v>2</v>
      </c>
    </row>
    <row r="24" spans="1:117" s="46" customFormat="1" x14ac:dyDescent="0.3">
      <c r="A24" s="73">
        <v>6124</v>
      </c>
      <c r="B24" s="42" t="s">
        <v>20</v>
      </c>
      <c r="C24" s="42">
        <v>176</v>
      </c>
      <c r="D24" s="42">
        <v>0.96319444444444446</v>
      </c>
      <c r="E24" s="42">
        <v>0.96359953703703705</v>
      </c>
      <c r="F24" s="74">
        <f t="shared" si="0"/>
        <v>176.96319444444444</v>
      </c>
      <c r="G24" s="42">
        <f t="shared" si="1"/>
        <v>176.96359953703703</v>
      </c>
      <c r="H24" s="42">
        <f t="shared" si="2"/>
        <v>176.96339699074073</v>
      </c>
      <c r="I24" s="42">
        <v>33</v>
      </c>
      <c r="J24" s="42">
        <v>56</v>
      </c>
      <c r="K24" s="42">
        <v>2</v>
      </c>
      <c r="L24" s="42">
        <f>I24+(J24/60)+(K24/3600)</f>
        <v>33.933888888888887</v>
      </c>
      <c r="M24" s="42">
        <v>116</v>
      </c>
      <c r="N24" s="42">
        <f t="shared" si="3"/>
        <v>-58</v>
      </c>
      <c r="O24" s="42">
        <v>58</v>
      </c>
      <c r="P24" s="42">
        <f t="shared" si="4"/>
        <v>-2</v>
      </c>
      <c r="Q24" s="42">
        <v>2</v>
      </c>
      <c r="R24" s="42">
        <f t="shared" si="5"/>
        <v>115.03277777777778</v>
      </c>
      <c r="S24" s="75">
        <v>4037</v>
      </c>
      <c r="T24" s="75"/>
      <c r="U24" s="75">
        <v>172</v>
      </c>
      <c r="V24" s="105">
        <v>412.19621755830951</v>
      </c>
      <c r="W24" s="42"/>
      <c r="X24" s="89">
        <v>145.28944114199223</v>
      </c>
      <c r="Y24" s="89">
        <v>386.29641222605403</v>
      </c>
      <c r="Z24" s="93">
        <v>1.9469584970916523</v>
      </c>
      <c r="AA24" s="89">
        <v>512.36324320112203</v>
      </c>
      <c r="AB24" s="89">
        <v>224.5097241566412</v>
      </c>
      <c r="AC24" s="92">
        <v>16.545805144989743</v>
      </c>
      <c r="AD24" s="92">
        <v>75.154010695187154</v>
      </c>
      <c r="AE24" s="102">
        <v>3.9450785420161658</v>
      </c>
      <c r="AF24" s="108">
        <v>151.26158700466996</v>
      </c>
      <c r="AG24" s="77">
        <v>0.86701381359098506</v>
      </c>
      <c r="AH24" s="89">
        <v>548.38622753336494</v>
      </c>
      <c r="AI24" s="108">
        <v>174.03997899094034</v>
      </c>
      <c r="AJ24" s="108">
        <v>279.18159129078049</v>
      </c>
      <c r="AK24" s="92">
        <v>30.200715468532852</v>
      </c>
      <c r="AL24" s="93">
        <v>23.433748283747047</v>
      </c>
      <c r="AM24" s="77">
        <v>2.5936385295924689</v>
      </c>
      <c r="AN24" s="102">
        <v>3.2334433443344333</v>
      </c>
      <c r="AO24" s="89">
        <v>475.81039232600273</v>
      </c>
      <c r="AP24" s="92">
        <v>71.557915220149283</v>
      </c>
      <c r="AQ24" s="95">
        <v>0.40404176704851213</v>
      </c>
      <c r="AR24" s="77">
        <v>7.1011428571428565</v>
      </c>
      <c r="AS24" s="102">
        <v>0.61472996743764519</v>
      </c>
      <c r="AT24" s="102">
        <v>2.108917990764462</v>
      </c>
      <c r="AU24" s="102">
        <v>1.4559067336652414</v>
      </c>
      <c r="AV24" s="92">
        <v>23.824202564927162</v>
      </c>
      <c r="AW24" s="92">
        <v>22.069334576451819</v>
      </c>
      <c r="AX24" s="77">
        <v>1.1884376547289037</v>
      </c>
      <c r="AY24" s="92">
        <v>78.402952917491135</v>
      </c>
      <c r="AZ24" s="102">
        <v>4.0180334868581946</v>
      </c>
      <c r="BA24" s="102">
        <v>1.5728951490165644</v>
      </c>
      <c r="BB24" s="95">
        <v>1.2881836421604338</v>
      </c>
      <c r="BC24" s="102">
        <v>1.654518691437489</v>
      </c>
      <c r="BD24" s="102">
        <v>0.81565599508991371</v>
      </c>
      <c r="BE24" s="102">
        <v>6.9338481596213075</v>
      </c>
      <c r="BF24" s="102">
        <v>3.5904911828584956</v>
      </c>
      <c r="BG24" s="102">
        <v>9.0737542134918776</v>
      </c>
      <c r="BH24" s="102">
        <v>1.3080051327094637</v>
      </c>
      <c r="BI24" s="102">
        <v>6.5442473487260386</v>
      </c>
      <c r="BJ24" s="102">
        <v>8.4674073524389382</v>
      </c>
      <c r="BK24" s="102">
        <v>5.3937272760704751</v>
      </c>
      <c r="BL24" s="102">
        <v>7.1826152752769339</v>
      </c>
      <c r="BM24" s="92">
        <v>0.35303230400748986</v>
      </c>
      <c r="BN24" s="89">
        <v>1387.5142505636566</v>
      </c>
      <c r="BO24" s="89">
        <v>101.91985476039378</v>
      </c>
      <c r="BP24" s="89">
        <v>736.97877743886966</v>
      </c>
      <c r="BQ24" s="89">
        <v>17.332893011244977</v>
      </c>
      <c r="BR24" s="89">
        <v>127.60220871874472</v>
      </c>
      <c r="BS24" s="89">
        <v>219.0639897292516</v>
      </c>
      <c r="BT24" s="89">
        <v>438.34730470354486</v>
      </c>
      <c r="BU24" s="89">
        <v>0</v>
      </c>
      <c r="BV24" s="76">
        <v>4.6692995111122579</v>
      </c>
      <c r="BW24" s="76">
        <v>17.008413687554761</v>
      </c>
      <c r="BX24" s="76">
        <v>0</v>
      </c>
      <c r="BY24" s="76">
        <v>0</v>
      </c>
      <c r="BZ24" s="89">
        <v>264.71228409927397</v>
      </c>
      <c r="CA24" s="89">
        <v>93.270267009881081</v>
      </c>
      <c r="CB24" s="76">
        <v>1.7059812984774647</v>
      </c>
      <c r="CC24" s="89">
        <v>25.907570495621332</v>
      </c>
      <c r="CD24" s="89">
        <v>64.615735022799498</v>
      </c>
      <c r="CE24" s="89">
        <v>11.890230847789956</v>
      </c>
      <c r="CF24" s="89"/>
      <c r="CG24" s="89">
        <v>12.576309701823885</v>
      </c>
      <c r="CH24" s="89">
        <v>43.541874920669983</v>
      </c>
      <c r="CI24" s="89">
        <v>24.279662007017972</v>
      </c>
      <c r="CJ24" s="89">
        <v>7.0757719955064537</v>
      </c>
      <c r="CK24" s="89">
        <v>26.623914043298058</v>
      </c>
      <c r="CL24" s="89">
        <v>19.213525137435834</v>
      </c>
      <c r="CM24" s="89">
        <v>52.264200521951992</v>
      </c>
      <c r="CN24" s="89">
        <v>12.495787160791169</v>
      </c>
      <c r="CO24" s="89">
        <v>52.109869832658674</v>
      </c>
      <c r="CP24" s="89">
        <v>29.466533102497145</v>
      </c>
      <c r="CQ24" s="89">
        <v>51.113811713655522</v>
      </c>
      <c r="CR24" s="89">
        <v>3.0199166637117068</v>
      </c>
      <c r="CS24" s="89">
        <v>7.292081934271792</v>
      </c>
      <c r="CT24" s="89">
        <v>6.6346881218686287</v>
      </c>
      <c r="CU24" s="89">
        <v>0.75675916333309479</v>
      </c>
      <c r="CV24" s="89">
        <v>4.2634069391725884</v>
      </c>
      <c r="CW24" s="76">
        <v>3.1812121776765014</v>
      </c>
      <c r="CX24" s="89">
        <v>0.81983256423630302</v>
      </c>
      <c r="CY24" s="89">
        <v>1.7553929561409698</v>
      </c>
      <c r="CZ24" s="89">
        <v>1.8082020285636928</v>
      </c>
      <c r="DA24" s="89">
        <v>1.2744824224349816</v>
      </c>
      <c r="DB24" s="89">
        <v>1.0672532166559698</v>
      </c>
      <c r="DC24" s="89">
        <v>0.26719087745592374</v>
      </c>
      <c r="DD24" s="89">
        <v>0.98164998428581263</v>
      </c>
      <c r="DE24" s="89">
        <v>0.62736877039897287</v>
      </c>
      <c r="DF24" s="89">
        <v>1.3535804088839214</v>
      </c>
      <c r="DG24" s="76">
        <v>0</v>
      </c>
      <c r="DH24" s="89">
        <v>0</v>
      </c>
      <c r="DI24" s="40">
        <f>IFERROR(INDEX(DATA!$A$1:$DH$337,ROW(),Sheet4!$A$1),NA)</f>
        <v>0.98164998428581263</v>
      </c>
      <c r="DJ24" s="39">
        <f>IFERROR(INDEX(DATA!$A$1:$DH$337,ROW(),Sheet4!$B$1),NA)</f>
        <v>1.3535804088839214</v>
      </c>
      <c r="DM24" s="46">
        <v>2</v>
      </c>
    </row>
    <row r="25" spans="1:117" s="46" customFormat="1" x14ac:dyDescent="0.3">
      <c r="A25" s="73">
        <v>501</v>
      </c>
      <c r="B25" s="42" t="s">
        <v>20</v>
      </c>
      <c r="C25" s="42">
        <v>176</v>
      </c>
      <c r="D25" s="42">
        <v>0.96528935185185183</v>
      </c>
      <c r="E25" s="42">
        <v>0.96596064814814808</v>
      </c>
      <c r="F25" s="74">
        <f t="shared" si="0"/>
        <v>176.96528935185185</v>
      </c>
      <c r="G25" s="42">
        <f t="shared" si="1"/>
        <v>176.96596064814815</v>
      </c>
      <c r="H25" s="42">
        <f t="shared" si="2"/>
        <v>176.96562499999999</v>
      </c>
      <c r="I25" s="42">
        <v>33</v>
      </c>
      <c r="J25" s="42">
        <v>59</v>
      </c>
      <c r="K25" s="42">
        <v>8</v>
      </c>
      <c r="L25" s="42">
        <f>I25+(J25/60)+(K25/3600)</f>
        <v>33.985555555555557</v>
      </c>
      <c r="M25" s="42">
        <v>116</v>
      </c>
      <c r="N25" s="42">
        <f t="shared" si="3"/>
        <v>-33</v>
      </c>
      <c r="O25" s="42">
        <v>33</v>
      </c>
      <c r="P25" s="42">
        <f t="shared" si="4"/>
        <v>0</v>
      </c>
      <c r="Q25" s="42">
        <v>0</v>
      </c>
      <c r="R25" s="42">
        <f t="shared" si="5"/>
        <v>115.45</v>
      </c>
      <c r="S25" s="75">
        <v>2650</v>
      </c>
      <c r="T25" s="75"/>
      <c r="U25" s="75"/>
      <c r="V25" s="105">
        <v>392.73928714183864</v>
      </c>
      <c r="W25" s="42"/>
      <c r="X25" s="89">
        <v>111.16249834675959</v>
      </c>
      <c r="Y25" s="89">
        <v>392.73928714183864</v>
      </c>
      <c r="Z25" s="93">
        <v>1.9166767730029002</v>
      </c>
      <c r="AA25" s="89">
        <v>509.24830515078304</v>
      </c>
      <c r="AB25" s="89">
        <v>227.71344876113534</v>
      </c>
      <c r="AC25" s="92">
        <v>16.312884259625978</v>
      </c>
      <c r="AD25" s="92">
        <v>72.241711229946532</v>
      </c>
      <c r="AE25" s="102">
        <v>3.6555314930608511</v>
      </c>
      <c r="AF25" s="108">
        <v>145.07307474810645</v>
      </c>
      <c r="AG25" s="77">
        <v>1E-3</v>
      </c>
      <c r="AH25" s="89">
        <v>596.62452863517194</v>
      </c>
      <c r="AI25" s="108">
        <v>103.06114003702473</v>
      </c>
      <c r="AJ25" s="108">
        <v>280.20262331223199</v>
      </c>
      <c r="AK25" s="92">
        <v>26.568361038322184</v>
      </c>
      <c r="AL25" s="93">
        <v>24.666876472066136</v>
      </c>
      <c r="AM25" s="77">
        <v>1.3369714510593003</v>
      </c>
      <c r="AN25" s="102">
        <v>3.1526072607260724</v>
      </c>
      <c r="AO25" s="89">
        <v>505.23690886990022</v>
      </c>
      <c r="AP25" s="92">
        <v>61.229171712012565</v>
      </c>
      <c r="AQ25" s="77">
        <v>0.4061865254513537</v>
      </c>
      <c r="AR25" s="77">
        <v>6.4049523809523814</v>
      </c>
      <c r="AS25" s="102">
        <v>0.60594446119809664</v>
      </c>
      <c r="AT25" s="102">
        <v>2.1846037640408267</v>
      </c>
      <c r="AU25" s="102">
        <v>1.0068493246318266</v>
      </c>
      <c r="AV25" s="92">
        <v>22.403151727891821</v>
      </c>
      <c r="AW25" s="92">
        <v>20.804143603659611</v>
      </c>
      <c r="AX25" s="77">
        <v>0.65825718452684667</v>
      </c>
      <c r="AY25" s="92">
        <v>82.962723594532747</v>
      </c>
      <c r="AZ25" s="102">
        <v>3.6765937050889117</v>
      </c>
      <c r="BA25" s="102">
        <v>0.98460630370677826</v>
      </c>
      <c r="BB25" s="95">
        <v>1.1713997724676219</v>
      </c>
      <c r="BC25" s="102">
        <v>1.4329647664819105</v>
      </c>
      <c r="BD25" s="102">
        <v>0.75529248021652007</v>
      </c>
      <c r="BE25" s="102">
        <v>4.997158628335586</v>
      </c>
      <c r="BF25" s="102">
        <v>2.6048763964751211</v>
      </c>
      <c r="BG25" s="102">
        <v>6.3538500657080128</v>
      </c>
      <c r="BH25" s="102">
        <v>0.37499593391381919</v>
      </c>
      <c r="BI25" s="102">
        <v>4.0634901519885913</v>
      </c>
      <c r="BJ25" s="102">
        <v>4.9081052483016014</v>
      </c>
      <c r="BK25" s="102">
        <v>2.7797450028788111</v>
      </c>
      <c r="BL25" s="102">
        <v>3.7993341697463414</v>
      </c>
      <c r="BM25" s="92">
        <v>0.47136166912854782</v>
      </c>
      <c r="BN25" s="89">
        <v>1090.6980620603763</v>
      </c>
      <c r="BO25" s="89">
        <v>55.070327534099349</v>
      </c>
      <c r="BP25" s="89">
        <v>467.60398707186698</v>
      </c>
      <c r="BQ25" s="89">
        <v>13.691979170683815</v>
      </c>
      <c r="BR25" s="89">
        <v>65.392053611335143</v>
      </c>
      <c r="BS25" s="89">
        <v>98.578301599914553</v>
      </c>
      <c r="BT25" s="89">
        <v>189.12174818982467</v>
      </c>
      <c r="BU25" s="89">
        <v>0</v>
      </c>
      <c r="BV25" s="76">
        <v>5.3412553013051713</v>
      </c>
      <c r="BW25" s="76">
        <v>9.2201760283536984</v>
      </c>
      <c r="BX25" s="76">
        <v>0</v>
      </c>
      <c r="BY25" s="76">
        <v>0</v>
      </c>
      <c r="BZ25" s="89">
        <v>132.67908836507877</v>
      </c>
      <c r="CA25" s="89">
        <v>44.695119887997933</v>
      </c>
      <c r="CB25" s="76">
        <v>0.19212938458488718</v>
      </c>
      <c r="CC25" s="89">
        <v>10.537963557939719</v>
      </c>
      <c r="CD25" s="89">
        <v>55.988235430561339</v>
      </c>
      <c r="CE25" s="89">
        <v>5.6238271799853541</v>
      </c>
      <c r="CF25" s="89"/>
      <c r="CG25" s="89">
        <v>5.4412368443178574</v>
      </c>
      <c r="CH25" s="89">
        <v>18.324669328756354</v>
      </c>
      <c r="CI25" s="89">
        <v>11.542065042205007</v>
      </c>
      <c r="CJ25" s="89">
        <v>3.2070783268517218</v>
      </c>
      <c r="CK25" s="89">
        <v>15.103560884839453</v>
      </c>
      <c r="CL25" s="89">
        <v>5.297940108403731</v>
      </c>
      <c r="CM25" s="89">
        <v>38.147454310458123</v>
      </c>
      <c r="CN25" s="89">
        <v>7.7836808572771323</v>
      </c>
      <c r="CO25" s="89">
        <v>9.1640301667771293</v>
      </c>
      <c r="CP25" s="89">
        <v>20.192171559931026</v>
      </c>
      <c r="CQ25" s="89">
        <v>23.290594666297675</v>
      </c>
      <c r="CR25" s="89">
        <v>0</v>
      </c>
      <c r="CS25" s="89">
        <v>5.3015037274607559</v>
      </c>
      <c r="CT25" s="89">
        <v>12.230096166318958</v>
      </c>
      <c r="CU25" s="89">
        <v>4.1005205939311971</v>
      </c>
      <c r="CV25" s="89">
        <v>3.7912839859711727</v>
      </c>
      <c r="CW25" s="76">
        <v>0</v>
      </c>
      <c r="CX25" s="89">
        <v>2.0054855661400559</v>
      </c>
      <c r="CY25" s="89">
        <v>3.3231389837921843</v>
      </c>
      <c r="CZ25" s="89">
        <v>3.6985976674515211</v>
      </c>
      <c r="DA25" s="89">
        <v>3.4458758497706099</v>
      </c>
      <c r="DB25" s="89">
        <v>5.075416456612885</v>
      </c>
      <c r="DC25" s="89">
        <v>3.9997969751026883</v>
      </c>
      <c r="DD25" s="89">
        <v>4.1302398476924473</v>
      </c>
      <c r="DE25" s="89">
        <v>1.6563949181400948</v>
      </c>
      <c r="DF25" s="89">
        <v>4.895968732503615</v>
      </c>
      <c r="DG25" s="76">
        <v>3.4663963786165972</v>
      </c>
      <c r="DH25" s="89">
        <v>6.2183382643576364</v>
      </c>
      <c r="DI25" s="40">
        <f>IFERROR(INDEX(DATA!$A$1:$DH$337,ROW(),Sheet4!$A$1),NA)</f>
        <v>4.1302398476924473</v>
      </c>
      <c r="DJ25" s="39">
        <f>IFERROR(INDEX(DATA!$A$1:$DH$337,ROW(),Sheet4!$B$1),NA)</f>
        <v>4.895968732503615</v>
      </c>
      <c r="DM25" s="46">
        <v>2</v>
      </c>
    </row>
    <row r="26" spans="1:117" s="46" customFormat="1" x14ac:dyDescent="0.3">
      <c r="A26" s="73">
        <v>516</v>
      </c>
      <c r="B26" s="42" t="s">
        <v>20</v>
      </c>
      <c r="C26" s="42">
        <v>176</v>
      </c>
      <c r="D26" s="42">
        <v>0.96666666666666667</v>
      </c>
      <c r="E26" s="46">
        <v>0.96730324074074081</v>
      </c>
      <c r="F26" s="74">
        <f t="shared" si="0"/>
        <v>176.96666666666667</v>
      </c>
      <c r="G26" s="42">
        <f t="shared" si="1"/>
        <v>176.96730324074073</v>
      </c>
      <c r="H26" s="42">
        <f t="shared" si="2"/>
        <v>176.9669849537037</v>
      </c>
      <c r="I26" s="42">
        <v>33</v>
      </c>
      <c r="J26" s="42">
        <v>52</v>
      </c>
      <c r="K26" s="42">
        <v>8</v>
      </c>
      <c r="L26" s="42">
        <f>I26+(J26/60)+(K26/3600)</f>
        <v>33.86888888888889</v>
      </c>
      <c r="M26" s="42">
        <v>116</v>
      </c>
      <c r="N26" s="42">
        <f t="shared" si="3"/>
        <v>-28</v>
      </c>
      <c r="O26" s="42">
        <v>28</v>
      </c>
      <c r="P26" s="42">
        <f t="shared" si="4"/>
        <v>-3</v>
      </c>
      <c r="Q26" s="42">
        <v>3</v>
      </c>
      <c r="R26" s="42">
        <f t="shared" si="5"/>
        <v>115.5325</v>
      </c>
      <c r="S26" s="75">
        <v>1897</v>
      </c>
      <c r="T26" s="75"/>
      <c r="U26" s="75">
        <v>157</v>
      </c>
      <c r="V26" s="105">
        <v>437.11719573424455</v>
      </c>
      <c r="W26" s="42"/>
      <c r="X26" s="89">
        <v>120.53119251796403</v>
      </c>
      <c r="Y26" s="89">
        <v>437.11719573424455</v>
      </c>
      <c r="Z26" s="93">
        <v>1.9022230740954682</v>
      </c>
      <c r="AA26" s="89">
        <v>516.55930174434286</v>
      </c>
      <c r="AB26" s="89">
        <v>230.91640638193672</v>
      </c>
      <c r="AC26" s="92">
        <v>16.113419209769877</v>
      </c>
      <c r="AD26" s="92">
        <v>74.001069518716591</v>
      </c>
      <c r="AE26" s="102">
        <v>3.7257892328808904</v>
      </c>
      <c r="AF26" s="108">
        <v>124.66632571521822</v>
      </c>
      <c r="AG26" s="77">
        <v>1E-3</v>
      </c>
      <c r="AH26" s="89">
        <v>606.44333315518293</v>
      </c>
      <c r="AI26" s="108">
        <v>142.2991600915436</v>
      </c>
      <c r="AJ26" s="108">
        <v>268.94210158718363</v>
      </c>
      <c r="AK26" s="92">
        <v>28.092911731709567</v>
      </c>
      <c r="AL26" s="93">
        <v>24.904003330672694</v>
      </c>
      <c r="AM26" s="77">
        <v>1.7536261689293264</v>
      </c>
      <c r="AN26" s="102">
        <v>3.3583718371837183</v>
      </c>
      <c r="AO26" s="89">
        <v>550.06248891233679</v>
      </c>
      <c r="AP26" s="92">
        <v>58.715025059740398</v>
      </c>
      <c r="AQ26" s="95">
        <v>0.39963871727113143</v>
      </c>
      <c r="AR26" s="77">
        <v>8.4935238095238095</v>
      </c>
      <c r="AS26" s="102">
        <v>1.0507999117865654</v>
      </c>
      <c r="AT26" s="102">
        <v>2.1832661479400728</v>
      </c>
      <c r="AU26" s="102">
        <v>0.92582893962284696</v>
      </c>
      <c r="AV26" s="92">
        <v>22.035786285876185</v>
      </c>
      <c r="AW26" s="92">
        <v>27.558543146992555</v>
      </c>
      <c r="AX26" s="77">
        <v>1.2133027980416768</v>
      </c>
      <c r="AY26" s="92">
        <v>83.912348324848139</v>
      </c>
      <c r="AZ26" s="102">
        <v>4.0438809822488535</v>
      </c>
      <c r="BA26" s="102">
        <v>1.3924317596690745</v>
      </c>
      <c r="BB26" s="95">
        <v>1.7080526307650858</v>
      </c>
      <c r="BC26" s="102">
        <v>1.4770546298505474</v>
      </c>
      <c r="BD26" s="102">
        <v>0.72814459819608501</v>
      </c>
      <c r="BE26" s="102">
        <v>5.5695886338751244</v>
      </c>
      <c r="BF26" s="102">
        <v>2.6323843481462523</v>
      </c>
      <c r="BG26" s="102">
        <v>5.8470016539456395</v>
      </c>
      <c r="BH26" s="102">
        <v>0.82961366717142582</v>
      </c>
      <c r="BI26" s="102">
        <v>3.4106096621947537</v>
      </c>
      <c r="BJ26" s="102">
        <v>3.9108194092392377</v>
      </c>
      <c r="BK26" s="102">
        <v>2.1212612002591125</v>
      </c>
      <c r="BL26" s="102">
        <v>2.6888460233377249</v>
      </c>
      <c r="BM26" s="92">
        <v>0.23078925782693083</v>
      </c>
      <c r="BN26" s="89">
        <v>1021.9163282179917</v>
      </c>
      <c r="BO26" s="89">
        <v>46.643470053299403</v>
      </c>
      <c r="BP26" s="89">
        <v>374.8363740069646</v>
      </c>
      <c r="BQ26" s="89">
        <v>7.3123529228428303</v>
      </c>
      <c r="BR26" s="89">
        <v>49.176907092517467</v>
      </c>
      <c r="BS26" s="89">
        <v>83.062436084936706</v>
      </c>
      <c r="BT26" s="89">
        <v>151.63632451182119</v>
      </c>
      <c r="BU26" s="89">
        <v>0</v>
      </c>
      <c r="BV26" s="76">
        <v>0</v>
      </c>
      <c r="BW26" s="76">
        <v>7.3864206821269365</v>
      </c>
      <c r="BX26" s="76">
        <v>0</v>
      </c>
      <c r="BY26" s="76">
        <v>0</v>
      </c>
      <c r="BZ26" s="89">
        <v>109.87291681654298</v>
      </c>
      <c r="CA26" s="89">
        <v>34.077690613991933</v>
      </c>
      <c r="CB26" s="76">
        <v>1.9257355770248101</v>
      </c>
      <c r="CC26" s="89">
        <v>6.1506668153469075</v>
      </c>
      <c r="CD26" s="89">
        <v>32.72140706518789</v>
      </c>
      <c r="CE26" s="89">
        <v>3.6311669078257958</v>
      </c>
      <c r="CF26" s="89"/>
      <c r="CG26" s="89">
        <v>4.5591445507790036</v>
      </c>
      <c r="CH26" s="89">
        <v>18.154918523273064</v>
      </c>
      <c r="CI26" s="89">
        <v>10.302020223301994</v>
      </c>
      <c r="CJ26" s="89">
        <v>2.6831492193794531</v>
      </c>
      <c r="CK26" s="89">
        <v>39.829627365023597</v>
      </c>
      <c r="CL26" s="89">
        <v>9.3429266700920763</v>
      </c>
      <c r="CM26" s="89">
        <v>33.059468181548723</v>
      </c>
      <c r="CN26" s="89">
        <v>6.5330548986397003</v>
      </c>
      <c r="CO26" s="89">
        <v>7.1950837926955034</v>
      </c>
      <c r="CP26" s="89">
        <v>17.974496498572758</v>
      </c>
      <c r="CQ26" s="89">
        <v>19.273034271347409</v>
      </c>
      <c r="CR26" s="89">
        <v>0</v>
      </c>
      <c r="CS26" s="89">
        <v>2.9948245172820234</v>
      </c>
      <c r="CT26" s="89">
        <v>1.0957835249251706</v>
      </c>
      <c r="CU26" s="89">
        <v>0.31876036075520209</v>
      </c>
      <c r="CV26" s="89">
        <v>1.559612722370564</v>
      </c>
      <c r="CW26" s="76">
        <v>20.935501153806012</v>
      </c>
      <c r="CX26" s="89">
        <v>0</v>
      </c>
      <c r="CY26" s="89">
        <v>1.0226141732095111</v>
      </c>
      <c r="CZ26" s="89">
        <v>0.65380299205465586</v>
      </c>
      <c r="DA26" s="89">
        <v>0.51259391163833146</v>
      </c>
      <c r="DB26" s="89">
        <v>0.66368724697045778</v>
      </c>
      <c r="DC26" s="89">
        <v>0.40995735084278861</v>
      </c>
      <c r="DD26" s="89">
        <v>0.42199508502121724</v>
      </c>
      <c r="DE26" s="89">
        <v>0</v>
      </c>
      <c r="DF26" s="89">
        <v>0.50243366628842856</v>
      </c>
      <c r="DG26" s="76">
        <v>0</v>
      </c>
      <c r="DH26" s="89">
        <v>0</v>
      </c>
      <c r="DI26" s="40">
        <f>IFERROR(INDEX(DATA!$A$1:$DH$337,ROW(),Sheet4!$A$1),NA)</f>
        <v>0.42199508502121724</v>
      </c>
      <c r="DJ26" s="39">
        <f>IFERROR(INDEX(DATA!$A$1:$DH$337,ROW(),Sheet4!$B$1),NA)</f>
        <v>0.50243366628842856</v>
      </c>
      <c r="DM26" s="46">
        <v>2</v>
      </c>
    </row>
    <row r="27" spans="1:117" s="46" customFormat="1" x14ac:dyDescent="0.3">
      <c r="A27" s="73">
        <v>517</v>
      </c>
      <c r="B27" s="42" t="s">
        <v>20</v>
      </c>
      <c r="C27" s="42">
        <v>176</v>
      </c>
      <c r="D27" s="42">
        <v>0.96805555555555556</v>
      </c>
      <c r="E27" s="42">
        <v>0.96863425925925928</v>
      </c>
      <c r="F27" s="74">
        <f t="shared" si="0"/>
        <v>176.96805555555557</v>
      </c>
      <c r="G27" s="42">
        <f t="shared" si="1"/>
        <v>176.96863425925926</v>
      </c>
      <c r="H27" s="42">
        <f t="shared" si="2"/>
        <v>176.96834490740741</v>
      </c>
      <c r="I27" s="42">
        <v>33</v>
      </c>
      <c r="J27" s="42">
        <v>48</v>
      </c>
      <c r="K27" s="42">
        <v>9</v>
      </c>
      <c r="L27" s="42">
        <f>I27+(J27/60)+(K27/3600)</f>
        <v>33.802499999999995</v>
      </c>
      <c r="M27" s="42">
        <v>116</v>
      </c>
      <c r="N27" s="42">
        <f t="shared" si="3"/>
        <v>-22</v>
      </c>
      <c r="O27" s="42">
        <v>22</v>
      </c>
      <c r="P27" s="42">
        <f t="shared" si="4"/>
        <v>-2</v>
      </c>
      <c r="Q27" s="42">
        <v>2</v>
      </c>
      <c r="R27" s="42">
        <f t="shared" si="5"/>
        <v>115.63277777777779</v>
      </c>
      <c r="S27" s="75">
        <v>1652</v>
      </c>
      <c r="T27" s="75"/>
      <c r="U27" s="75">
        <v>151</v>
      </c>
      <c r="V27" s="105">
        <v>427.48352883194934</v>
      </c>
      <c r="W27" s="42"/>
      <c r="X27" s="89">
        <v>121.93399473993954</v>
      </c>
      <c r="Y27" s="89">
        <v>427.48352883194934</v>
      </c>
      <c r="Z27" s="93">
        <v>1.9061204648227994</v>
      </c>
      <c r="AA27" s="89">
        <v>512.79034520377149</v>
      </c>
      <c r="AB27" s="89">
        <v>224.09119223611577</v>
      </c>
      <c r="AC27" s="92">
        <v>16.20331813701651</v>
      </c>
      <c r="AD27" s="92">
        <v>74.510160427807492</v>
      </c>
      <c r="AE27" s="102">
        <v>4.1441421381729446</v>
      </c>
      <c r="AF27" s="108">
        <v>134.887128187461</v>
      </c>
      <c r="AG27" s="77">
        <v>1E-3</v>
      </c>
      <c r="AH27" s="89">
        <v>616.12234912141412</v>
      </c>
      <c r="AI27" s="108">
        <v>103.82398496981273</v>
      </c>
      <c r="AJ27" s="108">
        <v>285.04149232039617</v>
      </c>
      <c r="AK27" s="92">
        <v>27.108275181216005</v>
      </c>
      <c r="AL27" s="93">
        <v>24.999035748020809</v>
      </c>
      <c r="AM27" s="77">
        <v>1.7662996121407226</v>
      </c>
      <c r="AN27" s="102">
        <v>3.0129812981298127</v>
      </c>
      <c r="AO27" s="89">
        <v>591.10349124426273</v>
      </c>
      <c r="AP27" s="92">
        <v>67.293170912061427</v>
      </c>
      <c r="AQ27" s="77">
        <v>0.40729141921042283</v>
      </c>
      <c r="AR27" s="77">
        <v>8.2150476190476187</v>
      </c>
      <c r="AS27" s="102">
        <v>0.76961131585884235</v>
      </c>
      <c r="AT27" s="102">
        <v>2.1205345511608327</v>
      </c>
      <c r="AU27" s="102">
        <v>0.56337831090431689</v>
      </c>
      <c r="AV27" s="92">
        <v>24.692875730866184</v>
      </c>
      <c r="AW27" s="92">
        <v>21.909366754132535</v>
      </c>
      <c r="AX27" s="77">
        <v>0.93567955241680534</v>
      </c>
      <c r="AY27" s="92">
        <v>83.356191441074003</v>
      </c>
      <c r="AZ27" s="102">
        <v>3.0778725591240521</v>
      </c>
      <c r="BA27" s="102">
        <v>1.8561299677324803</v>
      </c>
      <c r="BB27" s="95">
        <v>1.6466843972240857</v>
      </c>
      <c r="BC27" s="102">
        <v>1.6173264052721421</v>
      </c>
      <c r="BD27" s="102">
        <v>0.8653831619352591</v>
      </c>
      <c r="BE27" s="102">
        <v>7.6320277650866881</v>
      </c>
      <c r="BF27" s="102">
        <v>3.2519936323704721</v>
      </c>
      <c r="BG27" s="102">
        <v>6.7657778741568588</v>
      </c>
      <c r="BH27" s="102">
        <v>0.62310530433573175</v>
      </c>
      <c r="BI27" s="102">
        <v>3.4941891508667959</v>
      </c>
      <c r="BJ27" s="102">
        <v>3.7480558183032842</v>
      </c>
      <c r="BK27" s="102">
        <v>2.1334134929837849</v>
      </c>
      <c r="BL27" s="102">
        <v>3.2167871399801125</v>
      </c>
      <c r="BM27" s="92">
        <v>1.195081911077789</v>
      </c>
      <c r="BN27" s="89">
        <v>1380.1862889774302</v>
      </c>
      <c r="BO27" s="89">
        <v>74.746605056740279</v>
      </c>
      <c r="BP27" s="89">
        <v>642.11640656129612</v>
      </c>
      <c r="BQ27" s="89">
        <v>46.638831009521539</v>
      </c>
      <c r="BR27" s="89">
        <v>58.858578088889018</v>
      </c>
      <c r="BS27" s="89">
        <v>200.68779316484898</v>
      </c>
      <c r="BT27" s="89">
        <v>160.42757242068311</v>
      </c>
      <c r="BU27" s="89">
        <v>0</v>
      </c>
      <c r="BV27" s="76">
        <v>17.839659319634684</v>
      </c>
      <c r="BW27" s="76">
        <v>11.411227052877702</v>
      </c>
      <c r="BX27" s="76">
        <v>4.7867109321911414</v>
      </c>
      <c r="BY27" s="76">
        <v>5.4153036435393247</v>
      </c>
      <c r="BZ27" s="89">
        <v>174.02842109748298</v>
      </c>
      <c r="CA27" s="89">
        <v>92.548481639529513</v>
      </c>
      <c r="CB27" s="76">
        <v>4.6475898178904842</v>
      </c>
      <c r="CC27" s="89">
        <v>33.558536892954969</v>
      </c>
      <c r="CD27" s="89">
        <v>27.409401241483941</v>
      </c>
      <c r="CE27" s="89">
        <v>14.559103484598113</v>
      </c>
      <c r="CF27" s="89"/>
      <c r="CG27" s="89">
        <v>6.8447785245204811</v>
      </c>
      <c r="CH27" s="89">
        <v>26.234320735841905</v>
      </c>
      <c r="CI27" s="89">
        <v>20.520036383150924</v>
      </c>
      <c r="CJ27" s="89">
        <v>4.9763060956028564</v>
      </c>
      <c r="CK27" s="89">
        <v>18.991524516194154</v>
      </c>
      <c r="CL27" s="89">
        <v>0</v>
      </c>
      <c r="CM27" s="89">
        <v>40.297467066724863</v>
      </c>
      <c r="CN27" s="89">
        <v>7.8030083454190242</v>
      </c>
      <c r="CO27" s="89">
        <v>8.3298239403092751</v>
      </c>
      <c r="CP27" s="89">
        <v>17.594921986659589</v>
      </c>
      <c r="CQ27" s="89">
        <v>24.848294608218239</v>
      </c>
      <c r="CR27" s="89">
        <v>13.535701943206615</v>
      </c>
      <c r="CS27" s="89">
        <v>5.3379496576986174</v>
      </c>
      <c r="CT27" s="89">
        <v>10.301734426621266</v>
      </c>
      <c r="CU27" s="89">
        <v>2.8296532558914724</v>
      </c>
      <c r="CV27" s="89">
        <v>4.0663274270020606</v>
      </c>
      <c r="CW27" s="76">
        <v>9.4405371394342499</v>
      </c>
      <c r="CX27" s="89">
        <v>1.5228564149761483</v>
      </c>
      <c r="CY27" s="89">
        <v>1.0992780223734766</v>
      </c>
      <c r="CZ27" s="89">
        <v>2.8855136871363838</v>
      </c>
      <c r="DA27" s="89">
        <v>2.8887719681220005</v>
      </c>
      <c r="DB27" s="89">
        <v>2.93568313754793</v>
      </c>
      <c r="DC27" s="89">
        <v>2.3012357469668907</v>
      </c>
      <c r="DD27" s="89">
        <v>3.1650389728039827</v>
      </c>
      <c r="DE27" s="89">
        <v>0.82967362431720681</v>
      </c>
      <c r="DF27" s="89">
        <v>3.8353828873976332</v>
      </c>
      <c r="DG27" s="76">
        <v>0</v>
      </c>
      <c r="DH27" s="89">
        <v>0</v>
      </c>
      <c r="DI27" s="40">
        <f>IFERROR(INDEX(DATA!$A$1:$DH$337,ROW(),Sheet4!$A$1),NA)</f>
        <v>3.1650389728039827</v>
      </c>
      <c r="DJ27" s="39">
        <f>IFERROR(INDEX(DATA!$A$1:$DH$337,ROW(),Sheet4!$B$1),NA)</f>
        <v>3.8353828873976332</v>
      </c>
      <c r="DM27" s="46">
        <v>2</v>
      </c>
    </row>
    <row r="28" spans="1:117" s="46" customFormat="1" x14ac:dyDescent="0.3">
      <c r="A28" s="73">
        <v>502</v>
      </c>
      <c r="B28" s="42" t="s">
        <v>20</v>
      </c>
      <c r="C28" s="42">
        <v>176</v>
      </c>
      <c r="D28" s="42">
        <v>0.96962962962962962</v>
      </c>
      <c r="E28" s="42">
        <v>0.97018518518518515</v>
      </c>
      <c r="F28" s="74">
        <f t="shared" si="0"/>
        <v>176.96962962962962</v>
      </c>
      <c r="G28" s="42">
        <f t="shared" si="1"/>
        <v>176.97018518518519</v>
      </c>
      <c r="H28" s="42">
        <f t="shared" si="2"/>
        <v>176.96990740740739</v>
      </c>
      <c r="I28" s="42">
        <v>33</v>
      </c>
      <c r="J28" s="42">
        <v>45</v>
      </c>
      <c r="K28" s="42">
        <v>8</v>
      </c>
      <c r="L28" s="42">
        <f>I28+(J28/60)+(K28/3600)</f>
        <v>33.752222222222223</v>
      </c>
      <c r="M28" s="42">
        <v>116</v>
      </c>
      <c r="N28" s="42">
        <f t="shared" si="3"/>
        <v>-13</v>
      </c>
      <c r="O28" s="42">
        <v>13</v>
      </c>
      <c r="P28" s="42">
        <f t="shared" si="4"/>
        <v>0</v>
      </c>
      <c r="Q28" s="42">
        <v>0</v>
      </c>
      <c r="R28" s="42">
        <f t="shared" si="5"/>
        <v>115.78333333333333</v>
      </c>
      <c r="S28" s="75">
        <v>1423</v>
      </c>
      <c r="T28" s="75"/>
      <c r="U28" s="75">
        <v>136</v>
      </c>
      <c r="V28" s="105">
        <v>407.74802798940055</v>
      </c>
      <c r="W28" s="42"/>
      <c r="X28" s="89">
        <v>97.140462362183456</v>
      </c>
      <c r="Y28" s="89">
        <v>407.74802798940055</v>
      </c>
      <c r="Z28" s="93">
        <v>1.9000546796730819</v>
      </c>
      <c r="AA28" s="89">
        <v>511.5395464817268</v>
      </c>
      <c r="AB28" s="89">
        <v>217.86078266399556</v>
      </c>
      <c r="AC28" s="92">
        <v>16.535253737832218</v>
      </c>
      <c r="AD28" s="92">
        <v>76.382752245727247</v>
      </c>
      <c r="AE28" s="102">
        <v>3.8812078694524934</v>
      </c>
      <c r="AF28" s="108">
        <v>125.10470353401892</v>
      </c>
      <c r="AG28" s="77">
        <v>1E-3</v>
      </c>
      <c r="AH28" s="89">
        <v>588.58612988352877</v>
      </c>
      <c r="AI28" s="108">
        <v>62.685747326483458</v>
      </c>
      <c r="AJ28" s="108">
        <v>267.78948240826662</v>
      </c>
      <c r="AK28" s="92">
        <v>25.480653135074967</v>
      </c>
      <c r="AL28" s="93">
        <v>24.645967674544799</v>
      </c>
      <c r="AM28" s="77">
        <v>1.1578866101798038</v>
      </c>
      <c r="AN28" s="102">
        <v>3.1526072607260724</v>
      </c>
      <c r="AO28" s="89">
        <v>512.91572113384007</v>
      </c>
      <c r="AP28" s="92">
        <v>53.194106454044594</v>
      </c>
      <c r="AQ28" s="95">
        <v>0.40283020743932102</v>
      </c>
      <c r="AR28" s="77">
        <v>6.265714285714286</v>
      </c>
      <c r="AS28" s="102">
        <v>0.6360045017991387</v>
      </c>
      <c r="AT28" s="102">
        <v>2.1045534217238084</v>
      </c>
      <c r="AU28" s="102">
        <v>0.49824488950659956</v>
      </c>
      <c r="AV28" s="92">
        <v>17.569948474780297</v>
      </c>
      <c r="AW28" s="92">
        <v>18.947810839007843</v>
      </c>
      <c r="AX28" s="77">
        <v>0.60870427335883992</v>
      </c>
      <c r="AY28" s="92">
        <v>79.665920676199647</v>
      </c>
      <c r="AZ28" s="102">
        <v>2.1049695267911464</v>
      </c>
      <c r="BA28" s="102">
        <v>1.3584395308289574</v>
      </c>
      <c r="BB28" s="95">
        <v>1.5388908417977651</v>
      </c>
      <c r="BC28" s="102">
        <v>0.92094836840746641</v>
      </c>
      <c r="BD28" s="102">
        <v>0.67063488090226742</v>
      </c>
      <c r="BE28" s="102">
        <v>6.3118436041971098</v>
      </c>
      <c r="BF28" s="102">
        <v>2.6896227071457277</v>
      </c>
      <c r="BG28" s="102">
        <v>4.9027252408703994</v>
      </c>
      <c r="BH28" s="102">
        <v>0.50854356372754284</v>
      </c>
      <c r="BI28" s="102">
        <v>2.7186643182581989</v>
      </c>
      <c r="BJ28" s="102">
        <v>2.7253274659035105</v>
      </c>
      <c r="BK28" s="102">
        <v>1.7535243158945977</v>
      </c>
      <c r="BL28" s="102">
        <v>2.5493968711771808</v>
      </c>
      <c r="BM28" s="92">
        <v>2.0051341446961839</v>
      </c>
      <c r="BN28" s="89">
        <v>898.53940388333126</v>
      </c>
      <c r="BO28" s="89">
        <v>57.788000463509363</v>
      </c>
      <c r="BP28" s="89">
        <v>542.24829921104219</v>
      </c>
      <c r="BQ28" s="89">
        <v>17.56598076678091</v>
      </c>
      <c r="BR28" s="89">
        <v>35.462372424831074</v>
      </c>
      <c r="BS28" s="89">
        <v>129.9796150057426</v>
      </c>
      <c r="BT28" s="89">
        <v>135.65866741632954</v>
      </c>
      <c r="BU28" s="89">
        <v>0</v>
      </c>
      <c r="BV28" s="76">
        <v>2.9089386143086591</v>
      </c>
      <c r="BW28" s="76">
        <v>11.892326703149095</v>
      </c>
      <c r="BX28" s="76">
        <v>0</v>
      </c>
      <c r="BY28" s="76">
        <v>0</v>
      </c>
      <c r="BZ28" s="89">
        <v>179.06823343504294</v>
      </c>
      <c r="CA28" s="89">
        <v>57.408462183309645</v>
      </c>
      <c r="CB28" s="76">
        <v>2.2166169755400245</v>
      </c>
      <c r="CC28" s="89">
        <v>21.819521904415701</v>
      </c>
      <c r="CD28" s="89">
        <v>107.73150028094162</v>
      </c>
      <c r="CE28" s="89">
        <v>6.3801256678519236</v>
      </c>
      <c r="CF28" s="89"/>
      <c r="CG28" s="89">
        <v>8.4098864211837689</v>
      </c>
      <c r="CH28" s="89">
        <v>28.408991740441277</v>
      </c>
      <c r="CI28" s="89">
        <v>18.178265085309068</v>
      </c>
      <c r="CJ28" s="89">
        <v>5.0394775461006898</v>
      </c>
      <c r="CK28" s="89">
        <v>23.753682897563724</v>
      </c>
      <c r="CL28" s="89">
        <v>10.706228543184219</v>
      </c>
      <c r="CM28" s="89">
        <v>30.774085495430004</v>
      </c>
      <c r="CN28" s="89">
        <v>31.684667291488999</v>
      </c>
      <c r="CO28" s="89">
        <v>23.618881195094975</v>
      </c>
      <c r="CP28" s="89">
        <v>23.727174262704729</v>
      </c>
      <c r="CQ28" s="89">
        <v>29.203503036398949</v>
      </c>
      <c r="CR28" s="89">
        <v>0</v>
      </c>
      <c r="CS28" s="89">
        <v>4.2435047548179918</v>
      </c>
      <c r="CT28" s="89">
        <v>17.160396633561309</v>
      </c>
      <c r="CU28" s="89">
        <v>1.3659690417130728</v>
      </c>
      <c r="CV28" s="89">
        <v>4.0254337010113552</v>
      </c>
      <c r="CW28" s="76">
        <v>0</v>
      </c>
      <c r="CX28" s="89">
        <v>0.54420216309932579</v>
      </c>
      <c r="CY28" s="89">
        <v>0.93355106304801672</v>
      </c>
      <c r="CZ28" s="89">
        <v>1.38603849854927</v>
      </c>
      <c r="DA28" s="89">
        <v>2.3744735101778129</v>
      </c>
      <c r="DB28" s="89">
        <v>2.2640805667784791</v>
      </c>
      <c r="DC28" s="89">
        <v>1.1172088345035303</v>
      </c>
      <c r="DD28" s="89">
        <v>1.4699401094612456</v>
      </c>
      <c r="DE28" s="89">
        <v>0</v>
      </c>
      <c r="DF28" s="89">
        <v>3.0901313853476018</v>
      </c>
      <c r="DG28" s="76">
        <v>0</v>
      </c>
      <c r="DH28" s="89">
        <v>0</v>
      </c>
      <c r="DI28" s="40">
        <f>IFERROR(INDEX(DATA!$A$1:$DH$337,ROW(),Sheet4!$A$1),NA)</f>
        <v>1.4699401094612456</v>
      </c>
      <c r="DJ28" s="39">
        <f>IFERROR(INDEX(DATA!$A$1:$DH$337,ROW(),Sheet4!$B$1),NA)</f>
        <v>3.0901313853476018</v>
      </c>
      <c r="DM28" s="46">
        <v>2</v>
      </c>
    </row>
    <row r="29" spans="1:117" s="46" customFormat="1" x14ac:dyDescent="0.3">
      <c r="A29" s="73">
        <v>515</v>
      </c>
      <c r="B29" s="42" t="s">
        <v>20</v>
      </c>
      <c r="C29" s="42">
        <v>176</v>
      </c>
      <c r="D29" s="42">
        <v>0.97084490740740748</v>
      </c>
      <c r="E29" s="42">
        <v>0.97141203703703705</v>
      </c>
      <c r="F29" s="74">
        <f t="shared" si="0"/>
        <v>176.97084490740741</v>
      </c>
      <c r="G29" s="42">
        <f t="shared" si="1"/>
        <v>176.97141203703703</v>
      </c>
      <c r="H29" s="42">
        <f t="shared" si="2"/>
        <v>176.97112847222223</v>
      </c>
      <c r="I29" s="42">
        <v>33</v>
      </c>
      <c r="J29" s="42">
        <v>40</v>
      </c>
      <c r="K29" s="42">
        <v>1</v>
      </c>
      <c r="L29" s="42">
        <f>I29+(J29/60)+(K29/3600)</f>
        <v>33.666944444444439</v>
      </c>
      <c r="M29" s="42">
        <v>116</v>
      </c>
      <c r="N29" s="42">
        <f t="shared" si="3"/>
        <v>-6</v>
      </c>
      <c r="O29" s="42">
        <v>6</v>
      </c>
      <c r="P29" s="42">
        <f t="shared" si="4"/>
        <v>-1</v>
      </c>
      <c r="Q29" s="42">
        <v>1</v>
      </c>
      <c r="R29" s="42">
        <f t="shared" si="5"/>
        <v>115.89972222222222</v>
      </c>
      <c r="S29" s="75">
        <v>1291</v>
      </c>
      <c r="T29" s="75"/>
      <c r="U29" s="75">
        <v>121</v>
      </c>
      <c r="V29" s="105">
        <v>440.31018107599147</v>
      </c>
      <c r="W29" s="42"/>
      <c r="X29" s="89">
        <v>106.63329799517506</v>
      </c>
      <c r="Y29" s="89">
        <v>440.31018107599147</v>
      </c>
      <c r="Z29" s="93">
        <v>1.8811120621750774</v>
      </c>
      <c r="AA29" s="89">
        <v>511.24464271799263</v>
      </c>
      <c r="AB29" s="89">
        <v>240.43313333789456</v>
      </c>
      <c r="AC29" s="92">
        <v>16.689201586632052</v>
      </c>
      <c r="AD29" s="92">
        <v>75.977540106951878</v>
      </c>
      <c r="AE29" s="102">
        <v>4.0824004880280613</v>
      </c>
      <c r="AF29" s="108">
        <v>119.7762573799826</v>
      </c>
      <c r="AG29" s="77">
        <v>1E-3</v>
      </c>
      <c r="AH29" s="89">
        <v>600.59975012372843</v>
      </c>
      <c r="AI29" s="108">
        <v>105.56192481483359</v>
      </c>
      <c r="AJ29" s="108">
        <v>254.76959695846369</v>
      </c>
      <c r="AK29" s="92">
        <v>26.905978569665653</v>
      </c>
      <c r="AL29" s="93">
        <v>25.215836810042045</v>
      </c>
      <c r="AM29" s="77">
        <v>1.566580632252732</v>
      </c>
      <c r="AN29" s="102">
        <v>3.1232123212321232</v>
      </c>
      <c r="AO29" s="89">
        <v>575.08826379822347</v>
      </c>
      <c r="AP29" s="92">
        <v>53.72848946629157</v>
      </c>
      <c r="AQ29" s="95">
        <v>0.39291086802089131</v>
      </c>
      <c r="AR29" s="77">
        <v>9.050476190476191</v>
      </c>
      <c r="AS29" s="102">
        <v>0.66947370881716672</v>
      </c>
      <c r="AT29" s="102">
        <v>2.2261977647480768</v>
      </c>
      <c r="AU29" s="102">
        <v>0.4747431657133272</v>
      </c>
      <c r="AV29" s="92">
        <v>20.278908302074086</v>
      </c>
      <c r="AW29" s="92">
        <v>21.785735421600776</v>
      </c>
      <c r="AX29" s="77">
        <v>0.8765521547959666</v>
      </c>
      <c r="AY29" s="92">
        <v>84.239896859596797</v>
      </c>
      <c r="AZ29" s="102">
        <v>2.268159321154267</v>
      </c>
      <c r="BA29" s="102">
        <v>1.7058588019875693</v>
      </c>
      <c r="BB29" s="95">
        <v>1.5866258108542259</v>
      </c>
      <c r="BC29" s="102">
        <v>1.0697102565192096</v>
      </c>
      <c r="BD29" s="102">
        <v>0.64258649138888912</v>
      </c>
      <c r="BE29" s="102">
        <v>6.6653994231777647</v>
      </c>
      <c r="BF29" s="102">
        <v>2.6262022281949524</v>
      </c>
      <c r="BG29" s="102">
        <v>5.2944330709576501</v>
      </c>
      <c r="BH29" s="102">
        <v>0.67710371819960857</v>
      </c>
      <c r="BI29" s="102">
        <v>2.4740308927982291</v>
      </c>
      <c r="BJ29" s="102">
        <v>2.2663127841590058</v>
      </c>
      <c r="BK29" s="102">
        <v>1.5315024706439841</v>
      </c>
      <c r="BL29" s="102">
        <v>2.0302553364169227</v>
      </c>
      <c r="BM29" s="92">
        <v>1.5973635155654438</v>
      </c>
      <c r="BN29" s="89">
        <v>832.89037662722683</v>
      </c>
      <c r="BO29" s="89">
        <v>26.643004107930938</v>
      </c>
      <c r="BP29" s="89">
        <v>323.64697145554919</v>
      </c>
      <c r="BQ29" s="89">
        <v>9.1461746511690762</v>
      </c>
      <c r="BR29" s="89">
        <v>26.741545211844702</v>
      </c>
      <c r="BS29" s="89">
        <v>35.91027018398708</v>
      </c>
      <c r="BT29" s="89">
        <v>122.58935962042527</v>
      </c>
      <c r="BU29" s="89">
        <v>0</v>
      </c>
      <c r="BV29" s="76">
        <v>0</v>
      </c>
      <c r="BW29" s="76">
        <v>5.3696667542159258</v>
      </c>
      <c r="BX29" s="76">
        <v>0</v>
      </c>
      <c r="BY29" s="76">
        <v>0</v>
      </c>
      <c r="BZ29" s="89">
        <v>37.028520132968524</v>
      </c>
      <c r="CA29" s="89">
        <v>14.755981529757673</v>
      </c>
      <c r="CB29" s="76">
        <v>0.74137692677286171</v>
      </c>
      <c r="CC29" s="89">
        <v>3.5058552357188151</v>
      </c>
      <c r="CD29" s="89">
        <v>20.34808823089725</v>
      </c>
      <c r="CE29" s="89">
        <v>0</v>
      </c>
      <c r="CF29" s="89"/>
      <c r="CG29" s="89">
        <v>0</v>
      </c>
      <c r="CH29" s="89">
        <v>4.2896782192684944</v>
      </c>
      <c r="CI29" s="89">
        <v>2.7272963786187994</v>
      </c>
      <c r="CJ29" s="89">
        <v>0</v>
      </c>
      <c r="CK29" s="89">
        <v>5.5148454578934709</v>
      </c>
      <c r="CL29" s="89">
        <v>0</v>
      </c>
      <c r="CM29" s="89">
        <v>24.44847693653989</v>
      </c>
      <c r="CN29" s="89">
        <v>3.5804373953231385</v>
      </c>
      <c r="CO29" s="89">
        <v>2.5729297174697403</v>
      </c>
      <c r="CP29" s="89">
        <v>7.9410452592374918</v>
      </c>
      <c r="CQ29" s="89">
        <v>6.6353610397388545</v>
      </c>
      <c r="CR29" s="89">
        <v>0</v>
      </c>
      <c r="CS29" s="89">
        <v>0.93067548769349695</v>
      </c>
      <c r="CT29" s="89">
        <v>0.52865871484930105</v>
      </c>
      <c r="CU29" s="89">
        <v>0.25214982272937608</v>
      </c>
      <c r="CV29" s="89">
        <v>0.37164668241642113</v>
      </c>
      <c r="CW29" s="76">
        <v>0</v>
      </c>
      <c r="CX29" s="89">
        <v>0</v>
      </c>
      <c r="CY29" s="89">
        <v>0</v>
      </c>
      <c r="CZ29" s="89">
        <v>0</v>
      </c>
      <c r="DA29" s="89">
        <v>0</v>
      </c>
      <c r="DB29" s="89">
        <v>0</v>
      </c>
      <c r="DC29" s="89">
        <v>0</v>
      </c>
      <c r="DD29" s="89">
        <v>0</v>
      </c>
      <c r="DE29" s="89">
        <v>0.65776558673083996</v>
      </c>
      <c r="DF29" s="89">
        <v>0.34581422428903769</v>
      </c>
      <c r="DG29" s="76">
        <v>0</v>
      </c>
      <c r="DH29" s="89">
        <v>0</v>
      </c>
      <c r="DI29" s="40">
        <f>IFERROR(INDEX(DATA!$A$1:$DH$337,ROW(),Sheet4!$A$1),NA)</f>
        <v>0</v>
      </c>
      <c r="DJ29" s="39">
        <f>IFERROR(INDEX(DATA!$A$1:$DH$337,ROW(),Sheet4!$B$1),NA)</f>
        <v>0.34581422428903769</v>
      </c>
      <c r="DM29" s="46">
        <v>2</v>
      </c>
    </row>
    <row r="30" spans="1:117" s="46" customFormat="1" x14ac:dyDescent="0.3">
      <c r="A30" s="73">
        <v>518</v>
      </c>
      <c r="B30" s="42" t="s">
        <v>20</v>
      </c>
      <c r="C30" s="42">
        <v>176</v>
      </c>
      <c r="D30" s="42">
        <v>0.97152777777777777</v>
      </c>
      <c r="E30" s="42">
        <v>0.97209490740740734</v>
      </c>
      <c r="F30" s="74">
        <f t="shared" si="0"/>
        <v>176.97152777777777</v>
      </c>
      <c r="G30" s="42">
        <f t="shared" si="1"/>
        <v>176.97209490740741</v>
      </c>
      <c r="H30" s="42">
        <f t="shared" si="2"/>
        <v>176.97181134259259</v>
      </c>
      <c r="I30" s="42">
        <v>33</v>
      </c>
      <c r="J30" s="42">
        <v>33</v>
      </c>
      <c r="K30" s="42">
        <v>2</v>
      </c>
      <c r="L30" s="42">
        <f>I30+(J30/60)+(K30/3600)</f>
        <v>33.550555555555555</v>
      </c>
      <c r="M30" s="42">
        <v>116</v>
      </c>
      <c r="N30" s="42">
        <f t="shared" si="3"/>
        <v>-1</v>
      </c>
      <c r="O30" s="42">
        <v>1</v>
      </c>
      <c r="P30" s="42">
        <f t="shared" si="4"/>
        <v>0</v>
      </c>
      <c r="Q30" s="42">
        <v>0</v>
      </c>
      <c r="R30" s="42">
        <f t="shared" si="5"/>
        <v>115.98333333333333</v>
      </c>
      <c r="S30" s="75">
        <v>1044</v>
      </c>
      <c r="T30" s="75"/>
      <c r="U30" s="75">
        <v>128</v>
      </c>
      <c r="V30" s="105">
        <v>415.41990525550068</v>
      </c>
      <c r="W30" s="42"/>
      <c r="X30" s="89">
        <v>114.84743120044806</v>
      </c>
      <c r="Y30" s="89">
        <v>415.41990525550068</v>
      </c>
      <c r="Z30" s="93">
        <v>1.8959701335576822</v>
      </c>
      <c r="AA30" s="89">
        <v>508.39729603366322</v>
      </c>
      <c r="AB30" s="89">
        <v>226.94948389134044</v>
      </c>
      <c r="AC30" s="92">
        <v>16.205670141660509</v>
      </c>
      <c r="AD30" s="92">
        <v>74.300534759358285</v>
      </c>
      <c r="AE30" s="102">
        <v>4.0121427482080216</v>
      </c>
      <c r="AF30" s="108">
        <v>124.63675243343656</v>
      </c>
      <c r="AG30" s="77">
        <v>1E-3</v>
      </c>
      <c r="AH30" s="89">
        <v>602.37806540489817</v>
      </c>
      <c r="AI30" s="108">
        <v>77.659069572029225</v>
      </c>
      <c r="AJ30" s="108">
        <v>261.91302457523403</v>
      </c>
      <c r="AK30" s="92">
        <v>26.439272714203781</v>
      </c>
      <c r="AL30" s="93">
        <v>24.857668095901438</v>
      </c>
      <c r="AM30" s="77">
        <v>1.6483809288995237</v>
      </c>
      <c r="AN30" s="102">
        <v>3.351023102310231</v>
      </c>
      <c r="AO30" s="89">
        <v>550.83416530323814</v>
      </c>
      <c r="AP30" s="92">
        <v>60.189346004402083</v>
      </c>
      <c r="AQ30" s="95">
        <v>0.39057415973993254</v>
      </c>
      <c r="AR30" s="77">
        <v>8.9112380952380956</v>
      </c>
      <c r="AS30" s="102">
        <v>0.78985490443717343</v>
      </c>
      <c r="AT30" s="102">
        <v>2.1922871077064148</v>
      </c>
      <c r="AU30" s="102">
        <v>0.36059478251389432</v>
      </c>
      <c r="AV30" s="92">
        <v>20.194878563344716</v>
      </c>
      <c r="AW30" s="92">
        <v>21.145036249921521</v>
      </c>
      <c r="AX30" s="77">
        <v>0.63488447967717643</v>
      </c>
      <c r="AY30" s="92">
        <v>83.283242979597404</v>
      </c>
      <c r="AZ30" s="102">
        <v>2.3300307223758061</v>
      </c>
      <c r="BA30" s="102">
        <v>1.6203464331408761</v>
      </c>
      <c r="BB30" s="95">
        <v>1.5755914037134169</v>
      </c>
      <c r="BC30" s="102">
        <v>1.1493048047267347</v>
      </c>
      <c r="BD30" s="102">
        <v>0.63536718027336569</v>
      </c>
      <c r="BE30" s="102">
        <v>8.1466592587244655</v>
      </c>
      <c r="BF30" s="102">
        <v>2.8265356323174875</v>
      </c>
      <c r="BG30" s="102">
        <v>5.6234310593478369</v>
      </c>
      <c r="BH30" s="102">
        <v>0.54809136883082243</v>
      </c>
      <c r="BI30" s="102">
        <v>2.6481617991611515</v>
      </c>
      <c r="BJ30" s="102">
        <v>2.5283623796495234</v>
      </c>
      <c r="BK30" s="102">
        <v>1.6267680203397648</v>
      </c>
      <c r="BL30" s="102">
        <v>2.4923182422977095</v>
      </c>
      <c r="BM30" s="92">
        <v>7.9726308261156245E-2</v>
      </c>
      <c r="BN30" s="89">
        <v>886.3957710329928</v>
      </c>
      <c r="BO30" s="89">
        <v>17.94372909629941</v>
      </c>
      <c r="BP30" s="89">
        <v>328.59654298084939</v>
      </c>
      <c r="BQ30" s="89">
        <v>7.4716907707949414</v>
      </c>
      <c r="BR30" s="89">
        <v>26.282509843234998</v>
      </c>
      <c r="BS30" s="89">
        <v>38.884246119949552</v>
      </c>
      <c r="BT30" s="89">
        <v>124.60755893061103</v>
      </c>
      <c r="BU30" s="89">
        <v>0</v>
      </c>
      <c r="BV30" s="76">
        <v>2.2270021688164179</v>
      </c>
      <c r="BW30" s="76">
        <v>5.5060568691292495</v>
      </c>
      <c r="BX30" s="76">
        <v>0</v>
      </c>
      <c r="BY30" s="76">
        <v>0</v>
      </c>
      <c r="BZ30" s="89">
        <v>34.968541905209648</v>
      </c>
      <c r="CA30" s="89">
        <v>14.567721466533669</v>
      </c>
      <c r="CB30" s="76">
        <v>2.1980924311373653</v>
      </c>
      <c r="CC30" s="89">
        <v>5.9288475165129118</v>
      </c>
      <c r="CD30" s="89">
        <v>0</v>
      </c>
      <c r="CE30" s="89">
        <v>1.7543557620759576</v>
      </c>
      <c r="CF30" s="89"/>
      <c r="CG30" s="89">
        <v>0.89037707392624499</v>
      </c>
      <c r="CH30" s="89">
        <v>4.1112803608885198</v>
      </c>
      <c r="CI30" s="89">
        <v>2.6265507293301078</v>
      </c>
      <c r="CJ30" s="89">
        <v>0</v>
      </c>
      <c r="CK30" s="89">
        <v>5.1783131013503851</v>
      </c>
      <c r="CL30" s="89">
        <v>0</v>
      </c>
      <c r="CM30" s="89">
        <v>25.572277183936265</v>
      </c>
      <c r="CN30" s="89">
        <v>5.1367449655770923</v>
      </c>
      <c r="CO30" s="89">
        <v>0</v>
      </c>
      <c r="CP30" s="89">
        <v>5.7757263258509903</v>
      </c>
      <c r="CQ30" s="89">
        <v>6.9086532606541331</v>
      </c>
      <c r="CR30" s="89">
        <v>0</v>
      </c>
      <c r="CS30" s="89">
        <v>1.1353001147897512</v>
      </c>
      <c r="CT30" s="89">
        <v>1.0068620323826678</v>
      </c>
      <c r="CU30" s="89">
        <v>0.61499731466681662</v>
      </c>
      <c r="CV30" s="89">
        <v>0.48945657556193611</v>
      </c>
      <c r="CW30" s="76">
        <v>0</v>
      </c>
      <c r="CX30" s="89">
        <v>0</v>
      </c>
      <c r="CY30" s="89">
        <v>0</v>
      </c>
      <c r="CZ30" s="89">
        <v>0.6743509810686642</v>
      </c>
      <c r="DA30" s="89">
        <v>0.39977518023040487</v>
      </c>
      <c r="DB30" s="89">
        <v>0</v>
      </c>
      <c r="DC30" s="89">
        <v>0</v>
      </c>
      <c r="DD30" s="89">
        <v>0.44901839870054211</v>
      </c>
      <c r="DE30" s="89">
        <v>1.0230878300190782</v>
      </c>
      <c r="DF30" s="89">
        <v>0.69842860898555059</v>
      </c>
      <c r="DG30" s="76">
        <v>0</v>
      </c>
      <c r="DH30" s="89">
        <v>0</v>
      </c>
      <c r="DI30" s="40">
        <f>IFERROR(INDEX(DATA!$A$1:$DH$337,ROW(),Sheet4!$A$1),NA)</f>
        <v>0.44901839870054211</v>
      </c>
      <c r="DJ30" s="39">
        <f>IFERROR(INDEX(DATA!$A$1:$DH$337,ROW(),Sheet4!$B$1),NA)</f>
        <v>0.69842860898555059</v>
      </c>
      <c r="DM30" s="46">
        <v>2</v>
      </c>
    </row>
    <row r="31" spans="1:117" s="46" customFormat="1" x14ac:dyDescent="0.3">
      <c r="A31" s="73">
        <v>503</v>
      </c>
      <c r="B31" s="42" t="s">
        <v>20</v>
      </c>
      <c r="C31" s="42">
        <v>176</v>
      </c>
      <c r="D31" s="42">
        <v>0.97309027777777779</v>
      </c>
      <c r="E31" s="42">
        <v>0.97364583333333332</v>
      </c>
      <c r="F31" s="74">
        <f t="shared" si="0"/>
        <v>176.97309027777777</v>
      </c>
      <c r="G31" s="42">
        <f t="shared" si="1"/>
        <v>176.97364583333334</v>
      </c>
      <c r="H31" s="42">
        <f t="shared" si="2"/>
        <v>176.97336805555557</v>
      </c>
      <c r="I31" s="42"/>
      <c r="J31" s="42"/>
      <c r="K31" s="42"/>
      <c r="L31" s="42">
        <f>I31+(J31/60)+(K31/3600)</f>
        <v>0</v>
      </c>
      <c r="M31" s="42"/>
      <c r="N31" s="42">
        <f t="shared" si="3"/>
        <v>0</v>
      </c>
      <c r="O31" s="42"/>
      <c r="P31" s="42">
        <f t="shared" si="4"/>
        <v>0</v>
      </c>
      <c r="Q31" s="42"/>
      <c r="R31" s="42">
        <f t="shared" si="5"/>
        <v>0</v>
      </c>
      <c r="S31" s="75">
        <v>1079</v>
      </c>
      <c r="T31" s="75"/>
      <c r="U31" s="75"/>
      <c r="V31" s="105">
        <v>426.87732165210076</v>
      </c>
      <c r="W31" s="42"/>
      <c r="X31" s="89">
        <v>88.433277271479383</v>
      </c>
      <c r="Y31" s="89">
        <v>426.87732165210076</v>
      </c>
      <c r="Z31" s="93">
        <v>1.8880432361439452</v>
      </c>
      <c r="AA31" s="89">
        <v>514.10974924221091</v>
      </c>
      <c r="AB31" s="89">
        <v>224.76177298364854</v>
      </c>
      <c r="AC31" s="92">
        <v>16.308235210017248</v>
      </c>
      <c r="AD31" s="92">
        <v>75.708021390374341</v>
      </c>
      <c r="AE31" s="102">
        <v>3.8205307305170044</v>
      </c>
      <c r="AF31" s="108">
        <v>110.33953768577427</v>
      </c>
      <c r="AG31" s="77">
        <v>1E-3</v>
      </c>
      <c r="AH31" s="89">
        <v>579.05578740342787</v>
      </c>
      <c r="AI31" s="108">
        <v>45.397475602019263</v>
      </c>
      <c r="AJ31" s="108">
        <v>244.17330172169667</v>
      </c>
      <c r="AK31" s="92">
        <v>24.546043994810013</v>
      </c>
      <c r="AL31" s="93">
        <v>24.846720838362838</v>
      </c>
      <c r="AM31" s="77">
        <v>1.2074132473696468</v>
      </c>
      <c r="AN31" s="102">
        <v>3.2187458745874586</v>
      </c>
      <c r="AO31" s="89">
        <v>522.99512571920161</v>
      </c>
      <c r="AP31" s="92">
        <v>43.994922072601604</v>
      </c>
      <c r="AQ31" s="95">
        <v>0.3999473782275344</v>
      </c>
      <c r="AR31" s="77">
        <v>7.3796190476190473</v>
      </c>
      <c r="AS31" s="102">
        <v>0.46990096461983444</v>
      </c>
      <c r="AT31" s="102">
        <v>2.0436332970962678</v>
      </c>
      <c r="AU31" s="102">
        <v>0.29575985853844033</v>
      </c>
      <c r="AV31" s="92">
        <v>17.497225719018175</v>
      </c>
      <c r="AW31" s="92">
        <v>17.251892442392251</v>
      </c>
      <c r="AX31" s="77">
        <v>0.6130450517378726</v>
      </c>
      <c r="AY31" s="92">
        <v>82.087017429677331</v>
      </c>
      <c r="AZ31" s="102">
        <v>1.8737065882838646</v>
      </c>
      <c r="BA31" s="102">
        <v>1.1317817142655298</v>
      </c>
      <c r="BB31" s="95">
        <v>1.3633191597341647</v>
      </c>
      <c r="BC31" s="102">
        <v>0.70622441884027043</v>
      </c>
      <c r="BD31" s="102">
        <v>0.45280875874969095</v>
      </c>
      <c r="BE31" s="102">
        <v>4.6635695532892223</v>
      </c>
      <c r="BF31" s="102">
        <v>2.0671626249370263</v>
      </c>
      <c r="BG31" s="102">
        <v>3.7407001277768277</v>
      </c>
      <c r="BH31" s="102">
        <v>0.28562633162765583</v>
      </c>
      <c r="BI31" s="102">
        <v>1.8081236259382529</v>
      </c>
      <c r="BJ31" s="102">
        <v>1.6015207292061182</v>
      </c>
      <c r="BK31" s="102">
        <v>0.96078199377655904</v>
      </c>
      <c r="BL31" s="102">
        <v>1.5801448669694118</v>
      </c>
      <c r="BM31" s="92">
        <v>0</v>
      </c>
      <c r="BN31" s="89">
        <v>785.35342584170348</v>
      </c>
      <c r="BO31" s="89">
        <v>14.682281336999251</v>
      </c>
      <c r="BP31" s="89">
        <v>270.92659813694775</v>
      </c>
      <c r="BQ31" s="89">
        <v>3.8310164862965022</v>
      </c>
      <c r="BR31" s="89">
        <v>31.755645654805882</v>
      </c>
      <c r="BS31" s="89">
        <v>28.484876252902808</v>
      </c>
      <c r="BT31" s="89">
        <v>99.644081464081324</v>
      </c>
      <c r="BU31" s="89">
        <v>0</v>
      </c>
      <c r="BV31" s="76">
        <v>1.2632894515940194</v>
      </c>
      <c r="BW31" s="76">
        <v>6.8563097222160323</v>
      </c>
      <c r="BX31" s="76">
        <v>0</v>
      </c>
      <c r="BY31" s="76">
        <v>0</v>
      </c>
      <c r="BZ31" s="89">
        <v>27.979349924443994</v>
      </c>
      <c r="CA31" s="89">
        <v>11.089356477032819</v>
      </c>
      <c r="CB31" s="76">
        <v>0</v>
      </c>
      <c r="CC31" s="89">
        <v>2.1329486426611002</v>
      </c>
      <c r="CD31" s="89">
        <v>0.77952912866492585</v>
      </c>
      <c r="CE31" s="89">
        <v>0.75847353908635473</v>
      </c>
      <c r="CF31" s="89"/>
      <c r="CG31" s="89">
        <v>0</v>
      </c>
      <c r="CH31" s="89">
        <v>2.3508565239611054</v>
      </c>
      <c r="CI31" s="89">
        <v>1.5693152368116461</v>
      </c>
      <c r="CJ31" s="89">
        <v>0.70713106008056292</v>
      </c>
      <c r="CK31" s="89">
        <v>5.5313982102318162</v>
      </c>
      <c r="CL31" s="89">
        <v>0</v>
      </c>
      <c r="CM31" s="89">
        <v>17.368960995498231</v>
      </c>
      <c r="CN31" s="89">
        <v>2.7159568587674219</v>
      </c>
      <c r="CO31" s="89">
        <v>0</v>
      </c>
      <c r="CP31" s="89">
        <v>7.8561482403960188</v>
      </c>
      <c r="CQ31" s="89">
        <v>4.7282171417588597</v>
      </c>
      <c r="CR31" s="89">
        <v>0</v>
      </c>
      <c r="CS31" s="89">
        <v>0.79408307998300509</v>
      </c>
      <c r="CT31" s="89">
        <v>1.4197955668365869</v>
      </c>
      <c r="CU31" s="89">
        <v>0.37266678313676788</v>
      </c>
      <c r="CV31" s="89">
        <v>0.33244487536975609</v>
      </c>
      <c r="CW31" s="76">
        <v>0</v>
      </c>
      <c r="CX31" s="89">
        <v>0</v>
      </c>
      <c r="CY31" s="89">
        <v>0</v>
      </c>
      <c r="CZ31" s="89">
        <v>0.30909812367303557</v>
      </c>
      <c r="DA31" s="89">
        <v>0.36115875527416819</v>
      </c>
      <c r="DB31" s="89">
        <v>0</v>
      </c>
      <c r="DC31" s="89">
        <v>0</v>
      </c>
      <c r="DD31" s="89">
        <v>0.21702479030409533</v>
      </c>
      <c r="DE31" s="89">
        <v>0</v>
      </c>
      <c r="DF31" s="89">
        <v>0.38914401050269493</v>
      </c>
      <c r="DG31" s="76">
        <v>0</v>
      </c>
      <c r="DH31" s="89">
        <v>0</v>
      </c>
      <c r="DI31" s="40">
        <f>IFERROR(INDEX(DATA!$A$1:$DH$337,ROW(),Sheet4!$A$1),NA)</f>
        <v>0.21702479030409533</v>
      </c>
      <c r="DJ31" s="39">
        <f>IFERROR(INDEX(DATA!$A$1:$DH$337,ROW(),Sheet4!$B$1),NA)</f>
        <v>0.38914401050269493</v>
      </c>
      <c r="DM31" s="46">
        <v>2</v>
      </c>
    </row>
    <row r="32" spans="1:117" s="46" customFormat="1" x14ac:dyDescent="0.3">
      <c r="A32" s="73">
        <v>514</v>
      </c>
      <c r="B32" s="42" t="s">
        <v>20</v>
      </c>
      <c r="C32" s="42">
        <v>176</v>
      </c>
      <c r="D32" s="42">
        <v>0.9741319444444444</v>
      </c>
      <c r="E32" s="42">
        <v>0.97468749999999993</v>
      </c>
      <c r="F32" s="74">
        <f t="shared" si="0"/>
        <v>176.97413194444445</v>
      </c>
      <c r="G32" s="42">
        <f t="shared" si="1"/>
        <v>176.97468749999999</v>
      </c>
      <c r="H32" s="42">
        <f t="shared" si="2"/>
        <v>176.97440972222222</v>
      </c>
      <c r="I32" s="42"/>
      <c r="J32" s="42"/>
      <c r="K32" s="42"/>
      <c r="L32" s="42">
        <f>I32+(J32/60)+(K32/3600)</f>
        <v>0</v>
      </c>
      <c r="M32" s="42"/>
      <c r="N32" s="42">
        <f t="shared" si="3"/>
        <v>0</v>
      </c>
      <c r="O32" s="42"/>
      <c r="P32" s="42">
        <f t="shared" si="4"/>
        <v>0</v>
      </c>
      <c r="Q32" s="42"/>
      <c r="R32" s="42">
        <f t="shared" si="5"/>
        <v>0</v>
      </c>
      <c r="S32" s="75">
        <v>1078</v>
      </c>
      <c r="T32" s="75"/>
      <c r="U32" s="75"/>
      <c r="V32" s="105">
        <v>439.40232576532503</v>
      </c>
      <c r="W32" s="42"/>
      <c r="X32" s="89">
        <v>94.886503610644112</v>
      </c>
      <c r="Y32" s="89">
        <v>439.40232576532503</v>
      </c>
      <c r="Z32" s="93">
        <v>1.8860410649582524</v>
      </c>
      <c r="AA32" s="89">
        <v>507.03323173151597</v>
      </c>
      <c r="AB32" s="89">
        <v>232.73083277688573</v>
      </c>
      <c r="AC32" s="92">
        <v>16.707936796976394</v>
      </c>
      <c r="AD32" s="92">
        <v>76.075421533335671</v>
      </c>
      <c r="AE32" s="102">
        <v>3.6949184078084487</v>
      </c>
      <c r="AF32" s="108">
        <v>111.26481532688182</v>
      </c>
      <c r="AG32" s="77">
        <v>1E-3</v>
      </c>
      <c r="AH32" s="89">
        <v>673.06566036003574</v>
      </c>
      <c r="AI32" s="108">
        <v>60.923621478081152</v>
      </c>
      <c r="AJ32" s="108">
        <v>255.81488546556787</v>
      </c>
      <c r="AK32" s="92">
        <v>25.872173891837981</v>
      </c>
      <c r="AL32" s="93">
        <v>23.685948084237189</v>
      </c>
      <c r="AM32" s="77">
        <v>1.502183964680275</v>
      </c>
      <c r="AN32" s="102">
        <v>3.2775357535753575</v>
      </c>
      <c r="AO32" s="89">
        <v>545.880148519557</v>
      </c>
      <c r="AP32" s="92">
        <v>48.938451669425362</v>
      </c>
      <c r="AQ32" s="95">
        <v>0.39806005275013068</v>
      </c>
      <c r="AR32" s="77">
        <v>8.0758095238095251</v>
      </c>
      <c r="AS32" s="102">
        <v>0.55448068353309166</v>
      </c>
      <c r="AT32" s="102">
        <v>1.9935183302092372</v>
      </c>
      <c r="AU32" s="102">
        <v>0.91406650961374392</v>
      </c>
      <c r="AV32" s="92">
        <v>17.680994815832864</v>
      </c>
      <c r="AW32" s="92">
        <v>21.209924734037315</v>
      </c>
      <c r="AX32" s="77">
        <v>1.1041809774387639</v>
      </c>
      <c r="AY32" s="92">
        <v>82.611792451972008</v>
      </c>
      <c r="AZ32" s="102">
        <v>2.0650203682307273</v>
      </c>
      <c r="BA32" s="102">
        <v>1.477362191610607</v>
      </c>
      <c r="BB32" s="95">
        <v>1.5750084847774692</v>
      </c>
      <c r="BC32" s="102">
        <v>0.64611239621509731</v>
      </c>
      <c r="BD32" s="102">
        <v>0.39759411697487795</v>
      </c>
      <c r="BE32" s="102">
        <v>6.7103758787868628</v>
      </c>
      <c r="BF32" s="102">
        <v>2.4819174131658617</v>
      </c>
      <c r="BG32" s="102">
        <v>4.1100957347092546</v>
      </c>
      <c r="BH32" s="102">
        <v>0.56876712328767121</v>
      </c>
      <c r="BI32" s="102">
        <v>1.7949612565795947</v>
      </c>
      <c r="BJ32" s="102">
        <v>1.8741905386781013</v>
      </c>
      <c r="BK32" s="102">
        <v>1.1272437465834475</v>
      </c>
      <c r="BL32" s="102">
        <v>1.5867571239505873</v>
      </c>
      <c r="BM32" s="92">
        <v>0.5279993486335699</v>
      </c>
      <c r="BN32" s="89">
        <v>721.14227670002151</v>
      </c>
      <c r="BO32" s="89">
        <v>23.308067623979785</v>
      </c>
      <c r="BP32" s="89">
        <v>276.03270120625569</v>
      </c>
      <c r="BQ32" s="89">
        <v>4.5588570856869515</v>
      </c>
      <c r="BR32" s="89">
        <v>14.449351684341732</v>
      </c>
      <c r="BS32" s="89">
        <v>26.84379057318251</v>
      </c>
      <c r="BT32" s="89">
        <v>97.013684619870418</v>
      </c>
      <c r="BU32" s="89">
        <v>0</v>
      </c>
      <c r="BV32" s="76">
        <v>4.0576691619246406</v>
      </c>
      <c r="BW32" s="76">
        <v>4.3758108344894486</v>
      </c>
      <c r="BX32" s="76">
        <v>0</v>
      </c>
      <c r="BY32" s="76">
        <v>0</v>
      </c>
      <c r="BZ32" s="89">
        <v>32.837691144214538</v>
      </c>
      <c r="CA32" s="89">
        <v>13.081581590500544</v>
      </c>
      <c r="CB32" s="76">
        <v>0</v>
      </c>
      <c r="CC32" s="89">
        <v>2.495613680564841</v>
      </c>
      <c r="CD32" s="89">
        <v>2.0109484695472815</v>
      </c>
      <c r="CE32" s="89">
        <v>0</v>
      </c>
      <c r="CF32" s="89"/>
      <c r="CG32" s="89">
        <v>5.240923085463443</v>
      </c>
      <c r="CH32" s="89">
        <v>4.0466381316046061</v>
      </c>
      <c r="CI32" s="89">
        <v>2.6421408109229247</v>
      </c>
      <c r="CJ32" s="89">
        <v>0</v>
      </c>
      <c r="CK32" s="89">
        <v>4.8183410809121252</v>
      </c>
      <c r="CL32" s="89">
        <v>0</v>
      </c>
      <c r="CM32" s="89">
        <v>27.116059169275875</v>
      </c>
      <c r="CN32" s="89">
        <v>0</v>
      </c>
      <c r="CO32" s="89">
        <v>0</v>
      </c>
      <c r="CP32" s="89">
        <v>3.8893038883231648</v>
      </c>
      <c r="CQ32" s="89">
        <v>7.0609697057911491</v>
      </c>
      <c r="CR32" s="89">
        <v>0</v>
      </c>
      <c r="CS32" s="89">
        <v>1.1906161196815601</v>
      </c>
      <c r="CT32" s="89">
        <v>0.70895725953532485</v>
      </c>
      <c r="CU32" s="89">
        <v>0.3089026387731299</v>
      </c>
      <c r="CV32" s="89">
        <v>0.51907375067692241</v>
      </c>
      <c r="CW32" s="76">
        <v>0</v>
      </c>
      <c r="CX32" s="89">
        <v>0</v>
      </c>
      <c r="CY32" s="89">
        <v>0</v>
      </c>
      <c r="CZ32" s="89">
        <v>0</v>
      </c>
      <c r="DA32" s="89">
        <v>0</v>
      </c>
      <c r="DB32" s="89">
        <v>0</v>
      </c>
      <c r="DC32" s="89">
        <v>0</v>
      </c>
      <c r="DD32" s="89">
        <v>0</v>
      </c>
      <c r="DE32" s="89">
        <v>0</v>
      </c>
      <c r="DF32" s="89">
        <v>0.59210328717593164</v>
      </c>
      <c r="DG32" s="76">
        <v>0</v>
      </c>
      <c r="DH32" s="89">
        <v>0</v>
      </c>
      <c r="DI32" s="40">
        <f>IFERROR(INDEX(DATA!$A$1:$DH$337,ROW(),Sheet4!$A$1),NA)</f>
        <v>0</v>
      </c>
      <c r="DJ32" s="39">
        <f>IFERROR(INDEX(DATA!$A$1:$DH$337,ROW(),Sheet4!$B$1),NA)</f>
        <v>0.59210328717593164</v>
      </c>
      <c r="DM32" s="46">
        <v>2</v>
      </c>
    </row>
    <row r="33" spans="1:117" s="46" customFormat="1" x14ac:dyDescent="0.3">
      <c r="A33" s="73">
        <v>519</v>
      </c>
      <c r="B33" s="42" t="s">
        <v>20</v>
      </c>
      <c r="C33" s="42">
        <v>176</v>
      </c>
      <c r="D33" s="42">
        <v>0.97482638888888884</v>
      </c>
      <c r="E33" s="42">
        <v>0.97545138888888883</v>
      </c>
      <c r="F33" s="74">
        <f t="shared" si="0"/>
        <v>176.97482638888889</v>
      </c>
      <c r="G33" s="42">
        <f t="shared" si="1"/>
        <v>176.9754513888889</v>
      </c>
      <c r="H33" s="42">
        <f t="shared" si="2"/>
        <v>176.97513888888889</v>
      </c>
      <c r="I33" s="42"/>
      <c r="J33" s="42"/>
      <c r="K33" s="42"/>
      <c r="L33" s="42">
        <f>I33+(J33/60)+(K33/3600)</f>
        <v>0</v>
      </c>
      <c r="M33" s="42"/>
      <c r="N33" s="42">
        <f t="shared" si="3"/>
        <v>0</v>
      </c>
      <c r="O33" s="42"/>
      <c r="P33" s="42">
        <f t="shared" si="4"/>
        <v>0</v>
      </c>
      <c r="Q33" s="42"/>
      <c r="R33" s="42">
        <f t="shared" si="5"/>
        <v>0</v>
      </c>
      <c r="S33" s="75">
        <v>1076</v>
      </c>
      <c r="T33" s="75"/>
      <c r="U33" s="75"/>
      <c r="V33" s="105">
        <v>426.88423085187105</v>
      </c>
      <c r="W33" s="42"/>
      <c r="X33" s="89">
        <v>104.89660459386677</v>
      </c>
      <c r="Y33" s="89">
        <v>426.88423085187105</v>
      </c>
      <c r="Z33" s="93">
        <v>1.8909415290777158</v>
      </c>
      <c r="AA33" s="89">
        <v>508.42780331956669</v>
      </c>
      <c r="AB33" s="89">
        <v>231.31177724746885</v>
      </c>
      <c r="AC33" s="92">
        <v>16.187934386512598</v>
      </c>
      <c r="AD33" s="92">
        <v>74.465240641711233</v>
      </c>
      <c r="AE33" s="102">
        <v>4.0302394387677287</v>
      </c>
      <c r="AF33" s="108">
        <v>116.80585727675992</v>
      </c>
      <c r="AG33" s="77">
        <v>1E-3</v>
      </c>
      <c r="AH33" s="89">
        <v>593.15003479729978</v>
      </c>
      <c r="AI33" s="108">
        <v>38.104996209504719</v>
      </c>
      <c r="AJ33" s="108">
        <v>313.45323305887729</v>
      </c>
      <c r="AK33" s="92">
        <v>24.935861106213739</v>
      </c>
      <c r="AL33" s="93">
        <v>24.192816279397785</v>
      </c>
      <c r="AM33" s="77">
        <v>1.7908640780023928</v>
      </c>
      <c r="AN33" s="102">
        <v>3.204048404840484</v>
      </c>
      <c r="AO33" s="89">
        <v>567.58039146919782</v>
      </c>
      <c r="AP33" s="92">
        <v>59.022471036980562</v>
      </c>
      <c r="AQ33" s="95">
        <v>0.4022323143960207</v>
      </c>
      <c r="AR33" s="77">
        <v>7.9365714285714288</v>
      </c>
      <c r="AS33" s="102">
        <v>0.52549433763665809</v>
      </c>
      <c r="AT33" s="102">
        <v>2.0165842720589362</v>
      </c>
      <c r="AU33" s="102">
        <v>1.5270454096549424</v>
      </c>
      <c r="AV33" s="92">
        <v>17.681623169166482</v>
      </c>
      <c r="AW33" s="92">
        <v>22.929063443337359</v>
      </c>
      <c r="AX33" s="77">
        <v>0.95558328112171198</v>
      </c>
      <c r="AY33" s="92">
        <v>82.585207063300317</v>
      </c>
      <c r="AZ33" s="102">
        <v>2.3080580433022071</v>
      </c>
      <c r="BA33" s="102">
        <v>1.4805601464238243</v>
      </c>
      <c r="BB33" s="95">
        <v>1.5656350125171621</v>
      </c>
      <c r="BC33" s="102">
        <v>0.75912582477336732</v>
      </c>
      <c r="BD33" s="102">
        <v>0.40610515288201315</v>
      </c>
      <c r="BE33" s="102">
        <v>7.3190819652511685</v>
      </c>
      <c r="BF33" s="102">
        <v>2.5923445359568129</v>
      </c>
      <c r="BG33" s="102">
        <v>4.9692461397846426</v>
      </c>
      <c r="BH33" s="102">
        <v>0.53314631078321151</v>
      </c>
      <c r="BI33" s="102">
        <v>2.2974153837011411</v>
      </c>
      <c r="BJ33" s="102">
        <v>2.4754186334495074</v>
      </c>
      <c r="BK33" s="102">
        <v>1.4613737412625318</v>
      </c>
      <c r="BL33" s="102">
        <v>2.2424526873424058</v>
      </c>
      <c r="BM33" s="92">
        <v>0.47116550892988712</v>
      </c>
      <c r="BN33" s="89">
        <v>746.59638454102458</v>
      </c>
      <c r="BO33" s="89">
        <v>27.293552172708459</v>
      </c>
      <c r="BP33" s="89">
        <v>368.46038341359258</v>
      </c>
      <c r="BQ33" s="89">
        <v>1.6733923779592219</v>
      </c>
      <c r="BR33" s="89">
        <v>18.939959315028148</v>
      </c>
      <c r="BS33" s="89">
        <v>37.055604943634648</v>
      </c>
      <c r="BT33" s="89">
        <v>128.88094511560644</v>
      </c>
      <c r="BU33" s="89">
        <v>0</v>
      </c>
      <c r="BV33" s="76">
        <v>0</v>
      </c>
      <c r="BW33" s="76">
        <v>7.2340054250529313</v>
      </c>
      <c r="BX33" s="76">
        <v>0</v>
      </c>
      <c r="BY33" s="76">
        <v>0</v>
      </c>
      <c r="BZ33" s="89">
        <v>49.142386853394498</v>
      </c>
      <c r="CA33" s="89">
        <v>17.635492495115358</v>
      </c>
      <c r="CB33" s="76">
        <v>0</v>
      </c>
      <c r="CC33" s="89">
        <v>3.6586474498548647</v>
      </c>
      <c r="CD33" s="89">
        <v>0.94090813867656442</v>
      </c>
      <c r="CE33" s="89">
        <v>0.84609492449625867</v>
      </c>
      <c r="CF33" s="89"/>
      <c r="CG33" s="89">
        <v>1.5583881622519025</v>
      </c>
      <c r="CH33" s="89">
        <v>6.7467477832724034</v>
      </c>
      <c r="CI33" s="89">
        <v>3.9990210121652989</v>
      </c>
      <c r="CJ33" s="89">
        <v>0</v>
      </c>
      <c r="CK33" s="89">
        <v>6.9120427428614875</v>
      </c>
      <c r="CL33" s="89">
        <v>4.191812552944179</v>
      </c>
      <c r="CM33" s="89">
        <v>28.828322400397404</v>
      </c>
      <c r="CN33" s="89">
        <v>3.0594038970042909</v>
      </c>
      <c r="CO33" s="89">
        <v>0</v>
      </c>
      <c r="CP33" s="89">
        <v>4.9669205551551121</v>
      </c>
      <c r="CQ33" s="89">
        <v>10.060771049957937</v>
      </c>
      <c r="CR33" s="89">
        <v>0</v>
      </c>
      <c r="CS33" s="89">
        <v>1.6297810225106633</v>
      </c>
      <c r="CT33" s="89">
        <v>1.1176094769762175</v>
      </c>
      <c r="CU33" s="89">
        <v>0.45266181389293847</v>
      </c>
      <c r="CV33" s="89">
        <v>0.55315564756590241</v>
      </c>
      <c r="CW33" s="76">
        <v>0</v>
      </c>
      <c r="CX33" s="89">
        <v>0</v>
      </c>
      <c r="CY33" s="89">
        <v>0</v>
      </c>
      <c r="CZ33" s="89">
        <v>0.51142326544334249</v>
      </c>
      <c r="DA33" s="89">
        <v>0.2518210643085913</v>
      </c>
      <c r="DB33" s="89">
        <v>0</v>
      </c>
      <c r="DC33" s="89">
        <v>0</v>
      </c>
      <c r="DD33" s="89">
        <v>0.33449550407226658</v>
      </c>
      <c r="DE33" s="89">
        <v>0</v>
      </c>
      <c r="DF33" s="89">
        <v>0.409362784885412</v>
      </c>
      <c r="DG33" s="76">
        <v>0</v>
      </c>
      <c r="DH33" s="89">
        <v>0</v>
      </c>
      <c r="DI33" s="40">
        <f>IFERROR(INDEX(DATA!$A$1:$DH$337,ROW(),Sheet4!$A$1),NA)</f>
        <v>0.33449550407226658</v>
      </c>
      <c r="DJ33" s="39">
        <f>IFERROR(INDEX(DATA!$A$1:$DH$337,ROW(),Sheet4!$B$1),NA)</f>
        <v>0.409362784885412</v>
      </c>
      <c r="DM33" s="46">
        <v>2</v>
      </c>
    </row>
    <row r="34" spans="1:117" s="46" customFormat="1" x14ac:dyDescent="0.3">
      <c r="A34" s="73">
        <v>504</v>
      </c>
      <c r="B34" s="42" t="s">
        <v>20</v>
      </c>
      <c r="C34" s="42">
        <v>176</v>
      </c>
      <c r="D34" s="42">
        <v>0.97569444444444453</v>
      </c>
      <c r="E34" s="42">
        <v>0.97611111111111104</v>
      </c>
      <c r="F34" s="74">
        <f t="shared" si="0"/>
        <v>176.97569444444446</v>
      </c>
      <c r="G34" s="42">
        <f t="shared" si="1"/>
        <v>176.97611111111112</v>
      </c>
      <c r="H34" s="42">
        <f t="shared" si="2"/>
        <v>176.97590277777778</v>
      </c>
      <c r="I34" s="42"/>
      <c r="J34" s="42"/>
      <c r="K34" s="42"/>
      <c r="L34" s="42">
        <f>I34+(J34/60)+(K34/3600)</f>
        <v>0</v>
      </c>
      <c r="M34" s="42"/>
      <c r="N34" s="42">
        <f t="shared" si="3"/>
        <v>0</v>
      </c>
      <c r="O34" s="42"/>
      <c r="P34" s="42">
        <f t="shared" si="4"/>
        <v>0</v>
      </c>
      <c r="Q34" s="42"/>
      <c r="R34" s="42">
        <f t="shared" si="5"/>
        <v>0</v>
      </c>
      <c r="S34" s="75">
        <v>1183</v>
      </c>
      <c r="T34" s="75"/>
      <c r="U34" s="75"/>
      <c r="V34" s="105">
        <v>427.46804342401339</v>
      </c>
      <c r="W34" s="42"/>
      <c r="X34" s="89">
        <v>108.13651433532399</v>
      </c>
      <c r="Y34" s="89">
        <v>427.46804342401339</v>
      </c>
      <c r="Z34" s="93">
        <v>1.8816235355923296</v>
      </c>
      <c r="AA34" s="89">
        <v>512.87169796618093</v>
      </c>
      <c r="AB34" s="89">
        <v>219.83858245976978</v>
      </c>
      <c r="AC34" s="92">
        <v>16.695265925580323</v>
      </c>
      <c r="AD34" s="92">
        <v>74.847058823529409</v>
      </c>
      <c r="AE34" s="102">
        <v>3.9312398962940369</v>
      </c>
      <c r="AF34" s="108">
        <v>108.14108382763996</v>
      </c>
      <c r="AG34" s="77">
        <v>1E-3</v>
      </c>
      <c r="AH34" s="89">
        <v>571.55593402130773</v>
      </c>
      <c r="AI34" s="108">
        <v>32.764241687945244</v>
      </c>
      <c r="AJ34" s="108">
        <v>280.33246242608811</v>
      </c>
      <c r="AK34" s="92">
        <v>24.396502236064464</v>
      </c>
      <c r="AL34" s="93">
        <v>24.697392117762899</v>
      </c>
      <c r="AM34" s="77">
        <v>1.1100396322201362</v>
      </c>
      <c r="AN34" s="102">
        <v>3.2701870187018702</v>
      </c>
      <c r="AO34" s="89">
        <v>495.37800478725018</v>
      </c>
      <c r="AP34" s="92">
        <v>42.415054328585072</v>
      </c>
      <c r="AQ34" s="95">
        <v>0.39058916885214062</v>
      </c>
      <c r="AR34" s="77">
        <v>8.3542857142857141</v>
      </c>
      <c r="AS34" s="102">
        <v>0.43232911699168075</v>
      </c>
      <c r="AT34" s="102">
        <v>1.8929902109531647</v>
      </c>
      <c r="AU34" s="102">
        <v>1.6640917012975052</v>
      </c>
      <c r="AV34" s="92">
        <v>15.830068807067612</v>
      </c>
      <c r="AW34" s="92">
        <v>20.665973981782606</v>
      </c>
      <c r="AX34" s="77">
        <v>0.62322014648179347</v>
      </c>
      <c r="AY34" s="92">
        <v>81.907972570533957</v>
      </c>
      <c r="AZ34" s="102">
        <v>2.5019692872685351</v>
      </c>
      <c r="BA34" s="102">
        <v>1.150638145077544</v>
      </c>
      <c r="BB34" s="95">
        <v>1.5275324081886685</v>
      </c>
      <c r="BC34" s="102">
        <v>0.67688404694174131</v>
      </c>
      <c r="BD34" s="102">
        <v>0.44670521391128487</v>
      </c>
      <c r="BE34" s="102">
        <v>4.2122526060501899</v>
      </c>
      <c r="BF34" s="102">
        <v>2.3705364105619045</v>
      </c>
      <c r="BG34" s="102">
        <v>4.4709974903216967</v>
      </c>
      <c r="BH34" s="102">
        <v>0.69064579256360081</v>
      </c>
      <c r="BI34" s="102">
        <v>2.4419559622510629</v>
      </c>
      <c r="BJ34" s="102">
        <v>3.0398583375901218</v>
      </c>
      <c r="BK34" s="102">
        <v>1.6932738777522522</v>
      </c>
      <c r="BL34" s="102">
        <v>2.4073902835753271</v>
      </c>
      <c r="BM34" s="92">
        <v>0.45432883669877683</v>
      </c>
      <c r="BN34" s="89">
        <v>746.47465927002884</v>
      </c>
      <c r="BO34" s="89">
        <v>27.044623287274106</v>
      </c>
      <c r="BP34" s="89">
        <v>436.16150580146399</v>
      </c>
      <c r="BQ34" s="89">
        <v>5.4836358131853586</v>
      </c>
      <c r="BR34" s="89">
        <v>20.941965432665533</v>
      </c>
      <c r="BS34" s="89">
        <v>45.621805301695588</v>
      </c>
      <c r="BT34" s="89">
        <v>127.6093463748085</v>
      </c>
      <c r="BU34" s="89">
        <v>0</v>
      </c>
      <c r="BV34" s="76">
        <v>1.2100833465891372</v>
      </c>
      <c r="BW34" s="76">
        <v>8.0375910995144828</v>
      </c>
      <c r="BX34" s="76">
        <v>0</v>
      </c>
      <c r="BY34" s="76">
        <v>0</v>
      </c>
      <c r="BZ34" s="89">
        <v>65.22528113505615</v>
      </c>
      <c r="CA34" s="89">
        <v>24.164411960077</v>
      </c>
      <c r="CB34" s="76">
        <v>0.86782514004907363</v>
      </c>
      <c r="CC34" s="89">
        <v>7.6602520870888391</v>
      </c>
      <c r="CD34" s="89">
        <v>1.4269118980048332</v>
      </c>
      <c r="CE34" s="89">
        <v>1.0024589880338335</v>
      </c>
      <c r="CF34" s="89"/>
      <c r="CG34" s="89">
        <v>8.2115340762572728</v>
      </c>
      <c r="CH34" s="89">
        <v>6.2661574313011892</v>
      </c>
      <c r="CI34" s="89">
        <v>4.0965717174125436</v>
      </c>
      <c r="CJ34" s="89">
        <v>2.3282310324351982</v>
      </c>
      <c r="CK34" s="89">
        <v>6.9659298052184342</v>
      </c>
      <c r="CL34" s="89">
        <v>0</v>
      </c>
      <c r="CM34" s="89">
        <v>30.662272715372136</v>
      </c>
      <c r="CN34" s="89">
        <v>5.0323846164260022</v>
      </c>
      <c r="CO34" s="89">
        <v>2.2227644753359379</v>
      </c>
      <c r="CP34" s="89">
        <v>9.1503976565638432</v>
      </c>
      <c r="CQ34" s="89">
        <v>10.58612846646623</v>
      </c>
      <c r="CR34" s="89">
        <v>0</v>
      </c>
      <c r="CS34" s="89">
        <v>1.8434451498852009</v>
      </c>
      <c r="CT34" s="89">
        <v>1.4412728428070436</v>
      </c>
      <c r="CU34" s="89">
        <v>0.28914055165513025</v>
      </c>
      <c r="CV34" s="89">
        <v>0.49391275113941119</v>
      </c>
      <c r="CW34" s="76">
        <v>0</v>
      </c>
      <c r="CX34" s="89">
        <v>0</v>
      </c>
      <c r="CY34" s="89">
        <v>0</v>
      </c>
      <c r="CZ34" s="89">
        <v>0.43361187088871506</v>
      </c>
      <c r="DA34" s="89">
        <v>0.1579617534296773</v>
      </c>
      <c r="DB34" s="89">
        <v>0</v>
      </c>
      <c r="DC34" s="89">
        <v>0.13044962958582645</v>
      </c>
      <c r="DD34" s="89">
        <v>0.26002768785864672</v>
      </c>
      <c r="DE34" s="89">
        <v>0</v>
      </c>
      <c r="DF34" s="89">
        <v>0.30518185169749684</v>
      </c>
      <c r="DG34" s="76">
        <v>0</v>
      </c>
      <c r="DH34" s="89">
        <v>0</v>
      </c>
      <c r="DI34" s="40">
        <f>IFERROR(INDEX(DATA!$A$1:$DH$337,ROW(),Sheet4!$A$1),NA)</f>
        <v>0.26002768785864672</v>
      </c>
      <c r="DJ34" s="39">
        <f>IFERROR(INDEX(DATA!$A$1:$DH$337,ROW(),Sheet4!$B$1),NA)</f>
        <v>0.30518185169749684</v>
      </c>
      <c r="DM34" s="46">
        <v>2</v>
      </c>
    </row>
    <row r="35" spans="1:117" s="46" customFormat="1" x14ac:dyDescent="0.3">
      <c r="A35" s="73">
        <v>513</v>
      </c>
      <c r="B35" s="42" t="s">
        <v>20</v>
      </c>
      <c r="C35" s="42">
        <v>176</v>
      </c>
      <c r="D35" s="42">
        <v>0.97638888888888886</v>
      </c>
      <c r="E35" s="42">
        <v>0.97681712962962963</v>
      </c>
      <c r="F35" s="74">
        <f t="shared" si="0"/>
        <v>176.97638888888889</v>
      </c>
      <c r="G35" s="42">
        <f t="shared" si="1"/>
        <v>176.97681712962964</v>
      </c>
      <c r="H35" s="42">
        <f t="shared" si="2"/>
        <v>176.97660300925926</v>
      </c>
      <c r="I35" s="42"/>
      <c r="J35" s="42"/>
      <c r="K35" s="42"/>
      <c r="L35" s="42">
        <f>I35+(J35/60)+(K35/3600)</f>
        <v>0</v>
      </c>
      <c r="M35" s="42"/>
      <c r="N35" s="42">
        <f t="shared" si="3"/>
        <v>0</v>
      </c>
      <c r="O35" s="42"/>
      <c r="P35" s="42">
        <f t="shared" si="4"/>
        <v>0</v>
      </c>
      <c r="Q35" s="42"/>
      <c r="R35" s="42">
        <f t="shared" si="5"/>
        <v>0</v>
      </c>
      <c r="S35" s="75">
        <v>1709</v>
      </c>
      <c r="T35" s="75"/>
      <c r="U35" s="75"/>
      <c r="V35" s="105">
        <v>436.54938898128847</v>
      </c>
      <c r="W35" s="42"/>
      <c r="X35" s="89">
        <v>105.4577828912542</v>
      </c>
      <c r="Y35" s="89">
        <v>436.54938898128847</v>
      </c>
      <c r="Z35" s="93">
        <v>1.8802750617024628</v>
      </c>
      <c r="AA35" s="89">
        <v>514.37672407075502</v>
      </c>
      <c r="AB35" s="89">
        <v>235.07727960651806</v>
      </c>
      <c r="AC35" s="92">
        <v>16.548943154846803</v>
      </c>
      <c r="AD35" s="92">
        <v>74.704812834224597</v>
      </c>
      <c r="AE35" s="102">
        <v>4.352786335214275</v>
      </c>
      <c r="AF35" s="108">
        <v>121.95422242996436</v>
      </c>
      <c r="AG35" s="77">
        <v>1E-3</v>
      </c>
      <c r="AH35" s="89">
        <v>619.98643616145807</v>
      </c>
      <c r="AI35" s="108">
        <v>59.15271454792876</v>
      </c>
      <c r="AJ35" s="108">
        <v>281.47389440093417</v>
      </c>
      <c r="AK35" s="92">
        <v>27.960371121411825</v>
      </c>
      <c r="AL35" s="93">
        <v>24.282742522253361</v>
      </c>
      <c r="AM35" s="77">
        <v>1.5138972923572873</v>
      </c>
      <c r="AN35" s="102">
        <v>3.226094609460946</v>
      </c>
      <c r="AO35" s="89">
        <v>578.58648550169505</v>
      </c>
      <c r="AP35" s="92">
        <v>55.567026982564379</v>
      </c>
      <c r="AQ35" s="95">
        <v>0.39475891640651434</v>
      </c>
      <c r="AR35" s="77">
        <v>9.4681904761904772</v>
      </c>
      <c r="AS35" s="102">
        <v>0.39369228572463438</v>
      </c>
      <c r="AT35" s="102">
        <v>2.0861868250001501</v>
      </c>
      <c r="AU35" s="102">
        <v>1.5473215692333553</v>
      </c>
      <c r="AV35" s="92">
        <v>18.895288543905167</v>
      </c>
      <c r="AW35" s="92">
        <v>24.523149855146482</v>
      </c>
      <c r="AX35" s="77">
        <v>0.87778522488828148</v>
      </c>
      <c r="AY35" s="92">
        <v>84.07508179787925</v>
      </c>
      <c r="AZ35" s="102">
        <v>7.2070462048743886</v>
      </c>
      <c r="BA35" s="102">
        <v>1.1935133493005265</v>
      </c>
      <c r="BB35" s="95">
        <v>1.4912768869267812</v>
      </c>
      <c r="BC35" s="102">
        <v>0.83806350406004126</v>
      </c>
      <c r="BD35" s="102">
        <v>0.45098126394334698</v>
      </c>
      <c r="BE35" s="102">
        <v>5.418485299007985</v>
      </c>
      <c r="BF35" s="102">
        <v>3.0508718236757844</v>
      </c>
      <c r="BG35" s="102">
        <v>7.6523046860260386</v>
      </c>
      <c r="BH35" s="102">
        <v>0.87022811418777701</v>
      </c>
      <c r="BI35" s="102">
        <v>3.8946534069367447</v>
      </c>
      <c r="BJ35" s="102">
        <v>4.9925727169300815</v>
      </c>
      <c r="BK35" s="102">
        <v>3.2845170378474537</v>
      </c>
      <c r="BL35" s="102">
        <v>4.1824986856261486</v>
      </c>
      <c r="BM35" s="92">
        <v>0.38199271864328849</v>
      </c>
      <c r="BN35" s="89">
        <v>785.77684929466398</v>
      </c>
      <c r="BO35" s="89">
        <v>37.515133905901429</v>
      </c>
      <c r="BP35" s="89">
        <v>763.00874123126232</v>
      </c>
      <c r="BQ35" s="89">
        <v>3.6994468478805427</v>
      </c>
      <c r="BR35" s="89">
        <v>46.921977047156709</v>
      </c>
      <c r="BS35" s="89">
        <v>85.354167757176697</v>
      </c>
      <c r="BT35" s="89">
        <v>198.17758076111153</v>
      </c>
      <c r="BU35" s="89">
        <v>0</v>
      </c>
      <c r="BV35" s="76">
        <v>0</v>
      </c>
      <c r="BW35" s="76">
        <v>8.073448051440641</v>
      </c>
      <c r="BX35" s="76">
        <v>0</v>
      </c>
      <c r="BY35" s="76">
        <v>0</v>
      </c>
      <c r="BZ35" s="89">
        <v>105.3204128895118</v>
      </c>
      <c r="CA35" s="89">
        <v>42.945658507997777</v>
      </c>
      <c r="CB35" s="76">
        <v>0</v>
      </c>
      <c r="CC35" s="89">
        <v>9.3007389765259596</v>
      </c>
      <c r="CD35" s="89">
        <v>5.6949807619087265</v>
      </c>
      <c r="CE35" s="89">
        <v>0</v>
      </c>
      <c r="CF35" s="89"/>
      <c r="CG35" s="89">
        <v>2.8593453357795697</v>
      </c>
      <c r="CH35" s="89">
        <v>13.308973465561456</v>
      </c>
      <c r="CI35" s="89">
        <v>7.9461726782883133</v>
      </c>
      <c r="CJ35" s="89">
        <v>2.9331297075628426</v>
      </c>
      <c r="CK35" s="89">
        <v>8.0401269107374844</v>
      </c>
      <c r="CL35" s="89">
        <v>3.0523262407550633</v>
      </c>
      <c r="CM35" s="89">
        <v>45.830471318718494</v>
      </c>
      <c r="CN35" s="89">
        <v>5.5950652126238207</v>
      </c>
      <c r="CO35" s="89">
        <v>0</v>
      </c>
      <c r="CP35" s="89">
        <v>6.8947532786028169</v>
      </c>
      <c r="CQ35" s="89">
        <v>22.581830309519493</v>
      </c>
      <c r="CR35" s="89">
        <v>0</v>
      </c>
      <c r="CS35" s="89">
        <v>2.8850602199447239</v>
      </c>
      <c r="CT35" s="89">
        <v>0.64519491876884716</v>
      </c>
      <c r="CU35" s="89">
        <v>0.21796740009578328</v>
      </c>
      <c r="CV35" s="89">
        <v>0.79391827803609305</v>
      </c>
      <c r="CW35" s="76">
        <v>0</v>
      </c>
      <c r="CX35" s="89">
        <v>0</v>
      </c>
      <c r="CY35" s="89">
        <v>0</v>
      </c>
      <c r="CZ35" s="89">
        <v>0.47335308772832169</v>
      </c>
      <c r="DA35" s="89">
        <v>0</v>
      </c>
      <c r="DB35" s="89">
        <v>0</v>
      </c>
      <c r="DC35" s="89">
        <v>0</v>
      </c>
      <c r="DD35" s="89">
        <v>0</v>
      </c>
      <c r="DE35" s="89">
        <v>0</v>
      </c>
      <c r="DF35" s="89">
        <v>0</v>
      </c>
      <c r="DG35" s="76">
        <v>0</v>
      </c>
      <c r="DH35" s="89">
        <v>0</v>
      </c>
      <c r="DI35" s="40">
        <f>IFERROR(INDEX(DATA!$A$1:$DH$337,ROW(),Sheet4!$A$1),NA)</f>
        <v>0</v>
      </c>
      <c r="DJ35" s="39">
        <f>IFERROR(INDEX(DATA!$A$1:$DH$337,ROW(),Sheet4!$B$1),NA)</f>
        <v>0</v>
      </c>
      <c r="DM35" s="46">
        <v>2</v>
      </c>
    </row>
    <row r="36" spans="1:117" s="46" customFormat="1" x14ac:dyDescent="0.3">
      <c r="A36" s="73">
        <v>520</v>
      </c>
      <c r="B36" s="42" t="s">
        <v>20</v>
      </c>
      <c r="C36" s="42">
        <v>176</v>
      </c>
      <c r="D36" s="42">
        <v>0.97709490740740745</v>
      </c>
      <c r="E36" s="42">
        <v>0.97755787037037034</v>
      </c>
      <c r="F36" s="74">
        <f t="shared" si="0"/>
        <v>176.97709490740741</v>
      </c>
      <c r="G36" s="42">
        <f t="shared" si="1"/>
        <v>176.97755787037036</v>
      </c>
      <c r="H36" s="42">
        <f t="shared" si="2"/>
        <v>176.97732638888888</v>
      </c>
      <c r="I36" s="42"/>
      <c r="J36" s="42"/>
      <c r="K36" s="42"/>
      <c r="L36" s="42">
        <f>I36+(J36/60)+(K36/3600)</f>
        <v>0</v>
      </c>
      <c r="M36" s="42"/>
      <c r="N36" s="42">
        <f t="shared" si="3"/>
        <v>0</v>
      </c>
      <c r="O36" s="42"/>
      <c r="P36" s="42">
        <f t="shared" si="4"/>
        <v>0</v>
      </c>
      <c r="Q36" s="42"/>
      <c r="R36" s="42">
        <f t="shared" si="5"/>
        <v>0</v>
      </c>
      <c r="S36" s="75">
        <v>1950</v>
      </c>
      <c r="T36" s="75"/>
      <c r="U36" s="75"/>
      <c r="V36" s="105">
        <v>394.44880848219424</v>
      </c>
      <c r="W36" s="42"/>
      <c r="X36" s="89">
        <v>116.87732049321305</v>
      </c>
      <c r="Y36" s="89">
        <v>394.44880848219424</v>
      </c>
      <c r="Z36" s="93">
        <v>1.8849817015459038</v>
      </c>
      <c r="AA36" s="89">
        <v>508.35661965245851</v>
      </c>
      <c r="AB36" s="89">
        <v>224.38453547480174</v>
      </c>
      <c r="AC36" s="92">
        <v>16.071160284745467</v>
      </c>
      <c r="AD36" s="92">
        <v>73.98609625668449</v>
      </c>
      <c r="AE36" s="102">
        <v>3.9450785420161658</v>
      </c>
      <c r="AF36" s="108">
        <v>139.29937056501507</v>
      </c>
      <c r="AG36" s="77">
        <v>1E-3</v>
      </c>
      <c r="AH36" s="89">
        <v>597.69911176066523</v>
      </c>
      <c r="AI36" s="108">
        <v>35.335202485082249</v>
      </c>
      <c r="AJ36" s="108">
        <v>296.1210348096364</v>
      </c>
      <c r="AK36" s="92">
        <v>25.599006084323559</v>
      </c>
      <c r="AL36" s="93">
        <v>23.815211634071424</v>
      </c>
      <c r="AM36" s="77">
        <v>1.641172207337565</v>
      </c>
      <c r="AN36" s="102">
        <v>3.057073707370737</v>
      </c>
      <c r="AO36" s="89">
        <v>561.64090144594411</v>
      </c>
      <c r="AP36" s="92">
        <v>64.153825017267195</v>
      </c>
      <c r="AQ36" s="95">
        <v>0.38594014749682026</v>
      </c>
      <c r="AR36" s="77">
        <v>8.3542857142857141</v>
      </c>
      <c r="AS36" s="102">
        <v>0.6756543913086146</v>
      </c>
      <c r="AT36" s="102">
        <v>1.9707008343521315</v>
      </c>
      <c r="AU36" s="102">
        <v>1.7162586728417484</v>
      </c>
      <c r="AV36" s="92">
        <v>18.106435242603744</v>
      </c>
      <c r="AW36" s="92">
        <v>24.813778971969004</v>
      </c>
      <c r="AX36" s="77">
        <v>0.85071287477683688</v>
      </c>
      <c r="AY36" s="92">
        <v>82.743162676446261</v>
      </c>
      <c r="AZ36" s="102">
        <v>8.5738911731630836</v>
      </c>
      <c r="BA36" s="102">
        <v>1.4701580513204646</v>
      </c>
      <c r="BB36" s="95">
        <v>1.5236456983750499</v>
      </c>
      <c r="BC36" s="102">
        <v>0.91734813712654328</v>
      </c>
      <c r="BD36" s="102">
        <v>0.53028976743861389</v>
      </c>
      <c r="BE36" s="102">
        <v>5.8953443457211474</v>
      </c>
      <c r="BF36" s="102">
        <v>3.1613183099561359</v>
      </c>
      <c r="BG36" s="102">
        <v>8.2581359699320078</v>
      </c>
      <c r="BH36" s="102">
        <v>1.1167087995227905</v>
      </c>
      <c r="BI36" s="102">
        <v>4.217846018453864</v>
      </c>
      <c r="BJ36" s="102">
        <v>5.9238695896778077</v>
      </c>
      <c r="BK36" s="102">
        <v>3.732266552969925</v>
      </c>
      <c r="BL36" s="102">
        <v>5.1306042899330704</v>
      </c>
      <c r="BM36" s="92">
        <v>0.4877727376960817</v>
      </c>
      <c r="BN36" s="89">
        <v>772.87693124012969</v>
      </c>
      <c r="BO36" s="89">
        <v>40.479947989511473</v>
      </c>
      <c r="BP36" s="89">
        <v>800.29019494161298</v>
      </c>
      <c r="BQ36" s="89">
        <v>7.8919460749327843</v>
      </c>
      <c r="BR36" s="89">
        <v>41.313977562316758</v>
      </c>
      <c r="BS36" s="89">
        <v>98.894400830785742</v>
      </c>
      <c r="BT36" s="89">
        <v>200.77088233884527</v>
      </c>
      <c r="BU36" s="89">
        <v>0</v>
      </c>
      <c r="BV36" s="76">
        <v>0</v>
      </c>
      <c r="BW36" s="76">
        <v>7.7523621381646359</v>
      </c>
      <c r="BX36" s="76">
        <v>0</v>
      </c>
      <c r="BY36" s="76">
        <v>0</v>
      </c>
      <c r="BZ36" s="89">
        <v>123.15099170540722</v>
      </c>
      <c r="CA36" s="89">
        <v>49.122426713605606</v>
      </c>
      <c r="CB36" s="76">
        <v>0</v>
      </c>
      <c r="CC36" s="89">
        <v>13.557007826866446</v>
      </c>
      <c r="CD36" s="89">
        <v>12.363890321129936</v>
      </c>
      <c r="CE36" s="89">
        <v>3.192201019870835</v>
      </c>
      <c r="CF36" s="89"/>
      <c r="CG36" s="89">
        <v>4.0926813334424201</v>
      </c>
      <c r="CH36" s="89">
        <v>19.633794903271816</v>
      </c>
      <c r="CI36" s="89">
        <v>9.5225531854482934</v>
      </c>
      <c r="CJ36" s="89">
        <v>3.5336144496354169</v>
      </c>
      <c r="CK36" s="89">
        <v>10.095165209560786</v>
      </c>
      <c r="CL36" s="89">
        <v>6.7819979687628491</v>
      </c>
      <c r="CM36" s="89">
        <v>45.371909633086794</v>
      </c>
      <c r="CN36" s="89">
        <v>4.8502695398756304</v>
      </c>
      <c r="CO36" s="89">
        <v>0</v>
      </c>
      <c r="CP36" s="89">
        <v>12.910694859023428</v>
      </c>
      <c r="CQ36" s="89">
        <v>28.882225872714486</v>
      </c>
      <c r="CR36" s="89">
        <v>0</v>
      </c>
      <c r="CS36" s="89">
        <v>3.613465795035407</v>
      </c>
      <c r="CT36" s="89">
        <v>1.6485990209211707</v>
      </c>
      <c r="CU36" s="89">
        <v>0.37498383066698043</v>
      </c>
      <c r="CV36" s="89">
        <v>1.1688488552720542</v>
      </c>
      <c r="CW36" s="76">
        <v>0</v>
      </c>
      <c r="CX36" s="89">
        <v>0</v>
      </c>
      <c r="CY36" s="89">
        <v>0.49915035919891171</v>
      </c>
      <c r="CZ36" s="89">
        <v>0.88030515901693041</v>
      </c>
      <c r="DA36" s="89">
        <v>0.27614006626210075</v>
      </c>
      <c r="DB36" s="89">
        <v>0</v>
      </c>
      <c r="DC36" s="89">
        <v>0</v>
      </c>
      <c r="DD36" s="89">
        <v>0.37455132084481368</v>
      </c>
      <c r="DE36" s="89">
        <v>0</v>
      </c>
      <c r="DF36" s="89">
        <v>0.36658897441877519</v>
      </c>
      <c r="DG36" s="76">
        <v>0</v>
      </c>
      <c r="DH36" s="89">
        <v>0</v>
      </c>
      <c r="DI36" s="40">
        <f>IFERROR(INDEX(DATA!$A$1:$DH$337,ROW(),Sheet4!$A$1),NA)</f>
        <v>0.37455132084481368</v>
      </c>
      <c r="DJ36" s="39">
        <f>IFERROR(INDEX(DATA!$A$1:$DH$337,ROW(),Sheet4!$B$1),NA)</f>
        <v>0.36658897441877519</v>
      </c>
      <c r="DM36" s="46">
        <v>2</v>
      </c>
    </row>
    <row r="37" spans="1:117" s="46" customFormat="1" x14ac:dyDescent="0.3">
      <c r="A37" s="73">
        <v>505</v>
      </c>
      <c r="B37" s="42" t="s">
        <v>20</v>
      </c>
      <c r="C37" s="42">
        <v>176</v>
      </c>
      <c r="D37" s="42">
        <v>0.97778935185185178</v>
      </c>
      <c r="E37" s="42">
        <v>0.97815972222222225</v>
      </c>
      <c r="F37" s="74">
        <f t="shared" si="0"/>
        <v>176.97778935185184</v>
      </c>
      <c r="G37" s="42">
        <f t="shared" si="1"/>
        <v>176.97815972222222</v>
      </c>
      <c r="H37" s="42">
        <f t="shared" si="2"/>
        <v>176.97797453703703</v>
      </c>
      <c r="I37" s="42"/>
      <c r="J37" s="42"/>
      <c r="K37" s="42"/>
      <c r="L37" s="42">
        <f>I37+(J37/60)+(K37/3600)</f>
        <v>0</v>
      </c>
      <c r="M37" s="42"/>
      <c r="N37" s="42">
        <f t="shared" si="3"/>
        <v>0</v>
      </c>
      <c r="O37" s="42"/>
      <c r="P37" s="42">
        <f t="shared" si="4"/>
        <v>0</v>
      </c>
      <c r="Q37" s="42"/>
      <c r="R37" s="42">
        <f t="shared" si="5"/>
        <v>0</v>
      </c>
      <c r="S37" s="75">
        <v>1933</v>
      </c>
      <c r="T37" s="75"/>
      <c r="U37" s="75"/>
      <c r="V37" s="105">
        <v>428.31352554238697</v>
      </c>
      <c r="W37" s="42"/>
      <c r="X37" s="89">
        <v>110.24769234987832</v>
      </c>
      <c r="Y37" s="89">
        <v>428.31352554238697</v>
      </c>
      <c r="Z37" s="93">
        <v>1.8801349093774624</v>
      </c>
      <c r="AA37" s="89">
        <v>513.7525897860985</v>
      </c>
      <c r="AB37" s="89">
        <v>225.73383711073353</v>
      </c>
      <c r="AC37" s="92">
        <v>16.588294962676038</v>
      </c>
      <c r="AD37" s="92">
        <v>72.967914438502675</v>
      </c>
      <c r="AE37" s="102">
        <v>3.7151441207869453</v>
      </c>
      <c r="AF37" s="108">
        <v>135.04626670939464</v>
      </c>
      <c r="AG37" s="77">
        <v>1E-3</v>
      </c>
      <c r="AH37" s="89">
        <v>554.68957471195381</v>
      </c>
      <c r="AI37" s="108">
        <v>31.462040890456816</v>
      </c>
      <c r="AJ37" s="108">
        <v>291.42834106049435</v>
      </c>
      <c r="AK37" s="92">
        <v>27.198656888435522</v>
      </c>
      <c r="AL37" s="93">
        <v>24.2803107169063</v>
      </c>
      <c r="AM37" s="77">
        <v>1.1813592152187855</v>
      </c>
      <c r="AN37" s="102">
        <v>3.387766776677668</v>
      </c>
      <c r="AO37" s="89">
        <v>495.16502446598543</v>
      </c>
      <c r="AP37" s="92">
        <v>55.602785252451433</v>
      </c>
      <c r="AQ37" s="95">
        <v>0.3869923299329816</v>
      </c>
      <c r="AR37" s="77">
        <v>7.6580952380952381</v>
      </c>
      <c r="AS37" s="102">
        <v>0.39900680239942465</v>
      </c>
      <c r="AT37" s="102">
        <v>1.7853753582883154</v>
      </c>
      <c r="AU37" s="102">
        <v>2.5002759271627557</v>
      </c>
      <c r="AV37" s="92">
        <v>16.478833996819095</v>
      </c>
      <c r="AW37" s="92">
        <v>21.687055319025283</v>
      </c>
      <c r="AX37" s="77">
        <v>0.7989870057102052</v>
      </c>
      <c r="AY37" s="92">
        <v>77.662924759518091</v>
      </c>
      <c r="AZ37" s="102">
        <v>10.060643285367194</v>
      </c>
      <c r="BA37" s="102">
        <v>1.2751013998446674</v>
      </c>
      <c r="BB37" s="95">
        <v>1.8148423794181645</v>
      </c>
      <c r="BC37" s="102">
        <v>0.67794224337204079</v>
      </c>
      <c r="BD37" s="102">
        <v>0.43941562694406783</v>
      </c>
      <c r="BE37" s="102">
        <v>5.4177228062323977</v>
      </c>
      <c r="BF37" s="102">
        <v>3.3360498768676496</v>
      </c>
      <c r="BG37" s="102">
        <v>7.9006395569439851</v>
      </c>
      <c r="BH37" s="102">
        <v>0.72587676212128904</v>
      </c>
      <c r="BI37" s="102">
        <v>4.5885335183965559</v>
      </c>
      <c r="BJ37" s="102">
        <v>6.7873232357096329</v>
      </c>
      <c r="BK37" s="102">
        <v>4.1304373880701934</v>
      </c>
      <c r="BL37" s="102">
        <v>5.7477414056790694</v>
      </c>
      <c r="BM37" s="92">
        <v>0.45722703216923571</v>
      </c>
      <c r="BN37" s="89">
        <v>764.36557730981224</v>
      </c>
      <c r="BO37" s="89">
        <v>42.969936145662736</v>
      </c>
      <c r="BP37" s="89">
        <v>816.98358420149611</v>
      </c>
      <c r="BQ37" s="89">
        <v>6.3050751827561307</v>
      </c>
      <c r="BR37" s="89">
        <v>42.992889817377325</v>
      </c>
      <c r="BS37" s="89">
        <v>116.61235835709678</v>
      </c>
      <c r="BT37" s="89">
        <v>196.51296747168581</v>
      </c>
      <c r="BU37" s="89">
        <v>0</v>
      </c>
      <c r="BV37" s="76">
        <v>0</v>
      </c>
      <c r="BW37" s="76">
        <v>12.127348504158213</v>
      </c>
      <c r="BX37" s="76">
        <v>0</v>
      </c>
      <c r="BY37" s="76">
        <v>0</v>
      </c>
      <c r="BZ37" s="89">
        <v>152.74372209913196</v>
      </c>
      <c r="CA37" s="89">
        <v>62.783417706465542</v>
      </c>
      <c r="CB37" s="76">
        <v>0</v>
      </c>
      <c r="CC37" s="89">
        <v>19.512224176792976</v>
      </c>
      <c r="CD37" s="89">
        <v>2.4837346259396478</v>
      </c>
      <c r="CE37" s="89">
        <v>3.1161590173106664</v>
      </c>
      <c r="CF37" s="89"/>
      <c r="CG37" s="89">
        <v>4.9016578985654515</v>
      </c>
      <c r="CH37" s="89">
        <v>23.131628829479297</v>
      </c>
      <c r="CI37" s="89">
        <v>12.066235888224371</v>
      </c>
      <c r="CJ37" s="89">
        <v>3.791188801139358</v>
      </c>
      <c r="CK37" s="89">
        <v>12.2365114116957</v>
      </c>
      <c r="CL37" s="89">
        <v>7.5401638584985804</v>
      </c>
      <c r="CM37" s="89">
        <v>40.929520075394272</v>
      </c>
      <c r="CN37" s="89">
        <v>0</v>
      </c>
      <c r="CO37" s="89">
        <v>1.721467792652954</v>
      </c>
      <c r="CP37" s="89">
        <v>14.756418935317674</v>
      </c>
      <c r="CQ37" s="89">
        <v>31.914859031184371</v>
      </c>
      <c r="CR37" s="89">
        <v>0</v>
      </c>
      <c r="CS37" s="89">
        <v>4.2695693322836146</v>
      </c>
      <c r="CT37" s="89">
        <v>3.4519683035675683</v>
      </c>
      <c r="CU37" s="89">
        <v>0.31840485400893298</v>
      </c>
      <c r="CV37" s="89">
        <v>1.5507806212822792</v>
      </c>
      <c r="CW37" s="76">
        <v>0</v>
      </c>
      <c r="CX37" s="89">
        <v>0</v>
      </c>
      <c r="CY37" s="89">
        <v>0</v>
      </c>
      <c r="CZ37" s="89">
        <v>0.88471203521639996</v>
      </c>
      <c r="DA37" s="89">
        <v>0.42901571395313626</v>
      </c>
      <c r="DB37" s="89">
        <v>0</v>
      </c>
      <c r="DC37" s="89">
        <v>0</v>
      </c>
      <c r="DD37" s="89">
        <v>0.47715173650621695</v>
      </c>
      <c r="DE37" s="89">
        <v>0</v>
      </c>
      <c r="DF37" s="89">
        <v>0.68439211862826144</v>
      </c>
      <c r="DG37" s="76">
        <v>0</v>
      </c>
      <c r="DH37" s="89">
        <v>0</v>
      </c>
      <c r="DI37" s="40">
        <f>IFERROR(INDEX(DATA!$A$1:$DH$337,ROW(),Sheet4!$A$1),NA)</f>
        <v>0.47715173650621695</v>
      </c>
      <c r="DJ37" s="39">
        <f>IFERROR(INDEX(DATA!$A$1:$DH$337,ROW(),Sheet4!$B$1),NA)</f>
        <v>0.68439211862826144</v>
      </c>
      <c r="DM37" s="46">
        <v>2</v>
      </c>
    </row>
    <row r="38" spans="1:117" s="46" customFormat="1" x14ac:dyDescent="0.3">
      <c r="A38" s="73">
        <v>512</v>
      </c>
      <c r="B38" s="42" t="s">
        <v>20</v>
      </c>
      <c r="C38" s="42">
        <v>176</v>
      </c>
      <c r="D38" s="42">
        <v>0.97848379629629623</v>
      </c>
      <c r="E38" s="42">
        <v>0.97883101851851861</v>
      </c>
      <c r="F38" s="74">
        <f t="shared" si="0"/>
        <v>176.9784837962963</v>
      </c>
      <c r="G38" s="42">
        <f t="shared" si="1"/>
        <v>176.97883101851852</v>
      </c>
      <c r="H38" s="42">
        <f t="shared" si="2"/>
        <v>176.97865740740741</v>
      </c>
      <c r="I38" s="42"/>
      <c r="J38" s="42"/>
      <c r="K38" s="42"/>
      <c r="L38" s="42">
        <f>I38+(J38/60)+(K38/3600)</f>
        <v>0</v>
      </c>
      <c r="M38" s="42"/>
      <c r="N38" s="42">
        <f t="shared" si="3"/>
        <v>0</v>
      </c>
      <c r="O38" s="42"/>
      <c r="P38" s="42">
        <f t="shared" si="4"/>
        <v>0</v>
      </c>
      <c r="Q38" s="42"/>
      <c r="R38" s="42">
        <f t="shared" si="5"/>
        <v>0</v>
      </c>
      <c r="S38" s="75">
        <v>1294</v>
      </c>
      <c r="T38" s="75"/>
      <c r="U38" s="75"/>
      <c r="V38" s="106">
        <v>263.80869879109838</v>
      </c>
      <c r="W38" s="42"/>
      <c r="X38" s="89">
        <v>99</v>
      </c>
      <c r="Y38" s="89">
        <v>263.80869879109838</v>
      </c>
      <c r="Z38" s="93">
        <v>1.8789662944907479</v>
      </c>
      <c r="AA38" s="89">
        <v>512.57679420244676</v>
      </c>
      <c r="AB38" s="89">
        <v>231.61707897676416</v>
      </c>
      <c r="AC38" s="92">
        <v>16.100171823495547</v>
      </c>
      <c r="AD38" s="92">
        <v>74.36791443850268</v>
      </c>
      <c r="AE38" s="102">
        <v>4.2314320573432971</v>
      </c>
      <c r="AF38" s="108">
        <v>159.28319601452546</v>
      </c>
      <c r="AG38" s="77">
        <v>1E-3</v>
      </c>
      <c r="AH38" s="89">
        <v>613.85151895314584</v>
      </c>
      <c r="AI38" s="108">
        <v>73.159366372207742</v>
      </c>
      <c r="AJ38" s="108">
        <v>325.06507770055532</v>
      </c>
      <c r="AK38" s="92">
        <v>32.019427420696871</v>
      </c>
      <c r="AL38" s="93">
        <v>24.814416014724696</v>
      </c>
      <c r="AM38" s="77">
        <v>2.094935165726127</v>
      </c>
      <c r="AN38" s="102">
        <v>3.3142794279427941</v>
      </c>
      <c r="AO38" s="89">
        <v>606.77217641365712</v>
      </c>
      <c r="AP38" s="92">
        <v>60.520696587824595</v>
      </c>
      <c r="AQ38" s="95">
        <v>0.3923389601062699</v>
      </c>
      <c r="AR38" s="77">
        <v>8.4935238095238095</v>
      </c>
      <c r="AS38" s="102">
        <v>0.50407162530983074</v>
      </c>
      <c r="AT38" s="102">
        <v>2.0205269095025495</v>
      </c>
      <c r="AU38" s="102">
        <v>2.9672335525828593</v>
      </c>
      <c r="AV38" s="92">
        <v>19.771550798247947</v>
      </c>
      <c r="AW38" s="92">
        <v>23.793898633474253</v>
      </c>
      <c r="AX38" s="77">
        <v>1.4600322226328175</v>
      </c>
      <c r="AY38" s="92">
        <v>83.917445685855228</v>
      </c>
      <c r="AZ38" s="102">
        <v>12.063752914068537</v>
      </c>
      <c r="BA38" s="102">
        <v>1.443537418639975</v>
      </c>
      <c r="BB38" s="95">
        <v>1.6321304673922283</v>
      </c>
      <c r="BC38" s="102">
        <v>0.94872875850712091</v>
      </c>
      <c r="BD38" s="102">
        <v>0.46684471992538112</v>
      </c>
      <c r="BE38" s="102">
        <v>7.3781225341130785</v>
      </c>
      <c r="BF38" s="102">
        <v>3.7500325354808943</v>
      </c>
      <c r="BG38" s="102">
        <v>9.5641562651747609</v>
      </c>
      <c r="BH38" s="102">
        <v>1.1053559626287297</v>
      </c>
      <c r="BI38" s="102">
        <v>5.7763809512941435</v>
      </c>
      <c r="BJ38" s="102">
        <v>8.898104322127681</v>
      </c>
      <c r="BK38" s="102">
        <v>5.6541373956933914</v>
      </c>
      <c r="BL38" s="102">
        <v>7.3486534947128845</v>
      </c>
      <c r="BM38" s="92">
        <v>0.6469436152760466</v>
      </c>
      <c r="BN38" s="89">
        <v>792.64818147063045</v>
      </c>
      <c r="BO38" s="89">
        <v>61.446335835888981</v>
      </c>
      <c r="BP38" s="89">
        <v>1008.7003042792836</v>
      </c>
      <c r="BQ38" s="89">
        <v>8.9991145630939915</v>
      </c>
      <c r="BR38" s="89">
        <v>60.601241581192895</v>
      </c>
      <c r="BS38" s="89">
        <v>177.50283043308579</v>
      </c>
      <c r="BT38" s="89">
        <v>236.39062302968233</v>
      </c>
      <c r="BU38" s="89">
        <v>0</v>
      </c>
      <c r="BV38" s="76">
        <v>0</v>
      </c>
      <c r="BW38" s="76">
        <v>10.742954484933973</v>
      </c>
      <c r="BX38" s="76">
        <v>0</v>
      </c>
      <c r="BY38" s="76">
        <v>0</v>
      </c>
      <c r="BZ38" s="89">
        <v>262.92719742581971</v>
      </c>
      <c r="CA38" s="89">
        <v>98.888693522651948</v>
      </c>
      <c r="CB38" s="76">
        <v>0</v>
      </c>
      <c r="CC38" s="89">
        <v>21.996450598187408</v>
      </c>
      <c r="CD38" s="89">
        <v>5.1092230485150676</v>
      </c>
      <c r="CE38" s="89">
        <v>3.3500949923172416</v>
      </c>
      <c r="CF38" s="89"/>
      <c r="CG38" s="89">
        <v>7.3641920074748031</v>
      </c>
      <c r="CH38" s="89">
        <v>34.210297807883094</v>
      </c>
      <c r="CI38" s="89">
        <v>20.186961118928057</v>
      </c>
      <c r="CJ38" s="89">
        <v>6.273670182273249</v>
      </c>
      <c r="CK38" s="89">
        <v>16.471720373126335</v>
      </c>
      <c r="CL38" s="89">
        <v>10.309110172930046</v>
      </c>
      <c r="CM38" s="89">
        <v>55.969259536905334</v>
      </c>
      <c r="CN38" s="89">
        <v>9.5449083227258651</v>
      </c>
      <c r="CO38" s="89">
        <v>4.5101106900720973</v>
      </c>
      <c r="CP38" s="89">
        <v>15.580264115011675</v>
      </c>
      <c r="CQ38" s="89">
        <v>56.956497936356151</v>
      </c>
      <c r="CR38" s="89">
        <v>0</v>
      </c>
      <c r="CS38" s="89">
        <v>6.8416627646784525</v>
      </c>
      <c r="CT38" s="89">
        <v>2.3487520435713973</v>
      </c>
      <c r="CU38" s="89">
        <v>0.41977641928429044</v>
      </c>
      <c r="CV38" s="89">
        <v>2.434887088344007</v>
      </c>
      <c r="CW38" s="76">
        <v>0</v>
      </c>
      <c r="CX38" s="89">
        <v>0.47893711315972648</v>
      </c>
      <c r="CY38" s="89">
        <v>0</v>
      </c>
      <c r="CZ38" s="89">
        <v>1.1153461842996515</v>
      </c>
      <c r="DA38" s="89">
        <v>0.4442622643937747</v>
      </c>
      <c r="DB38" s="89">
        <v>0.46442580588667409</v>
      </c>
      <c r="DC38" s="89">
        <v>0.29056196199008932</v>
      </c>
      <c r="DD38" s="89">
        <v>0.53882739502110022</v>
      </c>
      <c r="DE38" s="89">
        <v>0</v>
      </c>
      <c r="DF38" s="89">
        <v>0.4710935994230474</v>
      </c>
      <c r="DG38" s="76">
        <v>0</v>
      </c>
      <c r="DH38" s="89">
        <v>0</v>
      </c>
      <c r="DI38" s="40">
        <f>IFERROR(INDEX(DATA!$A$1:$DH$337,ROW(),Sheet4!$A$1),NA)</f>
        <v>0.53882739502110022</v>
      </c>
      <c r="DJ38" s="39">
        <f>IFERROR(INDEX(DATA!$A$1:$DH$337,ROW(),Sheet4!$B$1),NA)</f>
        <v>0.4710935994230474</v>
      </c>
      <c r="DM38" s="46">
        <v>2</v>
      </c>
    </row>
    <row r="39" spans="1:117" s="46" customFormat="1" x14ac:dyDescent="0.3">
      <c r="A39" s="73">
        <v>521</v>
      </c>
      <c r="B39" s="42" t="s">
        <v>20</v>
      </c>
      <c r="C39" s="42">
        <v>176</v>
      </c>
      <c r="D39" s="42">
        <v>0.97986111111111107</v>
      </c>
      <c r="E39" s="42">
        <v>0.98019675925925931</v>
      </c>
      <c r="F39" s="74">
        <f t="shared" si="0"/>
        <v>176.97986111111112</v>
      </c>
      <c r="G39" s="42">
        <f t="shared" si="1"/>
        <v>176.98019675925926</v>
      </c>
      <c r="H39" s="42">
        <f t="shared" si="2"/>
        <v>176.9800289351852</v>
      </c>
      <c r="I39" s="42"/>
      <c r="J39" s="42"/>
      <c r="K39" s="42"/>
      <c r="L39" s="42">
        <f>I39+(J39/60)+(K39/3600)</f>
        <v>0</v>
      </c>
      <c r="M39" s="42"/>
      <c r="N39" s="42">
        <f t="shared" si="3"/>
        <v>0</v>
      </c>
      <c r="O39" s="42"/>
      <c r="P39" s="42">
        <f t="shared" si="4"/>
        <v>0</v>
      </c>
      <c r="Q39" s="42"/>
      <c r="R39" s="42">
        <f t="shared" si="5"/>
        <v>0</v>
      </c>
      <c r="S39" s="75">
        <v>1131</v>
      </c>
      <c r="T39" s="75"/>
      <c r="U39" s="75"/>
      <c r="V39" s="105">
        <v>400.08302184419887</v>
      </c>
      <c r="W39" s="42"/>
      <c r="X39" s="89">
        <v>108.10667112421487</v>
      </c>
      <c r="Y39" s="89">
        <v>400.08302184419887</v>
      </c>
      <c r="Z39" s="93">
        <v>1.8717243461821236</v>
      </c>
      <c r="AA39" s="89">
        <v>517.44779085171047</v>
      </c>
      <c r="AB39" s="89">
        <v>221.94186000654256</v>
      </c>
      <c r="AC39" s="92">
        <v>16.249541609473653</v>
      </c>
      <c r="AD39" s="92">
        <v>74.120855614973266</v>
      </c>
      <c r="AE39" s="102">
        <v>3.7236602104621017</v>
      </c>
      <c r="AF39" s="108">
        <v>162.87409927911381</v>
      </c>
      <c r="AG39" s="77">
        <v>1E-3</v>
      </c>
      <c r="AH39" s="89">
        <v>610.12928771089412</v>
      </c>
      <c r="AI39" s="108">
        <v>40.542373609279728</v>
      </c>
      <c r="AJ39" s="108">
        <v>306.50769205709986</v>
      </c>
      <c r="AK39" s="92">
        <v>31.509489638388981</v>
      </c>
      <c r="AL39" s="93">
        <v>23.405543378662891</v>
      </c>
      <c r="AM39" s="77">
        <v>1.4252569918831088</v>
      </c>
      <c r="AN39" s="102">
        <v>3.4686028602860284</v>
      </c>
      <c r="AO39" s="89">
        <v>546.41098267924224</v>
      </c>
      <c r="AP39" s="92">
        <v>73.472878658316475</v>
      </c>
      <c r="AQ39" s="95">
        <v>0.3986116873789971</v>
      </c>
      <c r="AR39" s="77">
        <v>9.6074285714285725</v>
      </c>
      <c r="AS39" s="102">
        <v>0.44530225943966162</v>
      </c>
      <c r="AT39" s="102">
        <v>2.1895568666532848</v>
      </c>
      <c r="AU39" s="102">
        <v>2.9413399710847576</v>
      </c>
      <c r="AV39" s="92">
        <v>19.043022973941731</v>
      </c>
      <c r="AW39" s="92">
        <v>25.771173433111368</v>
      </c>
      <c r="AX39" s="77">
        <v>1.4119886284891028</v>
      </c>
      <c r="AY39" s="92">
        <v>83.828038031562286</v>
      </c>
      <c r="AZ39" s="102">
        <v>5.6528607988203277</v>
      </c>
      <c r="BA39" s="102">
        <v>1.4836307759569618</v>
      </c>
      <c r="BB39" s="95">
        <v>1.7254789593058966</v>
      </c>
      <c r="BC39" s="102">
        <v>0.89879661678490674</v>
      </c>
      <c r="BD39" s="102">
        <v>0.45434346977354328</v>
      </c>
      <c r="BE39" s="102">
        <v>6.1041304200865891</v>
      </c>
      <c r="BF39" s="102">
        <v>3.5313713177285431</v>
      </c>
      <c r="BG39" s="102">
        <v>8.9208827220338165</v>
      </c>
      <c r="BH39" s="102">
        <v>1.412948185898788</v>
      </c>
      <c r="BI39" s="102">
        <v>5.5030727161080453</v>
      </c>
      <c r="BJ39" s="102">
        <v>8.6960773610148685</v>
      </c>
      <c r="BK39" s="102">
        <v>5.6667660858096269</v>
      </c>
      <c r="BL39" s="102">
        <v>7.7533848033122066</v>
      </c>
      <c r="BM39" s="92">
        <v>1.0160999207494963</v>
      </c>
      <c r="BN39" s="89">
        <v>821.86463721188238</v>
      </c>
      <c r="BO39" s="89">
        <v>132.27072623890936</v>
      </c>
      <c r="BP39" s="89">
        <v>1040.7794646726181</v>
      </c>
      <c r="BQ39" s="89">
        <v>69.024771078447984</v>
      </c>
      <c r="BR39" s="89">
        <v>74.237928519208921</v>
      </c>
      <c r="BS39" s="89">
        <v>249.32238909555133</v>
      </c>
      <c r="BT39" s="89">
        <v>237.21006443005089</v>
      </c>
      <c r="BU39" s="89">
        <v>0</v>
      </c>
      <c r="BV39" s="76">
        <v>15.152617290541073</v>
      </c>
      <c r="BW39" s="76">
        <v>13.543722245084801</v>
      </c>
      <c r="BX39" s="76">
        <v>2.7590349696213137</v>
      </c>
      <c r="BY39" s="76">
        <v>0</v>
      </c>
      <c r="BZ39" s="89">
        <v>361.79090825936618</v>
      </c>
      <c r="CA39" s="89">
        <v>146.17808527152232</v>
      </c>
      <c r="CB39" s="76">
        <v>2.7436618039635929</v>
      </c>
      <c r="CC39" s="89">
        <v>29.955175150098157</v>
      </c>
      <c r="CD39" s="89">
        <v>30.058201457698203</v>
      </c>
      <c r="CE39" s="89">
        <v>12.393467656025811</v>
      </c>
      <c r="CF39" s="89"/>
      <c r="CG39" s="89">
        <v>11.116330263266258</v>
      </c>
      <c r="CH39" s="89">
        <v>53.44186573549095</v>
      </c>
      <c r="CI39" s="89">
        <v>31.251646431140731</v>
      </c>
      <c r="CJ39" s="89">
        <v>8.6690594434495711</v>
      </c>
      <c r="CK39" s="89">
        <v>26.769143301040323</v>
      </c>
      <c r="CL39" s="89">
        <v>14.416508798784168</v>
      </c>
      <c r="CM39" s="89">
        <v>59.352804689388371</v>
      </c>
      <c r="CN39" s="89">
        <v>7.0177785970601834</v>
      </c>
      <c r="CO39" s="89">
        <v>7.1660982876103647</v>
      </c>
      <c r="CP39" s="89">
        <v>20.031662206698599</v>
      </c>
      <c r="CQ39" s="89">
        <v>78.298665714616277</v>
      </c>
      <c r="CR39" s="89">
        <v>0</v>
      </c>
      <c r="CS39" s="89">
        <v>9.5082347012941888</v>
      </c>
      <c r="CT39" s="89">
        <v>5.3640209964724956</v>
      </c>
      <c r="CU39" s="89">
        <v>0.74827339900595347</v>
      </c>
      <c r="CV39" s="89">
        <v>5.4293643662970856</v>
      </c>
      <c r="CW39" s="76">
        <v>0</v>
      </c>
      <c r="CX39" s="89">
        <v>0.81234651642697941</v>
      </c>
      <c r="CY39" s="89">
        <v>1.3556668499064484</v>
      </c>
      <c r="CZ39" s="89">
        <v>1.7367282130104678</v>
      </c>
      <c r="DA39" s="89">
        <v>1.1989806284114868</v>
      </c>
      <c r="DB39" s="89">
        <v>1.5203934012976792</v>
      </c>
      <c r="DC39" s="89">
        <v>1.1521015833816783</v>
      </c>
      <c r="DD39" s="89">
        <v>1.0728716237137399</v>
      </c>
      <c r="DE39" s="89">
        <v>0</v>
      </c>
      <c r="DF39" s="89">
        <v>0.95814648467298436</v>
      </c>
      <c r="DG39" s="76">
        <v>0</v>
      </c>
      <c r="DH39" s="89">
        <v>0</v>
      </c>
      <c r="DI39" s="40">
        <f>IFERROR(INDEX(DATA!$A$1:$DH$337,ROW(),Sheet4!$A$1),NA)</f>
        <v>1.0728716237137399</v>
      </c>
      <c r="DJ39" s="39">
        <f>IFERROR(INDEX(DATA!$A$1:$DH$337,ROW(),Sheet4!$B$1),NA)</f>
        <v>0.95814648467298436</v>
      </c>
      <c r="DM39" s="46">
        <v>2</v>
      </c>
    </row>
    <row r="40" spans="1:117" s="46" customFormat="1" x14ac:dyDescent="0.3">
      <c r="A40" s="73">
        <v>506</v>
      </c>
      <c r="B40" s="42" t="s">
        <v>20</v>
      </c>
      <c r="C40" s="42">
        <v>176</v>
      </c>
      <c r="D40" s="42">
        <v>0.98125000000000007</v>
      </c>
      <c r="E40" s="42">
        <v>0.98157407407407404</v>
      </c>
      <c r="F40" s="74">
        <f t="shared" si="0"/>
        <v>176.98124999999999</v>
      </c>
      <c r="G40" s="42">
        <f t="shared" si="1"/>
        <v>176.98157407407408</v>
      </c>
      <c r="H40" s="42">
        <f t="shared" si="2"/>
        <v>176.98141203703705</v>
      </c>
      <c r="I40" s="42"/>
      <c r="J40" s="42"/>
      <c r="K40" s="42"/>
      <c r="L40" s="42">
        <f>I40+(J40/60)+(K40/3600)</f>
        <v>0</v>
      </c>
      <c r="M40" s="42"/>
      <c r="N40" s="42">
        <f t="shared" si="3"/>
        <v>0</v>
      </c>
      <c r="O40" s="42"/>
      <c r="P40" s="42">
        <f t="shared" si="4"/>
        <v>0</v>
      </c>
      <c r="Q40" s="42"/>
      <c r="R40" s="42">
        <f t="shared" si="5"/>
        <v>0</v>
      </c>
      <c r="S40" s="75">
        <v>1138</v>
      </c>
      <c r="T40" s="75"/>
      <c r="U40" s="75"/>
      <c r="V40" s="106">
        <v>311.85365352639394</v>
      </c>
      <c r="W40" s="42"/>
      <c r="X40" s="89">
        <v>85.502892463610692</v>
      </c>
      <c r="Y40" s="89">
        <v>311.85365352639394</v>
      </c>
      <c r="Z40" s="93">
        <v>1.8632017861833463</v>
      </c>
      <c r="AA40" s="89">
        <v>506.80303404871847</v>
      </c>
      <c r="AB40" s="89">
        <v>219.60171575283943</v>
      </c>
      <c r="AC40" s="92">
        <v>16.546963189214114</v>
      </c>
      <c r="AD40" s="92">
        <v>73.832966824274678</v>
      </c>
      <c r="AE40" s="102">
        <v>3.7532003965227996</v>
      </c>
      <c r="AF40" s="108">
        <v>138.03813195474348</v>
      </c>
      <c r="AG40" s="77">
        <v>1E-3</v>
      </c>
      <c r="AH40" s="89">
        <v>539.6799159165173</v>
      </c>
      <c r="AI40" s="108">
        <v>22.669010366917217</v>
      </c>
      <c r="AJ40" s="108">
        <v>274.67087210829749</v>
      </c>
      <c r="AK40" s="92">
        <v>26.612221725240801</v>
      </c>
      <c r="AL40" s="93">
        <v>26.651184940640199</v>
      </c>
      <c r="AM40" s="77">
        <v>1.4525502545739388</v>
      </c>
      <c r="AN40" s="102">
        <v>2.9595940594059398</v>
      </c>
      <c r="AO40" s="89">
        <v>550.97354182978643</v>
      </c>
      <c r="AP40" s="92">
        <v>59.352717232530182</v>
      </c>
      <c r="AQ40" s="95">
        <v>0.3863641919628224</v>
      </c>
      <c r="AR40" s="77">
        <v>8.7720000000000002</v>
      </c>
      <c r="AS40" s="102">
        <v>0.39357086740834379</v>
      </c>
      <c r="AT40" s="102">
        <v>1.9734933691125944</v>
      </c>
      <c r="AU40" s="102">
        <v>4.7292962670382277</v>
      </c>
      <c r="AV40" s="92">
        <v>16.759878512866802</v>
      </c>
      <c r="AW40" s="92">
        <v>21.619093222965976</v>
      </c>
      <c r="AX40" s="77">
        <v>0.70186230980851794</v>
      </c>
      <c r="AY40" s="92">
        <v>81.304629590071158</v>
      </c>
      <c r="AZ40" s="102">
        <v>4.3979678630025507</v>
      </c>
      <c r="BA40" s="102">
        <v>1.1473507839925174</v>
      </c>
      <c r="BB40" s="95">
        <v>7.7010643453689867E-2</v>
      </c>
      <c r="BC40" s="102">
        <v>1.1234385217177354</v>
      </c>
      <c r="BD40" s="102">
        <v>0.4359266981794338</v>
      </c>
      <c r="BE40" s="102">
        <v>5.4066802391592361</v>
      </c>
      <c r="BF40" s="102">
        <v>3.0560094081891096</v>
      </c>
      <c r="BG40" s="102">
        <v>6.9801572776218528</v>
      </c>
      <c r="BH40" s="102">
        <v>0.68698370419664456</v>
      </c>
      <c r="BI40" s="102">
        <v>4.5141251813388195</v>
      </c>
      <c r="BJ40" s="102">
        <v>7.122353995702583</v>
      </c>
      <c r="BK40" s="102">
        <v>4.4097018108063999</v>
      </c>
      <c r="BL40" s="102">
        <v>6.2078427646212351</v>
      </c>
      <c r="BM40" s="92">
        <v>0.4086954668663258</v>
      </c>
      <c r="BN40" s="89">
        <v>794.00899967782971</v>
      </c>
      <c r="BO40" s="89">
        <v>128.14258835104877</v>
      </c>
      <c r="BP40" s="89">
        <v>1195.8293752396689</v>
      </c>
      <c r="BQ40" s="89">
        <v>8.3567974805695719</v>
      </c>
      <c r="BR40" s="89">
        <v>76.399847391202869</v>
      </c>
      <c r="BS40" s="89">
        <v>273.2984369948615</v>
      </c>
      <c r="BT40" s="89">
        <v>251.233321658449</v>
      </c>
      <c r="BU40" s="89">
        <v>0</v>
      </c>
      <c r="BV40" s="76">
        <v>0</v>
      </c>
      <c r="BW40" s="76">
        <v>19.533231006528553</v>
      </c>
      <c r="BX40" s="76">
        <v>0</v>
      </c>
      <c r="BY40" s="76">
        <v>0</v>
      </c>
      <c r="BZ40" s="89">
        <v>425.15419476510226</v>
      </c>
      <c r="CA40" s="89">
        <v>167.06894540253126</v>
      </c>
      <c r="CB40" s="76">
        <v>2.1384662753046513</v>
      </c>
      <c r="CC40" s="89">
        <v>46.980823860498532</v>
      </c>
      <c r="CD40" s="89">
        <v>2.6253211489252006</v>
      </c>
      <c r="CE40" s="89">
        <v>6.5172889137677252</v>
      </c>
      <c r="CF40" s="89"/>
      <c r="CG40" s="89">
        <v>13.389027661111966</v>
      </c>
      <c r="CH40" s="89">
        <v>64.22066024543696</v>
      </c>
      <c r="CI40" s="89">
        <v>36.975679796016266</v>
      </c>
      <c r="CJ40" s="89">
        <v>11.36178404985978</v>
      </c>
      <c r="CK40" s="89">
        <v>24.3428309960733</v>
      </c>
      <c r="CL40" s="89">
        <v>6.8567119220020434</v>
      </c>
      <c r="CM40" s="89">
        <v>61.034844694900777</v>
      </c>
      <c r="CN40" s="89">
        <v>11.505091657216806</v>
      </c>
      <c r="CO40" s="89">
        <v>6.1572459177106618</v>
      </c>
      <c r="CP40" s="89">
        <v>19.754041242569542</v>
      </c>
      <c r="CQ40" s="89">
        <v>98.714066268992397</v>
      </c>
      <c r="CR40" s="89">
        <v>0</v>
      </c>
      <c r="CS40" s="89">
        <v>11.876936357413108</v>
      </c>
      <c r="CT40" s="89">
        <v>13.646877488628352</v>
      </c>
      <c r="CU40" s="89">
        <v>0.41935933049865398</v>
      </c>
      <c r="CV40" s="89">
        <v>8.1182207793804064</v>
      </c>
      <c r="CW40" s="76">
        <v>0</v>
      </c>
      <c r="CX40" s="89">
        <v>0.81063531647777887</v>
      </c>
      <c r="CY40" s="89">
        <v>0</v>
      </c>
      <c r="CZ40" s="89">
        <v>1.7790393226893157</v>
      </c>
      <c r="DA40" s="89">
        <v>1.5887267709774877</v>
      </c>
      <c r="DB40" s="89">
        <v>1.308924223918011</v>
      </c>
      <c r="DC40" s="89">
        <v>0</v>
      </c>
      <c r="DD40" s="89">
        <v>1.360077543977162</v>
      </c>
      <c r="DE40" s="89">
        <v>0</v>
      </c>
      <c r="DF40" s="89">
        <v>1.2015382878178154</v>
      </c>
      <c r="DG40" s="76">
        <v>0</v>
      </c>
      <c r="DH40" s="89">
        <v>0</v>
      </c>
      <c r="DI40" s="40">
        <f>IFERROR(INDEX(DATA!$A$1:$DH$337,ROW(),Sheet4!$A$1),NA)</f>
        <v>1.360077543977162</v>
      </c>
      <c r="DJ40" s="39">
        <f>IFERROR(INDEX(DATA!$A$1:$DH$337,ROW(),Sheet4!$B$1),NA)</f>
        <v>1.2015382878178154</v>
      </c>
      <c r="DM40" s="46">
        <v>2</v>
      </c>
    </row>
    <row r="41" spans="1:117" s="46" customFormat="1" x14ac:dyDescent="0.3">
      <c r="A41" s="73">
        <v>511</v>
      </c>
      <c r="B41" s="42" t="s">
        <v>20</v>
      </c>
      <c r="C41" s="42">
        <v>176</v>
      </c>
      <c r="D41" s="42">
        <v>0.98333333333333339</v>
      </c>
      <c r="E41" s="42">
        <v>0.98364583333333344</v>
      </c>
      <c r="F41" s="74">
        <f t="shared" si="0"/>
        <v>176.98333333333332</v>
      </c>
      <c r="G41" s="42">
        <f t="shared" si="1"/>
        <v>176.98364583333333</v>
      </c>
      <c r="H41" s="42">
        <f t="shared" si="2"/>
        <v>176.98348958333332</v>
      </c>
      <c r="I41" s="42"/>
      <c r="J41" s="42"/>
      <c r="K41" s="42"/>
      <c r="L41" s="42">
        <f>I41+(J41/60)+(K41/3600)</f>
        <v>0</v>
      </c>
      <c r="M41" s="42"/>
      <c r="N41" s="42">
        <f t="shared" si="3"/>
        <v>0</v>
      </c>
      <c r="O41" s="42"/>
      <c r="P41" s="42">
        <f t="shared" si="4"/>
        <v>0</v>
      </c>
      <c r="Q41" s="42"/>
      <c r="R41" s="42">
        <f t="shared" si="5"/>
        <v>0</v>
      </c>
      <c r="S41" s="75">
        <v>1136</v>
      </c>
      <c r="T41" s="75"/>
      <c r="U41" s="75"/>
      <c r="V41" s="105">
        <v>424.29505372103853</v>
      </c>
      <c r="W41" s="42"/>
      <c r="X41" s="89">
        <v>103.11419265242465</v>
      </c>
      <c r="Y41" s="89">
        <v>424.29505372103853</v>
      </c>
      <c r="Z41" s="93">
        <v>1.8678806173876521</v>
      </c>
      <c r="AA41" s="89">
        <v>507.02955271565492</v>
      </c>
      <c r="AB41" s="89">
        <v>225.68868823257623</v>
      </c>
      <c r="AC41" s="92">
        <v>16.090220048579727</v>
      </c>
      <c r="AD41" s="92">
        <v>78.26225493629606</v>
      </c>
      <c r="AE41" s="102">
        <v>3.9016997102333382</v>
      </c>
      <c r="AF41" s="108">
        <v>118.17442879870107</v>
      </c>
      <c r="AG41" s="77">
        <v>1E-3</v>
      </c>
      <c r="AH41" s="89">
        <v>606.14806723368383</v>
      </c>
      <c r="AI41" s="108">
        <v>53.819306175700802</v>
      </c>
      <c r="AJ41" s="108">
        <v>272.24474831487828</v>
      </c>
      <c r="AK41" s="92">
        <v>27.28848515611023</v>
      </c>
      <c r="AL41" s="93">
        <v>24.528318888466369</v>
      </c>
      <c r="AM41" s="77">
        <v>1.5453174874128248</v>
      </c>
      <c r="AN41" s="102">
        <v>3.1085148514851486</v>
      </c>
      <c r="AO41" s="89">
        <v>696.73766703882347</v>
      </c>
      <c r="AP41" s="92">
        <v>60.808051504669294</v>
      </c>
      <c r="AQ41" s="95">
        <v>0.40355915266748643</v>
      </c>
      <c r="AR41" s="77">
        <v>9.3985714285714277</v>
      </c>
      <c r="AS41" s="102">
        <v>0.4162974419323906</v>
      </c>
      <c r="AT41" s="102">
        <v>2.0835031104818391</v>
      </c>
      <c r="AU41" s="102">
        <v>0.98069673108956401</v>
      </c>
      <c r="AV41" s="92">
        <v>16.327946411551551</v>
      </c>
      <c r="AW41" s="92">
        <v>22.964755628049648</v>
      </c>
      <c r="AX41" s="77">
        <v>1.2554883985127565</v>
      </c>
      <c r="AY41" s="92">
        <v>82.716194982013974</v>
      </c>
      <c r="AZ41" s="102">
        <v>2.2054137128172231</v>
      </c>
      <c r="BA41" s="102">
        <v>1.2128641508392997</v>
      </c>
      <c r="BB41" s="95">
        <v>1.5796278672417245</v>
      </c>
      <c r="BC41" s="102">
        <v>0.66432994834729642</v>
      </c>
      <c r="BD41" s="102">
        <v>0.40858418894086551</v>
      </c>
      <c r="BE41" s="102">
        <v>5.5222258325576803</v>
      </c>
      <c r="BF41" s="102">
        <v>2.5616941307467114</v>
      </c>
      <c r="BG41" s="102">
        <v>4.4122734632010356</v>
      </c>
      <c r="BH41" s="102">
        <v>0.68556751467710375</v>
      </c>
      <c r="BI41" s="102">
        <v>2.7191997796947671</v>
      </c>
      <c r="BJ41" s="102">
        <v>3.6955017490447735</v>
      </c>
      <c r="BK41" s="102">
        <v>2.5578497871346464</v>
      </c>
      <c r="BL41" s="102">
        <v>3.2841106571307894</v>
      </c>
      <c r="BM41" s="92">
        <v>0.35518754800010482</v>
      </c>
      <c r="BN41" s="89">
        <v>796.55385078428037</v>
      </c>
      <c r="BO41" s="89">
        <v>168.60350715407009</v>
      </c>
      <c r="BP41" s="89">
        <v>741.67598815909855</v>
      </c>
      <c r="BQ41" s="89">
        <v>12.373978789202877</v>
      </c>
      <c r="BR41" s="89">
        <v>42.650237131941786</v>
      </c>
      <c r="BS41" s="89">
        <v>143.06075757629313</v>
      </c>
      <c r="BT41" s="89">
        <v>226.67013672126919</v>
      </c>
      <c r="BU41" s="89">
        <v>0</v>
      </c>
      <c r="BV41" s="76">
        <v>0</v>
      </c>
      <c r="BW41" s="76">
        <v>13.160764984853662</v>
      </c>
      <c r="BX41" s="76">
        <v>0</v>
      </c>
      <c r="BY41" s="76">
        <v>0</v>
      </c>
      <c r="BZ41" s="89">
        <v>210.85000091283098</v>
      </c>
      <c r="CA41" s="89">
        <v>89.414505747490409</v>
      </c>
      <c r="CB41" s="76">
        <v>0</v>
      </c>
      <c r="CC41" s="89">
        <v>21.565526833716874</v>
      </c>
      <c r="CD41" s="89">
        <v>3.7850620435748317</v>
      </c>
      <c r="CE41" s="89">
        <v>0</v>
      </c>
      <c r="CF41" s="89"/>
      <c r="CG41" s="89">
        <v>6.1002206814849442</v>
      </c>
      <c r="CH41" s="89">
        <v>30.6025117684338</v>
      </c>
      <c r="CI41" s="89">
        <v>18.434204115229328</v>
      </c>
      <c r="CJ41" s="89">
        <v>6.2238057907035369</v>
      </c>
      <c r="CK41" s="89">
        <v>13.713517328908171</v>
      </c>
      <c r="CL41" s="89">
        <v>4.1303963358098343</v>
      </c>
      <c r="CM41" s="89">
        <v>58.161514245224893</v>
      </c>
      <c r="CN41" s="89">
        <v>6.2127058260954167</v>
      </c>
      <c r="CO41" s="89">
        <v>0</v>
      </c>
      <c r="CP41" s="89">
        <v>10.954151547835963</v>
      </c>
      <c r="CQ41" s="89">
        <v>59.597791770880271</v>
      </c>
      <c r="CR41" s="89">
        <v>0</v>
      </c>
      <c r="CS41" s="89">
        <v>7.2294600715648167</v>
      </c>
      <c r="CT41" s="89">
        <v>5.1752605857397</v>
      </c>
      <c r="CU41" s="89">
        <v>0.64061332293405038</v>
      </c>
      <c r="CV41" s="89">
        <v>4.2860254671285292</v>
      </c>
      <c r="CW41" s="76">
        <v>0</v>
      </c>
      <c r="CX41" s="89">
        <v>0.53015606135140636</v>
      </c>
      <c r="CY41" s="89">
        <v>0</v>
      </c>
      <c r="CZ41" s="89">
        <v>1.2813520067675379</v>
      </c>
      <c r="DA41" s="89">
        <v>1.033969967829776</v>
      </c>
      <c r="DB41" s="89">
        <v>0.6724517137096</v>
      </c>
      <c r="DC41" s="89">
        <v>0.22666234269125363</v>
      </c>
      <c r="DD41" s="89">
        <v>0.90177588799463715</v>
      </c>
      <c r="DE41" s="89">
        <v>0</v>
      </c>
      <c r="DF41" s="89">
        <v>1.062077509277165</v>
      </c>
      <c r="DG41" s="76">
        <v>0</v>
      </c>
      <c r="DH41" s="89">
        <v>0</v>
      </c>
      <c r="DI41" s="40">
        <f>IFERROR(INDEX(DATA!$A$1:$DH$337,ROW(),Sheet4!$A$1),NA)</f>
        <v>0.90177588799463715</v>
      </c>
      <c r="DJ41" s="39">
        <f>IFERROR(INDEX(DATA!$A$1:$DH$337,ROW(),Sheet4!$B$1),NA)</f>
        <v>1.062077509277165</v>
      </c>
      <c r="DM41" s="46">
        <v>2</v>
      </c>
    </row>
    <row r="42" spans="1:117" s="46" customFormat="1" x14ac:dyDescent="0.3">
      <c r="A42" s="73">
        <v>522</v>
      </c>
      <c r="B42" s="42" t="s">
        <v>20</v>
      </c>
      <c r="C42" s="42">
        <v>176</v>
      </c>
      <c r="D42" s="42">
        <v>0.98541666666666661</v>
      </c>
      <c r="E42" s="42">
        <v>0.98575231481481485</v>
      </c>
      <c r="F42" s="74">
        <f t="shared" si="0"/>
        <v>176.98541666666668</v>
      </c>
      <c r="G42" s="42">
        <f t="shared" si="1"/>
        <v>176.98575231481482</v>
      </c>
      <c r="H42" s="42">
        <f t="shared" si="2"/>
        <v>176.98558449074073</v>
      </c>
      <c r="I42" s="42">
        <v>32</v>
      </c>
      <c r="J42" s="42">
        <v>44</v>
      </c>
      <c r="K42" s="42">
        <v>8</v>
      </c>
      <c r="L42" s="42">
        <f>I42+(J42/60)+(K42/3600)</f>
        <v>32.735555555555557</v>
      </c>
      <c r="M42" s="42">
        <v>115</v>
      </c>
      <c r="N42" s="42">
        <f t="shared" si="3"/>
        <v>-6</v>
      </c>
      <c r="O42" s="42">
        <v>6</v>
      </c>
      <c r="P42" s="42">
        <f t="shared" si="4"/>
        <v>-7</v>
      </c>
      <c r="Q42" s="42">
        <v>7</v>
      </c>
      <c r="R42" s="42">
        <f t="shared" si="5"/>
        <v>114.89805555555556</v>
      </c>
      <c r="S42" s="75">
        <v>2402</v>
      </c>
      <c r="T42" s="75"/>
      <c r="U42" s="75">
        <v>123</v>
      </c>
      <c r="V42" s="105">
        <v>407.55061442413194</v>
      </c>
      <c r="W42" s="42"/>
      <c r="X42" s="89">
        <v>116.34980956026645</v>
      </c>
      <c r="Y42" s="89">
        <v>407.55061442413194</v>
      </c>
      <c r="Z42" s="93">
        <v>1.8571225711584916</v>
      </c>
      <c r="AA42" s="89">
        <v>513.74087170856183</v>
      </c>
      <c r="AB42" s="89">
        <v>220.38985669526227</v>
      </c>
      <c r="AC42" s="92">
        <v>16.728471378912957</v>
      </c>
      <c r="AD42" s="92">
        <v>75.580748663101616</v>
      </c>
      <c r="AE42" s="102">
        <v>3.9951105688577093</v>
      </c>
      <c r="AF42" s="108">
        <v>108.44183281474811</v>
      </c>
      <c r="AG42" s="77">
        <v>1E-3</v>
      </c>
      <c r="AH42" s="89">
        <v>607.13884466282786</v>
      </c>
      <c r="AI42" s="108">
        <v>20.920509702541594</v>
      </c>
      <c r="AJ42" s="108">
        <v>247.8370707267886</v>
      </c>
      <c r="AK42" s="92">
        <v>25.272279446108364</v>
      </c>
      <c r="AL42" s="93">
        <v>24.884648412507577</v>
      </c>
      <c r="AM42" s="77">
        <v>1.6278825089978803</v>
      </c>
      <c r="AN42" s="102">
        <v>3.1305610561056105</v>
      </c>
      <c r="AO42" s="89">
        <v>683.78963066714221</v>
      </c>
      <c r="AP42" s="92">
        <v>61.756917405184744</v>
      </c>
      <c r="AQ42" s="95">
        <v>0.39582125639995791</v>
      </c>
      <c r="AR42" s="77">
        <v>8.6327619047619049</v>
      </c>
      <c r="AS42" s="102">
        <v>0.43763374388990506</v>
      </c>
      <c r="AT42" s="102">
        <v>2.029615148001179</v>
      </c>
      <c r="AU42" s="102">
        <v>0.30421701803175666</v>
      </c>
      <c r="AV42" s="92">
        <v>15.900196006968178</v>
      </c>
      <c r="AW42" s="92">
        <v>25.445802499686575</v>
      </c>
      <c r="AX42" s="77">
        <v>0.87445903480544307</v>
      </c>
      <c r="AY42" s="92">
        <v>83.525506142581804</v>
      </c>
      <c r="AZ42" s="102">
        <v>1.5156684829186471</v>
      </c>
      <c r="BA42" s="102">
        <v>1.2343037490136903</v>
      </c>
      <c r="BB42" s="95">
        <v>1.6506663963299</v>
      </c>
      <c r="BC42" s="102">
        <v>0.38749209126975703</v>
      </c>
      <c r="BD42" s="102">
        <v>0.24215187052171597</v>
      </c>
      <c r="BE42" s="102">
        <v>5.734855841603423</v>
      </c>
      <c r="BF42" s="102">
        <v>2.0156794943450791</v>
      </c>
      <c r="BG42" s="102">
        <v>2.5444891979179376</v>
      </c>
      <c r="BH42" s="102">
        <v>0.33403783431180689</v>
      </c>
      <c r="BI42" s="102">
        <v>1.056052672785059</v>
      </c>
      <c r="BJ42" s="102">
        <v>1.0706153444733983</v>
      </c>
      <c r="BK42" s="102">
        <v>0.77996026245253214</v>
      </c>
      <c r="BL42" s="102">
        <v>1.247749607312808</v>
      </c>
      <c r="BM42" s="92">
        <v>0.25671552820013238</v>
      </c>
      <c r="BN42" s="89">
        <v>745.62217072895965</v>
      </c>
      <c r="BO42" s="89">
        <v>255.78643070514238</v>
      </c>
      <c r="BP42" s="89">
        <v>176.93772692633883</v>
      </c>
      <c r="BQ42" s="89">
        <v>34.524320903929812</v>
      </c>
      <c r="BR42" s="89">
        <v>5.4996567069824911</v>
      </c>
      <c r="BS42" s="89">
        <v>29.574544367058053</v>
      </c>
      <c r="BT42" s="89">
        <v>175.76585128176589</v>
      </c>
      <c r="BU42" s="89">
        <v>0</v>
      </c>
      <c r="BV42" s="76">
        <v>3.2735785231241348</v>
      </c>
      <c r="BW42" s="76">
        <v>6.0172273365675082</v>
      </c>
      <c r="BX42" s="76">
        <v>0</v>
      </c>
      <c r="BY42" s="76">
        <v>0</v>
      </c>
      <c r="BZ42" s="89">
        <v>30.924833381481939</v>
      </c>
      <c r="CA42" s="89">
        <v>13.814591474533945</v>
      </c>
      <c r="CB42" s="76">
        <v>1.0431086277994654</v>
      </c>
      <c r="CC42" s="89">
        <v>4.4980350193965526</v>
      </c>
      <c r="CD42" s="89">
        <v>0.3931640805659844</v>
      </c>
      <c r="CE42" s="89">
        <v>0.87161675431756325</v>
      </c>
      <c r="CF42" s="89"/>
      <c r="CG42" s="89">
        <v>1.053913761186837</v>
      </c>
      <c r="CH42" s="89">
        <v>4.3714675332581763</v>
      </c>
      <c r="CI42" s="89">
        <v>3.3461865244333131</v>
      </c>
      <c r="CJ42" s="89">
        <v>0</v>
      </c>
      <c r="CK42" s="89">
        <v>6.1017633650143894</v>
      </c>
      <c r="CL42" s="89">
        <v>0</v>
      </c>
      <c r="CM42" s="89">
        <v>46.288322577282209</v>
      </c>
      <c r="CN42" s="89">
        <v>0</v>
      </c>
      <c r="CO42" s="89">
        <v>0</v>
      </c>
      <c r="CP42" s="89">
        <v>0</v>
      </c>
      <c r="CQ42" s="89">
        <v>20.012725623215839</v>
      </c>
      <c r="CR42" s="89">
        <v>0</v>
      </c>
      <c r="CS42" s="89">
        <v>2.6977160334750652</v>
      </c>
      <c r="CT42" s="89">
        <v>3.1110366998442309</v>
      </c>
      <c r="CU42" s="89">
        <v>0.40588927927019802</v>
      </c>
      <c r="CV42" s="89">
        <v>1.2953946945314296</v>
      </c>
      <c r="CW42" s="76">
        <v>0</v>
      </c>
      <c r="CX42" s="89">
        <v>0</v>
      </c>
      <c r="CY42" s="89">
        <v>0</v>
      </c>
      <c r="CZ42" s="89">
        <v>0.42586540212357571</v>
      </c>
      <c r="DA42" s="89">
        <v>0.34445759007127658</v>
      </c>
      <c r="DB42" s="89">
        <v>0.45825195771463828</v>
      </c>
      <c r="DC42" s="89">
        <v>0.35408974935952964</v>
      </c>
      <c r="DD42" s="89">
        <v>0.30303851643033036</v>
      </c>
      <c r="DE42" s="89">
        <v>0</v>
      </c>
      <c r="DF42" s="89">
        <v>0.36744921562741722</v>
      </c>
      <c r="DG42" s="76">
        <v>0</v>
      </c>
      <c r="DH42" s="89">
        <v>0</v>
      </c>
      <c r="DI42" s="40">
        <f>IFERROR(INDEX(DATA!$A$1:$DH$337,ROW(),Sheet4!$A$1),NA)</f>
        <v>0.30303851643033036</v>
      </c>
      <c r="DJ42" s="39">
        <f>IFERROR(INDEX(DATA!$A$1:$DH$337,ROW(),Sheet4!$B$1),NA)</f>
        <v>0.36744921562741722</v>
      </c>
      <c r="DM42" s="46">
        <v>2</v>
      </c>
    </row>
    <row r="43" spans="1:117" s="46" customFormat="1" x14ac:dyDescent="0.3">
      <c r="A43" s="73">
        <v>507</v>
      </c>
      <c r="B43" s="42" t="s">
        <v>20</v>
      </c>
      <c r="C43" s="42">
        <v>176</v>
      </c>
      <c r="D43" s="42">
        <v>0.98749999999999993</v>
      </c>
      <c r="E43" s="42">
        <v>0.9878703703703704</v>
      </c>
      <c r="F43" s="74">
        <f t="shared" si="0"/>
        <v>176.98750000000001</v>
      </c>
      <c r="G43" s="42">
        <f t="shared" si="1"/>
        <v>176.98787037037036</v>
      </c>
      <c r="H43" s="42">
        <f t="shared" si="2"/>
        <v>176.98768518518517</v>
      </c>
      <c r="I43" s="42">
        <v>32</v>
      </c>
      <c r="J43" s="42">
        <v>54</v>
      </c>
      <c r="K43" s="42">
        <v>7</v>
      </c>
      <c r="L43" s="42">
        <f>I43+(J43/60)+(K43/3600)</f>
        <v>32.901944444444446</v>
      </c>
      <c r="M43" s="42">
        <v>114</v>
      </c>
      <c r="N43" s="42">
        <f t="shared" si="3"/>
        <v>-57</v>
      </c>
      <c r="O43" s="42">
        <v>57</v>
      </c>
      <c r="P43" s="42">
        <f t="shared" si="4"/>
        <v>-7</v>
      </c>
      <c r="Q43" s="42">
        <v>7</v>
      </c>
      <c r="R43" s="42">
        <f t="shared" si="5"/>
        <v>113.04805555555555</v>
      </c>
      <c r="S43" s="75">
        <v>1776</v>
      </c>
      <c r="T43" s="75"/>
      <c r="U43" s="75">
        <v>98</v>
      </c>
      <c r="V43" s="105">
        <v>426.43319084432926</v>
      </c>
      <c r="W43" s="42"/>
      <c r="X43" s="89">
        <v>84.479477734273786</v>
      </c>
      <c r="Y43" s="89">
        <v>426.43319084432926</v>
      </c>
      <c r="Z43" s="93">
        <v>1.8615582738345231</v>
      </c>
      <c r="AA43" s="89">
        <v>511.01414406097069</v>
      </c>
      <c r="AB43" s="89">
        <v>220.63037257964402</v>
      </c>
      <c r="AC43" s="92">
        <v>16.584142925990758</v>
      </c>
      <c r="AD43" s="92">
        <v>77.669518716577542</v>
      </c>
      <c r="AE43" s="102">
        <v>3.8322403538203447</v>
      </c>
      <c r="AF43" s="108">
        <v>105.31534428783513</v>
      </c>
      <c r="AG43" s="77">
        <v>1E-3</v>
      </c>
      <c r="AH43" s="89">
        <v>610.75272112255584</v>
      </c>
      <c r="AI43" s="108">
        <v>19.219260527031782</v>
      </c>
      <c r="AJ43" s="108">
        <v>235.32089443796568</v>
      </c>
      <c r="AK43" s="92">
        <v>24.29093286114508</v>
      </c>
      <c r="AL43" s="93">
        <v>22.934453249741132</v>
      </c>
      <c r="AM43" s="77">
        <v>1.2181445515630731</v>
      </c>
      <c r="AN43" s="102">
        <v>3.1966996699669967</v>
      </c>
      <c r="AO43" s="89">
        <v>483.85963708554817</v>
      </c>
      <c r="AP43" s="92">
        <v>56.15665570630037</v>
      </c>
      <c r="AQ43" s="95">
        <v>0.38609244638179713</v>
      </c>
      <c r="AR43" s="77">
        <v>8.9112380952380956</v>
      </c>
      <c r="AS43" s="102">
        <v>0.26413895203413473</v>
      </c>
      <c r="AT43" s="102">
        <v>2.1684549259106625</v>
      </c>
      <c r="AU43" s="102">
        <v>0.22229258169011579</v>
      </c>
      <c r="AV43" s="92">
        <v>16.062235831039487</v>
      </c>
      <c r="AW43" s="92">
        <v>25.010657617694559</v>
      </c>
      <c r="AX43" s="77">
        <v>0.44370299104420935</v>
      </c>
      <c r="AY43" s="92">
        <v>82.737830684333474</v>
      </c>
      <c r="AZ43" s="102">
        <v>1.4096718229888177</v>
      </c>
      <c r="BA43" s="102">
        <v>0.8626259705294026</v>
      </c>
      <c r="BB43" s="95">
        <v>1.3424491612084668</v>
      </c>
      <c r="BC43" s="102">
        <v>0.42086352688793699</v>
      </c>
      <c r="BD43" s="102">
        <v>0.28730213699469159</v>
      </c>
      <c r="BE43" s="102">
        <v>5.356016718521861</v>
      </c>
      <c r="BF43" s="102">
        <v>1.7503716101518232</v>
      </c>
      <c r="BG43" s="102">
        <v>2.5325867442613053</v>
      </c>
      <c r="BH43" s="102">
        <v>0.34306588388780168</v>
      </c>
      <c r="BI43" s="102">
        <v>1.111630176097457</v>
      </c>
      <c r="BJ43" s="102">
        <v>1.0931136834435271</v>
      </c>
      <c r="BK43" s="102">
        <v>0.72286601022887598</v>
      </c>
      <c r="BL43" s="102">
        <v>1.1450230043122096</v>
      </c>
      <c r="BM43" s="92">
        <v>7.178550709349503E-2</v>
      </c>
      <c r="BN43" s="89">
        <v>647.93277227175861</v>
      </c>
      <c r="BO43" s="89">
        <v>23.009414996296346</v>
      </c>
      <c r="BP43" s="89">
        <v>178.13796449594514</v>
      </c>
      <c r="BQ43" s="89">
        <v>0</v>
      </c>
      <c r="BR43" s="89">
        <v>34.81772803976947</v>
      </c>
      <c r="BS43" s="89">
        <v>19.472267056708667</v>
      </c>
      <c r="BT43" s="89">
        <v>95.338087053744474</v>
      </c>
      <c r="BU43" s="89">
        <v>0</v>
      </c>
      <c r="BV43" s="76">
        <v>0</v>
      </c>
      <c r="BW43" s="76">
        <v>8.1043767615018574</v>
      </c>
      <c r="BX43" s="76">
        <v>0</v>
      </c>
      <c r="BY43" s="76">
        <v>0</v>
      </c>
      <c r="BZ43" s="89">
        <v>18.839916977690326</v>
      </c>
      <c r="CA43" s="89">
        <v>8.2752948266202715</v>
      </c>
      <c r="CB43" s="76">
        <v>0.48576792459259055</v>
      </c>
      <c r="CC43" s="89">
        <v>6.4065531857742828</v>
      </c>
      <c r="CD43" s="89">
        <v>0</v>
      </c>
      <c r="CE43" s="89">
        <v>0</v>
      </c>
      <c r="CF43" s="89"/>
      <c r="CG43" s="89">
        <v>3.0622788348839736</v>
      </c>
      <c r="CH43" s="89">
        <v>2.3916471321533668</v>
      </c>
      <c r="CI43" s="89">
        <v>1.7442539227687961</v>
      </c>
      <c r="CJ43" s="89">
        <v>0</v>
      </c>
      <c r="CK43" s="89">
        <v>5.4366326962363782</v>
      </c>
      <c r="CL43" s="89">
        <v>0</v>
      </c>
      <c r="CM43" s="89">
        <v>26.728121927805482</v>
      </c>
      <c r="CN43" s="89">
        <v>0</v>
      </c>
      <c r="CO43" s="89">
        <v>0</v>
      </c>
      <c r="CP43" s="89">
        <v>0</v>
      </c>
      <c r="CQ43" s="89">
        <v>4.664407993083679</v>
      </c>
      <c r="CR43" s="89">
        <v>0</v>
      </c>
      <c r="CS43" s="89">
        <v>0.76763125170117485</v>
      </c>
      <c r="CT43" s="89">
        <v>1.7815448662408935</v>
      </c>
      <c r="CU43" s="89">
        <v>0.35224474896110131</v>
      </c>
      <c r="CV43" s="89">
        <v>0.41724616679040394</v>
      </c>
      <c r="CW43" s="76">
        <v>0</v>
      </c>
      <c r="CX43" s="89">
        <v>0</v>
      </c>
      <c r="CY43" s="89">
        <v>0</v>
      </c>
      <c r="CZ43" s="89">
        <v>0</v>
      </c>
      <c r="DA43" s="89">
        <v>0</v>
      </c>
      <c r="DB43" s="89">
        <v>0</v>
      </c>
      <c r="DC43" s="89">
        <v>0</v>
      </c>
      <c r="DD43" s="89">
        <v>0</v>
      </c>
      <c r="DE43" s="89">
        <v>0</v>
      </c>
      <c r="DF43" s="89">
        <v>0.36886850229584828</v>
      </c>
      <c r="DG43" s="76">
        <v>0</v>
      </c>
      <c r="DH43" s="89">
        <v>0</v>
      </c>
      <c r="DI43" s="40">
        <f>IFERROR(INDEX(DATA!$A$1:$DH$337,ROW(),Sheet4!$A$1),NA)</f>
        <v>0</v>
      </c>
      <c r="DJ43" s="39">
        <f>IFERROR(INDEX(DATA!$A$1:$DH$337,ROW(),Sheet4!$B$1),NA)</f>
        <v>0.36886850229584828</v>
      </c>
      <c r="DM43" s="46">
        <v>2</v>
      </c>
    </row>
    <row r="44" spans="1:117" s="46" customFormat="1" x14ac:dyDescent="0.3">
      <c r="A44" s="73">
        <v>510</v>
      </c>
      <c r="B44" s="42" t="s">
        <v>20</v>
      </c>
      <c r="C44" s="42">
        <v>176</v>
      </c>
      <c r="D44" s="42">
        <v>0.98958333333333337</v>
      </c>
      <c r="E44" s="42">
        <v>0.9899768518518518</v>
      </c>
      <c r="F44" s="74">
        <f t="shared" si="0"/>
        <v>176.98958333333334</v>
      </c>
      <c r="G44" s="42">
        <f t="shared" si="1"/>
        <v>176.98997685185185</v>
      </c>
      <c r="H44" s="42">
        <f t="shared" si="2"/>
        <v>176.98978009259258</v>
      </c>
      <c r="I44" s="42">
        <v>33</v>
      </c>
      <c r="J44" s="42">
        <v>2</v>
      </c>
      <c r="K44" s="42">
        <v>3</v>
      </c>
      <c r="L44" s="42">
        <f>I44+(J44/60)+(K44/3600)</f>
        <v>33.034166666666664</v>
      </c>
      <c r="M44" s="42">
        <v>114</v>
      </c>
      <c r="N44" s="42">
        <f t="shared" si="3"/>
        <v>-39</v>
      </c>
      <c r="O44" s="42">
        <v>39</v>
      </c>
      <c r="P44" s="42">
        <f t="shared" si="4"/>
        <v>-5</v>
      </c>
      <c r="Q44" s="42">
        <v>5</v>
      </c>
      <c r="R44" s="42">
        <f t="shared" si="5"/>
        <v>113.34861111111111</v>
      </c>
      <c r="S44" s="75">
        <v>1960</v>
      </c>
      <c r="T44" s="75"/>
      <c r="U44" s="75">
        <v>100</v>
      </c>
      <c r="V44" s="105">
        <v>403.39392899047652</v>
      </c>
      <c r="W44" s="42"/>
      <c r="X44" s="89">
        <v>83.573292286428384</v>
      </c>
      <c r="Y44" s="89">
        <v>403.39392899047652</v>
      </c>
      <c r="Z44" s="93">
        <v>1.8617442251154976</v>
      </c>
      <c r="AA44" s="89">
        <v>509.48920264162706</v>
      </c>
      <c r="AB44" s="89">
        <v>235.05151561759047</v>
      </c>
      <c r="AC44" s="92">
        <v>16.214933037972738</v>
      </c>
      <c r="AD44" s="92">
        <v>76.06644385026739</v>
      </c>
      <c r="AE44" s="102">
        <v>4.1040899039194754</v>
      </c>
      <c r="AF44" s="108">
        <v>100.94476716215311</v>
      </c>
      <c r="AG44" s="77">
        <v>1E-3</v>
      </c>
      <c r="AH44" s="89">
        <v>603.23748479341339</v>
      </c>
      <c r="AI44" s="108">
        <v>62.948466674088259</v>
      </c>
      <c r="AJ44" s="108">
        <v>250.60174972810324</v>
      </c>
      <c r="AK44" s="92">
        <v>25.404772132355077</v>
      </c>
      <c r="AL44" s="93">
        <v>25.14507946637913</v>
      </c>
      <c r="AM44" s="77">
        <v>1.16999280429868</v>
      </c>
      <c r="AN44" s="102">
        <v>3.2986633663366338</v>
      </c>
      <c r="AO44" s="89">
        <v>563.97742111923333</v>
      </c>
      <c r="AP44" s="92">
        <v>52.316330138561874</v>
      </c>
      <c r="AQ44" s="95">
        <v>0.40343173152392736</v>
      </c>
      <c r="AR44" s="77">
        <v>9.2419285714285717</v>
      </c>
      <c r="AS44" s="102">
        <v>0.25356503626398613</v>
      </c>
      <c r="AT44" s="102">
        <v>2.1205901918418411</v>
      </c>
      <c r="AU44" s="102">
        <v>0.20429049235924768</v>
      </c>
      <c r="AV44" s="92">
        <v>16.990918038174584</v>
      </c>
      <c r="AW44" s="92">
        <v>24.426818347034697</v>
      </c>
      <c r="AX44" s="77">
        <v>0.83231632007132228</v>
      </c>
      <c r="AY44" s="92">
        <v>82.523980490485627</v>
      </c>
      <c r="AZ44" s="102">
        <v>1.5673612427350263</v>
      </c>
      <c r="BA44" s="102">
        <v>0.85139423049354535</v>
      </c>
      <c r="BB44" s="95">
        <v>1.3404961728650593</v>
      </c>
      <c r="BC44" s="102">
        <v>0.45122461564178423</v>
      </c>
      <c r="BD44" s="102">
        <v>0.28691483735426915</v>
      </c>
      <c r="BE44" s="102">
        <v>4.410712694161619</v>
      </c>
      <c r="BF44" s="102">
        <v>1.5709852273943619</v>
      </c>
      <c r="BG44" s="102">
        <v>2.0358867333957638</v>
      </c>
      <c r="BH44" s="102">
        <v>0.27676614481409001</v>
      </c>
      <c r="BI44" s="102">
        <v>0.84654195066440985</v>
      </c>
      <c r="BJ44" s="102">
        <v>0.74001393320447517</v>
      </c>
      <c r="BK44" s="102">
        <v>0.51049282265376938</v>
      </c>
      <c r="BL44" s="102">
        <v>0.84755767106101099</v>
      </c>
      <c r="BM44" s="92">
        <v>0</v>
      </c>
      <c r="BN44" s="89">
        <v>631.2515429816184</v>
      </c>
      <c r="BO44" s="89">
        <v>12.625264626218829</v>
      </c>
      <c r="BP44" s="89">
        <v>126.46155391288093</v>
      </c>
      <c r="BQ44" s="89">
        <v>3.7993106123085001</v>
      </c>
      <c r="BR44" s="89">
        <v>1.8339534880339032</v>
      </c>
      <c r="BS44" s="89">
        <v>14.126960368873931</v>
      </c>
      <c r="BT44" s="89">
        <v>68.822211812143834</v>
      </c>
      <c r="BU44" s="89">
        <v>0</v>
      </c>
      <c r="BV44" s="76">
        <v>0</v>
      </c>
      <c r="BW44" s="76">
        <v>7.2339715364266937</v>
      </c>
      <c r="BX44" s="76">
        <v>0</v>
      </c>
      <c r="BY44" s="76">
        <v>0</v>
      </c>
      <c r="BZ44" s="89">
        <v>12.749240772352772</v>
      </c>
      <c r="CA44" s="89">
        <v>5.862800741670247</v>
      </c>
      <c r="CB44" s="76">
        <v>0</v>
      </c>
      <c r="CC44" s="89">
        <v>7.6344469793767233</v>
      </c>
      <c r="CD44" s="89">
        <v>3.1543248520459661</v>
      </c>
      <c r="CE44" s="89">
        <v>3.6814598983080171</v>
      </c>
      <c r="CF44" s="89"/>
      <c r="CG44" s="89">
        <v>1.8364053263755404</v>
      </c>
      <c r="CH44" s="89">
        <v>1.5023869932703138</v>
      </c>
      <c r="CI44" s="89">
        <v>0</v>
      </c>
      <c r="CJ44" s="89">
        <v>0</v>
      </c>
      <c r="CK44" s="89">
        <v>5.7193535048036228</v>
      </c>
      <c r="CL44" s="89">
        <v>0</v>
      </c>
      <c r="CM44" s="89">
        <v>13.532016807070972</v>
      </c>
      <c r="CN44" s="89">
        <v>0</v>
      </c>
      <c r="CO44" s="89">
        <v>0</v>
      </c>
      <c r="CP44" s="89">
        <v>2.1577324859480993</v>
      </c>
      <c r="CQ44" s="89">
        <v>2.5821606128702213</v>
      </c>
      <c r="CR44" s="89">
        <v>0</v>
      </c>
      <c r="CS44" s="89">
        <v>0.58517862208032323</v>
      </c>
      <c r="CT44" s="89">
        <v>0.63871128338531036</v>
      </c>
      <c r="CU44" s="89">
        <v>0.73677885869078719</v>
      </c>
      <c r="CV44" s="89">
        <v>0.4092726986372181</v>
      </c>
      <c r="CW44" s="76">
        <v>0</v>
      </c>
      <c r="CX44" s="89">
        <v>0</v>
      </c>
      <c r="CY44" s="89">
        <v>0</v>
      </c>
      <c r="CZ44" s="89">
        <v>0.48427767977482539</v>
      </c>
      <c r="DA44" s="89">
        <v>0.43469869961019059</v>
      </c>
      <c r="DB44" s="89">
        <v>0.53349706665493812</v>
      </c>
      <c r="DC44" s="89">
        <v>0.7901172575706471</v>
      </c>
      <c r="DD44" s="89">
        <v>0.54576848008144041</v>
      </c>
      <c r="DE44" s="89">
        <v>0</v>
      </c>
      <c r="DF44" s="89">
        <v>0.79934773509904333</v>
      </c>
      <c r="DG44" s="76">
        <v>0</v>
      </c>
      <c r="DH44" s="89">
        <v>0</v>
      </c>
      <c r="DI44" s="40">
        <f>IFERROR(INDEX(DATA!$A$1:$DH$337,ROW(),Sheet4!$A$1),NA)</f>
        <v>0.54576848008144041</v>
      </c>
      <c r="DJ44" s="39">
        <f>IFERROR(INDEX(DATA!$A$1:$DH$337,ROW(),Sheet4!$B$1),NA)</f>
        <v>0.79934773509904333</v>
      </c>
      <c r="DM44" s="46">
        <v>2</v>
      </c>
    </row>
    <row r="45" spans="1:117" s="46" customFormat="1" x14ac:dyDescent="0.3">
      <c r="A45" s="73">
        <v>523</v>
      </c>
      <c r="B45" s="42" t="s">
        <v>20</v>
      </c>
      <c r="C45" s="42">
        <v>176</v>
      </c>
      <c r="D45" s="42">
        <v>0.9902777777777777</v>
      </c>
      <c r="E45" s="42">
        <v>0.99061342592592594</v>
      </c>
      <c r="F45" s="74">
        <f t="shared" si="0"/>
        <v>176.99027777777778</v>
      </c>
      <c r="G45" s="42">
        <f t="shared" si="1"/>
        <v>176.99061342592591</v>
      </c>
      <c r="H45" s="42">
        <f t="shared" si="2"/>
        <v>176.99044560185183</v>
      </c>
      <c r="I45" s="42">
        <v>33</v>
      </c>
      <c r="J45" s="42">
        <v>1</v>
      </c>
      <c r="K45" s="42">
        <v>8</v>
      </c>
      <c r="L45" s="42">
        <f>I45+(J45/60)+(K45/3600)</f>
        <v>33.018888888888888</v>
      </c>
      <c r="M45" s="42">
        <v>115</v>
      </c>
      <c r="N45" s="42">
        <f t="shared" si="3"/>
        <v>-2</v>
      </c>
      <c r="O45" s="42">
        <v>2</v>
      </c>
      <c r="P45" s="42">
        <f t="shared" si="4"/>
        <v>-7</v>
      </c>
      <c r="Q45" s="42">
        <v>7</v>
      </c>
      <c r="R45" s="42">
        <f t="shared" si="5"/>
        <v>114.96472222222222</v>
      </c>
      <c r="S45" s="75">
        <v>2138</v>
      </c>
      <c r="T45" s="75"/>
      <c r="U45" s="75">
        <v>92</v>
      </c>
      <c r="V45" s="105"/>
      <c r="W45" s="42"/>
      <c r="X45" s="89"/>
      <c r="Y45" s="89"/>
      <c r="Z45" s="93">
        <v>1.8226177397332213</v>
      </c>
      <c r="AA45" s="89">
        <v>508.95151172757733</v>
      </c>
      <c r="AB45" s="89">
        <v>228.19295144542463</v>
      </c>
      <c r="AC45" s="92">
        <v>16.021063860720929</v>
      </c>
      <c r="AD45" s="92">
        <v>75.114705882352951</v>
      </c>
      <c r="AE45" s="102">
        <v>3.9591833155406437</v>
      </c>
      <c r="AF45" s="108">
        <v>105.94418432766169</v>
      </c>
      <c r="AG45" s="77">
        <v>1E-3</v>
      </c>
      <c r="AH45" s="89">
        <v>571.72591694997539</v>
      </c>
      <c r="AI45" s="108">
        <v>44.444400000000002</v>
      </c>
      <c r="AJ45" s="108">
        <v>243.46356126109885</v>
      </c>
      <c r="AK45" s="92">
        <v>24.25794347562989</v>
      </c>
      <c r="AL45" s="93">
        <v>24.709067510529977</v>
      </c>
      <c r="AM45" s="77">
        <v>0</v>
      </c>
      <c r="AN45" s="102">
        <v>3.1415841584158417</v>
      </c>
      <c r="AO45" s="89">
        <v>527.50227331974475</v>
      </c>
      <c r="AP45" s="92">
        <v>57.483929108286581</v>
      </c>
      <c r="AQ45" s="95">
        <v>0.40417854650570106</v>
      </c>
      <c r="AR45" s="77">
        <v>10.025142857142857</v>
      </c>
      <c r="AS45" s="102">
        <v>0.12043493896595032</v>
      </c>
      <c r="AT45" s="102">
        <v>1.9442048095110749</v>
      </c>
      <c r="AU45" s="102">
        <v>0.23053359133632956</v>
      </c>
      <c r="AV45" s="92">
        <v>17.182644554833786</v>
      </c>
      <c r="AW45" s="92">
        <v>25.813074439570705</v>
      </c>
      <c r="AX45" s="77">
        <v>0</v>
      </c>
      <c r="AY45" s="92">
        <v>83.013860699949333</v>
      </c>
      <c r="AZ45" s="102">
        <v>1.7201513919732025</v>
      </c>
      <c r="BA45" s="102">
        <v>0.57602425622403386</v>
      </c>
      <c r="BB45" s="95">
        <v>1.2740009011012126</v>
      </c>
      <c r="BC45" s="102">
        <v>0.46904959284763359</v>
      </c>
      <c r="BD45" s="102">
        <v>0.27201705858577413</v>
      </c>
      <c r="BE45" s="102">
        <v>5.0238460639603151</v>
      </c>
      <c r="BF45" s="102">
        <v>1.4997601685952435</v>
      </c>
      <c r="BG45" s="102">
        <v>1.5412692904660827</v>
      </c>
      <c r="BH45" s="102">
        <v>0.22852250489236789</v>
      </c>
      <c r="BI45" s="102">
        <v>0.64866778300189409</v>
      </c>
      <c r="BJ45" s="102">
        <v>0.58049407948319443</v>
      </c>
      <c r="BK45" s="102">
        <v>0.44150155346600767</v>
      </c>
      <c r="BL45" s="102">
        <v>0.5617253810280789</v>
      </c>
      <c r="BM45" s="92">
        <v>0</v>
      </c>
      <c r="BN45" s="89">
        <v>645.82971687491943</v>
      </c>
      <c r="BO45" s="89">
        <v>17.740057444793706</v>
      </c>
      <c r="BP45" s="89">
        <v>107.14774199574231</v>
      </c>
      <c r="BQ45" s="89">
        <v>10.673884710325069</v>
      </c>
      <c r="BR45" s="89">
        <v>1.5187432942061718</v>
      </c>
      <c r="BS45" s="89">
        <v>4.9654314719696728</v>
      </c>
      <c r="BT45" s="89">
        <v>58.584365173741773</v>
      </c>
      <c r="BU45" s="89">
        <v>0</v>
      </c>
      <c r="BV45" s="76">
        <v>0</v>
      </c>
      <c r="BW45" s="76">
        <v>7.5649190399379069</v>
      </c>
      <c r="BX45" s="76">
        <v>0</v>
      </c>
      <c r="BY45" s="76">
        <v>0</v>
      </c>
      <c r="BZ45" s="89">
        <v>11.204282784163723</v>
      </c>
      <c r="CA45" s="89">
        <v>3.8320351060075253</v>
      </c>
      <c r="CB45" s="76">
        <v>0</v>
      </c>
      <c r="CC45" s="89">
        <v>1.0525852474968576</v>
      </c>
      <c r="CD45" s="89">
        <v>1.0604535538364852</v>
      </c>
      <c r="CE45" s="89">
        <v>0</v>
      </c>
      <c r="CF45" s="89"/>
      <c r="CG45" s="89">
        <v>0</v>
      </c>
      <c r="CH45" s="89">
        <v>0</v>
      </c>
      <c r="CI45" s="89">
        <v>0</v>
      </c>
      <c r="CJ45" s="89">
        <v>0</v>
      </c>
      <c r="CK45" s="89">
        <v>7.6688478703016818</v>
      </c>
      <c r="CL45" s="89">
        <v>0</v>
      </c>
      <c r="CM45" s="89">
        <v>11.602467006154205</v>
      </c>
      <c r="CN45" s="89">
        <v>0</v>
      </c>
      <c r="CO45" s="89">
        <v>0</v>
      </c>
      <c r="CP45" s="89">
        <v>0</v>
      </c>
      <c r="CQ45" s="89">
        <v>2.5313135498685533</v>
      </c>
      <c r="CR45" s="89">
        <v>0</v>
      </c>
      <c r="CS45" s="89">
        <v>0.45438972389578736</v>
      </c>
      <c r="CT45" s="89">
        <v>0.54591162839817464</v>
      </c>
      <c r="CU45" s="89">
        <v>0.46308951015352534</v>
      </c>
      <c r="CV45" s="89">
        <v>0.25709819662706923</v>
      </c>
      <c r="CW45" s="76">
        <v>0</v>
      </c>
      <c r="CX45" s="89">
        <v>0</v>
      </c>
      <c r="CY45" s="89">
        <v>0</v>
      </c>
      <c r="CZ45" s="89">
        <v>0</v>
      </c>
      <c r="DA45" s="89">
        <v>0</v>
      </c>
      <c r="DB45" s="89">
        <v>0</v>
      </c>
      <c r="DC45" s="89">
        <v>0</v>
      </c>
      <c r="DD45" s="89">
        <v>0</v>
      </c>
      <c r="DE45" s="89">
        <v>0</v>
      </c>
      <c r="DF45" s="89">
        <v>0</v>
      </c>
      <c r="DG45" s="76">
        <v>0</v>
      </c>
      <c r="DH45" s="89">
        <v>0</v>
      </c>
      <c r="DI45" s="40">
        <f>IFERROR(INDEX(DATA!$A$1:$DH$337,ROW(),Sheet4!$A$1),NA)</f>
        <v>0</v>
      </c>
      <c r="DJ45" s="39">
        <f>IFERROR(INDEX(DATA!$A$1:$DH$337,ROW(),Sheet4!$B$1),NA)</f>
        <v>0</v>
      </c>
      <c r="DM45" s="46">
        <v>2</v>
      </c>
    </row>
    <row r="46" spans="1:117" s="46" customFormat="1" x14ac:dyDescent="0.3">
      <c r="A46" s="73">
        <v>509</v>
      </c>
      <c r="B46" s="42" t="s">
        <v>20</v>
      </c>
      <c r="C46" s="42">
        <v>176</v>
      </c>
      <c r="D46" s="42">
        <v>0.99097222222222225</v>
      </c>
      <c r="E46" s="42">
        <v>0.99135416666666665</v>
      </c>
      <c r="F46" s="74">
        <f t="shared" si="0"/>
        <v>176.99097222222221</v>
      </c>
      <c r="G46" s="42">
        <f t="shared" si="1"/>
        <v>176.99135416666667</v>
      </c>
      <c r="H46" s="42">
        <f t="shared" si="2"/>
        <v>176.99116319444443</v>
      </c>
      <c r="I46" s="42">
        <v>32</v>
      </c>
      <c r="J46" s="42">
        <v>50</v>
      </c>
      <c r="K46" s="42">
        <v>0</v>
      </c>
      <c r="L46" s="42">
        <f>I46+(J46/60)+(K46/3600)</f>
        <v>32.833333333333336</v>
      </c>
      <c r="M46" s="42">
        <v>115</v>
      </c>
      <c r="N46" s="42">
        <f t="shared" si="3"/>
        <v>-3</v>
      </c>
      <c r="O46" s="42">
        <v>3</v>
      </c>
      <c r="P46" s="42">
        <f t="shared" si="4"/>
        <v>-1</v>
      </c>
      <c r="Q46" s="42">
        <v>1</v>
      </c>
      <c r="R46" s="42">
        <f t="shared" si="5"/>
        <v>114.94972222222222</v>
      </c>
      <c r="S46" s="75">
        <v>2137</v>
      </c>
      <c r="T46" s="75"/>
      <c r="U46" s="75">
        <v>103</v>
      </c>
      <c r="V46" s="105">
        <v>423.66748006302686</v>
      </c>
      <c r="W46" s="42"/>
      <c r="X46" s="89">
        <v>86.478121009077952</v>
      </c>
      <c r="Y46" s="89">
        <v>423.66748006302686</v>
      </c>
      <c r="Z46" s="93">
        <v>1.8626739815203694</v>
      </c>
      <c r="AA46" s="89">
        <v>510.092340060781</v>
      </c>
      <c r="AB46" s="89">
        <v>232.79947889094959</v>
      </c>
      <c r="AC46" s="92">
        <v>16.032752464567732</v>
      </c>
      <c r="AD46" s="92">
        <v>73.469518716577554</v>
      </c>
      <c r="AE46" s="102">
        <v>3.6023059325911237</v>
      </c>
      <c r="AF46" s="108">
        <v>101.75162573852437</v>
      </c>
      <c r="AG46" s="77">
        <v>1E-3</v>
      </c>
      <c r="AH46" s="89">
        <v>595.43623655449494</v>
      </c>
      <c r="AI46" s="108">
        <v>41.499690397149521</v>
      </c>
      <c r="AJ46" s="108">
        <v>243.98209344831872</v>
      </c>
      <c r="AK46" s="92">
        <v>26.101669261067258</v>
      </c>
      <c r="AL46" s="93">
        <v>23.817839701144639</v>
      </c>
      <c r="AM46" s="77">
        <v>1.3468758343554235</v>
      </c>
      <c r="AN46" s="102">
        <v>3.0644224422442243</v>
      </c>
      <c r="AO46" s="89">
        <v>559.30369035277829</v>
      </c>
      <c r="AP46" s="92">
        <v>50.697938932504329</v>
      </c>
      <c r="AQ46" s="95">
        <v>0.39581491014206471</v>
      </c>
      <c r="AR46" s="77">
        <v>8.3542857142857141</v>
      </c>
      <c r="AS46" s="102">
        <v>0.2766142603950103</v>
      </c>
      <c r="AT46" s="102">
        <v>2.0110186483765049</v>
      </c>
      <c r="AU46" s="102">
        <v>0.39960687102009002</v>
      </c>
      <c r="AV46" s="92">
        <v>16.538033562643946</v>
      </c>
      <c r="AW46" s="92">
        <v>25.183708873250886</v>
      </c>
      <c r="AX46" s="77">
        <v>0.83599577814556436</v>
      </c>
      <c r="AY46" s="92">
        <v>82.723456158334486</v>
      </c>
      <c r="AZ46" s="102">
        <v>1.5539592239496449</v>
      </c>
      <c r="BA46" s="102">
        <v>0.8312602159385013</v>
      </c>
      <c r="BB46" s="95">
        <v>1.3697586721867361</v>
      </c>
      <c r="BC46" s="102">
        <v>0.44605884676616597</v>
      </c>
      <c r="BD46" s="102">
        <v>0.27658910289033878</v>
      </c>
      <c r="BE46" s="102">
        <v>4.6346267723599883</v>
      </c>
      <c r="BF46" s="102">
        <v>1.6872142503224001</v>
      </c>
      <c r="BG46" s="102">
        <v>2.4786388459243289</v>
      </c>
      <c r="BH46" s="102">
        <v>0.33855185909980429</v>
      </c>
      <c r="BI46" s="102">
        <v>1.0836692066313267</v>
      </c>
      <c r="BJ46" s="102">
        <v>0.919218360542849</v>
      </c>
      <c r="BK46" s="102">
        <v>0.64993832526385265</v>
      </c>
      <c r="BL46" s="102">
        <v>1.0729990901681878</v>
      </c>
      <c r="BM46" s="92">
        <v>0.53304363791858489</v>
      </c>
      <c r="BN46" s="89">
        <v>621.01985051966983</v>
      </c>
      <c r="BO46" s="89">
        <v>16.466093097473031</v>
      </c>
      <c r="BP46" s="89">
        <v>153.10602784416832</v>
      </c>
      <c r="BQ46" s="89">
        <v>5.3995744394476439</v>
      </c>
      <c r="BR46" s="89">
        <v>1.3581317571063198</v>
      </c>
      <c r="BS46" s="89">
        <v>13.0472807871733</v>
      </c>
      <c r="BT46" s="89">
        <v>74.130478395781466</v>
      </c>
      <c r="BU46" s="89">
        <v>0</v>
      </c>
      <c r="BV46" s="76">
        <v>0</v>
      </c>
      <c r="BW46" s="76">
        <v>3.9761181636299043</v>
      </c>
      <c r="BX46" s="76">
        <v>0</v>
      </c>
      <c r="BY46" s="76">
        <v>0</v>
      </c>
      <c r="BZ46" s="89">
        <v>16.915789887474567</v>
      </c>
      <c r="CA46" s="89">
        <v>6.9292229733464454</v>
      </c>
      <c r="CB46" s="76">
        <v>1.0200324230880853</v>
      </c>
      <c r="CC46" s="89">
        <v>7.1414575788961354</v>
      </c>
      <c r="CD46" s="89">
        <v>0.55652733128375664</v>
      </c>
      <c r="CE46" s="89">
        <v>0</v>
      </c>
      <c r="CF46" s="89"/>
      <c r="CG46" s="89">
        <v>2.2945530676061434</v>
      </c>
      <c r="CH46" s="89">
        <v>1.7926258004690891</v>
      </c>
      <c r="CI46" s="89">
        <v>1.3103017429475834</v>
      </c>
      <c r="CJ46" s="89">
        <v>0.87865744783350985</v>
      </c>
      <c r="CK46" s="89">
        <v>10.780352497960441</v>
      </c>
      <c r="CL46" s="89">
        <v>0</v>
      </c>
      <c r="CM46" s="89">
        <v>16.069895809765196</v>
      </c>
      <c r="CN46" s="89">
        <v>0</v>
      </c>
      <c r="CO46" s="89">
        <v>0</v>
      </c>
      <c r="CP46" s="89">
        <v>0</v>
      </c>
      <c r="CQ46" s="89">
        <v>4.2111387176276924</v>
      </c>
      <c r="CR46" s="89">
        <v>0</v>
      </c>
      <c r="CS46" s="89">
        <v>2.0008624874818599</v>
      </c>
      <c r="CT46" s="89">
        <v>2.661368771630193</v>
      </c>
      <c r="CU46" s="89">
        <v>3.1019379327419832</v>
      </c>
      <c r="CV46" s="89">
        <v>2.0483245731731028</v>
      </c>
      <c r="CW46" s="76">
        <v>0</v>
      </c>
      <c r="CX46" s="89">
        <v>1.5400929122249305</v>
      </c>
      <c r="CY46" s="89">
        <v>1.0004619693875583</v>
      </c>
      <c r="CZ46" s="89">
        <v>2.6355246261484817</v>
      </c>
      <c r="DA46" s="89">
        <v>2.7308752673164212</v>
      </c>
      <c r="DB46" s="89">
        <v>2.9576336877498259</v>
      </c>
      <c r="DC46" s="89">
        <v>3.6619417141788619</v>
      </c>
      <c r="DD46" s="89">
        <v>3.3273928757553173</v>
      </c>
      <c r="DE46" s="89">
        <v>0.97594264236920536</v>
      </c>
      <c r="DF46" s="89">
        <v>4.1217445929264693</v>
      </c>
      <c r="DG46" s="76">
        <v>0</v>
      </c>
      <c r="DH46" s="89">
        <v>0</v>
      </c>
      <c r="DI46" s="40">
        <f>IFERROR(INDEX(DATA!$A$1:$DH$337,ROW(),Sheet4!$A$1),NA)</f>
        <v>3.3273928757553173</v>
      </c>
      <c r="DJ46" s="39">
        <f>IFERROR(INDEX(DATA!$A$1:$DH$337,ROW(),Sheet4!$B$1),NA)</f>
        <v>4.1217445929264693</v>
      </c>
      <c r="DM46" s="46">
        <v>2</v>
      </c>
    </row>
    <row r="47" spans="1:117" s="46" customFormat="1" x14ac:dyDescent="0.3">
      <c r="A47" s="73">
        <v>524</v>
      </c>
      <c r="B47" s="42" t="s">
        <v>20</v>
      </c>
      <c r="C47" s="42">
        <v>176</v>
      </c>
      <c r="D47" s="42">
        <v>0.99305555555555547</v>
      </c>
      <c r="E47" s="42">
        <v>0.99344907407407401</v>
      </c>
      <c r="F47" s="74">
        <f t="shared" si="0"/>
        <v>176.99305555555554</v>
      </c>
      <c r="G47" s="42">
        <f t="shared" si="1"/>
        <v>176.99344907407408</v>
      </c>
      <c r="H47" s="42">
        <f t="shared" si="2"/>
        <v>176.99325231481481</v>
      </c>
      <c r="I47" s="42">
        <v>32</v>
      </c>
      <c r="J47" s="42">
        <v>46</v>
      </c>
      <c r="K47" s="42">
        <v>5</v>
      </c>
      <c r="L47" s="42">
        <f>I47+(J47/60)+(K47/3600)</f>
        <v>32.768055555555556</v>
      </c>
      <c r="M47" s="42">
        <v>115</v>
      </c>
      <c r="N47" s="42">
        <f t="shared" si="3"/>
        <v>-6</v>
      </c>
      <c r="O47" s="42">
        <v>6</v>
      </c>
      <c r="P47" s="42">
        <f t="shared" si="4"/>
        <v>-7</v>
      </c>
      <c r="Q47" s="42">
        <v>7</v>
      </c>
      <c r="R47" s="42">
        <f t="shared" si="5"/>
        <v>114.89805555555556</v>
      </c>
      <c r="S47" s="75">
        <v>3843</v>
      </c>
      <c r="T47" s="75"/>
      <c r="U47" s="75">
        <v>106</v>
      </c>
      <c r="V47" s="105">
        <v>435.36028735321065</v>
      </c>
      <c r="W47" s="42"/>
      <c r="X47" s="89">
        <v>87.953609922709276</v>
      </c>
      <c r="Y47" s="89">
        <v>435.36028735321065</v>
      </c>
      <c r="Z47" s="93">
        <v>1.8583316353324231</v>
      </c>
      <c r="AA47" s="89">
        <v>514.26486402244211</v>
      </c>
      <c r="AB47" s="89">
        <v>229.14263348064986</v>
      </c>
      <c r="AC47" s="92">
        <v>16.443048260521312</v>
      </c>
      <c r="AD47" s="92">
        <v>72.818181818181827</v>
      </c>
      <c r="AE47" s="102">
        <v>3.8609821564739968</v>
      </c>
      <c r="AF47" s="108">
        <v>104.89284571804664</v>
      </c>
      <c r="AG47" s="77">
        <v>1E-3</v>
      </c>
      <c r="AH47" s="89">
        <v>584.88958815207729</v>
      </c>
      <c r="AI47" s="108">
        <v>23.476616755894771</v>
      </c>
      <c r="AJ47" s="108">
        <v>245.4076236395901</v>
      </c>
      <c r="AK47" s="92">
        <v>24.445427059925088</v>
      </c>
      <c r="AL47" s="93">
        <v>24.488173459141784</v>
      </c>
      <c r="AM47" s="77">
        <v>1.7452423454476054</v>
      </c>
      <c r="AN47" s="102">
        <v>3.52004400440044</v>
      </c>
      <c r="AO47" s="89">
        <v>582.74387052766508</v>
      </c>
      <c r="AP47" s="92">
        <v>66.354942979861079</v>
      </c>
      <c r="AQ47" s="95">
        <v>0.40020162199158493</v>
      </c>
      <c r="AR47" s="77">
        <v>7.9365714285714288</v>
      </c>
      <c r="AS47" s="102">
        <v>0.38083822816504709</v>
      </c>
      <c r="AT47" s="102">
        <v>2.2015994021231249</v>
      </c>
      <c r="AU47" s="102">
        <v>0.60016410613613269</v>
      </c>
      <c r="AV47" s="92">
        <v>17.002334222005967</v>
      </c>
      <c r="AW47" s="92">
        <v>27.525311943869248</v>
      </c>
      <c r="AX47" s="77">
        <v>0.75177655024449319</v>
      </c>
      <c r="AY47" s="92">
        <v>85.594782303790424</v>
      </c>
      <c r="AZ47" s="102">
        <v>1.6193166483056309</v>
      </c>
      <c r="BA47" s="102">
        <v>1.0872544134239841</v>
      </c>
      <c r="BB47" s="95">
        <v>1.8327262180401769</v>
      </c>
      <c r="BC47" s="102">
        <v>0.43811992949268558</v>
      </c>
      <c r="BD47" s="102">
        <v>0.26446461476556299</v>
      </c>
      <c r="BE47" s="102">
        <v>5.7367802841472848</v>
      </c>
      <c r="BF47" s="102">
        <v>1.8779886279770963</v>
      </c>
      <c r="BG47" s="102">
        <v>2.8421219176525248</v>
      </c>
      <c r="BH47" s="102">
        <v>0.3543509458577952</v>
      </c>
      <c r="BI47" s="102">
        <v>1.0622867285242275</v>
      </c>
      <c r="BJ47" s="102">
        <v>1.1676025103385119</v>
      </c>
      <c r="BK47" s="102">
        <v>1.1367719265583407</v>
      </c>
      <c r="BL47" s="102">
        <v>1.3687977353327472</v>
      </c>
      <c r="BM47" s="92">
        <v>0.10343758800590115</v>
      </c>
      <c r="BN47" s="89">
        <v>614.92494244380725</v>
      </c>
      <c r="BO47" s="89">
        <v>85.519129463352769</v>
      </c>
      <c r="BP47" s="89">
        <v>203.6126606483632</v>
      </c>
      <c r="BQ47" s="89">
        <v>11.975843039397004</v>
      </c>
      <c r="BR47" s="89">
        <v>4.5531320354622622</v>
      </c>
      <c r="BS47" s="89">
        <v>26.460724553313337</v>
      </c>
      <c r="BT47" s="89">
        <v>102.63464053654076</v>
      </c>
      <c r="BU47" s="89">
        <v>0</v>
      </c>
      <c r="BV47" s="76">
        <v>2.1024031756070269</v>
      </c>
      <c r="BW47" s="76">
        <v>5.3351022123643714</v>
      </c>
      <c r="BX47" s="76">
        <v>0</v>
      </c>
      <c r="BY47" s="76">
        <v>0</v>
      </c>
      <c r="BZ47" s="89">
        <v>23.07840984342873</v>
      </c>
      <c r="CA47" s="89">
        <v>17.881729926995138</v>
      </c>
      <c r="CB47" s="76">
        <v>1.0287881299613231</v>
      </c>
      <c r="CC47" s="89">
        <v>8.2144530791417001</v>
      </c>
      <c r="CD47" s="89">
        <v>3.3157419259074019</v>
      </c>
      <c r="CE47" s="89">
        <v>0</v>
      </c>
      <c r="CF47" s="89"/>
      <c r="CG47" s="89">
        <v>0</v>
      </c>
      <c r="CH47" s="89">
        <v>3.5823520863950931</v>
      </c>
      <c r="CI47" s="89">
        <v>2.1853979642204457</v>
      </c>
      <c r="CJ47" s="89">
        <v>0</v>
      </c>
      <c r="CK47" s="89">
        <v>6.1992675338979231</v>
      </c>
      <c r="CL47" s="89">
        <v>2.7374521223565003</v>
      </c>
      <c r="CM47" s="89">
        <v>30.742896172907177</v>
      </c>
      <c r="CN47" s="89">
        <v>3.1866499329510094</v>
      </c>
      <c r="CO47" s="89">
        <v>0</v>
      </c>
      <c r="CP47" s="89">
        <v>3.8810574273735043</v>
      </c>
      <c r="CQ47" s="89">
        <v>11.439616776464087</v>
      </c>
      <c r="CR47" s="89">
        <v>0</v>
      </c>
      <c r="CS47" s="89">
        <v>1.5844908697955831</v>
      </c>
      <c r="CT47" s="89">
        <v>1.5138316947263994</v>
      </c>
      <c r="CU47" s="89">
        <v>0.35326984911018339</v>
      </c>
      <c r="CV47" s="89">
        <v>0.68612818225849759</v>
      </c>
      <c r="CW47" s="76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0</v>
      </c>
      <c r="DC47" s="89">
        <v>0</v>
      </c>
      <c r="DD47" s="89">
        <v>0</v>
      </c>
      <c r="DE47" s="89">
        <v>0</v>
      </c>
      <c r="DF47" s="89">
        <v>0.32352545199413185</v>
      </c>
      <c r="DG47" s="76">
        <v>0</v>
      </c>
      <c r="DH47" s="89">
        <v>0</v>
      </c>
      <c r="DI47" s="40">
        <f>IFERROR(INDEX(DATA!$A$1:$DH$337,ROW(),Sheet4!$A$1),NA)</f>
        <v>0</v>
      </c>
      <c r="DJ47" s="39">
        <f>IFERROR(INDEX(DATA!$A$1:$DH$337,ROW(),Sheet4!$B$1),NA)</f>
        <v>0.32352545199413185</v>
      </c>
      <c r="DM47" s="46">
        <v>2</v>
      </c>
    </row>
    <row r="48" spans="1:117" s="46" customFormat="1" x14ac:dyDescent="0.3">
      <c r="A48" s="73">
        <v>2001</v>
      </c>
      <c r="B48" s="42" t="s">
        <v>20</v>
      </c>
      <c r="C48" s="42">
        <v>176</v>
      </c>
      <c r="D48" s="46">
        <v>0.99583333333333324</v>
      </c>
      <c r="E48" s="46">
        <v>0.99638888888888888</v>
      </c>
      <c r="F48" s="74">
        <f t="shared" si="0"/>
        <v>176.99583333333334</v>
      </c>
      <c r="G48" s="42">
        <f t="shared" si="1"/>
        <v>176.9963888888889</v>
      </c>
      <c r="H48" s="42">
        <f t="shared" si="2"/>
        <v>176.99611111111113</v>
      </c>
      <c r="L48" s="42">
        <f>I48+(J48/60)+(K48/3600)</f>
        <v>0</v>
      </c>
      <c r="N48" s="42">
        <f t="shared" si="3"/>
        <v>0</v>
      </c>
      <c r="P48" s="42">
        <f t="shared" si="4"/>
        <v>0</v>
      </c>
      <c r="R48" s="42">
        <f t="shared" si="5"/>
        <v>0</v>
      </c>
      <c r="S48" s="78">
        <v>6087</v>
      </c>
      <c r="T48" s="78"/>
      <c r="U48" s="78"/>
      <c r="V48" s="105">
        <v>434.03704798540633</v>
      </c>
      <c r="X48" s="89">
        <v>94.76333878560736</v>
      </c>
      <c r="Y48" s="89">
        <v>420.19885789868187</v>
      </c>
      <c r="Z48" s="93">
        <v>1.860556935492323</v>
      </c>
      <c r="AA48" s="89">
        <v>515.38419888373733</v>
      </c>
      <c r="AB48" s="89">
        <v>224.70199520878475</v>
      </c>
      <c r="AC48" s="92">
        <v>16.585819633359009</v>
      </c>
      <c r="AD48" s="92">
        <v>76.525400409982183</v>
      </c>
      <c r="AE48" s="102">
        <v>3.5907558085506577</v>
      </c>
      <c r="AF48" s="108">
        <v>105.0023903616384</v>
      </c>
      <c r="AG48" s="77">
        <v>1E-3</v>
      </c>
      <c r="AH48" s="89">
        <v>565.18404438196205</v>
      </c>
      <c r="AI48" s="108">
        <v>48.26801879216049</v>
      </c>
      <c r="AJ48" s="108">
        <v>231.39396805061952</v>
      </c>
      <c r="AK48" s="92">
        <v>24.810191829285401</v>
      </c>
      <c r="AL48" s="93">
        <v>23.381154612050555</v>
      </c>
      <c r="AM48" s="77">
        <v>1.4093392610997781</v>
      </c>
      <c r="AN48" s="102">
        <v>3.5593914580124677</v>
      </c>
      <c r="AO48" s="89">
        <v>494.49182911777962</v>
      </c>
      <c r="AP48" s="92">
        <v>66.5262972516894</v>
      </c>
      <c r="AQ48" s="77">
        <v>0.43245366059664436</v>
      </c>
      <c r="AR48" s="77">
        <v>7.4365813523809514</v>
      </c>
      <c r="AS48" s="102">
        <v>0.28987864562577559</v>
      </c>
      <c r="AT48" s="102">
        <v>1.9106465113089826</v>
      </c>
      <c r="AU48" s="102">
        <v>3.3046358075580837</v>
      </c>
      <c r="AV48" s="92">
        <v>14.077467614709541</v>
      </c>
      <c r="AW48" s="92">
        <v>20.37395394158089</v>
      </c>
      <c r="AX48" s="77">
        <v>0.84135797081720454</v>
      </c>
      <c r="AY48" s="92">
        <v>78.996974865451321</v>
      </c>
      <c r="AZ48" s="102">
        <v>1.6359347384597487</v>
      </c>
      <c r="BA48" s="102">
        <v>0.66117085412553322</v>
      </c>
      <c r="BB48" s="95">
        <v>1.2067750736310721</v>
      </c>
      <c r="BC48" s="102">
        <v>0.50723438225210637</v>
      </c>
      <c r="BD48" s="102">
        <v>0.33081771014853745</v>
      </c>
      <c r="BE48" s="102">
        <v>4.7860472712194175</v>
      </c>
      <c r="BF48" s="102">
        <v>1.5793521557258132</v>
      </c>
      <c r="BG48" s="102">
        <v>3.2789366200181576</v>
      </c>
      <c r="BH48" s="102">
        <v>0.39187038036507732</v>
      </c>
      <c r="BI48" s="102">
        <v>1.6242070811104736</v>
      </c>
      <c r="BJ48" s="102">
        <v>1.7995559868432465</v>
      </c>
      <c r="BK48" s="102">
        <v>1.8707450028788106</v>
      </c>
      <c r="BL48" s="102">
        <v>2.5796101092226573</v>
      </c>
      <c r="BM48" s="92">
        <v>0.2241748814623484</v>
      </c>
      <c r="BN48" s="89">
        <v>615.09243937209101</v>
      </c>
      <c r="BO48" s="89">
        <v>44.725256997001622</v>
      </c>
      <c r="BP48" s="89">
        <v>417.58350798065919</v>
      </c>
      <c r="BQ48" s="89">
        <v>10.43343802101672</v>
      </c>
      <c r="BR48" s="89">
        <v>22.015868841750919</v>
      </c>
      <c r="BS48" s="89">
        <v>41.85458124097299</v>
      </c>
      <c r="BT48" s="89">
        <v>108.80342468991972</v>
      </c>
      <c r="BU48" s="89">
        <v>0</v>
      </c>
      <c r="BV48" s="76">
        <v>3.2277719426563549</v>
      </c>
      <c r="BW48" s="76">
        <v>7.4004589294890168</v>
      </c>
      <c r="BX48" s="76">
        <v>0</v>
      </c>
      <c r="BY48" s="76">
        <v>0</v>
      </c>
      <c r="BZ48" s="89">
        <v>42.630321851612017</v>
      </c>
      <c r="CA48" s="89">
        <v>38.815446081028213</v>
      </c>
      <c r="CB48" s="76">
        <v>0.43163525434135508</v>
      </c>
      <c r="CC48" s="89">
        <v>6.3839455302411059</v>
      </c>
      <c r="CD48" s="89">
        <v>7.2885402246065398</v>
      </c>
      <c r="CE48" s="89">
        <v>0</v>
      </c>
      <c r="CF48" s="89"/>
      <c r="CG48" s="89">
        <v>2.0535036185868281</v>
      </c>
      <c r="CH48" s="89">
        <v>8.8612633583825904</v>
      </c>
      <c r="CI48" s="89">
        <v>4.3186430413957195</v>
      </c>
      <c r="CJ48" s="89">
        <v>0</v>
      </c>
      <c r="CK48" s="89">
        <v>4.8078294790622271</v>
      </c>
      <c r="CL48" s="89">
        <v>0.84885153430034688</v>
      </c>
      <c r="CM48" s="89">
        <v>19.918046699810432</v>
      </c>
      <c r="CN48" s="89">
        <v>5.9579520577830003</v>
      </c>
      <c r="CO48" s="89">
        <v>0</v>
      </c>
      <c r="CP48" s="89">
        <v>5.7174968192172342</v>
      </c>
      <c r="CQ48" s="89">
        <v>17.541272142000523</v>
      </c>
      <c r="CR48" s="89">
        <v>0</v>
      </c>
      <c r="CS48" s="89">
        <v>3.2282229608330129</v>
      </c>
      <c r="CT48" s="89">
        <v>3.9007452180645465</v>
      </c>
      <c r="CU48" s="89">
        <v>2.7173357852567133</v>
      </c>
      <c r="CV48" s="89">
        <v>2.3789499972102592</v>
      </c>
      <c r="CW48" s="76">
        <v>0</v>
      </c>
      <c r="CX48" s="89">
        <v>1.5218201100200563</v>
      </c>
      <c r="CY48" s="89">
        <v>0.83080679895381715</v>
      </c>
      <c r="CZ48" s="89">
        <v>2.9843261662050495</v>
      </c>
      <c r="DA48" s="89">
        <v>2.0889904993212154</v>
      </c>
      <c r="DB48" s="89">
        <v>2.7842382275430206</v>
      </c>
      <c r="DC48" s="89">
        <v>2.1807674292650971</v>
      </c>
      <c r="DD48" s="89">
        <v>3.2363802175049239</v>
      </c>
      <c r="DE48" s="89">
        <v>0.85883834221483735</v>
      </c>
      <c r="DF48" s="89">
        <v>3.9982145754209615</v>
      </c>
      <c r="DG48" s="76">
        <v>0</v>
      </c>
      <c r="DH48" s="89">
        <v>5.3851790668224657</v>
      </c>
      <c r="DI48" s="40">
        <f>IFERROR(INDEX(DATA!$A$1:$DH$337,ROW(),Sheet4!$A$1),NA)</f>
        <v>3.2363802175049239</v>
      </c>
      <c r="DJ48" s="39">
        <f>IFERROR(INDEX(DATA!$A$1:$DH$337,ROW(),Sheet4!$B$1),NA)</f>
        <v>3.9982145754209615</v>
      </c>
      <c r="DM48" s="46">
        <v>2</v>
      </c>
    </row>
    <row r="49" spans="1:117" s="46" customFormat="1" x14ac:dyDescent="0.3">
      <c r="A49" s="73">
        <v>2016</v>
      </c>
      <c r="B49" s="42" t="s">
        <v>20</v>
      </c>
      <c r="C49" s="42">
        <v>176</v>
      </c>
      <c r="D49" s="46">
        <v>0.99722222222222223</v>
      </c>
      <c r="E49" s="46">
        <v>0.99774305555555554</v>
      </c>
      <c r="F49" s="74">
        <f t="shared" si="0"/>
        <v>176.99722222222223</v>
      </c>
      <c r="G49" s="42">
        <f t="shared" si="1"/>
        <v>176.99774305555556</v>
      </c>
      <c r="H49" s="42">
        <f t="shared" si="2"/>
        <v>176.9974826388889</v>
      </c>
      <c r="L49" s="42">
        <f>I49+(J49/60)+(K49/3600)</f>
        <v>0</v>
      </c>
      <c r="N49" s="42">
        <f t="shared" si="3"/>
        <v>0</v>
      </c>
      <c r="P49" s="42">
        <f t="shared" si="4"/>
        <v>0</v>
      </c>
      <c r="R49" s="42">
        <f t="shared" si="5"/>
        <v>0</v>
      </c>
      <c r="S49" s="78">
        <v>4120</v>
      </c>
      <c r="T49" s="78"/>
      <c r="U49" s="78"/>
      <c r="V49" s="105">
        <v>420.41723717814415</v>
      </c>
      <c r="X49" s="89">
        <v>115.88512217823779</v>
      </c>
      <c r="Y49" s="89">
        <v>407.01328083199763</v>
      </c>
      <c r="Z49" s="93">
        <v>1.8696471545569087</v>
      </c>
      <c r="AA49" s="89">
        <v>515.35046138471125</v>
      </c>
      <c r="AB49" s="89">
        <v>232.81692647388417</v>
      </c>
      <c r="AC49" s="92">
        <v>16.364942544929466</v>
      </c>
      <c r="AD49" s="92">
        <v>78.830334206773614</v>
      </c>
      <c r="AE49" s="102">
        <v>3.6154731023842199</v>
      </c>
      <c r="AF49" s="108">
        <v>127.15994924740254</v>
      </c>
      <c r="AG49" s="77">
        <v>1E-3</v>
      </c>
      <c r="AH49" s="89">
        <v>607.71294030105878</v>
      </c>
      <c r="AI49" s="108">
        <v>37.06648680631352</v>
      </c>
      <c r="AJ49" s="108">
        <v>275.6688467698886</v>
      </c>
      <c r="AK49" s="92">
        <v>28.643372190062209</v>
      </c>
      <c r="AL49" s="93">
        <v>25.009203726691496</v>
      </c>
      <c r="AM49" s="77">
        <v>2.1473863275369687</v>
      </c>
      <c r="AN49" s="102">
        <v>3.1644559933993404</v>
      </c>
      <c r="AO49" s="89">
        <v>571.42216803595477</v>
      </c>
      <c r="AP49" s="92">
        <v>68.660572409069403</v>
      </c>
      <c r="AQ49" s="77">
        <v>0.4072601591830099</v>
      </c>
      <c r="AR49" s="77">
        <v>5.73433786666667</v>
      </c>
      <c r="AS49" s="102">
        <v>0.31924497138173047</v>
      </c>
      <c r="AT49" s="102">
        <v>2.1114835667398513</v>
      </c>
      <c r="AU49" s="102">
        <v>2.4046593926642359</v>
      </c>
      <c r="AV49" s="92">
        <v>16.461586724417067</v>
      </c>
      <c r="AW49" s="92">
        <v>21.008937008389303</v>
      </c>
      <c r="AX49" s="77">
        <v>0.92433189749775202</v>
      </c>
      <c r="AY49" s="92">
        <v>86.06936736678486</v>
      </c>
      <c r="AZ49" s="102">
        <v>2.5916767144161974</v>
      </c>
      <c r="BA49" s="102">
        <v>0.94093027518398431</v>
      </c>
      <c r="BB49" s="95">
        <v>1.236422155641175</v>
      </c>
      <c r="BC49" s="102">
        <v>0.49821885001433575</v>
      </c>
      <c r="BD49" s="102">
        <v>0.47972034440316752</v>
      </c>
      <c r="BE49" s="102">
        <v>4.0687761090523278</v>
      </c>
      <c r="BF49" s="102">
        <v>1.7740737653888563</v>
      </c>
      <c r="BG49" s="102">
        <v>4.2835243933318141</v>
      </c>
      <c r="BH49" s="102">
        <v>0.40733055091928211</v>
      </c>
      <c r="BI49" s="102">
        <v>2.2888470817814595</v>
      </c>
      <c r="BJ49" s="102">
        <v>3.8903205620456691</v>
      </c>
      <c r="BK49" s="102">
        <v>2.6930933355245239</v>
      </c>
      <c r="BL49" s="102">
        <v>4.1310630289348378</v>
      </c>
      <c r="BM49" s="92">
        <v>0.10872418481233563</v>
      </c>
      <c r="BN49" s="89">
        <v>685.66776460510243</v>
      </c>
      <c r="BO49" s="89">
        <v>57.169163479900789</v>
      </c>
      <c r="BP49" s="89">
        <v>667.31660067286612</v>
      </c>
      <c r="BQ49" s="89">
        <v>13.017817140271609</v>
      </c>
      <c r="BR49" s="89">
        <v>44.278590627338787</v>
      </c>
      <c r="BS49" s="89">
        <v>119.84736085448682</v>
      </c>
      <c r="BT49" s="89">
        <v>141.9454284448816</v>
      </c>
      <c r="BU49" s="89">
        <v>0</v>
      </c>
      <c r="BV49" s="76">
        <v>0.59934875166275281</v>
      </c>
      <c r="BW49" s="76">
        <v>11.52402697010745</v>
      </c>
      <c r="BX49" s="76">
        <v>0</v>
      </c>
      <c r="BY49" s="76">
        <v>0</v>
      </c>
      <c r="BZ49" s="89">
        <v>186.09379403135426</v>
      </c>
      <c r="CA49" s="89">
        <v>83.573125754917413</v>
      </c>
      <c r="CB49" s="76">
        <v>0.33780925398273726</v>
      </c>
      <c r="CC49" s="89">
        <v>16.816884735087545</v>
      </c>
      <c r="CD49" s="89">
        <v>6.5884687951272234</v>
      </c>
      <c r="CE49" s="89">
        <v>5.2692274736656026</v>
      </c>
      <c r="CF49" s="89"/>
      <c r="CG49" s="89">
        <v>4.9728559526794687</v>
      </c>
      <c r="CH49" s="89">
        <v>21.243255454933692</v>
      </c>
      <c r="CI49" s="89">
        <v>13.659222228315821</v>
      </c>
      <c r="CJ49" s="89">
        <v>4.3337703353927308</v>
      </c>
      <c r="CK49" s="89">
        <v>13.219809339531921</v>
      </c>
      <c r="CL49" s="89">
        <v>3.5295530888059434</v>
      </c>
      <c r="CM49" s="89">
        <v>34.285595965720155</v>
      </c>
      <c r="CN49" s="89">
        <v>5.158579366406844</v>
      </c>
      <c r="CO49" s="89">
        <v>0</v>
      </c>
      <c r="CP49" s="89">
        <v>7.0671577068022033</v>
      </c>
      <c r="CQ49" s="89">
        <v>37.45187281845871</v>
      </c>
      <c r="CR49" s="89">
        <v>0</v>
      </c>
      <c r="CS49" s="89">
        <v>4.5872361245276396</v>
      </c>
      <c r="CT49" s="89">
        <v>5.1086763951323704</v>
      </c>
      <c r="CU49" s="89">
        <v>0.38501447911178727</v>
      </c>
      <c r="CV49" s="89">
        <v>2.621434968367458</v>
      </c>
      <c r="CW49" s="76">
        <v>0</v>
      </c>
      <c r="CX49" s="89">
        <v>0.39562022871679253</v>
      </c>
      <c r="CY49" s="89">
        <v>0</v>
      </c>
      <c r="CZ49" s="89">
        <v>0.78401717024141271</v>
      </c>
      <c r="DA49" s="89">
        <v>0.56033267947884646</v>
      </c>
      <c r="DB49" s="89">
        <v>0.49656456999484744</v>
      </c>
      <c r="DC49" s="89">
        <v>0.2054991670589626</v>
      </c>
      <c r="DD49" s="89">
        <v>0.38699517361539659</v>
      </c>
      <c r="DE49" s="89">
        <v>0</v>
      </c>
      <c r="DF49" s="89">
        <v>0.62079431541513386</v>
      </c>
      <c r="DG49" s="76">
        <v>1.4970367209230002</v>
      </c>
      <c r="DH49" s="89">
        <v>0</v>
      </c>
      <c r="DI49" s="40">
        <f>IFERROR(INDEX(DATA!$A$1:$DH$337,ROW(),Sheet4!$A$1),NA)</f>
        <v>0.38699517361539659</v>
      </c>
      <c r="DJ49" s="39">
        <f>IFERROR(INDEX(DATA!$A$1:$DH$337,ROW(),Sheet4!$B$1),NA)</f>
        <v>0.62079431541513386</v>
      </c>
      <c r="DM49" s="46">
        <v>2</v>
      </c>
    </row>
    <row r="50" spans="1:117" s="46" customFormat="1" x14ac:dyDescent="0.3">
      <c r="A50" s="73">
        <v>2017</v>
      </c>
      <c r="B50" s="42" t="s">
        <v>20</v>
      </c>
      <c r="C50" s="42">
        <v>176</v>
      </c>
      <c r="D50" s="46">
        <v>0.99861111111111101</v>
      </c>
      <c r="E50" s="46">
        <v>0.99908564814814815</v>
      </c>
      <c r="F50" s="74">
        <f t="shared" si="0"/>
        <v>176.9986111111111</v>
      </c>
      <c r="G50" s="42">
        <f t="shared" si="1"/>
        <v>176.99908564814814</v>
      </c>
      <c r="H50" s="42">
        <f t="shared" si="2"/>
        <v>176.99884837962964</v>
      </c>
      <c r="L50" s="42">
        <f>I50+(J50/60)+(K50/3600)</f>
        <v>0</v>
      </c>
      <c r="N50" s="42">
        <f t="shared" si="3"/>
        <v>0</v>
      </c>
      <c r="P50" s="42">
        <f t="shared" si="4"/>
        <v>0</v>
      </c>
      <c r="R50" s="42">
        <f t="shared" si="5"/>
        <v>0</v>
      </c>
      <c r="S50" s="78">
        <v>3697</v>
      </c>
      <c r="T50" s="78"/>
      <c r="U50" s="78"/>
      <c r="V50" s="105">
        <v>412.78965649522439</v>
      </c>
      <c r="X50" s="89">
        <v>93.337515887961658</v>
      </c>
      <c r="Y50" s="89">
        <v>399.62888655881409</v>
      </c>
      <c r="Z50" s="93">
        <v>1.8781079378412431</v>
      </c>
      <c r="AA50" s="89">
        <v>508.26961033078783</v>
      </c>
      <c r="AB50" s="89">
        <v>232.28162171565145</v>
      </c>
      <c r="AC50" s="92">
        <v>16.272797029601676</v>
      </c>
      <c r="AD50" s="92">
        <v>73.930671729055263</v>
      </c>
      <c r="AE50" s="102">
        <v>3.653396846474505</v>
      </c>
      <c r="AF50" s="108">
        <v>116.151999805565</v>
      </c>
      <c r="AG50" s="77">
        <v>1E-3</v>
      </c>
      <c r="AH50" s="89">
        <v>610.02819110611995</v>
      </c>
      <c r="AI50" s="108">
        <v>31.4083922153077</v>
      </c>
      <c r="AJ50" s="108">
        <v>259.67656594028603</v>
      </c>
      <c r="AK50" s="92">
        <v>26.853537551731559</v>
      </c>
      <c r="AL50" s="93">
        <v>24.475460374228401</v>
      </c>
      <c r="AM50" s="77">
        <v>1.634654785113375</v>
      </c>
      <c r="AN50" s="102">
        <v>3.4001780550055005</v>
      </c>
      <c r="AO50" s="89">
        <v>548.83907285369958</v>
      </c>
      <c r="AP50" s="92">
        <v>57.279693464961973</v>
      </c>
      <c r="AQ50" s="95">
        <v>0.39292877373251911</v>
      </c>
      <c r="AR50" s="77">
        <v>4.9865919206349201</v>
      </c>
      <c r="AS50" s="102">
        <v>0.24568699499294155</v>
      </c>
      <c r="AT50" s="102">
        <v>2.1132740925427682</v>
      </c>
      <c r="AU50" s="102">
        <v>0.47865746726002184</v>
      </c>
      <c r="AV50" s="92">
        <v>16.689237664309232</v>
      </c>
      <c r="AW50" s="92">
        <v>23.525335378453146</v>
      </c>
      <c r="AX50" s="77">
        <v>0.8638495205893072</v>
      </c>
      <c r="AY50" s="92">
        <v>84.924052215772662</v>
      </c>
      <c r="AZ50" s="102">
        <v>2.3187884457363603</v>
      </c>
      <c r="BA50" s="102">
        <v>0.68926860537726631</v>
      </c>
      <c r="BB50" s="95">
        <v>1.3885007575608412</v>
      </c>
      <c r="BC50" s="102">
        <v>0.40050666266260621</v>
      </c>
      <c r="BD50" s="102">
        <v>0.24104724684979517</v>
      </c>
      <c r="BE50" s="102">
        <v>4.051444797615023</v>
      </c>
      <c r="BF50" s="102">
        <v>1.5454400531975425</v>
      </c>
      <c r="BG50" s="102">
        <v>2.9244968662022748</v>
      </c>
      <c r="BH50" s="102">
        <v>0.31022391151671946</v>
      </c>
      <c r="BI50" s="102">
        <v>1.6336723954157621</v>
      </c>
      <c r="BJ50" s="102">
        <v>2.1305123790066554</v>
      </c>
      <c r="BK50" s="102">
        <v>1.1796759746296908</v>
      </c>
      <c r="BL50" s="102">
        <v>1.6622512480088658</v>
      </c>
      <c r="BM50" s="92">
        <v>0.40862443221815975</v>
      </c>
      <c r="BN50" s="89">
        <v>700.47222796734218</v>
      </c>
      <c r="BO50" s="89">
        <v>25.53128341953779</v>
      </c>
      <c r="BP50" s="89">
        <v>309.11885601968436</v>
      </c>
      <c r="BQ50" s="89">
        <v>6.0883793475693242</v>
      </c>
      <c r="BR50" s="89">
        <v>15.350636255498269</v>
      </c>
      <c r="BS50" s="89">
        <v>38.200387874906937</v>
      </c>
      <c r="BT50" s="89">
        <v>92.303030891750382</v>
      </c>
      <c r="BU50" s="89">
        <v>0</v>
      </c>
      <c r="BV50" s="76">
        <v>1.9829282363943563</v>
      </c>
      <c r="BW50" s="76">
        <v>8.6257602395871302</v>
      </c>
      <c r="BX50" s="76">
        <v>0.6915944934930518</v>
      </c>
      <c r="BY50" s="76">
        <v>1.289280937283404</v>
      </c>
      <c r="BZ50" s="89">
        <v>48.14629156375279</v>
      </c>
      <c r="CA50" s="89">
        <v>20.652836476324961</v>
      </c>
      <c r="CB50" s="76">
        <v>0.4568892443048842</v>
      </c>
      <c r="CC50" s="89">
        <v>4.6069468249274141</v>
      </c>
      <c r="CD50" s="89">
        <v>0</v>
      </c>
      <c r="CE50" s="89">
        <v>5.5563342346771867</v>
      </c>
      <c r="CF50" s="89"/>
      <c r="CG50" s="89">
        <v>1.0777417522918726</v>
      </c>
      <c r="CH50" s="89">
        <v>5.0495707052573087</v>
      </c>
      <c r="CI50" s="89">
        <v>3.6778553510289327</v>
      </c>
      <c r="CJ50" s="89">
        <v>0</v>
      </c>
      <c r="CK50" s="89">
        <v>1.9155682712133555</v>
      </c>
      <c r="CL50" s="89">
        <v>0</v>
      </c>
      <c r="CM50" s="89">
        <v>19.630355065963776</v>
      </c>
      <c r="CN50" s="89">
        <v>0</v>
      </c>
      <c r="CO50" s="89">
        <v>0</v>
      </c>
      <c r="CP50" s="89">
        <v>10.144719135098494</v>
      </c>
      <c r="CQ50" s="89">
        <v>10.995268374273282</v>
      </c>
      <c r="CR50" s="89">
        <v>0</v>
      </c>
      <c r="CS50" s="89">
        <v>2.4568516319019631</v>
      </c>
      <c r="CT50" s="89">
        <v>6.0291981492430642</v>
      </c>
      <c r="CU50" s="89">
        <v>2.1167442647901225</v>
      </c>
      <c r="CV50" s="89">
        <v>1.9497232572852705</v>
      </c>
      <c r="CW50" s="76">
        <v>0</v>
      </c>
      <c r="CX50" s="89">
        <v>1.3044454843076236</v>
      </c>
      <c r="CY50" s="89">
        <v>0.72744270135932876</v>
      </c>
      <c r="CZ50" s="89">
        <v>2.1188598099667568</v>
      </c>
      <c r="DA50" s="89">
        <v>1.7785431428583469</v>
      </c>
      <c r="DB50" s="89">
        <v>1.9769525424578895</v>
      </c>
      <c r="DC50" s="89">
        <v>2.2297550467656939</v>
      </c>
      <c r="DD50" s="89">
        <v>2.5811401772753659</v>
      </c>
      <c r="DE50" s="89">
        <v>0.78938747183018154</v>
      </c>
      <c r="DF50" s="89">
        <v>3.2052590246287469</v>
      </c>
      <c r="DG50" s="76">
        <v>3.4012796603751823</v>
      </c>
      <c r="DH50" s="89">
        <v>5.1649040714319971</v>
      </c>
      <c r="DI50" s="40">
        <f>IFERROR(INDEX(DATA!$A$1:$DH$337,ROW(),Sheet4!$A$1),NA)</f>
        <v>2.5811401772753659</v>
      </c>
      <c r="DJ50" s="39">
        <f>IFERROR(INDEX(DATA!$A$1:$DH$337,ROW(),Sheet4!$B$1),NA)</f>
        <v>3.2052590246287469</v>
      </c>
      <c r="DM50" s="46">
        <v>2</v>
      </c>
    </row>
    <row r="51" spans="1:117" s="46" customFormat="1" x14ac:dyDescent="0.3">
      <c r="A51" s="73">
        <v>2002</v>
      </c>
      <c r="B51" s="42" t="s">
        <v>20</v>
      </c>
      <c r="C51" s="42">
        <v>177</v>
      </c>
      <c r="D51" s="46">
        <v>0</v>
      </c>
      <c r="E51" s="46">
        <v>4.9768518518518521E-4</v>
      </c>
      <c r="F51" s="74">
        <f t="shared" si="0"/>
        <v>177</v>
      </c>
      <c r="G51" s="42">
        <f t="shared" si="1"/>
        <v>177.00049768518519</v>
      </c>
      <c r="H51" s="42">
        <f t="shared" si="2"/>
        <v>177.00024884259261</v>
      </c>
      <c r="L51" s="42">
        <f>I51+(J51/60)+(K51/3600)</f>
        <v>0</v>
      </c>
      <c r="N51" s="42">
        <f t="shared" si="3"/>
        <v>0</v>
      </c>
      <c r="P51" s="42">
        <f t="shared" si="4"/>
        <v>0</v>
      </c>
      <c r="R51" s="42">
        <f t="shared" si="5"/>
        <v>0</v>
      </c>
      <c r="S51" s="78">
        <v>3695</v>
      </c>
      <c r="T51" s="78"/>
      <c r="U51" s="78"/>
      <c r="V51" s="105">
        <v>419.55781959588006</v>
      </c>
      <c r="W51" s="46" t="s">
        <v>24</v>
      </c>
      <c r="X51" s="89">
        <v>120.97557597338924</v>
      </c>
      <c r="Y51" s="89">
        <v>406.18126363853088</v>
      </c>
      <c r="Z51" s="93">
        <v>1.8799231858221475</v>
      </c>
      <c r="AA51" s="89">
        <v>514.16931808423601</v>
      </c>
      <c r="AB51" s="89">
        <v>219.77216195181077</v>
      </c>
      <c r="AC51" s="92">
        <v>16.577398325620049</v>
      </c>
      <c r="AD51" s="92">
        <v>75.299361515151517</v>
      </c>
      <c r="AE51" s="102">
        <v>3.780913224899598</v>
      </c>
      <c r="AF51" s="108">
        <v>125.4828191790224</v>
      </c>
      <c r="AG51" s="77">
        <v>1E-3</v>
      </c>
      <c r="AH51" s="89">
        <v>553.25286459917925</v>
      </c>
      <c r="AI51" s="108">
        <v>43.203861559619803</v>
      </c>
      <c r="AJ51" s="108">
        <v>269.77928219323138</v>
      </c>
      <c r="AK51" s="92">
        <v>28.317981590019286</v>
      </c>
      <c r="AL51" s="93">
        <v>23.212329867360232</v>
      </c>
      <c r="AM51" s="77">
        <v>1.7224522077230524</v>
      </c>
      <c r="AN51" s="102">
        <v>3.6057638122478917</v>
      </c>
      <c r="AO51" s="89">
        <v>510.64103747019578</v>
      </c>
      <c r="AP51" s="92">
        <v>60.91843985781157</v>
      </c>
      <c r="AQ51" s="77">
        <v>0.43314609856342656</v>
      </c>
      <c r="AR51" s="77">
        <v>8.5979477396825388</v>
      </c>
      <c r="AS51" s="102">
        <v>0.39255986722687541</v>
      </c>
      <c r="AT51" s="102">
        <v>1.9441674157082023</v>
      </c>
      <c r="AU51" s="102">
        <v>1.1375253977642348</v>
      </c>
      <c r="AV51" s="92">
        <v>16.61740300059973</v>
      </c>
      <c r="AW51" s="92">
        <v>22.308326156357143</v>
      </c>
      <c r="AX51" s="77">
        <v>0.79318200458278487</v>
      </c>
      <c r="AY51" s="92">
        <v>78.75937661484727</v>
      </c>
      <c r="AZ51" s="102">
        <v>6.4086611093020789</v>
      </c>
      <c r="BA51" s="102">
        <v>1.1293697550311594</v>
      </c>
      <c r="BB51" s="95">
        <v>1.3815004424347406</v>
      </c>
      <c r="BC51" s="102">
        <v>0.57510544538720187</v>
      </c>
      <c r="BD51" s="102">
        <v>0.36454833356329419</v>
      </c>
      <c r="BE51" s="102">
        <v>5.8846035140287469</v>
      </c>
      <c r="BF51" s="102">
        <v>2.7795346688985951</v>
      </c>
      <c r="BG51" s="102">
        <v>7.0520939855650466</v>
      </c>
      <c r="BH51" s="102">
        <v>0.7437181552200498</v>
      </c>
      <c r="BI51" s="102">
        <v>4.0800080193407871</v>
      </c>
      <c r="BJ51" s="102">
        <v>6.1855278501583362</v>
      </c>
      <c r="BK51" s="102">
        <v>3.474914732040761</v>
      </c>
      <c r="BL51" s="102">
        <v>4.9525399050400898</v>
      </c>
      <c r="BM51" s="92">
        <v>0.34224834944086269</v>
      </c>
      <c r="BN51" s="89">
        <v>761.53936614249369</v>
      </c>
      <c r="BO51" s="89">
        <v>40.844865103009447</v>
      </c>
      <c r="BP51" s="89">
        <v>748.03999515724308</v>
      </c>
      <c r="BQ51" s="89">
        <v>6.5790239171625586</v>
      </c>
      <c r="BR51" s="89">
        <v>39.76153197130968</v>
      </c>
      <c r="BS51" s="89">
        <v>99.657756899199086</v>
      </c>
      <c r="BT51" s="89">
        <v>182.16949075782102</v>
      </c>
      <c r="BU51" s="89">
        <v>0</v>
      </c>
      <c r="BV51" s="76">
        <v>1.7678623080813158</v>
      </c>
      <c r="BW51" s="76">
        <v>9.6433474822352192</v>
      </c>
      <c r="BX51" s="76">
        <v>0</v>
      </c>
      <c r="BY51" s="76">
        <v>0</v>
      </c>
      <c r="BZ51" s="89">
        <v>123.42354425621514</v>
      </c>
      <c r="CA51" s="89">
        <v>54.767597094261561</v>
      </c>
      <c r="CB51" s="76">
        <v>0.79942247993962279</v>
      </c>
      <c r="CC51" s="89">
        <v>11.902684853811573</v>
      </c>
      <c r="CD51" s="89">
        <v>9.3364007044709716</v>
      </c>
      <c r="CE51" s="89">
        <v>2.7007500400242219</v>
      </c>
      <c r="CF51" s="89"/>
      <c r="CG51" s="89">
        <v>3.2212785532401216</v>
      </c>
      <c r="CH51" s="89">
        <v>18.485663112902547</v>
      </c>
      <c r="CI51" s="89">
        <v>9.6214963290436781</v>
      </c>
      <c r="CJ51" s="89">
        <v>4.1244644776200419</v>
      </c>
      <c r="CK51" s="89">
        <v>7.2279949134072634</v>
      </c>
      <c r="CL51" s="89">
        <v>4.8316972412272188</v>
      </c>
      <c r="CM51" s="89">
        <v>36.708514017477</v>
      </c>
      <c r="CN51" s="89">
        <v>7.9979005898623612</v>
      </c>
      <c r="CO51" s="89">
        <v>11.103821529895928</v>
      </c>
      <c r="CP51" s="89">
        <v>3.8238068171834123</v>
      </c>
      <c r="CQ51" s="89">
        <v>26.986270981120963</v>
      </c>
      <c r="CR51" s="89">
        <v>0</v>
      </c>
      <c r="CS51" s="89">
        <v>3.3476637550791799</v>
      </c>
      <c r="CT51" s="89">
        <v>1.4625500971052343</v>
      </c>
      <c r="CU51" s="89">
        <v>0.74836624976257837</v>
      </c>
      <c r="CV51" s="89">
        <v>1.1392182205117507</v>
      </c>
      <c r="CW51" s="76">
        <v>0</v>
      </c>
      <c r="CX51" s="89">
        <v>0.47762796022488541</v>
      </c>
      <c r="CY51" s="89">
        <v>0</v>
      </c>
      <c r="CZ51" s="89">
        <v>0.83104806706081735</v>
      </c>
      <c r="DA51" s="89">
        <v>0.33547628353676928</v>
      </c>
      <c r="DB51" s="89">
        <v>0.66473391744513188</v>
      </c>
      <c r="DC51" s="89">
        <v>0.3333556148820509</v>
      </c>
      <c r="DD51" s="89">
        <v>0.58743133744821596</v>
      </c>
      <c r="DE51" s="89">
        <v>0</v>
      </c>
      <c r="DF51" s="89">
        <v>0.71406352470392331</v>
      </c>
      <c r="DG51" s="76">
        <v>0</v>
      </c>
      <c r="DH51" s="89">
        <v>0.80930298908797182</v>
      </c>
      <c r="DI51" s="40">
        <f>IFERROR(INDEX(DATA!$A$1:$DH$337,ROW(),Sheet4!$A$1),NA)</f>
        <v>0.58743133744821596</v>
      </c>
      <c r="DJ51" s="39">
        <f>IFERROR(INDEX(DATA!$A$1:$DH$337,ROW(),Sheet4!$B$1),NA)</f>
        <v>0.71406352470392331</v>
      </c>
      <c r="DM51" s="46">
        <v>2</v>
      </c>
    </row>
    <row r="52" spans="1:117" s="46" customFormat="1" x14ac:dyDescent="0.3">
      <c r="A52" s="73">
        <v>2015</v>
      </c>
      <c r="B52" s="42" t="s">
        <v>20</v>
      </c>
      <c r="C52" s="42">
        <v>177</v>
      </c>
      <c r="D52" s="46">
        <v>1.3888888888888889E-3</v>
      </c>
      <c r="E52" s="46">
        <v>1.8750000000000001E-3</v>
      </c>
      <c r="F52" s="74">
        <f t="shared" si="0"/>
        <v>177.0013888888889</v>
      </c>
      <c r="G52" s="42">
        <f t="shared" si="1"/>
        <v>177.00187500000001</v>
      </c>
      <c r="H52" s="42">
        <f t="shared" si="2"/>
        <v>177.00163194444445</v>
      </c>
      <c r="L52" s="42">
        <f>I52+(J52/60)+(K52/3600)</f>
        <v>0</v>
      </c>
      <c r="N52" s="42">
        <f t="shared" si="3"/>
        <v>0</v>
      </c>
      <c r="P52" s="42">
        <f t="shared" si="4"/>
        <v>0</v>
      </c>
      <c r="R52" s="42">
        <f t="shared" si="5"/>
        <v>0</v>
      </c>
      <c r="S52" s="78">
        <v>2452</v>
      </c>
      <c r="T52" s="78"/>
      <c r="U52" s="78"/>
      <c r="V52" s="105">
        <v>425.26165464028406</v>
      </c>
      <c r="X52" s="89">
        <v>138.30652042621008</v>
      </c>
      <c r="Y52" s="89">
        <v>411.7032461108235</v>
      </c>
      <c r="Z52" s="93">
        <v>1.8840583788324232</v>
      </c>
      <c r="AA52" s="89">
        <v>515.77376031520305</v>
      </c>
      <c r="AB52" s="89">
        <v>231.47535620440533</v>
      </c>
      <c r="AC52" s="92">
        <v>16.143067690778839</v>
      </c>
      <c r="AD52" s="92">
        <v>76.533476987522292</v>
      </c>
      <c r="AE52" s="102">
        <v>3.6532042054293119</v>
      </c>
      <c r="AF52" s="108">
        <v>137.41022690016015</v>
      </c>
      <c r="AG52" s="77">
        <v>1E-3</v>
      </c>
      <c r="AH52" s="89">
        <v>569.65113460684006</v>
      </c>
      <c r="AI52" s="108">
        <v>39.634475886817697</v>
      </c>
      <c r="AJ52" s="108">
        <v>286.28826466334351</v>
      </c>
      <c r="AK52" s="92">
        <v>28.736870378744385</v>
      </c>
      <c r="AL52" s="93">
        <v>24.325255521602667</v>
      </c>
      <c r="AM52" s="77">
        <v>1.5782951235367382</v>
      </c>
      <c r="AN52" s="102">
        <v>3.1762047832783282</v>
      </c>
      <c r="AO52" s="89">
        <v>538.43489782205643</v>
      </c>
      <c r="AP52" s="92">
        <v>61.097527790446726</v>
      </c>
      <c r="AQ52" s="77">
        <v>0.40874560405325011</v>
      </c>
      <c r="AR52" s="77">
        <v>8.0111450317460324</v>
      </c>
      <c r="AS52" s="102">
        <v>0.38202978191599185</v>
      </c>
      <c r="AT52" s="102">
        <v>2.0544279038398106</v>
      </c>
      <c r="AU52" s="102">
        <v>1.1725410711855329</v>
      </c>
      <c r="AV52" s="92">
        <v>17.544173613688159</v>
      </c>
      <c r="AW52" s="92">
        <v>22.411027611145585</v>
      </c>
      <c r="AX52" s="77">
        <v>1.0051569643205407</v>
      </c>
      <c r="AY52" s="92">
        <v>82.265421834739897</v>
      </c>
      <c r="AZ52" s="102">
        <v>6.9126844164788652</v>
      </c>
      <c r="BA52" s="102">
        <v>0.91349172316644256</v>
      </c>
      <c r="BB52" s="95">
        <v>1.3766367583407328</v>
      </c>
      <c r="BC52" s="102">
        <v>0.79772053994272529</v>
      </c>
      <c r="BD52" s="102">
        <v>0.40796037513642358</v>
      </c>
      <c r="BE52" s="102">
        <v>4.9273503669854097</v>
      </c>
      <c r="BF52" s="102">
        <v>2.7186090047669662</v>
      </c>
      <c r="BG52" s="102">
        <v>7.1626923522608825</v>
      </c>
      <c r="BH52" s="102">
        <v>1.0550083490326947</v>
      </c>
      <c r="BI52" s="102">
        <v>4.3031657242067407</v>
      </c>
      <c r="BJ52" s="102">
        <v>6.623786969436285</v>
      </c>
      <c r="BK52" s="102">
        <v>3.5998651824032075</v>
      </c>
      <c r="BL52" s="102">
        <v>5.4269688625979651</v>
      </c>
      <c r="BM52" s="92">
        <v>0.26194669943321303</v>
      </c>
      <c r="BN52" s="89">
        <v>830.52632567805881</v>
      </c>
      <c r="BO52" s="89">
        <v>45.379047791936017</v>
      </c>
      <c r="BP52" s="89">
        <v>845.10214856398147</v>
      </c>
      <c r="BQ52" s="89">
        <v>20.841843783528432</v>
      </c>
      <c r="BR52" s="89">
        <v>38.702767711676273</v>
      </c>
      <c r="BS52" s="89">
        <v>103.70985531274124</v>
      </c>
      <c r="BT52" s="89">
        <v>203.47740811778112</v>
      </c>
      <c r="BU52" s="89">
        <v>0</v>
      </c>
      <c r="BV52" s="76">
        <v>0.49555163466208485</v>
      </c>
      <c r="BW52" s="76">
        <v>10.696216034391178</v>
      </c>
      <c r="BX52" s="76">
        <v>1.5438908385902408</v>
      </c>
      <c r="BY52" s="76">
        <v>2.1202206430652946</v>
      </c>
      <c r="BZ52" s="89">
        <v>105.31859386417811</v>
      </c>
      <c r="CA52" s="89">
        <v>48.846459919858432</v>
      </c>
      <c r="CB52" s="76">
        <v>0.90495444741074704</v>
      </c>
      <c r="CC52" s="89">
        <v>11.753951464726363</v>
      </c>
      <c r="CD52" s="89">
        <v>4.6002111729347668</v>
      </c>
      <c r="CE52" s="89">
        <v>5.0935644387118026</v>
      </c>
      <c r="CF52" s="89"/>
      <c r="CG52" s="89">
        <v>1.966071095105232</v>
      </c>
      <c r="CH52" s="89">
        <v>12.420291402145844</v>
      </c>
      <c r="CI52" s="89">
        <v>7.8791799084068836</v>
      </c>
      <c r="CJ52" s="89">
        <v>3.0711481734138579</v>
      </c>
      <c r="CK52" s="89">
        <v>6.2880724460780941</v>
      </c>
      <c r="CL52" s="89">
        <v>2.6504956071010835</v>
      </c>
      <c r="CM52" s="89">
        <v>41.399337905157878</v>
      </c>
      <c r="CN52" s="89">
        <v>5.7344819053293454</v>
      </c>
      <c r="CO52" s="89">
        <v>0</v>
      </c>
      <c r="CP52" s="89">
        <v>8.8019995132049669</v>
      </c>
      <c r="CQ52" s="89">
        <v>23.225647575354454</v>
      </c>
      <c r="CR52" s="89">
        <v>0</v>
      </c>
      <c r="CS52" s="89">
        <v>2.8827787160167229</v>
      </c>
      <c r="CT52" s="89">
        <v>2.3572658224015872</v>
      </c>
      <c r="CU52" s="89">
        <v>0.44150933395550168</v>
      </c>
      <c r="CV52" s="89">
        <v>0.87340108292199692</v>
      </c>
      <c r="CW52" s="76">
        <v>0</v>
      </c>
      <c r="CX52" s="89">
        <v>0.4049248237663694</v>
      </c>
      <c r="CY52" s="89">
        <v>0</v>
      </c>
      <c r="CZ52" s="89">
        <v>0.68908863436676859</v>
      </c>
      <c r="DA52" s="89">
        <v>0.3490987529385004</v>
      </c>
      <c r="DB52" s="89">
        <v>0.30337910365601711</v>
      </c>
      <c r="DC52" s="89">
        <v>0.1619205533250197</v>
      </c>
      <c r="DD52" s="89">
        <v>0.27089742702015301</v>
      </c>
      <c r="DE52" s="89">
        <v>0</v>
      </c>
      <c r="DF52" s="89">
        <v>0.42473279471927416</v>
      </c>
      <c r="DG52" s="76">
        <v>1.5746429967419564</v>
      </c>
      <c r="DH52" s="89">
        <v>0</v>
      </c>
      <c r="DI52" s="40">
        <f>IFERROR(INDEX(DATA!$A$1:$DH$337,ROW(),Sheet4!$A$1),NA)</f>
        <v>0.27089742702015301</v>
      </c>
      <c r="DJ52" s="39">
        <f>IFERROR(INDEX(DATA!$A$1:$DH$337,ROW(),Sheet4!$B$1),NA)</f>
        <v>0.42473279471927416</v>
      </c>
      <c r="DM52" s="46">
        <v>2</v>
      </c>
    </row>
    <row r="53" spans="1:117" s="46" customFormat="1" x14ac:dyDescent="0.3">
      <c r="A53" s="73">
        <v>2018</v>
      </c>
      <c r="B53" s="42" t="s">
        <v>20</v>
      </c>
      <c r="C53" s="42">
        <v>177</v>
      </c>
      <c r="D53" s="46">
        <v>2.7777777777777779E-3</v>
      </c>
      <c r="E53" s="46">
        <v>3.3217592592592591E-3</v>
      </c>
      <c r="F53" s="74">
        <f t="shared" si="0"/>
        <v>177.00277777777777</v>
      </c>
      <c r="G53" s="42">
        <f t="shared" si="1"/>
        <v>177.00332175925925</v>
      </c>
      <c r="H53" s="42">
        <f t="shared" si="2"/>
        <v>177.00304976851851</v>
      </c>
      <c r="L53" s="42">
        <f>I53+(J53/60)+(K53/3600)</f>
        <v>0</v>
      </c>
      <c r="N53" s="42">
        <f t="shared" si="3"/>
        <v>0</v>
      </c>
      <c r="P53" s="42">
        <f t="shared" si="4"/>
        <v>0</v>
      </c>
      <c r="R53" s="42">
        <f t="shared" si="5"/>
        <v>0</v>
      </c>
      <c r="S53" s="78">
        <v>1916</v>
      </c>
      <c r="T53" s="78"/>
      <c r="U53" s="78"/>
      <c r="V53" s="105">
        <v>422.50287990658251</v>
      </c>
      <c r="X53" s="89">
        <v>101.64784530238943</v>
      </c>
      <c r="Y53" s="89">
        <v>409.03242803738544</v>
      </c>
      <c r="Z53" s="93">
        <v>1.9102056451612903</v>
      </c>
      <c r="AA53" s="89">
        <v>511.17897866632904</v>
      </c>
      <c r="AB53" s="89">
        <v>235.25913886283479</v>
      </c>
      <c r="AC53" s="92">
        <v>16.144845303103676</v>
      </c>
      <c r="AD53" s="92">
        <v>74.589416274509801</v>
      </c>
      <c r="AE53" s="102">
        <v>3.6166010229779877</v>
      </c>
      <c r="AF53" s="108">
        <v>151.93537998766885</v>
      </c>
      <c r="AG53" s="77">
        <v>1E-3</v>
      </c>
      <c r="AH53" s="89">
        <v>599.5815122623668</v>
      </c>
      <c r="AI53" s="108">
        <v>41.4858064033914</v>
      </c>
      <c r="AJ53" s="108">
        <v>311.99566519421921</v>
      </c>
      <c r="AK53" s="92">
        <v>31.563994558138333</v>
      </c>
      <c r="AL53" s="93">
        <v>24.519387304574213</v>
      </c>
      <c r="AM53" s="77">
        <v>1.9089702016908872</v>
      </c>
      <c r="AN53" s="102">
        <v>3.4719015848918229</v>
      </c>
      <c r="AO53" s="89">
        <v>569.84910835359995</v>
      </c>
      <c r="AP53" s="92">
        <v>68.894701260689033</v>
      </c>
      <c r="AQ53" s="95">
        <v>0.38629625177600047</v>
      </c>
      <c r="AR53" s="77">
        <v>6.9695814222222223</v>
      </c>
      <c r="AS53" s="102">
        <v>0.48648396591095444</v>
      </c>
      <c r="AT53" s="102">
        <v>2.1938156808728695</v>
      </c>
      <c r="AU53" s="102">
        <v>2.6170255977100574</v>
      </c>
      <c r="AV53" s="92">
        <v>18.843578706690217</v>
      </c>
      <c r="AW53" s="92">
        <v>25.538765330753471</v>
      </c>
      <c r="AX53" s="77">
        <v>1.3424512685611536</v>
      </c>
      <c r="AY53" s="92">
        <v>85.034462488863511</v>
      </c>
      <c r="AZ53" s="102">
        <v>10.471145189630104</v>
      </c>
      <c r="BA53" s="102">
        <v>1.2148773534598694</v>
      </c>
      <c r="BB53" s="95">
        <v>1.8919587137745451</v>
      </c>
      <c r="BC53" s="102">
        <v>0.75027726876645506</v>
      </c>
      <c r="BD53" s="102">
        <v>0.46602973945610898</v>
      </c>
      <c r="BE53" s="102">
        <v>5.7808160880470361</v>
      </c>
      <c r="BF53" s="102">
        <v>3.2400245311036526</v>
      </c>
      <c r="BG53" s="102">
        <v>8.9172543008491552</v>
      </c>
      <c r="BH53" s="102">
        <v>1.0809943359737733</v>
      </c>
      <c r="BI53" s="102">
        <v>5.6565125879907283</v>
      </c>
      <c r="BJ53" s="102">
        <v>9.8696657607864768</v>
      </c>
      <c r="BK53" s="102">
        <v>5.0713848378040138</v>
      </c>
      <c r="BL53" s="102">
        <v>8.0731506017608989</v>
      </c>
      <c r="BM53" s="92">
        <v>1.0543771256481929</v>
      </c>
      <c r="BN53" s="89">
        <v>787.60108178320559</v>
      </c>
      <c r="BO53" s="89">
        <v>54.680212997399721</v>
      </c>
      <c r="BP53" s="89">
        <v>900.00244078065327</v>
      </c>
      <c r="BQ53" s="89">
        <v>9.8863615710734969</v>
      </c>
      <c r="BR53" s="89">
        <v>48.854235025095463</v>
      </c>
      <c r="BS53" s="89">
        <v>148.28956147383519</v>
      </c>
      <c r="BT53" s="89">
        <v>215.52751862122071</v>
      </c>
      <c r="BU53" s="89">
        <v>0</v>
      </c>
      <c r="BV53" s="76">
        <v>0.32094323293458077</v>
      </c>
      <c r="BW53" s="76">
        <v>12.544065335310821</v>
      </c>
      <c r="BX53" s="76">
        <v>0</v>
      </c>
      <c r="BY53" s="76">
        <v>0</v>
      </c>
      <c r="BZ53" s="89">
        <v>213.45313013789416</v>
      </c>
      <c r="CA53" s="89">
        <v>82.511768183936283</v>
      </c>
      <c r="CB53" s="76">
        <v>1.7381578527486437</v>
      </c>
      <c r="CC53" s="89">
        <v>21.642963014704176</v>
      </c>
      <c r="CD53" s="89">
        <v>8.385610443832519</v>
      </c>
      <c r="CE53" s="89">
        <v>3.5928159623352522</v>
      </c>
      <c r="CF53" s="89"/>
      <c r="CG53" s="89">
        <v>5.3668073666086116</v>
      </c>
      <c r="CH53" s="89">
        <v>25.717492863052833</v>
      </c>
      <c r="CI53" s="89">
        <v>16.041093099255658</v>
      </c>
      <c r="CJ53" s="89">
        <v>4.9643457608729875</v>
      </c>
      <c r="CK53" s="89">
        <v>12.003886843553902</v>
      </c>
      <c r="CL53" s="89">
        <v>6.470310560864875</v>
      </c>
      <c r="CM53" s="89">
        <v>50.914565702645127</v>
      </c>
      <c r="CN53" s="89">
        <v>6.7921160210771401</v>
      </c>
      <c r="CO53" s="89">
        <v>2.5338077608986871</v>
      </c>
      <c r="CP53" s="89">
        <v>18.728929021352346</v>
      </c>
      <c r="CQ53" s="89">
        <v>45.895559717411203</v>
      </c>
      <c r="CR53" s="89">
        <v>0</v>
      </c>
      <c r="CS53" s="89">
        <v>6.0741809117757599</v>
      </c>
      <c r="CT53" s="89">
        <v>6.7556896670287863</v>
      </c>
      <c r="CU53" s="89">
        <v>1.4463467399694152</v>
      </c>
      <c r="CV53" s="89">
        <v>2.6296425151612555</v>
      </c>
      <c r="CW53" s="76">
        <v>0</v>
      </c>
      <c r="CX53" s="89">
        <v>0.98572063798287213</v>
      </c>
      <c r="CY53" s="89">
        <v>2.7078378933512783</v>
      </c>
      <c r="CZ53" s="89">
        <v>1.67330776923416</v>
      </c>
      <c r="DA53" s="89">
        <v>1.0433538718670841</v>
      </c>
      <c r="DB53" s="89">
        <v>1.1889081523794367</v>
      </c>
      <c r="DC53" s="89">
        <v>1.0382616317056212</v>
      </c>
      <c r="DD53" s="89">
        <v>1.392095067906042</v>
      </c>
      <c r="DE53" s="89">
        <v>0.42159909611523849</v>
      </c>
      <c r="DF53" s="89">
        <v>1.6661382433993004</v>
      </c>
      <c r="DG53" s="76">
        <v>3.4298346239653292</v>
      </c>
      <c r="DH53" s="89">
        <v>1.5585798899092289</v>
      </c>
      <c r="DI53" s="40">
        <f>IFERROR(INDEX(DATA!$A$1:$DH$337,ROW(),Sheet4!$A$1),NA)</f>
        <v>1.392095067906042</v>
      </c>
      <c r="DJ53" s="39">
        <f>IFERROR(INDEX(DATA!$A$1:$DH$337,ROW(),Sheet4!$B$1),NA)</f>
        <v>1.6661382433993004</v>
      </c>
      <c r="DM53" s="46">
        <v>2</v>
      </c>
    </row>
    <row r="54" spans="1:117" s="46" customFormat="1" x14ac:dyDescent="0.3">
      <c r="A54" s="73">
        <v>2003</v>
      </c>
      <c r="B54" s="42" t="s">
        <v>20</v>
      </c>
      <c r="C54" s="42">
        <v>177</v>
      </c>
      <c r="D54" s="42">
        <v>4.1666666666666666E-3</v>
      </c>
      <c r="E54" s="42">
        <v>4.6643518518518518E-3</v>
      </c>
      <c r="F54" s="74">
        <f t="shared" si="0"/>
        <v>177.00416666666666</v>
      </c>
      <c r="G54" s="42">
        <f t="shared" si="1"/>
        <v>177.00466435185186</v>
      </c>
      <c r="H54" s="42">
        <f t="shared" si="2"/>
        <v>177.00441550925927</v>
      </c>
      <c r="I54" s="42"/>
      <c r="J54" s="42"/>
      <c r="K54" s="42"/>
      <c r="L54" s="42">
        <f>I54+(J54/60)+(K54/3600)</f>
        <v>0</v>
      </c>
      <c r="M54" s="42"/>
      <c r="N54" s="42">
        <f t="shared" si="3"/>
        <v>0</v>
      </c>
      <c r="O54" s="42"/>
      <c r="P54" s="42">
        <f t="shared" si="4"/>
        <v>0</v>
      </c>
      <c r="Q54" s="42"/>
      <c r="R54" s="42">
        <f t="shared" si="5"/>
        <v>0</v>
      </c>
      <c r="S54" s="75">
        <v>1911</v>
      </c>
      <c r="T54" s="75"/>
      <c r="U54" s="75"/>
      <c r="V54" s="105">
        <v>429.33581729955336</v>
      </c>
      <c r="W54" s="42"/>
      <c r="X54" s="89">
        <v>106.36311331487674</v>
      </c>
      <c r="Y54" s="89">
        <v>415.64751424245992</v>
      </c>
      <c r="Z54" s="93">
        <v>1.8911590813758388</v>
      </c>
      <c r="AA54" s="89">
        <v>515.36754156666416</v>
      </c>
      <c r="AB54" s="89">
        <v>219.71719812509139</v>
      </c>
      <c r="AC54" s="92">
        <v>16.575874131836681</v>
      </c>
      <c r="AD54" s="92">
        <v>75.319711051693403</v>
      </c>
      <c r="AE54" s="102">
        <v>3.885172907579685</v>
      </c>
      <c r="AF54" s="108">
        <v>138.46574847492829</v>
      </c>
      <c r="AG54" s="77">
        <v>1E-3</v>
      </c>
      <c r="AH54" s="89">
        <v>544.99042620845671</v>
      </c>
      <c r="AI54" s="108">
        <v>40.6012258210013</v>
      </c>
      <c r="AJ54" s="108">
        <v>275.5740594236625</v>
      </c>
      <c r="AK54" s="92">
        <v>29.640669257301372</v>
      </c>
      <c r="AL54" s="93">
        <v>23.288443619222267</v>
      </c>
      <c r="AM54" s="77">
        <v>1.6030146090508057</v>
      </c>
      <c r="AN54" s="102">
        <v>3.6254535225522551</v>
      </c>
      <c r="AO54" s="89">
        <v>507.91353673684728</v>
      </c>
      <c r="AP54" s="92">
        <v>66.416561366125592</v>
      </c>
      <c r="AQ54" s="95">
        <v>0.39830606736339774</v>
      </c>
      <c r="AR54" s="77">
        <v>6.3748769523809523</v>
      </c>
      <c r="AS54" s="102">
        <v>0.42367194601998848</v>
      </c>
      <c r="AT54" s="102">
        <v>1.8696025377769141</v>
      </c>
      <c r="AU54" s="102">
        <v>2.2183072647157362</v>
      </c>
      <c r="AV54" s="92">
        <v>17.504390468385033</v>
      </c>
      <c r="AW54" s="92">
        <v>22.920349547845248</v>
      </c>
      <c r="AX54" s="77">
        <v>1.124835270258675</v>
      </c>
      <c r="AY54" s="92">
        <v>78.689951681239847</v>
      </c>
      <c r="AZ54" s="102">
        <v>5.1735791970853606</v>
      </c>
      <c r="BA54" s="102">
        <v>1.2938594514488091</v>
      </c>
      <c r="BB54" s="95">
        <v>1.6304342322415013</v>
      </c>
      <c r="BC54" s="102">
        <v>0.7539589346600436</v>
      </c>
      <c r="BD54" s="102">
        <v>0.42211286042861929</v>
      </c>
      <c r="BE54" s="102">
        <v>6.0586801966400845</v>
      </c>
      <c r="BF54" s="102">
        <v>3.229792180743936</v>
      </c>
      <c r="BG54" s="102">
        <v>8.0526235340899834</v>
      </c>
      <c r="BH54" s="102">
        <v>1.0428377355140903</v>
      </c>
      <c r="BI54" s="102">
        <v>5.3324058241577452</v>
      </c>
      <c r="BJ54" s="102">
        <v>9.4744036425855107</v>
      </c>
      <c r="BK54" s="102">
        <v>5.0980791870223285</v>
      </c>
      <c r="BL54" s="102">
        <v>7.8239020808838848</v>
      </c>
      <c r="BM54" s="92">
        <v>0.87348360235333811</v>
      </c>
      <c r="BN54" s="89">
        <v>790.62302444199122</v>
      </c>
      <c r="BO54" s="89">
        <v>72.113073925487953</v>
      </c>
      <c r="BP54" s="89">
        <v>946.74310629591832</v>
      </c>
      <c r="BQ54" s="89">
        <v>10.722380238873704</v>
      </c>
      <c r="BR54" s="89">
        <v>57.50009499160096</v>
      </c>
      <c r="BS54" s="89">
        <v>198.96999067380762</v>
      </c>
      <c r="BT54" s="89">
        <v>211.19885208943333</v>
      </c>
      <c r="BU54" s="89">
        <v>0</v>
      </c>
      <c r="BV54" s="76">
        <v>2.1773196469244414</v>
      </c>
      <c r="BW54" s="76">
        <v>13.942245061997507</v>
      </c>
      <c r="BX54" s="76">
        <v>0</v>
      </c>
      <c r="BY54" s="76">
        <v>0</v>
      </c>
      <c r="BZ54" s="89">
        <v>278.87168463888412</v>
      </c>
      <c r="CA54" s="89">
        <v>116.00820918191036</v>
      </c>
      <c r="CB54" s="76">
        <v>0.44854057232870576</v>
      </c>
      <c r="CC54" s="89">
        <v>25.131162361451839</v>
      </c>
      <c r="CD54" s="89">
        <v>12.605451159004549</v>
      </c>
      <c r="CE54" s="89">
        <v>4.3306375744161256</v>
      </c>
      <c r="CF54" s="89"/>
      <c r="CG54" s="89">
        <v>8.7670028901068431</v>
      </c>
      <c r="CH54" s="89">
        <v>43.570555574932044</v>
      </c>
      <c r="CI54" s="89">
        <v>22.269858887650802</v>
      </c>
      <c r="CJ54" s="89">
        <v>7.9976195409755979</v>
      </c>
      <c r="CK54" s="89">
        <v>14.812296882623132</v>
      </c>
      <c r="CL54" s="89">
        <v>7.5307732328745063</v>
      </c>
      <c r="CM54" s="89">
        <v>46.948818453369007</v>
      </c>
      <c r="CN54" s="89">
        <v>10.639054408750079</v>
      </c>
      <c r="CO54" s="89">
        <v>19.723568323407669</v>
      </c>
      <c r="CP54" s="89">
        <v>12.73265436039082</v>
      </c>
      <c r="CQ54" s="89">
        <v>52.563669232998166</v>
      </c>
      <c r="CR54" s="89">
        <v>0</v>
      </c>
      <c r="CS54" s="89">
        <v>6.4823304695557598</v>
      </c>
      <c r="CT54" s="89">
        <v>4.0141223248484685</v>
      </c>
      <c r="CU54" s="89">
        <v>0.75201205430196127</v>
      </c>
      <c r="CV54" s="89">
        <v>2.9584765088338143</v>
      </c>
      <c r="CW54" s="76">
        <v>0</v>
      </c>
      <c r="CX54" s="89">
        <v>0.59102525632488734</v>
      </c>
      <c r="CY54" s="89">
        <v>0</v>
      </c>
      <c r="CZ54" s="89">
        <v>1.2928296506692325</v>
      </c>
      <c r="DA54" s="89">
        <v>0.57739930689681329</v>
      </c>
      <c r="DB54" s="89">
        <v>0.9060647017331076</v>
      </c>
      <c r="DC54" s="89">
        <v>0.24248288071479934</v>
      </c>
      <c r="DD54" s="89">
        <v>0.74176808533510741</v>
      </c>
      <c r="DE54" s="89">
        <v>0</v>
      </c>
      <c r="DF54" s="89">
        <v>0.6268884995345031</v>
      </c>
      <c r="DG54" s="76">
        <v>0</v>
      </c>
      <c r="DH54" s="89">
        <v>0</v>
      </c>
      <c r="DI54" s="40">
        <f>IFERROR(INDEX(DATA!$A$1:$DH$337,ROW(),Sheet4!$A$1),NA)</f>
        <v>0.74176808533510741</v>
      </c>
      <c r="DJ54" s="39">
        <f>IFERROR(INDEX(DATA!$A$1:$DH$337,ROW(),Sheet4!$B$1),NA)</f>
        <v>0.6268884995345031</v>
      </c>
      <c r="DM54" s="46">
        <v>2</v>
      </c>
    </row>
    <row r="55" spans="1:117" s="46" customFormat="1" x14ac:dyDescent="0.3">
      <c r="A55" s="73">
        <v>2014</v>
      </c>
      <c r="B55" s="42" t="s">
        <v>20</v>
      </c>
      <c r="C55" s="42">
        <v>177</v>
      </c>
      <c r="D55" s="42">
        <v>5.5555555555555558E-3</v>
      </c>
      <c r="E55" s="42">
        <v>6.0185185185185177E-3</v>
      </c>
      <c r="F55" s="74">
        <f t="shared" si="0"/>
        <v>177.00555555555556</v>
      </c>
      <c r="G55" s="42">
        <f t="shared" si="1"/>
        <v>177.00601851851852</v>
      </c>
      <c r="H55" s="42">
        <f t="shared" si="2"/>
        <v>177.00578703703704</v>
      </c>
      <c r="I55" s="42"/>
      <c r="J55" s="42"/>
      <c r="K55" s="42"/>
      <c r="L55" s="42">
        <f>I55+(J55/60)+(K55/3600)</f>
        <v>0</v>
      </c>
      <c r="M55" s="42"/>
      <c r="N55" s="42">
        <f t="shared" si="3"/>
        <v>0</v>
      </c>
      <c r="O55" s="42"/>
      <c r="P55" s="42">
        <f t="shared" si="4"/>
        <v>0</v>
      </c>
      <c r="Q55" s="42"/>
      <c r="R55" s="42">
        <f t="shared" si="5"/>
        <v>0</v>
      </c>
      <c r="S55" s="75">
        <v>1904</v>
      </c>
      <c r="T55" s="75"/>
      <c r="U55" s="75"/>
      <c r="V55" s="105">
        <v>358.71368967183764</v>
      </c>
      <c r="W55" s="42"/>
      <c r="X55" s="89">
        <v>199.70334916103991</v>
      </c>
      <c r="Y55" s="89">
        <v>347.27699723410802</v>
      </c>
      <c r="Z55" s="93">
        <v>1.8827567198656026</v>
      </c>
      <c r="AA55" s="89">
        <v>510.57586708096318</v>
      </c>
      <c r="AB55" s="89">
        <v>222.77863464288515</v>
      </c>
      <c r="AC55" s="92">
        <v>16.072510015034247</v>
      </c>
      <c r="AD55" s="92">
        <v>75.317021229946519</v>
      </c>
      <c r="AE55" s="102">
        <v>3.8051365677901479</v>
      </c>
      <c r="AF55" s="108">
        <v>146.01517877741429</v>
      </c>
      <c r="AG55" s="77">
        <v>1E-3</v>
      </c>
      <c r="AH55" s="89">
        <v>587.17156147954745</v>
      </c>
      <c r="AI55" s="108">
        <v>36.30555036179846</v>
      </c>
      <c r="AJ55" s="108">
        <v>294.73462513186996</v>
      </c>
      <c r="AK55" s="92">
        <v>29.705238892999461</v>
      </c>
      <c r="AL55" s="93">
        <v>23.784465659072627</v>
      </c>
      <c r="AM55" s="77">
        <v>2.0206812918417412</v>
      </c>
      <c r="AN55" s="102">
        <v>3.2862283270993768</v>
      </c>
      <c r="AO55" s="89">
        <v>579.7828568678093</v>
      </c>
      <c r="AP55" s="92">
        <v>67.677007500368248</v>
      </c>
      <c r="AQ55" s="95">
        <v>0.38967636925168286</v>
      </c>
      <c r="AR55" s="77">
        <v>8.2345084634920624</v>
      </c>
      <c r="AS55" s="102">
        <v>0.35563414402226456</v>
      </c>
      <c r="AT55" s="102">
        <v>1.9709948291286985</v>
      </c>
      <c r="AU55" s="102">
        <v>3.2916527745144837</v>
      </c>
      <c r="AV55" s="92">
        <v>17.520094274107617</v>
      </c>
      <c r="AW55" s="92">
        <v>21.887426586860027</v>
      </c>
      <c r="AX55" s="77">
        <v>1.236530726185284</v>
      </c>
      <c r="AY55" s="92">
        <v>81.976349455238449</v>
      </c>
      <c r="AZ55" s="102">
        <v>4.003543965203348</v>
      </c>
      <c r="BA55" s="102">
        <v>1.0643124788897964</v>
      </c>
      <c r="BB55" s="95">
        <v>1.6301555816266406</v>
      </c>
      <c r="BC55" s="102">
        <v>0.87774599617803717</v>
      </c>
      <c r="BD55" s="102">
        <v>0.4906974883658286</v>
      </c>
      <c r="BE55" s="102">
        <v>5.6387094150512977</v>
      </c>
      <c r="BF55" s="102">
        <v>3.2126301689446439</v>
      </c>
      <c r="BG55" s="102">
        <v>7.2815585174505832</v>
      </c>
      <c r="BH55" s="102">
        <v>1.0667989919838641</v>
      </c>
      <c r="BI55" s="102">
        <v>5.2056933445329623</v>
      </c>
      <c r="BJ55" s="102">
        <v>8.6698012788109988</v>
      </c>
      <c r="BK55" s="102">
        <v>5.0164972654171516</v>
      </c>
      <c r="BL55" s="102">
        <v>7.3661596957950222</v>
      </c>
      <c r="BM55" s="92">
        <v>0.29945294695094871</v>
      </c>
      <c r="BN55" s="89">
        <v>781.71974310975611</v>
      </c>
      <c r="BO55" s="89">
        <v>95.780379655543143</v>
      </c>
      <c r="BP55" s="89">
        <v>1015.6309153169018</v>
      </c>
      <c r="BQ55" s="89">
        <v>7.0532659459663325</v>
      </c>
      <c r="BR55" s="89">
        <v>67.320973686298288</v>
      </c>
      <c r="BS55" s="89">
        <v>235.18119085613262</v>
      </c>
      <c r="BT55" s="89">
        <v>211.20639031854131</v>
      </c>
      <c r="BU55" s="89">
        <v>0</v>
      </c>
      <c r="BV55" s="76">
        <v>0.74997131653734184</v>
      </c>
      <c r="BW55" s="76">
        <v>18.400354193191632</v>
      </c>
      <c r="BX55" s="76">
        <v>0</v>
      </c>
      <c r="BY55" s="76">
        <v>0</v>
      </c>
      <c r="BZ55" s="89">
        <v>365.36309067837755</v>
      </c>
      <c r="CA55" s="89">
        <v>146.58802557528116</v>
      </c>
      <c r="CB55" s="76">
        <v>0.45611676931776451</v>
      </c>
      <c r="CC55" s="89">
        <v>37.522845437777342</v>
      </c>
      <c r="CD55" s="89">
        <v>11.885645438342305</v>
      </c>
      <c r="CE55" s="89">
        <v>4.8365766073029999</v>
      </c>
      <c r="CF55" s="89"/>
      <c r="CG55" s="89">
        <v>9.0082551924567742</v>
      </c>
      <c r="CH55" s="89">
        <v>41.638102457262569</v>
      </c>
      <c r="CI55" s="89">
        <v>27.524999241518604</v>
      </c>
      <c r="CJ55" s="89">
        <v>9.3969312427243885</v>
      </c>
      <c r="CK55" s="89">
        <v>19.971036656390947</v>
      </c>
      <c r="CL55" s="89">
        <v>6.4964144660292691</v>
      </c>
      <c r="CM55" s="89">
        <v>53.746852080427566</v>
      </c>
      <c r="CN55" s="89">
        <v>9.694595270636496</v>
      </c>
      <c r="CO55" s="89">
        <v>7.367437369131582</v>
      </c>
      <c r="CP55" s="89">
        <v>23.163240920568029</v>
      </c>
      <c r="CQ55" s="89">
        <v>68.528058481914115</v>
      </c>
      <c r="CR55" s="89">
        <v>0</v>
      </c>
      <c r="CS55" s="89">
        <v>8.7055827158429935</v>
      </c>
      <c r="CT55" s="89">
        <v>15.971284114207364</v>
      </c>
      <c r="CU55" s="89">
        <v>0.67468164331175062</v>
      </c>
      <c r="CV55" s="89">
        <v>5.3428578540709735</v>
      </c>
      <c r="CW55" s="76">
        <v>0</v>
      </c>
      <c r="CX55" s="89">
        <v>0.75738821701101378</v>
      </c>
      <c r="CY55" s="89">
        <v>0</v>
      </c>
      <c r="CZ55" s="89">
        <v>1.2965507259518931</v>
      </c>
      <c r="DA55" s="89">
        <v>1.1607455273983676</v>
      </c>
      <c r="DB55" s="89">
        <v>1.0037494671180616</v>
      </c>
      <c r="DC55" s="89">
        <v>0.23199252095753733</v>
      </c>
      <c r="DD55" s="89">
        <v>0.93613462623309351</v>
      </c>
      <c r="DE55" s="89">
        <v>0</v>
      </c>
      <c r="DF55" s="89">
        <v>0.94217220222201281</v>
      </c>
      <c r="DG55" s="76">
        <v>1.4693109395786652</v>
      </c>
      <c r="DH55" s="89">
        <v>0.3736867762445818</v>
      </c>
      <c r="DI55" s="40">
        <f>IFERROR(INDEX(DATA!$A$1:$DH$337,ROW(),Sheet4!$A$1),NA)</f>
        <v>0.93613462623309351</v>
      </c>
      <c r="DJ55" s="39">
        <f>IFERROR(INDEX(DATA!$A$1:$DH$337,ROW(),Sheet4!$B$1),NA)</f>
        <v>0.94217220222201281</v>
      </c>
      <c r="DM55" s="46">
        <v>2</v>
      </c>
    </row>
    <row r="56" spans="1:117" s="46" customFormat="1" x14ac:dyDescent="0.3">
      <c r="A56" s="73">
        <v>2019</v>
      </c>
      <c r="B56" s="42" t="s">
        <v>20</v>
      </c>
      <c r="C56" s="42">
        <v>177</v>
      </c>
      <c r="D56" s="42">
        <v>6.9444444444444441E-3</v>
      </c>
      <c r="E56" s="42">
        <v>7.3495370370370372E-3</v>
      </c>
      <c r="F56" s="74">
        <f t="shared" si="0"/>
        <v>177.00694444444446</v>
      </c>
      <c r="G56" s="42">
        <f t="shared" si="1"/>
        <v>177.00734953703704</v>
      </c>
      <c r="H56" s="42">
        <f t="shared" si="2"/>
        <v>177.00714699074075</v>
      </c>
      <c r="I56" s="42"/>
      <c r="J56" s="42"/>
      <c r="K56" s="42"/>
      <c r="L56" s="42">
        <f>I56+(J56/60)+(K56/3600)</f>
        <v>0</v>
      </c>
      <c r="M56" s="42"/>
      <c r="N56" s="42">
        <f t="shared" si="3"/>
        <v>0</v>
      </c>
      <c r="O56" s="42"/>
      <c r="P56" s="42">
        <f t="shared" si="4"/>
        <v>0</v>
      </c>
      <c r="Q56" s="42"/>
      <c r="R56" s="42">
        <f t="shared" si="5"/>
        <v>0</v>
      </c>
      <c r="S56" s="75">
        <v>1888</v>
      </c>
      <c r="T56" s="75"/>
      <c r="U56" s="75"/>
      <c r="V56" s="105">
        <v>393.63734423948847</v>
      </c>
      <c r="W56" s="42"/>
      <c r="X56" s="89">
        <v>111.18817053272846</v>
      </c>
      <c r="Y56" s="89">
        <v>381.08719807085407</v>
      </c>
      <c r="Z56" s="93">
        <v>1.8778387096774194</v>
      </c>
      <c r="AA56" s="89">
        <v>510.82217431533184</v>
      </c>
      <c r="AB56" s="89">
        <v>231.29375030613278</v>
      </c>
      <c r="AC56" s="92">
        <v>16.746998453343132</v>
      </c>
      <c r="AD56" s="92">
        <v>75.714460641711241</v>
      </c>
      <c r="AE56" s="102">
        <v>3.7066113182858009</v>
      </c>
      <c r="AF56" s="108">
        <v>186.28010108482758</v>
      </c>
      <c r="AG56" s="77">
        <v>1E-3</v>
      </c>
      <c r="AH56" s="89">
        <v>615.3284942541884</v>
      </c>
      <c r="AI56" s="108">
        <v>35.314889270602293</v>
      </c>
      <c r="AJ56" s="108">
        <v>320.93618504793466</v>
      </c>
      <c r="AK56" s="92">
        <v>32.775196251068948</v>
      </c>
      <c r="AL56" s="93">
        <v>23.534194334704246</v>
      </c>
      <c r="AM56" s="77">
        <v>2.6653146351776464</v>
      </c>
      <c r="AN56" s="102">
        <v>3.2374049248258161</v>
      </c>
      <c r="AO56" s="89">
        <v>691.06929990190793</v>
      </c>
      <c r="AP56" s="92">
        <v>77.58955702465758</v>
      </c>
      <c r="AQ56" s="95">
        <v>0.39189335315165347</v>
      </c>
      <c r="AR56" s="77">
        <v>5.2894533428571426</v>
      </c>
      <c r="AS56" s="102">
        <v>0.44040310350539341</v>
      </c>
      <c r="AT56" s="102">
        <v>2.081005770658098</v>
      </c>
      <c r="AU56" s="102">
        <v>2.5565401502866938</v>
      </c>
      <c r="AV56" s="92">
        <v>17.875104816958086</v>
      </c>
      <c r="AW56" s="92">
        <v>24.410814115020603</v>
      </c>
      <c r="AX56" s="77">
        <v>1.3491040315953138</v>
      </c>
      <c r="AY56" s="92">
        <v>85.500218270294795</v>
      </c>
      <c r="AZ56" s="102">
        <v>3.4300602850393713</v>
      </c>
      <c r="BA56" s="102">
        <v>1.2129313136839095</v>
      </c>
      <c r="BB56" s="95">
        <v>1.8571276370200653</v>
      </c>
      <c r="BC56" s="102">
        <v>0.62084070619114151</v>
      </c>
      <c r="BD56" s="102">
        <v>0.56305976061617169</v>
      </c>
      <c r="BE56" s="102">
        <v>5.8407615116906886</v>
      </c>
      <c r="BF56" s="102">
        <v>2.949244625108431</v>
      </c>
      <c r="BG56" s="102">
        <v>7.1263512325744074</v>
      </c>
      <c r="BH56" s="102">
        <v>0.97732951447368166</v>
      </c>
      <c r="BI56" s="102">
        <v>5.0206798677618441</v>
      </c>
      <c r="BJ56" s="102">
        <v>8.9848659405821785</v>
      </c>
      <c r="BK56" s="102">
        <v>4.7612159334031299</v>
      </c>
      <c r="BL56" s="102">
        <v>7.1587760716153896</v>
      </c>
      <c r="BM56" s="92">
        <v>0.343556164520606</v>
      </c>
      <c r="BN56" s="89">
        <v>958.99749350442812</v>
      </c>
      <c r="BO56" s="89">
        <v>250.24080946286557</v>
      </c>
      <c r="BP56" s="89">
        <v>1684.5930925150813</v>
      </c>
      <c r="BQ56" s="89">
        <v>24.860362086726475</v>
      </c>
      <c r="BR56" s="89">
        <v>113.15384672234413</v>
      </c>
      <c r="BS56" s="89">
        <v>436.430968713879</v>
      </c>
      <c r="BT56" s="89">
        <v>351.11958398856461</v>
      </c>
      <c r="BU56" s="89">
        <v>0</v>
      </c>
      <c r="BV56" s="76">
        <v>6.8393172749593525</v>
      </c>
      <c r="BW56" s="76">
        <v>32.85926617926652</v>
      </c>
      <c r="BX56" s="76">
        <v>0.61468331627081696</v>
      </c>
      <c r="BY56" s="76">
        <v>0</v>
      </c>
      <c r="BZ56" s="89">
        <v>723.40542710352202</v>
      </c>
      <c r="CA56" s="89">
        <v>285.62095578310561</v>
      </c>
      <c r="CB56" s="76">
        <v>2.0289352642463614</v>
      </c>
      <c r="CC56" s="89">
        <v>81.135867668227249</v>
      </c>
      <c r="CD56" s="89">
        <v>0</v>
      </c>
      <c r="CE56" s="89">
        <v>15.818963195119759</v>
      </c>
      <c r="CF56" s="89"/>
      <c r="CG56" s="89">
        <v>18.510657273927823</v>
      </c>
      <c r="CH56" s="89">
        <v>87.800651282259764</v>
      </c>
      <c r="CI56" s="89">
        <v>61.213445101421961</v>
      </c>
      <c r="CJ56" s="89">
        <v>21.132297771720967</v>
      </c>
      <c r="CK56" s="89">
        <v>41.65252438774418</v>
      </c>
      <c r="CL56" s="89">
        <v>9.6419350383387741</v>
      </c>
      <c r="CM56" s="89">
        <v>104.59439205857228</v>
      </c>
      <c r="CN56" s="89">
        <v>10.365315716865974</v>
      </c>
      <c r="CO56" s="89">
        <v>5.7886596243188038</v>
      </c>
      <c r="CP56" s="89">
        <v>35.67522829173393</v>
      </c>
      <c r="CQ56" s="89">
        <v>175.4531988587448</v>
      </c>
      <c r="CR56" s="89">
        <v>4.3796758078852278</v>
      </c>
      <c r="CS56" s="89">
        <v>21.092428980245746</v>
      </c>
      <c r="CT56" s="89">
        <v>59.273781914045017</v>
      </c>
      <c r="CU56" s="89">
        <v>1.6443504503711759</v>
      </c>
      <c r="CV56" s="89">
        <v>17.347727138260609</v>
      </c>
      <c r="CW56" s="76">
        <v>0</v>
      </c>
      <c r="CX56" s="89">
        <v>1.46421936967017</v>
      </c>
      <c r="CY56" s="89">
        <v>0.31023661268266439</v>
      </c>
      <c r="CZ56" s="89">
        <v>2.8447513413624375</v>
      </c>
      <c r="DA56" s="89">
        <v>3.6724049905196776</v>
      </c>
      <c r="DB56" s="89">
        <v>2.240105094503293</v>
      </c>
      <c r="DC56" s="89">
        <v>0.55012103919304667</v>
      </c>
      <c r="DD56" s="89">
        <v>2.599625060045891</v>
      </c>
      <c r="DE56" s="89">
        <v>0</v>
      </c>
      <c r="DF56" s="89">
        <v>2.8660460657189697</v>
      </c>
      <c r="DG56" s="76">
        <v>3.33924646361038</v>
      </c>
      <c r="DH56" s="89">
        <v>0.93147738276372172</v>
      </c>
      <c r="DI56" s="40">
        <f>IFERROR(INDEX(DATA!$A$1:$DH$337,ROW(),Sheet4!$A$1),NA)</f>
        <v>2.599625060045891</v>
      </c>
      <c r="DJ56" s="39">
        <f>IFERROR(INDEX(DATA!$A$1:$DH$337,ROW(),Sheet4!$B$1),NA)</f>
        <v>2.8660460657189697</v>
      </c>
      <c r="DM56" s="46">
        <v>2</v>
      </c>
    </row>
    <row r="57" spans="1:117" s="46" customFormat="1" x14ac:dyDescent="0.3">
      <c r="A57" s="73">
        <v>2004</v>
      </c>
      <c r="B57" s="42" t="s">
        <v>20</v>
      </c>
      <c r="C57" s="42">
        <v>177</v>
      </c>
      <c r="D57" s="42">
        <v>9.0277777777777787E-3</v>
      </c>
      <c r="E57" s="42">
        <v>9.479166666666667E-3</v>
      </c>
      <c r="F57" s="74">
        <f t="shared" si="0"/>
        <v>177.00902777777779</v>
      </c>
      <c r="G57" s="42">
        <f t="shared" si="1"/>
        <v>177.00947916666667</v>
      </c>
      <c r="H57" s="42">
        <f t="shared" si="2"/>
        <v>177.00925347222221</v>
      </c>
      <c r="I57" s="42"/>
      <c r="J57" s="42"/>
      <c r="K57" s="42"/>
      <c r="L57" s="42">
        <f>I57+(J57/60)+(K57/3600)</f>
        <v>0</v>
      </c>
      <c r="M57" s="42"/>
      <c r="N57" s="42">
        <f t="shared" si="3"/>
        <v>0</v>
      </c>
      <c r="O57" s="42"/>
      <c r="P57" s="42">
        <f t="shared" si="4"/>
        <v>0</v>
      </c>
      <c r="Q57" s="42"/>
      <c r="R57" s="42">
        <f t="shared" si="5"/>
        <v>0</v>
      </c>
      <c r="S57" s="75">
        <v>1094</v>
      </c>
      <c r="T57" s="75"/>
      <c r="U57" s="75"/>
      <c r="V57" s="105">
        <v>424.42122802636027</v>
      </c>
      <c r="W57" s="42"/>
      <c r="X57" s="89">
        <v>139.93032060934144</v>
      </c>
      <c r="Y57" s="89">
        <v>410.88961440597808</v>
      </c>
      <c r="Z57" s="93">
        <v>1.8819660759228185</v>
      </c>
      <c r="AA57" s="89">
        <v>515.99560353580614</v>
      </c>
      <c r="AB57" s="89">
        <v>226.19370048218971</v>
      </c>
      <c r="AC57" s="92">
        <v>16.57624910056731</v>
      </c>
      <c r="AD57" s="92">
        <v>75.668185775401071</v>
      </c>
      <c r="AE57" s="102">
        <v>4.0004444264653545</v>
      </c>
      <c r="AF57" s="108">
        <v>152.22484725406031</v>
      </c>
      <c r="AG57" s="77">
        <v>1E-3</v>
      </c>
      <c r="AH57" s="89">
        <v>547.28548490598155</v>
      </c>
      <c r="AI57" s="108">
        <v>40.043525195099448</v>
      </c>
      <c r="AJ57" s="108">
        <v>279.96321913738052</v>
      </c>
      <c r="AK57" s="92">
        <v>28.617092632227795</v>
      </c>
      <c r="AL57" s="93">
        <v>23.601214569026165</v>
      </c>
      <c r="AM57" s="77">
        <v>1.6978347976819264</v>
      </c>
      <c r="AN57" s="102">
        <v>3.4344657821782181</v>
      </c>
      <c r="AO57" s="89">
        <v>691.38578687100357</v>
      </c>
      <c r="AP57" s="92">
        <v>66.071901565609238</v>
      </c>
      <c r="AQ57" s="95">
        <v>0.39404899559667061</v>
      </c>
      <c r="AR57" s="77">
        <v>5.6702486476190472</v>
      </c>
      <c r="AS57" s="102">
        <v>0.43863637420275747</v>
      </c>
      <c r="AT57" s="102">
        <v>1.8332930397501692</v>
      </c>
      <c r="AU57" s="102">
        <v>2.8353704440024186</v>
      </c>
      <c r="AV57" s="92">
        <v>16.790427319326604</v>
      </c>
      <c r="AW57" s="92">
        <v>22.737855075355739</v>
      </c>
      <c r="AX57" s="77">
        <v>1.2595495583755179</v>
      </c>
      <c r="AY57" s="92">
        <v>78.192158498205615</v>
      </c>
      <c r="AZ57" s="102">
        <v>2.9555720609148657</v>
      </c>
      <c r="BA57" s="102">
        <v>1.377023319126248</v>
      </c>
      <c r="BB57" s="95">
        <v>1.5944267060966479</v>
      </c>
      <c r="BC57" s="102">
        <v>0.77930734757866726</v>
      </c>
      <c r="BD57" s="102">
        <v>0.50466487304467178</v>
      </c>
      <c r="BE57" s="102">
        <v>6.0297582825124563</v>
      </c>
      <c r="BF57" s="102">
        <v>3.2063305159410214</v>
      </c>
      <c r="BG57" s="102">
        <v>6.9097122785255598</v>
      </c>
      <c r="BH57" s="102">
        <v>0.66126651836041384</v>
      </c>
      <c r="BI57" s="102">
        <v>4.6794245365596137</v>
      </c>
      <c r="BJ57" s="102">
        <v>8.025965728801026</v>
      </c>
      <c r="BK57" s="102">
        <v>4.4226258794929461</v>
      </c>
      <c r="BL57" s="102">
        <v>6.8541502763250355</v>
      </c>
      <c r="BM57" s="92">
        <v>0.19499550408004929</v>
      </c>
      <c r="BN57" s="89">
        <v>982.10550441195483</v>
      </c>
      <c r="BO57" s="89">
        <v>247.18147684459584</v>
      </c>
      <c r="BP57" s="89">
        <v>1364.8999652533294</v>
      </c>
      <c r="BQ57" s="89">
        <v>9.0010892740046113</v>
      </c>
      <c r="BR57" s="89">
        <v>90.640062158301475</v>
      </c>
      <c r="BS57" s="89">
        <v>336.10318732831968</v>
      </c>
      <c r="BT57" s="89">
        <v>347.17464921470349</v>
      </c>
      <c r="BU57" s="89">
        <v>0</v>
      </c>
      <c r="BV57" s="76">
        <v>3.9581300616254729</v>
      </c>
      <c r="BW57" s="76">
        <v>25.340187773389985</v>
      </c>
      <c r="BX57" s="76">
        <v>0</v>
      </c>
      <c r="BY57" s="76">
        <v>0</v>
      </c>
      <c r="BZ57" s="89">
        <v>517.68512438466348</v>
      </c>
      <c r="CA57" s="89">
        <v>210.1154302920516</v>
      </c>
      <c r="CB57" s="76">
        <v>1.4065283986628641</v>
      </c>
      <c r="CC57" s="89">
        <v>53.226980736149159</v>
      </c>
      <c r="CD57" s="89">
        <v>0</v>
      </c>
      <c r="CE57" s="89">
        <v>9.1457954569954829</v>
      </c>
      <c r="CF57" s="89"/>
      <c r="CG57" s="89">
        <v>16.120071515089517</v>
      </c>
      <c r="CH57" s="89">
        <v>78.253064302096888</v>
      </c>
      <c r="CI57" s="89">
        <v>42.044316569723499</v>
      </c>
      <c r="CJ57" s="89">
        <v>15.49589510697921</v>
      </c>
      <c r="CK57" s="89">
        <v>29.190154496453744</v>
      </c>
      <c r="CL57" s="89">
        <v>7.4696494133791784</v>
      </c>
      <c r="CM57" s="89">
        <v>84.773867144607166</v>
      </c>
      <c r="CN57" s="89">
        <v>9.2187670688503562</v>
      </c>
      <c r="CO57" s="89">
        <v>5.119925035652777</v>
      </c>
      <c r="CP57" s="89">
        <v>17.869665588514838</v>
      </c>
      <c r="CQ57" s="89">
        <v>119.0749586778627</v>
      </c>
      <c r="CR57" s="89">
        <v>2.0159817382326399</v>
      </c>
      <c r="CS57" s="89">
        <v>14.773156087686234</v>
      </c>
      <c r="CT57" s="89">
        <v>16.875167668176822</v>
      </c>
      <c r="CU57" s="89">
        <v>0.95799781186000521</v>
      </c>
      <c r="CV57" s="89">
        <v>10.843789862752143</v>
      </c>
      <c r="CW57" s="76">
        <v>0</v>
      </c>
      <c r="CX57" s="89">
        <v>1.275548025434821</v>
      </c>
      <c r="CY57" s="89">
        <v>0</v>
      </c>
      <c r="CZ57" s="89">
        <v>2.3538377490894331</v>
      </c>
      <c r="DA57" s="89">
        <v>2.4481993862674507</v>
      </c>
      <c r="DB57" s="89">
        <v>2.030066558482833</v>
      </c>
      <c r="DC57" s="89">
        <v>0.23989560065247578</v>
      </c>
      <c r="DD57" s="89">
        <v>1.9629934930981723</v>
      </c>
      <c r="DE57" s="89">
        <v>0</v>
      </c>
      <c r="DF57" s="89">
        <v>1.9117938970214847</v>
      </c>
      <c r="DG57" s="76">
        <v>1.2840146195848898</v>
      </c>
      <c r="DH57" s="89">
        <v>0.8541064464513658</v>
      </c>
      <c r="DI57" s="40">
        <f>IFERROR(INDEX(DATA!$A$1:$DH$337,ROW(),Sheet4!$A$1),NA)</f>
        <v>1.9629934930981723</v>
      </c>
      <c r="DJ57" s="39">
        <f>IFERROR(INDEX(DATA!$A$1:$DH$337,ROW(),Sheet4!$B$1),NA)</f>
        <v>1.9117938970214847</v>
      </c>
      <c r="DM57" s="46">
        <v>2</v>
      </c>
    </row>
    <row r="58" spans="1:117" s="46" customFormat="1" x14ac:dyDescent="0.3">
      <c r="A58" s="73">
        <v>2013</v>
      </c>
      <c r="B58" s="42" t="s">
        <v>20</v>
      </c>
      <c r="C58" s="42">
        <v>177</v>
      </c>
      <c r="D58" s="42">
        <v>1.0416666666666666E-2</v>
      </c>
      <c r="E58" s="42">
        <v>1.087962962962963E-2</v>
      </c>
      <c r="F58" s="74">
        <f t="shared" si="0"/>
        <v>177.01041666666666</v>
      </c>
      <c r="G58" s="42">
        <f t="shared" si="1"/>
        <v>177.01087962962964</v>
      </c>
      <c r="H58" s="42">
        <f t="shared" si="2"/>
        <v>177.01064814814816</v>
      </c>
      <c r="I58" s="42"/>
      <c r="J58" s="42"/>
      <c r="K58" s="42"/>
      <c r="L58" s="42">
        <f>I58+(J58/60)+(K58/3600)</f>
        <v>0</v>
      </c>
      <c r="M58" s="42"/>
      <c r="N58" s="42">
        <f t="shared" si="3"/>
        <v>0</v>
      </c>
      <c r="O58" s="42"/>
      <c r="P58" s="42">
        <f t="shared" si="4"/>
        <v>0</v>
      </c>
      <c r="Q58" s="42"/>
      <c r="R58" s="42">
        <f t="shared" si="5"/>
        <v>0</v>
      </c>
      <c r="S58" s="75">
        <v>1093</v>
      </c>
      <c r="T58" s="75"/>
      <c r="U58" s="75"/>
      <c r="V58" s="105">
        <v>1337.4653553803048</v>
      </c>
      <c r="W58" s="42"/>
      <c r="X58" s="89">
        <v>112.57145011329546</v>
      </c>
      <c r="Y58" s="89">
        <v>1294.8236041563782</v>
      </c>
      <c r="Z58" s="93">
        <v>1.8781760025128258</v>
      </c>
      <c r="AA58" s="89">
        <v>511.35093789838697</v>
      </c>
      <c r="AB58" s="89">
        <v>221.07998171515646</v>
      </c>
      <c r="AC58" s="92">
        <v>16.008314793132776</v>
      </c>
      <c r="AD58" s="92">
        <v>74.745673368983958</v>
      </c>
      <c r="AE58" s="102">
        <v>3.8329260764577291</v>
      </c>
      <c r="AF58" s="108">
        <v>147.32334840641994</v>
      </c>
      <c r="AG58" s="77">
        <v>1E-3</v>
      </c>
      <c r="AH58" s="89">
        <v>576.07261036918965</v>
      </c>
      <c r="AI58" s="108">
        <v>33.361600255246344</v>
      </c>
      <c r="AJ58" s="108">
        <v>290.22200054722208</v>
      </c>
      <c r="AK58" s="92">
        <v>29.081176926526759</v>
      </c>
      <c r="AL58" s="93">
        <v>24.200088100600947</v>
      </c>
      <c r="AM58" s="77">
        <v>2.0793524261466922</v>
      </c>
      <c r="AN58" s="102">
        <v>3.2935751023102311</v>
      </c>
      <c r="AO58" s="89">
        <v>564.48185207761605</v>
      </c>
      <c r="AP58" s="92">
        <v>64.294724071184348</v>
      </c>
      <c r="AQ58" s="77">
        <v>0.41306798835852793</v>
      </c>
      <c r="AR58" s="77">
        <v>6.3286104539682535</v>
      </c>
      <c r="AS58" s="102">
        <v>0.40523881287654384</v>
      </c>
      <c r="AT58" s="102">
        <v>2.0547859473219301</v>
      </c>
      <c r="AU58" s="102">
        <v>4.0169698153233258</v>
      </c>
      <c r="AV58" s="92">
        <v>17.829769914649688</v>
      </c>
      <c r="AW58" s="92">
        <v>21.724485573881267</v>
      </c>
      <c r="AX58" s="77">
        <v>1.424867228947275</v>
      </c>
      <c r="AY58" s="92">
        <v>81.371000372269293</v>
      </c>
      <c r="AZ58" s="102">
        <v>4.0821734614931025</v>
      </c>
      <c r="BA58" s="102">
        <v>1.2179181340161946</v>
      </c>
      <c r="BB58" s="95">
        <v>1.6046313067840474</v>
      </c>
      <c r="BC58" s="102">
        <v>0.83164087810945697</v>
      </c>
      <c r="BD58" s="102">
        <v>0.47696276472522137</v>
      </c>
      <c r="BE58" s="102">
        <v>5.1587102714761546</v>
      </c>
      <c r="BF58" s="102">
        <v>3.1255766817208457</v>
      </c>
      <c r="BG58" s="102">
        <v>7.612307001896351</v>
      </c>
      <c r="BH58" s="102">
        <v>1.2108990824895773</v>
      </c>
      <c r="BI58" s="102">
        <v>5.3273708388041499</v>
      </c>
      <c r="BJ58" s="102">
        <v>9.4138377170052276</v>
      </c>
      <c r="BK58" s="102">
        <v>5.284881015287386</v>
      </c>
      <c r="BL58" s="102">
        <v>7.9837475202688335</v>
      </c>
      <c r="BM58" s="92">
        <v>0.52893990446508832</v>
      </c>
      <c r="BN58" s="89">
        <v>788.75347416016791</v>
      </c>
      <c r="BO58" s="89">
        <v>93.91764266281622</v>
      </c>
      <c r="BP58" s="89">
        <v>1031.5819548875822</v>
      </c>
      <c r="BQ58" s="89">
        <v>13.22672723631351</v>
      </c>
      <c r="BR58" s="89">
        <v>70.598888269170772</v>
      </c>
      <c r="BS58" s="89">
        <v>241.10989830432601</v>
      </c>
      <c r="BT58" s="89">
        <v>214.07084558692267</v>
      </c>
      <c r="BU58" s="89">
        <v>0</v>
      </c>
      <c r="BV58" s="76">
        <v>1.8500933983186547</v>
      </c>
      <c r="BW58" s="76">
        <v>19.595090747789769</v>
      </c>
      <c r="BX58" s="76">
        <v>0</v>
      </c>
      <c r="BY58" s="76">
        <v>0</v>
      </c>
      <c r="BZ58" s="89">
        <v>366.05194029243609</v>
      </c>
      <c r="CA58" s="89">
        <v>147.71070749590879</v>
      </c>
      <c r="CB58" s="76">
        <v>1.7124582041386991</v>
      </c>
      <c r="CC58" s="89">
        <v>40.381250430803064</v>
      </c>
      <c r="CD58" s="89">
        <v>13.342768024987269</v>
      </c>
      <c r="CE58" s="89">
        <v>3.8358687198274679</v>
      </c>
      <c r="CF58" s="89"/>
      <c r="CG58" s="89">
        <v>8.4849842468113739</v>
      </c>
      <c r="CH58" s="89">
        <v>40.273477873507453</v>
      </c>
      <c r="CI58" s="89">
        <v>26.368921089884001</v>
      </c>
      <c r="CJ58" s="89">
        <v>8.9700612008179128</v>
      </c>
      <c r="CK58" s="89">
        <v>17.743221453598064</v>
      </c>
      <c r="CL58" s="89">
        <v>7.9242980785216339</v>
      </c>
      <c r="CM58" s="89">
        <v>51.069454608001806</v>
      </c>
      <c r="CN58" s="89">
        <v>9.7017925360951907</v>
      </c>
      <c r="CO58" s="89">
        <v>6.4354262512360938</v>
      </c>
      <c r="CP58" s="89">
        <v>18.99168855765485</v>
      </c>
      <c r="CQ58" s="89">
        <v>71.467694298142035</v>
      </c>
      <c r="CR58" s="89">
        <v>0</v>
      </c>
      <c r="CS58" s="89">
        <v>8.9057721717556362</v>
      </c>
      <c r="CT58" s="89">
        <v>14.877412173036499</v>
      </c>
      <c r="CU58" s="89">
        <v>0.75615310564452443</v>
      </c>
      <c r="CV58" s="89">
        <v>5.1270324738691837</v>
      </c>
      <c r="CW58" s="76">
        <v>0</v>
      </c>
      <c r="CX58" s="89">
        <v>0.71765369131890111</v>
      </c>
      <c r="CY58" s="89">
        <v>0.23681495935800628</v>
      </c>
      <c r="CZ58" s="89">
        <v>1.3207864979370894</v>
      </c>
      <c r="DA58" s="89">
        <v>0.98455054533561936</v>
      </c>
      <c r="DB58" s="89">
        <v>0.85093034402860679</v>
      </c>
      <c r="DC58" s="89">
        <v>0.20182335093836928</v>
      </c>
      <c r="DD58" s="89">
        <v>0.92863698467437916</v>
      </c>
      <c r="DE58" s="89">
        <v>0</v>
      </c>
      <c r="DF58" s="89">
        <v>0.9821169435360031</v>
      </c>
      <c r="DG58" s="76">
        <v>2.3646722933844142</v>
      </c>
      <c r="DH58" s="89">
        <v>0.434499393665503</v>
      </c>
      <c r="DI58" s="40">
        <f>IFERROR(INDEX(DATA!$A$1:$DH$337,ROW(),Sheet4!$A$1),NA)</f>
        <v>0.92863698467437916</v>
      </c>
      <c r="DJ58" s="39">
        <f>IFERROR(INDEX(DATA!$A$1:$DH$337,ROW(),Sheet4!$B$1),NA)</f>
        <v>0.9821169435360031</v>
      </c>
      <c r="DM58" s="46">
        <v>2</v>
      </c>
    </row>
    <row r="59" spans="1:117" s="46" customFormat="1" x14ac:dyDescent="0.3">
      <c r="A59" s="73">
        <v>2020</v>
      </c>
      <c r="B59" s="42" t="s">
        <v>20</v>
      </c>
      <c r="C59" s="42">
        <v>177</v>
      </c>
      <c r="D59" s="42">
        <v>1.1805555555555555E-2</v>
      </c>
      <c r="E59" s="42">
        <v>1.2256944444444444E-2</v>
      </c>
      <c r="F59" s="74">
        <f t="shared" si="0"/>
        <v>177.01180555555555</v>
      </c>
      <c r="G59" s="42">
        <f t="shared" si="1"/>
        <v>177.01225694444443</v>
      </c>
      <c r="H59" s="42">
        <f t="shared" si="2"/>
        <v>177.01203125000001</v>
      </c>
      <c r="I59" s="42"/>
      <c r="J59" s="42"/>
      <c r="K59" s="42"/>
      <c r="L59" s="42">
        <f>I59+(J59/60)+(K59/3600)</f>
        <v>0</v>
      </c>
      <c r="M59" s="42"/>
      <c r="N59" s="42">
        <f t="shared" si="3"/>
        <v>0</v>
      </c>
      <c r="O59" s="42"/>
      <c r="P59" s="42">
        <f t="shared" si="4"/>
        <v>0</v>
      </c>
      <c r="Q59" s="42"/>
      <c r="R59" s="42">
        <f t="shared" si="5"/>
        <v>0</v>
      </c>
      <c r="S59" s="75">
        <v>1457</v>
      </c>
      <c r="T59" s="75"/>
      <c r="U59" s="75"/>
      <c r="V59" s="105">
        <v>423.82381177942978</v>
      </c>
      <c r="W59" s="42"/>
      <c r="X59" s="89">
        <v>157.13464580577696</v>
      </c>
      <c r="Y59" s="89">
        <v>410.31124528791429</v>
      </c>
      <c r="Z59" s="93">
        <v>1.9042701612903226</v>
      </c>
      <c r="AA59" s="89">
        <v>509.74662396750568</v>
      </c>
      <c r="AB59" s="89">
        <v>234.99055343633162</v>
      </c>
      <c r="AC59" s="92">
        <v>16.190358046902162</v>
      </c>
      <c r="AD59" s="92">
        <v>74.066605490196082</v>
      </c>
      <c r="AE59" s="102">
        <v>3.7466563670886073</v>
      </c>
      <c r="AF59" s="108">
        <v>160.78657859977577</v>
      </c>
      <c r="AG59" s="77">
        <v>1E-3</v>
      </c>
      <c r="AH59" s="89">
        <v>613.70496343054947</v>
      </c>
      <c r="AI59" s="108">
        <v>40.965918103423903</v>
      </c>
      <c r="AJ59" s="108">
        <v>319.9813320454623</v>
      </c>
      <c r="AK59" s="92">
        <v>33.987137969550638</v>
      </c>
      <c r="AL59" s="93">
        <v>24.407520189266634</v>
      </c>
      <c r="AM59" s="77">
        <v>2.0239425594864415</v>
      </c>
      <c r="AN59" s="102">
        <v>3.3237861188118814</v>
      </c>
      <c r="AO59" s="89">
        <v>585.9302127324072</v>
      </c>
      <c r="AP59" s="92">
        <v>71.508616965953038</v>
      </c>
      <c r="AQ59" s="95">
        <v>0.3942258458926281</v>
      </c>
      <c r="AR59" s="77">
        <v>7.222147723809524</v>
      </c>
      <c r="AS59" s="102">
        <v>0.44615907725431969</v>
      </c>
      <c r="AT59" s="102">
        <v>2.1991157112636599</v>
      </c>
      <c r="AU59" s="102">
        <v>2.3611743898278359</v>
      </c>
      <c r="AV59" s="92">
        <v>19.394835611282687</v>
      </c>
      <c r="AW59" s="92">
        <v>25.016019667152865</v>
      </c>
      <c r="AX59" s="77">
        <v>1.560947247959688</v>
      </c>
      <c r="AY59" s="92">
        <v>86.207728608769997</v>
      </c>
      <c r="AZ59" s="102">
        <v>7.6112154383411079</v>
      </c>
      <c r="BA59" s="102">
        <v>1.0431976945579329</v>
      </c>
      <c r="BB59" s="95">
        <v>1.7371882161471153</v>
      </c>
      <c r="BC59" s="102">
        <v>0.85348432715758116</v>
      </c>
      <c r="BD59" s="102">
        <v>0.47308012609555372</v>
      </c>
      <c r="BE59" s="102">
        <v>5.4849258299843822</v>
      </c>
      <c r="BF59" s="102">
        <v>3.5796175886965713</v>
      </c>
      <c r="BG59" s="102">
        <v>9.6602198206951133</v>
      </c>
      <c r="BH59" s="102">
        <v>1.1457161601902313</v>
      </c>
      <c r="BI59" s="102">
        <v>6.5985117324307341</v>
      </c>
      <c r="BJ59" s="102">
        <v>11.775589416662696</v>
      </c>
      <c r="BK59" s="102">
        <v>6.2339004854712954</v>
      </c>
      <c r="BL59" s="102">
        <v>9.3280832477642353</v>
      </c>
      <c r="BM59" s="92">
        <v>0.56733411075599416</v>
      </c>
      <c r="BN59" s="89">
        <v>797.82178255609426</v>
      </c>
      <c r="BO59" s="89">
        <v>70.204149176265616</v>
      </c>
      <c r="BP59" s="89">
        <v>1053.841895339051</v>
      </c>
      <c r="BQ59" s="89">
        <v>7.4820105741380285</v>
      </c>
      <c r="BR59" s="89">
        <v>61.914398924432021</v>
      </c>
      <c r="BS59" s="89">
        <v>201.29464147113782</v>
      </c>
      <c r="BT59" s="89">
        <v>230.83593891577002</v>
      </c>
      <c r="BU59" s="89">
        <v>0</v>
      </c>
      <c r="BV59" s="76">
        <v>0</v>
      </c>
      <c r="BW59" s="76">
        <v>16.961099594593676</v>
      </c>
      <c r="BX59" s="76">
        <v>0</v>
      </c>
      <c r="BY59" s="76">
        <v>0</v>
      </c>
      <c r="BZ59" s="89">
        <v>294.0334990513241</v>
      </c>
      <c r="CA59" s="89">
        <v>115.79098980065612</v>
      </c>
      <c r="CB59" s="76">
        <v>2.711773442283762</v>
      </c>
      <c r="CC59" s="89">
        <v>28.437300855641286</v>
      </c>
      <c r="CD59" s="89">
        <v>10.41694942575991</v>
      </c>
      <c r="CE59" s="89">
        <v>7.3866951340384013</v>
      </c>
      <c r="CF59" s="89"/>
      <c r="CG59" s="89">
        <v>6.3246477201389801</v>
      </c>
      <c r="CH59" s="89">
        <v>30.909388222220802</v>
      </c>
      <c r="CI59" s="89">
        <v>21.338811025117575</v>
      </c>
      <c r="CJ59" s="89">
        <v>6.9355702939507795</v>
      </c>
      <c r="CK59" s="89">
        <v>14.027631982847049</v>
      </c>
      <c r="CL59" s="89">
        <v>11.153418949708275</v>
      </c>
      <c r="CM59" s="89">
        <v>56.268212063818218</v>
      </c>
      <c r="CN59" s="89">
        <v>27.736926753318706</v>
      </c>
      <c r="CO59" s="89">
        <v>4.8437321585432702</v>
      </c>
      <c r="CP59" s="89">
        <v>16.89637555175468</v>
      </c>
      <c r="CQ59" s="89">
        <v>57.798710129778641</v>
      </c>
      <c r="CR59" s="89">
        <v>0</v>
      </c>
      <c r="CS59" s="89">
        <v>7.0644299878517387</v>
      </c>
      <c r="CT59" s="89">
        <v>7.2993318235446303</v>
      </c>
      <c r="CU59" s="89">
        <v>0.48981584771801007</v>
      </c>
      <c r="CV59" s="89">
        <v>2.9529068471556843</v>
      </c>
      <c r="CW59" s="76">
        <v>0</v>
      </c>
      <c r="CX59" s="89">
        <v>0.5537875166069629</v>
      </c>
      <c r="CY59" s="89">
        <v>0.14023228979401819</v>
      </c>
      <c r="CZ59" s="89">
        <v>1.0214566727440435</v>
      </c>
      <c r="DA59" s="89">
        <v>0.52508633393127901</v>
      </c>
      <c r="DB59" s="89">
        <v>0.60272782249565304</v>
      </c>
      <c r="DC59" s="89">
        <v>0.1535717558726877</v>
      </c>
      <c r="DD59" s="89">
        <v>0.58806948639321088</v>
      </c>
      <c r="DE59" s="89">
        <v>0</v>
      </c>
      <c r="DF59" s="89">
        <v>0.5903523563064611</v>
      </c>
      <c r="DG59" s="76">
        <v>1.4726276685619126</v>
      </c>
      <c r="DH59" s="89">
        <v>0.31055234980048285</v>
      </c>
      <c r="DI59" s="40">
        <f>IFERROR(INDEX(DATA!$A$1:$DH$337,ROW(),Sheet4!$A$1),NA)</f>
        <v>0.58806948639321088</v>
      </c>
      <c r="DJ59" s="39">
        <f>IFERROR(INDEX(DATA!$A$1:$DH$337,ROW(),Sheet4!$B$1),NA)</f>
        <v>0.5903523563064611</v>
      </c>
      <c r="DM59" s="46">
        <v>2</v>
      </c>
    </row>
    <row r="60" spans="1:117" s="46" customFormat="1" x14ac:dyDescent="0.3">
      <c r="A60" s="73">
        <v>2005</v>
      </c>
      <c r="B60" s="42" t="s">
        <v>20</v>
      </c>
      <c r="C60" s="42">
        <v>177</v>
      </c>
      <c r="D60" s="42">
        <v>1.3888888888888888E-2</v>
      </c>
      <c r="E60" s="42">
        <v>1.4409722222222221E-2</v>
      </c>
      <c r="F60" s="74">
        <f t="shared" si="0"/>
        <v>177.01388888888889</v>
      </c>
      <c r="G60" s="42">
        <f t="shared" si="1"/>
        <v>177.01440972222221</v>
      </c>
      <c r="H60" s="42">
        <f t="shared" si="2"/>
        <v>177.01414930555555</v>
      </c>
      <c r="I60" s="42"/>
      <c r="J60" s="42"/>
      <c r="K60" s="42"/>
      <c r="L60" s="42">
        <f>I60+(J60/60)+(K60/3600)</f>
        <v>0</v>
      </c>
      <c r="M60" s="42"/>
      <c r="N60" s="42">
        <f t="shared" si="3"/>
        <v>0</v>
      </c>
      <c r="O60" s="42"/>
      <c r="P60" s="42">
        <f t="shared" si="4"/>
        <v>0</v>
      </c>
      <c r="Q60" s="42"/>
      <c r="R60" s="42">
        <f t="shared" si="5"/>
        <v>0</v>
      </c>
      <c r="S60" s="75">
        <v>5483</v>
      </c>
      <c r="T60" s="75"/>
      <c r="U60" s="75"/>
      <c r="V60" s="105">
        <v>351.77186638842568</v>
      </c>
      <c r="W60" s="42"/>
      <c r="X60" s="89">
        <v>96.468831848127451</v>
      </c>
      <c r="Y60" s="89">
        <v>340.55649669397377</v>
      </c>
      <c r="Z60" s="93">
        <v>1.8807589135906038</v>
      </c>
      <c r="AA60" s="89">
        <v>512.82502215771842</v>
      </c>
      <c r="AB60" s="89">
        <v>220.96007244898524</v>
      </c>
      <c r="AC60" s="92">
        <v>16.643204429868518</v>
      </c>
      <c r="AD60" s="92">
        <v>74.459457468805709</v>
      </c>
      <c r="AE60" s="102">
        <v>3.743416527222815</v>
      </c>
      <c r="AF60" s="108">
        <v>106.05953336793665</v>
      </c>
      <c r="AG60" s="77">
        <v>1E-3</v>
      </c>
      <c r="AH60" s="89">
        <v>535.3864587831805</v>
      </c>
      <c r="AI60" s="108">
        <v>53.056248542004937</v>
      </c>
      <c r="AJ60" s="108">
        <v>231.71579016135613</v>
      </c>
      <c r="AK60" s="92">
        <v>24.864562525533124</v>
      </c>
      <c r="AL60" s="93">
        <v>23.716641393457838</v>
      </c>
      <c r="AM60" s="77">
        <v>1.3027315322322499</v>
      </c>
      <c r="AN60" s="102">
        <v>3.655824986431977</v>
      </c>
      <c r="AO60" s="89">
        <v>493.11811705084199</v>
      </c>
      <c r="AP60" s="92">
        <v>59.232224759834097</v>
      </c>
      <c r="AQ60" s="95">
        <v>0.39226805864284653</v>
      </c>
      <c r="AR60" s="77">
        <v>7.7003331142857139</v>
      </c>
      <c r="AS60" s="102">
        <v>0.42188653805274479</v>
      </c>
      <c r="AT60" s="102">
        <v>1.9856179295077199</v>
      </c>
      <c r="AU60" s="102">
        <v>0.58422592186504618</v>
      </c>
      <c r="AV60" s="92">
        <v>17.274098612417379</v>
      </c>
      <c r="AW60" s="92">
        <v>23.901958106828591</v>
      </c>
      <c r="AX60" s="77">
        <v>0.71345848932888289</v>
      </c>
      <c r="AY60" s="92">
        <v>78.953998732370138</v>
      </c>
      <c r="AZ60" s="102">
        <v>1.8152206612129285</v>
      </c>
      <c r="BA60" s="102">
        <v>0.93259774490825742</v>
      </c>
      <c r="BB60" s="95">
        <v>1.5765678777875476</v>
      </c>
      <c r="BC60" s="102">
        <v>0.5517398342659493</v>
      </c>
      <c r="BD60" s="102">
        <v>0.4020143540390495</v>
      </c>
      <c r="BE60" s="102">
        <v>4.7767008172426468</v>
      </c>
      <c r="BF60" s="102">
        <v>1.825621430312407</v>
      </c>
      <c r="BG60" s="102">
        <v>3.4153339221433772</v>
      </c>
      <c r="BH60" s="102">
        <v>0.34959831288695881</v>
      </c>
      <c r="BI60" s="102">
        <v>1.4404896598159329</v>
      </c>
      <c r="BJ60" s="102">
        <v>1.567818906321617</v>
      </c>
      <c r="BK60" s="102">
        <v>0.89154132979984702</v>
      </c>
      <c r="BL60" s="102">
        <v>1.2625884663343765</v>
      </c>
      <c r="BM60" s="92">
        <v>0.17057210036326792</v>
      </c>
      <c r="BN60" s="89">
        <v>777.14247183119301</v>
      </c>
      <c r="BO60" s="89">
        <v>35.376268571137302</v>
      </c>
      <c r="BP60" s="89">
        <v>330.02814013431413</v>
      </c>
      <c r="BQ60" s="89">
        <v>8.1984790103356708</v>
      </c>
      <c r="BR60" s="89">
        <v>19.037694705293177</v>
      </c>
      <c r="BS60" s="89">
        <v>27.656490866269216</v>
      </c>
      <c r="BT60" s="89">
        <v>98.868397688868242</v>
      </c>
      <c r="BU60" s="89">
        <v>0</v>
      </c>
      <c r="BV60" s="76">
        <v>1.3921549520666279</v>
      </c>
      <c r="BW60" s="76">
        <v>11.121671488835574</v>
      </c>
      <c r="BX60" s="76">
        <v>0</v>
      </c>
      <c r="BY60" s="76">
        <v>0</v>
      </c>
      <c r="BZ60" s="89">
        <v>30.628159329656675</v>
      </c>
      <c r="CA60" s="89">
        <v>12.755226310468487</v>
      </c>
      <c r="CB60" s="76">
        <v>0.73085046954453425</v>
      </c>
      <c r="CC60" s="89">
        <v>3.1161403837540336</v>
      </c>
      <c r="CD60" s="89">
        <v>7.9990230150015291</v>
      </c>
      <c r="CE60" s="89">
        <v>2.2999507711852463</v>
      </c>
      <c r="CF60" s="89"/>
      <c r="CG60" s="89">
        <v>0.96505701436578772</v>
      </c>
      <c r="CH60" s="89">
        <v>5.3866955454899461</v>
      </c>
      <c r="CI60" s="89">
        <v>3.3999694791362045</v>
      </c>
      <c r="CJ60" s="89">
        <v>1.3143078942043729</v>
      </c>
      <c r="CK60" s="89">
        <v>6.1868630382283127</v>
      </c>
      <c r="CL60" s="89">
        <v>1.3657766589064289</v>
      </c>
      <c r="CM60" s="89">
        <v>17.462268869666733</v>
      </c>
      <c r="CN60" s="89">
        <v>1.7438003788605421</v>
      </c>
      <c r="CO60" s="89">
        <v>0.83332479590386299</v>
      </c>
      <c r="CP60" s="89">
        <v>7.1954524679794813</v>
      </c>
      <c r="CQ60" s="89">
        <v>8.2711306648321745</v>
      </c>
      <c r="CR60" s="89">
        <v>0</v>
      </c>
      <c r="CS60" s="89">
        <v>1.3303513164740233</v>
      </c>
      <c r="CT60" s="89">
        <v>0.9006052316581995</v>
      </c>
      <c r="CU60" s="89">
        <v>0.22384776100206311</v>
      </c>
      <c r="CV60" s="89">
        <v>0.745773639947647</v>
      </c>
      <c r="CW60" s="76">
        <v>0</v>
      </c>
      <c r="CX60" s="89">
        <v>0</v>
      </c>
      <c r="CY60" s="89">
        <v>0</v>
      </c>
      <c r="CZ60" s="89">
        <v>0.33692397166493898</v>
      </c>
      <c r="DA60" s="89">
        <v>0.21057434662020535</v>
      </c>
      <c r="DB60" s="89">
        <v>0.32906201919675071</v>
      </c>
      <c r="DC60" s="89">
        <v>0.25326900240638772</v>
      </c>
      <c r="DD60" s="89">
        <v>0</v>
      </c>
      <c r="DE60" s="89">
        <v>0</v>
      </c>
      <c r="DF60" s="89">
        <v>0.31503771411687997</v>
      </c>
      <c r="DG60" s="76">
        <v>0</v>
      </c>
      <c r="DH60" s="89">
        <v>0</v>
      </c>
      <c r="DI60" s="40">
        <f>IFERROR(INDEX(DATA!$A$1:$DH$337,ROW(),Sheet4!$A$1),NA)</f>
        <v>0</v>
      </c>
      <c r="DJ60" s="39">
        <f>IFERROR(INDEX(DATA!$A$1:$DH$337,ROW(),Sheet4!$B$1),NA)</f>
        <v>0.31503771411687997</v>
      </c>
      <c r="DM60" s="46">
        <v>2</v>
      </c>
    </row>
    <row r="61" spans="1:117" s="46" customFormat="1" x14ac:dyDescent="0.3">
      <c r="A61" s="73">
        <v>2012</v>
      </c>
      <c r="B61" s="42" t="s">
        <v>20</v>
      </c>
      <c r="C61" s="42">
        <v>177</v>
      </c>
      <c r="D61" s="42">
        <v>1.7384259259259262E-2</v>
      </c>
      <c r="E61" s="42">
        <v>1.7974537037037035E-2</v>
      </c>
      <c r="F61" s="74">
        <f t="shared" si="0"/>
        <v>177.01738425925927</v>
      </c>
      <c r="G61" s="42">
        <f t="shared" si="1"/>
        <v>177.01797453703705</v>
      </c>
      <c r="H61" s="42">
        <f t="shared" si="2"/>
        <v>177.01767939814818</v>
      </c>
      <c r="I61" s="42"/>
      <c r="J61" s="42"/>
      <c r="K61" s="42"/>
      <c r="L61" s="42">
        <f>I61+(J61/60)+(K61/3600)</f>
        <v>0</v>
      </c>
      <c r="M61" s="42"/>
      <c r="N61" s="42">
        <f t="shared" si="3"/>
        <v>0</v>
      </c>
      <c r="O61" s="42"/>
      <c r="P61" s="42">
        <f t="shared" si="4"/>
        <v>0</v>
      </c>
      <c r="Q61" s="42"/>
      <c r="R61" s="42">
        <f t="shared" si="5"/>
        <v>0</v>
      </c>
      <c r="S61" s="75">
        <v>8713</v>
      </c>
      <c r="T61" s="75"/>
      <c r="U61" s="75"/>
      <c r="V61" s="105">
        <v>411.82490391465041</v>
      </c>
      <c r="W61" s="42"/>
      <c r="X61" s="89">
        <v>109.79845024968074</v>
      </c>
      <c r="Y61" s="89">
        <v>398.69489271106858</v>
      </c>
      <c r="Z61" s="93">
        <v>1.8732622238509056</v>
      </c>
      <c r="AA61" s="89">
        <v>509.6094385373645</v>
      </c>
      <c r="AB61" s="89">
        <v>219.51880021555507</v>
      </c>
      <c r="AC61" s="92">
        <v>16.635484220020537</v>
      </c>
      <c r="AD61" s="92">
        <v>76.592967254901964</v>
      </c>
      <c r="AE61" s="102">
        <v>3.7659760036093739</v>
      </c>
      <c r="AF61" s="108">
        <v>108.12211529360704</v>
      </c>
      <c r="AG61" s="77">
        <v>1E-3</v>
      </c>
      <c r="AH61" s="89">
        <v>574.19612033844851</v>
      </c>
      <c r="AI61" s="108">
        <v>40.687250347279438</v>
      </c>
      <c r="AJ61" s="108">
        <v>239.05604505572137</v>
      </c>
      <c r="AK61" s="92">
        <v>24.738732753188312</v>
      </c>
      <c r="AL61" s="93">
        <v>22.941714036084441</v>
      </c>
      <c r="AM61" s="77">
        <v>1.680693435808392</v>
      </c>
      <c r="AN61" s="102">
        <v>3.4284079750641734</v>
      </c>
      <c r="AO61" s="89">
        <v>497.34465820577537</v>
      </c>
      <c r="AP61" s="92">
        <v>56.685837444556945</v>
      </c>
      <c r="AQ61" s="95">
        <v>0.390472907283054</v>
      </c>
      <c r="AR61" s="77">
        <v>6.1258542603174604</v>
      </c>
      <c r="AS61" s="102">
        <v>0.38458739658126662</v>
      </c>
      <c r="AT61" s="102">
        <v>1.9290528569881042</v>
      </c>
      <c r="AU61" s="102">
        <v>0.41187000638266674</v>
      </c>
      <c r="AV61" s="92">
        <v>17.828301703930595</v>
      </c>
      <c r="AW61" s="92">
        <v>21.082862595086912</v>
      </c>
      <c r="AX61" s="77">
        <v>0.98104700434242276</v>
      </c>
      <c r="AY61" s="92">
        <v>81.001343439781337</v>
      </c>
      <c r="AZ61" s="102">
        <v>2.0035890424500638</v>
      </c>
      <c r="BA61" s="102">
        <v>0.69672141615312222</v>
      </c>
      <c r="BB61" s="95">
        <v>1.3101063962146451</v>
      </c>
      <c r="BC61" s="102">
        <v>0.80754923407856394</v>
      </c>
      <c r="BD61" s="102">
        <v>0.42122928195167941</v>
      </c>
      <c r="BE61" s="102">
        <v>3.8908545840668376</v>
      </c>
      <c r="BF61" s="102">
        <v>1.6675787318033151</v>
      </c>
      <c r="BG61" s="102">
        <v>3.0050187141387972</v>
      </c>
      <c r="BH61" s="102">
        <v>0.29874015324278969</v>
      </c>
      <c r="BI61" s="102">
        <v>1.6848515955673973</v>
      </c>
      <c r="BJ61" s="102">
        <v>1.8387811057657792</v>
      </c>
      <c r="BK61" s="102">
        <v>1.0579109989722091</v>
      </c>
      <c r="BL61" s="102">
        <v>1.4143881000676133</v>
      </c>
      <c r="BM61" s="92">
        <v>0.1393710029955478</v>
      </c>
      <c r="BN61" s="89">
        <v>775.90453136652889</v>
      </c>
      <c r="BO61" s="89">
        <v>31.963337377499759</v>
      </c>
      <c r="BP61" s="89">
        <v>208.52655839074882</v>
      </c>
      <c r="BQ61" s="89">
        <v>4.3846274529321061</v>
      </c>
      <c r="BR61" s="89">
        <v>19.471529377791612</v>
      </c>
      <c r="BS61" s="89">
        <v>27.949774613084191</v>
      </c>
      <c r="BT61" s="89">
        <v>88.063315463437377</v>
      </c>
      <c r="BU61" s="89">
        <v>0</v>
      </c>
      <c r="BV61" s="76">
        <v>1.2060842920200316</v>
      </c>
      <c r="BW61" s="76">
        <v>6.4285888363190233</v>
      </c>
      <c r="BX61" s="76">
        <v>0</v>
      </c>
      <c r="BY61" s="76">
        <v>0</v>
      </c>
      <c r="BZ61" s="89">
        <v>31.074268857571226</v>
      </c>
      <c r="CA61" s="89">
        <v>11.205913084988065</v>
      </c>
      <c r="CB61" s="76">
        <v>0.33849259724057396</v>
      </c>
      <c r="CC61" s="89">
        <v>0.33849259724057396</v>
      </c>
      <c r="CD61" s="89">
        <v>45.878091403806891</v>
      </c>
      <c r="CE61" s="89">
        <v>3.363587682934889</v>
      </c>
      <c r="CF61" s="89"/>
      <c r="CG61" s="89">
        <v>1.0093598748879693</v>
      </c>
      <c r="CH61" s="89">
        <v>3.3931609401123475</v>
      </c>
      <c r="CI61" s="89">
        <v>2.3058793225161569</v>
      </c>
      <c r="CJ61" s="89">
        <v>0</v>
      </c>
      <c r="CK61" s="89">
        <v>2.6478765334228971</v>
      </c>
      <c r="CL61" s="89">
        <v>0</v>
      </c>
      <c r="CM61" s="89">
        <v>17.11829117349534</v>
      </c>
      <c r="CN61" s="89">
        <v>1.8265284975599339</v>
      </c>
      <c r="CO61" s="89">
        <v>0</v>
      </c>
      <c r="CP61" s="89">
        <v>4.3319727255598188</v>
      </c>
      <c r="CQ61" s="89">
        <v>6.7919815381420303</v>
      </c>
      <c r="CR61" s="89">
        <v>0</v>
      </c>
      <c r="CS61" s="89">
        <v>1.2172053200274684</v>
      </c>
      <c r="CT61" s="89">
        <v>2.6016357438943283</v>
      </c>
      <c r="CU61" s="89">
        <v>1.0552990914403824</v>
      </c>
      <c r="CV61" s="89">
        <v>0.88518700651862625</v>
      </c>
      <c r="CW61" s="76">
        <v>0</v>
      </c>
      <c r="CX61" s="89">
        <v>0</v>
      </c>
      <c r="CY61" s="89">
        <v>0.85555633476883486</v>
      </c>
      <c r="CZ61" s="89">
        <v>0.40186925834573223</v>
      </c>
      <c r="DA61" s="89">
        <v>0.48511039601128753</v>
      </c>
      <c r="DB61" s="89">
        <v>0.36360353444464594</v>
      </c>
      <c r="DC61" s="89">
        <v>0.20605047384529132</v>
      </c>
      <c r="DD61" s="89">
        <v>0.33680037092509779</v>
      </c>
      <c r="DE61" s="89">
        <v>0</v>
      </c>
      <c r="DF61" s="89">
        <v>0.80087360982548272</v>
      </c>
      <c r="DG61" s="76">
        <v>2.103868565131394</v>
      </c>
      <c r="DH61" s="89">
        <v>0</v>
      </c>
      <c r="DI61" s="40">
        <f>IFERROR(INDEX(DATA!$A$1:$DH$337,ROW(),Sheet4!$A$1),NA)</f>
        <v>0.33680037092509779</v>
      </c>
      <c r="DJ61" s="39">
        <f>IFERROR(INDEX(DATA!$A$1:$DH$337,ROW(),Sheet4!$B$1),NA)</f>
        <v>0.80087360982548272</v>
      </c>
      <c r="DM61" s="46">
        <v>2</v>
      </c>
    </row>
    <row r="62" spans="1:117" s="46" customFormat="1" x14ac:dyDescent="0.3">
      <c r="A62" s="73">
        <v>2021</v>
      </c>
      <c r="B62" s="42" t="s">
        <v>20</v>
      </c>
      <c r="C62" s="42">
        <v>177</v>
      </c>
      <c r="D62" s="42">
        <v>2.0833333333333332E-2</v>
      </c>
      <c r="E62" s="42">
        <v>2.1412037037037035E-2</v>
      </c>
      <c r="F62" s="74">
        <f t="shared" si="0"/>
        <v>177.02083333333334</v>
      </c>
      <c r="G62" s="42">
        <f t="shared" si="1"/>
        <v>177.02141203703704</v>
      </c>
      <c r="H62" s="42">
        <f t="shared" si="2"/>
        <v>177.02112268518519</v>
      </c>
      <c r="I62" s="42"/>
      <c r="J62" s="42"/>
      <c r="K62" s="42"/>
      <c r="L62" s="42">
        <f>I62+(J62/60)+(K62/3600)</f>
        <v>0</v>
      </c>
      <c r="M62" s="42"/>
      <c r="N62" s="42">
        <f t="shared" si="3"/>
        <v>0</v>
      </c>
      <c r="O62" s="42"/>
      <c r="P62" s="42">
        <f t="shared" si="4"/>
        <v>0</v>
      </c>
      <c r="Q62" s="42"/>
      <c r="R62" s="42">
        <f t="shared" si="5"/>
        <v>0</v>
      </c>
      <c r="S62" s="75">
        <v>8710</v>
      </c>
      <c r="T62" s="75"/>
      <c r="U62" s="75"/>
      <c r="V62" s="105">
        <v>425.34333736168264</v>
      </c>
      <c r="W62" s="42"/>
      <c r="X62" s="89">
        <v>126.81741698310633</v>
      </c>
      <c r="Y62" s="89">
        <v>411.78232458212227</v>
      </c>
      <c r="Z62" s="93">
        <v>1.8545604838709677</v>
      </c>
      <c r="AA62" s="89">
        <v>511.47404593145853</v>
      </c>
      <c r="AB62" s="89">
        <v>231.9980730151002</v>
      </c>
      <c r="AC62" s="92">
        <v>16.203887246249202</v>
      </c>
      <c r="AD62" s="92">
        <v>72.520005276292338</v>
      </c>
      <c r="AE62" s="102">
        <v>3.2653151980580546</v>
      </c>
      <c r="AF62" s="108">
        <v>103.54984845080865</v>
      </c>
      <c r="AG62" s="77">
        <v>1E-3</v>
      </c>
      <c r="AH62" s="89">
        <v>591.36077751322648</v>
      </c>
      <c r="AI62" s="108">
        <v>21.342675056853903</v>
      </c>
      <c r="AJ62" s="108">
        <v>240.47478159028375</v>
      </c>
      <c r="AK62" s="92">
        <v>25.21536248523806</v>
      </c>
      <c r="AL62" s="93">
        <v>23.709385661303223</v>
      </c>
      <c r="AM62" s="77">
        <v>1.51316974905498</v>
      </c>
      <c r="AN62" s="102">
        <v>3.0428697051705171</v>
      </c>
      <c r="AO62" s="89">
        <v>539.44328600261372</v>
      </c>
      <c r="AP62" s="92">
        <v>49.223528113315368</v>
      </c>
      <c r="AQ62" s="95">
        <v>0.39131078701265981</v>
      </c>
      <c r="AR62" s="77">
        <v>6.4545930825396827</v>
      </c>
      <c r="AS62" s="102">
        <v>1.1645624178008358E-2</v>
      </c>
      <c r="AT62" s="102">
        <v>2.0186189297430683</v>
      </c>
      <c r="AU62" s="102">
        <v>0.18536342210495496</v>
      </c>
      <c r="AV62" s="92">
        <v>12.360179780734038</v>
      </c>
      <c r="AW62" s="92">
        <v>20.209894251037444</v>
      </c>
      <c r="AX62" s="77">
        <v>0.40626263104940746</v>
      </c>
      <c r="AY62" s="92">
        <v>84.768418677594155</v>
      </c>
      <c r="AZ62" s="102">
        <v>1.154040672437896</v>
      </c>
      <c r="BA62" s="102">
        <v>0.2511534406420125</v>
      </c>
      <c r="BB62" s="95">
        <v>1.2195383365164496</v>
      </c>
      <c r="BC62" s="102">
        <v>0.20994871156379596</v>
      </c>
      <c r="BD62" s="102">
        <v>0.14316619308472764</v>
      </c>
      <c r="BE62" s="102">
        <v>2.5638393094139738</v>
      </c>
      <c r="BF62" s="102">
        <v>0.64640777830513951</v>
      </c>
      <c r="BG62" s="102">
        <v>0.47171200206809655</v>
      </c>
      <c r="BH62" s="102">
        <v>8.2035102848445327E-2</v>
      </c>
      <c r="BI62" s="102">
        <v>0.22663834933705204</v>
      </c>
      <c r="BJ62" s="102">
        <v>0.28221485472901614</v>
      </c>
      <c r="BK62" s="102">
        <v>0.205696525775411</v>
      </c>
      <c r="BL62" s="102">
        <v>0.24537385460388339</v>
      </c>
      <c r="BM62" s="92">
        <v>3.0256260552268759E-2</v>
      </c>
      <c r="BN62" s="89">
        <v>479.0859152185638</v>
      </c>
      <c r="BO62" s="89">
        <v>3.9275947660149537</v>
      </c>
      <c r="BP62" s="89">
        <v>14.678614937171968</v>
      </c>
      <c r="BQ62" s="89">
        <v>3.0363624663745217</v>
      </c>
      <c r="BR62" s="89">
        <v>0.25579965908747115</v>
      </c>
      <c r="BS62" s="89">
        <v>2.4674925926311628</v>
      </c>
      <c r="BT62" s="89">
        <v>33.982049648225626</v>
      </c>
      <c r="BU62" s="89">
        <v>0</v>
      </c>
      <c r="BV62" s="76">
        <v>0.79620242509101347</v>
      </c>
      <c r="BW62" s="76">
        <v>4.9839120575230176</v>
      </c>
      <c r="BX62" s="76">
        <v>0</v>
      </c>
      <c r="BY62" s="76">
        <v>0.41090309285011201</v>
      </c>
      <c r="BZ62" s="89">
        <v>0.80675000140305553</v>
      </c>
      <c r="CA62" s="89">
        <v>0.14893565475763421</v>
      </c>
      <c r="CB62" s="76">
        <v>0.44574777814450373</v>
      </c>
      <c r="CC62" s="89">
        <v>0.44574777814450373</v>
      </c>
      <c r="CD62" s="89">
        <v>0</v>
      </c>
      <c r="CE62" s="89">
        <v>0</v>
      </c>
      <c r="CF62" s="89"/>
      <c r="CG62" s="89">
        <v>0.13653745421724678</v>
      </c>
      <c r="CH62" s="89">
        <v>0.2804037143767607</v>
      </c>
      <c r="CI62" s="89">
        <v>0</v>
      </c>
      <c r="CJ62" s="89">
        <v>0</v>
      </c>
      <c r="CK62" s="89">
        <v>3.7021378423300733</v>
      </c>
      <c r="CL62" s="89">
        <v>0</v>
      </c>
      <c r="CM62" s="89">
        <v>4.6737139100012017</v>
      </c>
      <c r="CN62" s="89">
        <v>0</v>
      </c>
      <c r="CO62" s="89">
        <v>0</v>
      </c>
      <c r="CP62" s="89">
        <v>0</v>
      </c>
      <c r="CQ62" s="89">
        <v>1.7765546805754167</v>
      </c>
      <c r="CR62" s="89">
        <v>0</v>
      </c>
      <c r="CS62" s="89">
        <v>0.35677368737676346</v>
      </c>
      <c r="CT62" s="89">
        <v>1.0079892186873805</v>
      </c>
      <c r="CU62" s="89">
        <v>0.3665937166082992</v>
      </c>
      <c r="CV62" s="89">
        <v>0.38535049158396001</v>
      </c>
      <c r="CW62" s="76">
        <v>0</v>
      </c>
      <c r="CX62" s="89">
        <v>0</v>
      </c>
      <c r="CY62" s="89">
        <v>0</v>
      </c>
      <c r="CZ62" s="89">
        <v>0.20235203208951366</v>
      </c>
      <c r="DA62" s="89">
        <v>0.17019695725217954</v>
      </c>
      <c r="DB62" s="89">
        <v>0.19347272445142341</v>
      </c>
      <c r="DC62" s="89">
        <v>0.15723094528067746</v>
      </c>
      <c r="DD62" s="89">
        <v>0.13980860782012486</v>
      </c>
      <c r="DE62" s="89">
        <v>0.18191573800198035</v>
      </c>
      <c r="DF62" s="89">
        <v>0.38642919894222116</v>
      </c>
      <c r="DG62" s="76">
        <v>1.3656631588521793</v>
      </c>
      <c r="DH62" s="89">
        <v>0.22591359481664697</v>
      </c>
      <c r="DI62" s="40">
        <f>IFERROR(INDEX(DATA!$A$1:$DH$337,ROW(),Sheet4!$A$1),NA)</f>
        <v>0.13980860782012486</v>
      </c>
      <c r="DJ62" s="39">
        <f>IFERROR(INDEX(DATA!$A$1:$DH$337,ROW(),Sheet4!$B$1),NA)</f>
        <v>0.38642919894222116</v>
      </c>
      <c r="DM62" s="46">
        <v>2</v>
      </c>
    </row>
    <row r="63" spans="1:117" s="46" customFormat="1" x14ac:dyDescent="0.3">
      <c r="A63" s="73">
        <v>2006</v>
      </c>
      <c r="B63" s="42" t="s">
        <v>20</v>
      </c>
      <c r="C63" s="42">
        <v>177</v>
      </c>
      <c r="D63" s="42">
        <v>2.4305555555555556E-2</v>
      </c>
      <c r="E63" s="42">
        <v>2.4965277777777781E-2</v>
      </c>
      <c r="F63" s="74">
        <f t="shared" si="0"/>
        <v>177.02430555555554</v>
      </c>
      <c r="G63" s="42">
        <f t="shared" si="1"/>
        <v>177.02496527777777</v>
      </c>
      <c r="H63" s="42">
        <f t="shared" si="2"/>
        <v>177.02463541666665</v>
      </c>
      <c r="I63" s="42"/>
      <c r="J63" s="42"/>
      <c r="K63" s="42"/>
      <c r="L63" s="42">
        <f>I63+(J63/60)+(K63/3600)</f>
        <v>0</v>
      </c>
      <c r="M63" s="42"/>
      <c r="N63" s="42">
        <f t="shared" si="3"/>
        <v>0</v>
      </c>
      <c r="O63" s="42"/>
      <c r="P63" s="42">
        <f t="shared" si="4"/>
        <v>0</v>
      </c>
      <c r="Q63" s="42"/>
      <c r="R63" s="42">
        <f t="shared" si="5"/>
        <v>0</v>
      </c>
      <c r="S63" s="75">
        <v>5409</v>
      </c>
      <c r="T63" s="75"/>
      <c r="U63" s="75"/>
      <c r="V63" s="105">
        <v>406.93892515148218</v>
      </c>
      <c r="W63" s="42"/>
      <c r="X63" s="89">
        <v>84.294170124198018</v>
      </c>
      <c r="Y63" s="89">
        <v>393.96469120976832</v>
      </c>
      <c r="Z63" s="93">
        <v>1.8801985344150745</v>
      </c>
      <c r="AA63" s="89">
        <v>523.81394280370921</v>
      </c>
      <c r="AB63" s="89">
        <v>219.35562072511857</v>
      </c>
      <c r="AC63" s="92">
        <v>16.551659068508254</v>
      </c>
      <c r="AD63" s="92">
        <v>74.196281051693404</v>
      </c>
      <c r="AE63" s="102">
        <v>3.6429463802551978</v>
      </c>
      <c r="AF63" s="108">
        <v>102.34341291041711</v>
      </c>
      <c r="AG63" s="77">
        <v>1E-3</v>
      </c>
      <c r="AH63" s="89">
        <v>533.39422340915542</v>
      </c>
      <c r="AI63" s="108">
        <v>48.656072196753406</v>
      </c>
      <c r="AJ63" s="108">
        <v>227.07009593967686</v>
      </c>
      <c r="AK63" s="92">
        <v>24.644668260471125</v>
      </c>
      <c r="AL63" s="93">
        <v>23.259802624559548</v>
      </c>
      <c r="AM63" s="77">
        <v>1.5742226885592574</v>
      </c>
      <c r="AN63" s="102">
        <v>3.5969475350201687</v>
      </c>
      <c r="AO63" s="89">
        <v>463.44874045577018</v>
      </c>
      <c r="AP63" s="92">
        <v>65.63297508126783</v>
      </c>
      <c r="AQ63" s="95">
        <v>0.38572862194609259</v>
      </c>
      <c r="AR63" s="77">
        <v>7.5231201492063491</v>
      </c>
      <c r="AS63" s="102">
        <v>0.2016702211039357</v>
      </c>
      <c r="AT63" s="102">
        <v>1.8578585020917224</v>
      </c>
      <c r="AU63" s="102">
        <v>0.27599858026635082</v>
      </c>
      <c r="AV63" s="92">
        <v>17.339706101500514</v>
      </c>
      <c r="AW63" s="92">
        <v>28.859533958974637</v>
      </c>
      <c r="AX63" s="77">
        <v>0.68190502810006415</v>
      </c>
      <c r="AY63" s="92">
        <v>78.206997301659584</v>
      </c>
      <c r="AZ63" s="102">
        <v>2.0207760016933456</v>
      </c>
      <c r="BA63" s="102">
        <v>0.48593675551985016</v>
      </c>
      <c r="BB63" s="95">
        <v>1.1308409053080164</v>
      </c>
      <c r="BC63" s="102">
        <v>0.46173024759358172</v>
      </c>
      <c r="BD63" s="102">
        <v>0.28058968535068762</v>
      </c>
      <c r="BE63" s="102">
        <v>4.108523554268964</v>
      </c>
      <c r="BF63" s="102">
        <v>1.4837856648298962</v>
      </c>
      <c r="BG63" s="102">
        <v>2.2908400735130732</v>
      </c>
      <c r="BH63" s="102">
        <v>0.28755944140030443</v>
      </c>
      <c r="BI63" s="102">
        <v>1.1495779733116751</v>
      </c>
      <c r="BJ63" s="102">
        <v>1.348992117699751</v>
      </c>
      <c r="BK63" s="102">
        <v>0.84950878755526338</v>
      </c>
      <c r="BL63" s="102">
        <v>1.0988856709688313</v>
      </c>
      <c r="BM63" s="92">
        <v>0</v>
      </c>
      <c r="BN63" s="89">
        <v>776.42330848072299</v>
      </c>
      <c r="BO63" s="89">
        <v>13.551735895104061</v>
      </c>
      <c r="BP63" s="89">
        <v>135.16676334426688</v>
      </c>
      <c r="BQ63" s="89">
        <v>5.6052899883710445</v>
      </c>
      <c r="BR63" s="89">
        <v>7.5596461462117626</v>
      </c>
      <c r="BS63" s="89">
        <v>23.088576424614999</v>
      </c>
      <c r="BT63" s="89">
        <v>82.091314986106255</v>
      </c>
      <c r="BU63" s="89">
        <v>0</v>
      </c>
      <c r="BV63" s="76">
        <v>1.0729098314756165</v>
      </c>
      <c r="BW63" s="76">
        <v>8.2337291836238755</v>
      </c>
      <c r="BX63" s="76">
        <v>0</v>
      </c>
      <c r="BY63" s="76">
        <v>0</v>
      </c>
      <c r="BZ63" s="89">
        <v>25.888910506580622</v>
      </c>
      <c r="CA63" s="89">
        <v>9.8151393131624722</v>
      </c>
      <c r="CB63" s="76">
        <v>1.4940854673952411</v>
      </c>
      <c r="CC63" s="89">
        <v>1.3954240524786505</v>
      </c>
      <c r="CD63" s="89">
        <v>0</v>
      </c>
      <c r="CE63" s="89">
        <v>1.426612408529311</v>
      </c>
      <c r="CF63" s="89"/>
      <c r="CG63" s="89">
        <v>1.010127848598243</v>
      </c>
      <c r="CH63" s="89">
        <v>4.8448481154340826</v>
      </c>
      <c r="CI63" s="89">
        <v>2.4362244468080529</v>
      </c>
      <c r="CJ63" s="89">
        <v>1.753280655777977</v>
      </c>
      <c r="CK63" s="89">
        <v>6.7673773258314771</v>
      </c>
      <c r="CL63" s="89">
        <v>2.4740738896004237</v>
      </c>
      <c r="CM63" s="89">
        <v>12.431747767440516</v>
      </c>
      <c r="CN63" s="89">
        <v>0</v>
      </c>
      <c r="CO63" s="89">
        <v>0</v>
      </c>
      <c r="CP63" s="89">
        <v>15.857766425026343</v>
      </c>
      <c r="CQ63" s="89">
        <v>4.4241409507930225</v>
      </c>
      <c r="CR63" s="89">
        <v>0</v>
      </c>
      <c r="CS63" s="89">
        <v>0.66788818836875474</v>
      </c>
      <c r="CT63" s="89">
        <v>0.37255453057466648</v>
      </c>
      <c r="CU63" s="89">
        <v>0.28757677617721183</v>
      </c>
      <c r="CV63" s="89">
        <v>0.3739276310807757</v>
      </c>
      <c r="CW63" s="76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0</v>
      </c>
      <c r="DC63" s="89">
        <v>0</v>
      </c>
      <c r="DD63" s="89">
        <v>0</v>
      </c>
      <c r="DE63" s="89">
        <v>0</v>
      </c>
      <c r="DF63" s="89">
        <v>0</v>
      </c>
      <c r="DG63" s="76">
        <v>0</v>
      </c>
      <c r="DH63" s="89">
        <v>0</v>
      </c>
      <c r="DI63" s="40">
        <f>IFERROR(INDEX(DATA!$A$1:$DH$337,ROW(),Sheet4!$A$1),NA)</f>
        <v>0</v>
      </c>
      <c r="DJ63" s="39">
        <f>IFERROR(INDEX(DATA!$A$1:$DH$337,ROW(),Sheet4!$B$1),NA)</f>
        <v>0</v>
      </c>
      <c r="DM63" s="46">
        <v>2</v>
      </c>
    </row>
    <row r="64" spans="1:117" s="46" customFormat="1" x14ac:dyDescent="0.3">
      <c r="A64" s="73">
        <v>2011</v>
      </c>
      <c r="B64" s="42" t="s">
        <v>20</v>
      </c>
      <c r="C64" s="42">
        <v>177</v>
      </c>
      <c r="D64" s="42">
        <v>2.7314814814814816E-2</v>
      </c>
      <c r="E64" s="42">
        <v>2.7893518518518515E-2</v>
      </c>
      <c r="F64" s="74">
        <f t="shared" si="0"/>
        <v>177.02731481481482</v>
      </c>
      <c r="G64" s="42">
        <f t="shared" si="1"/>
        <v>177.02789351851851</v>
      </c>
      <c r="H64" s="42">
        <f t="shared" si="2"/>
        <v>177.02760416666666</v>
      </c>
      <c r="I64" s="42">
        <v>33</v>
      </c>
      <c r="J64" s="42">
        <v>49</v>
      </c>
      <c r="K64" s="42">
        <v>5</v>
      </c>
      <c r="L64" s="42">
        <f>I64+(J64/60)+(K64/3600)</f>
        <v>33.81805555555556</v>
      </c>
      <c r="M64" s="42">
        <v>117</v>
      </c>
      <c r="N64" s="42">
        <f t="shared" si="3"/>
        <v>-13</v>
      </c>
      <c r="O64" s="42">
        <v>13</v>
      </c>
      <c r="P64" s="42">
        <f t="shared" si="4"/>
        <v>-3</v>
      </c>
      <c r="Q64" s="42">
        <v>3</v>
      </c>
      <c r="R64" s="42">
        <f t="shared" si="5"/>
        <v>116.7825</v>
      </c>
      <c r="S64" s="75">
        <v>2234</v>
      </c>
      <c r="T64" s="75"/>
      <c r="U64" s="75"/>
      <c r="V64" s="105">
        <v>404.34840087942052</v>
      </c>
      <c r="W64" s="42"/>
      <c r="X64" s="89">
        <v>146.67130202146001</v>
      </c>
      <c r="Y64" s="89">
        <v>391.45675935111342</v>
      </c>
      <c r="Z64" s="93">
        <v>1.926479373887551</v>
      </c>
      <c r="AA64" s="89">
        <v>512.67039784345047</v>
      </c>
      <c r="AB64" s="89">
        <v>231.6396577369195</v>
      </c>
      <c r="AC64" s="92">
        <v>16.742490854942229</v>
      </c>
      <c r="AD64" s="92">
        <v>74.116910784313731</v>
      </c>
      <c r="AE64" s="102">
        <v>3.9539181543216571</v>
      </c>
      <c r="AF64" s="108">
        <v>197.2903648398194</v>
      </c>
      <c r="AG64" s="77">
        <v>1E-3</v>
      </c>
      <c r="AH64" s="89">
        <v>576.74899445575716</v>
      </c>
      <c r="AI64" s="108">
        <v>271.38567605114122</v>
      </c>
      <c r="AJ64" s="108">
        <v>297.96410752957718</v>
      </c>
      <c r="AK64" s="92">
        <v>39.281146398141153</v>
      </c>
      <c r="AL64" s="93">
        <v>24.866329598635303</v>
      </c>
      <c r="AM64" s="77">
        <v>2.1681100218059912</v>
      </c>
      <c r="AN64" s="102">
        <v>3.2727675269526952</v>
      </c>
      <c r="AO64" s="89">
        <v>517.69309981170363</v>
      </c>
      <c r="AP64" s="92">
        <v>105.15281943265771</v>
      </c>
      <c r="AQ64" s="77">
        <v>0.41619548292160713</v>
      </c>
      <c r="AR64" s="77">
        <v>7.0209161873015873</v>
      </c>
      <c r="AS64" s="102">
        <v>1.2840350725073875</v>
      </c>
      <c r="AT64" s="102">
        <v>2.5704610792697937</v>
      </c>
      <c r="AU64" s="102">
        <v>2.3653520163854789</v>
      </c>
      <c r="AV64" s="92">
        <v>27.34201325502228</v>
      </c>
      <c r="AW64" s="92">
        <v>21.963584872845527</v>
      </c>
      <c r="AX64" s="77">
        <v>1.4153915002466921</v>
      </c>
      <c r="AY64" s="92">
        <v>81.641947948949309</v>
      </c>
      <c r="AZ64" s="102">
        <v>14.418198632338047</v>
      </c>
      <c r="BA64" s="102">
        <v>2.4035685495175638</v>
      </c>
      <c r="BB64" s="95">
        <v>1.6598881989069034</v>
      </c>
      <c r="BC64" s="102">
        <v>2.3917483311960521</v>
      </c>
      <c r="BD64" s="102">
        <v>1.4483908962167427</v>
      </c>
      <c r="BE64" s="102">
        <v>8.0751417358278914</v>
      </c>
      <c r="BF64" s="102">
        <v>4.256750379799584</v>
      </c>
      <c r="BG64" s="102">
        <v>12.860801669036579</v>
      </c>
      <c r="BH64" s="102">
        <v>1.6204996547399997</v>
      </c>
      <c r="BI64" s="102">
        <v>12.408883116955778</v>
      </c>
      <c r="BJ64" s="102">
        <v>13.871153907327379</v>
      </c>
      <c r="BK64" s="102">
        <v>9.2384001669442046</v>
      </c>
      <c r="BL64" s="102">
        <v>12.962919356165841</v>
      </c>
      <c r="BM64" s="92">
        <v>0.41455396243138942</v>
      </c>
      <c r="BN64" s="89">
        <v>1827.8965959944712</v>
      </c>
      <c r="BO64" s="89">
        <v>188.15487753083326</v>
      </c>
      <c r="BP64" s="89">
        <v>1215.9286638870763</v>
      </c>
      <c r="BQ64" s="89">
        <v>23.060906413645942</v>
      </c>
      <c r="BR64" s="89">
        <v>267.05836781182131</v>
      </c>
      <c r="BS64" s="89">
        <v>364.62436837146004</v>
      </c>
      <c r="BT64" s="89">
        <v>392.21183491677101</v>
      </c>
      <c r="BU64" s="89">
        <v>0</v>
      </c>
      <c r="BV64" s="76">
        <v>5.2504784606988197</v>
      </c>
      <c r="BW64" s="76">
        <v>24.404044648374278</v>
      </c>
      <c r="BX64" s="76">
        <v>0</v>
      </c>
      <c r="BY64" s="76">
        <v>0</v>
      </c>
      <c r="BZ64" s="89">
        <v>372.52941602212206</v>
      </c>
      <c r="CA64" s="89">
        <v>154.83048003488591</v>
      </c>
      <c r="CB64" s="76">
        <v>0.9546602417742579</v>
      </c>
      <c r="CC64" s="89">
        <v>49.197965500405182</v>
      </c>
      <c r="CD64" s="89">
        <v>76.54748658116506</v>
      </c>
      <c r="CE64" s="89">
        <v>17.654190310769305</v>
      </c>
      <c r="CF64" s="89"/>
      <c r="CG64" s="89">
        <v>15.650697661292448</v>
      </c>
      <c r="CH64" s="89">
        <v>58.062745256290142</v>
      </c>
      <c r="CI64" s="89">
        <v>40.038950723814388</v>
      </c>
      <c r="CJ64" s="89">
        <v>13.921687240628977</v>
      </c>
      <c r="CK64" s="89">
        <v>40.68779292907579</v>
      </c>
      <c r="CL64" s="89">
        <v>23.660037222198319</v>
      </c>
      <c r="CM64" s="89">
        <v>84.395776952994851</v>
      </c>
      <c r="CN64" s="89">
        <v>21.39565067530032</v>
      </c>
      <c r="CO64" s="89">
        <v>24.711685588568024</v>
      </c>
      <c r="CP64" s="89">
        <v>52.69565672007667</v>
      </c>
      <c r="CQ64" s="89">
        <v>94.711915591775394</v>
      </c>
      <c r="CR64" s="89">
        <v>9.5153730460991923</v>
      </c>
      <c r="CS64" s="89">
        <v>17.413814057751519</v>
      </c>
      <c r="CT64" s="89">
        <v>34.87979398683045</v>
      </c>
      <c r="CU64" s="89">
        <v>17.105398260941037</v>
      </c>
      <c r="CV64" s="89">
        <v>12.873093766186679</v>
      </c>
      <c r="CW64" s="76">
        <v>9.7317057921750472</v>
      </c>
      <c r="CX64" s="89">
        <v>1.1380807595249141</v>
      </c>
      <c r="CY64" s="89">
        <v>3.8410374510793752</v>
      </c>
      <c r="CZ64" s="89">
        <v>3.5570698488703298</v>
      </c>
      <c r="DA64" s="89">
        <v>4.2174355695908359</v>
      </c>
      <c r="DB64" s="89">
        <v>2.6458681425910013</v>
      </c>
      <c r="DC64" s="89">
        <v>1.1937275201799096</v>
      </c>
      <c r="DD64" s="89">
        <v>2.7619882857056828</v>
      </c>
      <c r="DE64" s="89">
        <v>1.3786765504608796</v>
      </c>
      <c r="DF64" s="89">
        <v>5.3904848985598912</v>
      </c>
      <c r="DG64" s="76">
        <v>9.0380864793495768</v>
      </c>
      <c r="DH64" s="89">
        <v>1.4114811751279737</v>
      </c>
      <c r="DI64" s="40">
        <f>IFERROR(INDEX(DATA!$A$1:$DH$337,ROW(),Sheet4!$A$1),NA)</f>
        <v>2.7619882857056828</v>
      </c>
      <c r="DJ64" s="39">
        <f>IFERROR(INDEX(DATA!$A$1:$DH$337,ROW(),Sheet4!$B$1),NA)</f>
        <v>5.3904848985598912</v>
      </c>
      <c r="DM64" s="46">
        <v>2</v>
      </c>
    </row>
    <row r="65" spans="1:117" s="46" customFormat="1" x14ac:dyDescent="0.3">
      <c r="A65" s="73">
        <v>2022</v>
      </c>
      <c r="B65" s="42" t="s">
        <v>20</v>
      </c>
      <c r="C65" s="42">
        <v>177</v>
      </c>
      <c r="D65" s="42">
        <v>2.8148148148148148E-2</v>
      </c>
      <c r="E65" s="42">
        <v>2.8495370370370369E-2</v>
      </c>
      <c r="F65" s="74">
        <f t="shared" si="0"/>
        <v>177.02814814814815</v>
      </c>
      <c r="G65" s="42">
        <f t="shared" si="1"/>
        <v>177.02849537037036</v>
      </c>
      <c r="H65" s="42">
        <f t="shared" si="2"/>
        <v>177.02832175925926</v>
      </c>
      <c r="I65" s="42">
        <v>33</v>
      </c>
      <c r="J65" s="42">
        <v>51</v>
      </c>
      <c r="K65" s="42">
        <v>8</v>
      </c>
      <c r="L65" s="42">
        <f>I65+(J65/60)+(K65/3600)</f>
        <v>33.852222222222224</v>
      </c>
      <c r="M65" s="42">
        <v>117</v>
      </c>
      <c r="N65" s="42">
        <f t="shared" si="3"/>
        <v>-15</v>
      </c>
      <c r="O65" s="42">
        <v>15</v>
      </c>
      <c r="P65" s="42">
        <f t="shared" si="4"/>
        <v>0</v>
      </c>
      <c r="Q65" s="42">
        <v>0</v>
      </c>
      <c r="R65" s="42">
        <f t="shared" si="5"/>
        <v>116.75</v>
      </c>
      <c r="S65" s="75">
        <v>1670</v>
      </c>
      <c r="T65" s="75"/>
      <c r="U65" s="75"/>
      <c r="V65" s="105">
        <v>421.9745616614008</v>
      </c>
      <c r="W65" s="42"/>
      <c r="X65" s="89">
        <v>169.91823483271099</v>
      </c>
      <c r="Y65" s="89">
        <v>408.5209539034081</v>
      </c>
      <c r="Z65" s="93">
        <v>1.9337566093159881</v>
      </c>
      <c r="AA65" s="89">
        <v>508.75558902244217</v>
      </c>
      <c r="AB65" s="89">
        <v>235.28541413176822</v>
      </c>
      <c r="AC65" s="92">
        <v>16.286550571429768</v>
      </c>
      <c r="AD65" s="92">
        <v>78.162807843137259</v>
      </c>
      <c r="AE65" s="102">
        <v>4.3112027356863427</v>
      </c>
      <c r="AF65" s="108">
        <v>217.84371492640923</v>
      </c>
      <c r="AG65" s="77">
        <v>1E-3</v>
      </c>
      <c r="AH65" s="89">
        <v>612.09898848906914</v>
      </c>
      <c r="AI65" s="108">
        <v>329.32109254163311</v>
      </c>
      <c r="AJ65" s="108">
        <v>319.72882824487795</v>
      </c>
      <c r="AK65" s="92">
        <v>44.267842238212509</v>
      </c>
      <c r="AL65" s="93">
        <v>25.968969905423183</v>
      </c>
      <c r="AM65" s="77">
        <v>2.1619599413058928</v>
      </c>
      <c r="AN65" s="102">
        <v>3.4675581151448482</v>
      </c>
      <c r="AO65" s="89">
        <v>546.42538627093768</v>
      </c>
      <c r="AP65" s="92">
        <v>107.35238695173962</v>
      </c>
      <c r="AQ65" s="77">
        <v>0.40519300541154357</v>
      </c>
      <c r="AR65" s="77">
        <v>11.640251387301586</v>
      </c>
      <c r="AS65" s="102">
        <v>1.4016639639961765</v>
      </c>
      <c r="AT65" s="102">
        <v>2.7070344680015404</v>
      </c>
      <c r="AU65" s="102">
        <v>2.6397544646022277</v>
      </c>
      <c r="AV65" s="92">
        <v>32.125611096880149</v>
      </c>
      <c r="AW65" s="92">
        <v>23.959089375791631</v>
      </c>
      <c r="AX65" s="77">
        <v>1.5694971462390908</v>
      </c>
      <c r="AY65" s="92">
        <v>86.563071647378308</v>
      </c>
      <c r="AZ65" s="102">
        <v>18.305492797405783</v>
      </c>
      <c r="BA65" s="102">
        <v>2.0943799052773295</v>
      </c>
      <c r="BB65" s="95">
        <v>1.9370458052739681</v>
      </c>
      <c r="BC65" s="102">
        <v>3.2559763076533721</v>
      </c>
      <c r="BD65" s="102">
        <v>1.8632137179509074</v>
      </c>
      <c r="BE65" s="102">
        <v>7.3602903911341944</v>
      </c>
      <c r="BF65" s="102">
        <v>4.3369530661118114</v>
      </c>
      <c r="BG65" s="102">
        <v>14.003596322993211</v>
      </c>
      <c r="BH65" s="102">
        <v>1.6458250942602188</v>
      </c>
      <c r="BI65" s="102">
        <v>14.227005872881232</v>
      </c>
      <c r="BJ65" s="102">
        <v>15.206288644409355</v>
      </c>
      <c r="BK65" s="102">
        <v>8.2717672254585697</v>
      </c>
      <c r="BL65" s="102">
        <v>12.737318984610562</v>
      </c>
      <c r="BM65" s="92">
        <v>0.6152037993175532</v>
      </c>
      <c r="BN65" s="89">
        <v>1937.2439400403698</v>
      </c>
      <c r="BO65" s="89">
        <v>235.36936698687134</v>
      </c>
      <c r="BP65" s="89">
        <v>1363.3101850922558</v>
      </c>
      <c r="BQ65" s="89">
        <v>41.954617895654408</v>
      </c>
      <c r="BR65" s="89">
        <v>341.73147222671741</v>
      </c>
      <c r="BS65" s="89">
        <v>431.4854491412035</v>
      </c>
      <c r="BT65" s="89">
        <v>419.95761531293653</v>
      </c>
      <c r="BU65" s="89">
        <v>0</v>
      </c>
      <c r="BV65" s="76">
        <v>5.5465018949915228</v>
      </c>
      <c r="BW65" s="76">
        <v>25.091547386910825</v>
      </c>
      <c r="BX65" s="76">
        <v>0</v>
      </c>
      <c r="BY65" s="76">
        <v>1.460226733748238</v>
      </c>
      <c r="BZ65" s="89">
        <v>442.82985342453071</v>
      </c>
      <c r="CA65" s="89">
        <v>172.55899808317497</v>
      </c>
      <c r="CB65" s="76">
        <v>2.2286794695696632</v>
      </c>
      <c r="CC65" s="89">
        <v>54.011912402925411</v>
      </c>
      <c r="CD65" s="89">
        <v>155.25456784673392</v>
      </c>
      <c r="CE65" s="89">
        <v>23.464010175738693</v>
      </c>
      <c r="CF65" s="89"/>
      <c r="CG65" s="89">
        <v>18.599459521375149</v>
      </c>
      <c r="CH65" s="89">
        <v>67.396888626782015</v>
      </c>
      <c r="CI65" s="89">
        <v>45.243392672040287</v>
      </c>
      <c r="CJ65" s="89">
        <v>16.250297966230203</v>
      </c>
      <c r="CK65" s="89">
        <v>41.838591822788345</v>
      </c>
      <c r="CL65" s="89">
        <v>22.26171543477524</v>
      </c>
      <c r="CM65" s="89">
        <v>95.236062774719329</v>
      </c>
      <c r="CN65" s="89">
        <v>22.762928942074485</v>
      </c>
      <c r="CO65" s="89">
        <v>28.950213961403804</v>
      </c>
      <c r="CP65" s="89">
        <v>61.796338302713778</v>
      </c>
      <c r="CQ65" s="89">
        <v>112.25430267382933</v>
      </c>
      <c r="CR65" s="89">
        <v>8.702115948985</v>
      </c>
      <c r="CS65" s="89">
        <v>19.309502428038524</v>
      </c>
      <c r="CT65" s="89">
        <v>51.028219421700328</v>
      </c>
      <c r="CU65" s="89">
        <v>2.0788202367942517</v>
      </c>
      <c r="CV65" s="89">
        <v>13.544543023797832</v>
      </c>
      <c r="CW65" s="76">
        <v>16.293020907909739</v>
      </c>
      <c r="CX65" s="89">
        <v>1.4767127967710674</v>
      </c>
      <c r="CY65" s="89">
        <v>7.0440358172911504</v>
      </c>
      <c r="CZ65" s="89">
        <v>3.2495209597377652</v>
      </c>
      <c r="DA65" s="89">
        <v>3.9389143054592126</v>
      </c>
      <c r="DB65" s="89">
        <v>2.5150736033403556</v>
      </c>
      <c r="DC65" s="89">
        <v>0.74177277992365109</v>
      </c>
      <c r="DD65" s="89">
        <v>2.535036345283197</v>
      </c>
      <c r="DE65" s="89">
        <v>2.0673235366177964</v>
      </c>
      <c r="DF65" s="89">
        <v>3.7306185621910224</v>
      </c>
      <c r="DG65" s="76">
        <v>13.897223999533148</v>
      </c>
      <c r="DH65" s="89">
        <v>0.82052511074173917</v>
      </c>
      <c r="DI65" s="40">
        <f>IFERROR(INDEX(DATA!$A$1:$DH$337,ROW(),Sheet4!$A$1),NA)</f>
        <v>2.535036345283197</v>
      </c>
      <c r="DJ65" s="39">
        <f>IFERROR(INDEX(DATA!$A$1:$DH$337,ROW(),Sheet4!$B$1),NA)</f>
        <v>3.7306185621910224</v>
      </c>
      <c r="DM65" s="46">
        <v>2</v>
      </c>
    </row>
    <row r="66" spans="1:117" s="46" customFormat="1" x14ac:dyDescent="0.3">
      <c r="A66" s="73">
        <v>2010</v>
      </c>
      <c r="B66" s="42" t="s">
        <v>20</v>
      </c>
      <c r="C66" s="42">
        <v>177</v>
      </c>
      <c r="D66" s="42">
        <v>2.9386574074074075E-2</v>
      </c>
      <c r="E66" s="42">
        <v>2.9791666666666664E-2</v>
      </c>
      <c r="F66" s="74">
        <f t="shared" ref="F66:F129" si="6">C66+D66</f>
        <v>177.02938657407407</v>
      </c>
      <c r="G66" s="42">
        <f t="shared" ref="G66:G129" si="7">C66+E66</f>
        <v>177.02979166666665</v>
      </c>
      <c r="H66" s="42">
        <f t="shared" ref="H66:H129" si="8">AVERAGE(F66:G66)</f>
        <v>177.02958912037036</v>
      </c>
      <c r="I66" s="42">
        <v>33</v>
      </c>
      <c r="J66" s="42">
        <v>52</v>
      </c>
      <c r="K66" s="42">
        <v>4</v>
      </c>
      <c r="L66" s="42">
        <f>I66+(J66/60)+(K66/3600)</f>
        <v>33.867777777777775</v>
      </c>
      <c r="M66" s="42">
        <v>117</v>
      </c>
      <c r="N66" s="42">
        <f t="shared" si="3"/>
        <v>-17</v>
      </c>
      <c r="O66" s="42">
        <v>17</v>
      </c>
      <c r="P66" s="42">
        <f t="shared" si="4"/>
        <v>-6</v>
      </c>
      <c r="Q66" s="42">
        <v>6</v>
      </c>
      <c r="R66" s="42">
        <f t="shared" si="5"/>
        <v>116.715</v>
      </c>
      <c r="S66" s="75">
        <v>2940</v>
      </c>
      <c r="T66" s="75"/>
      <c r="U66" s="75">
        <v>180</v>
      </c>
      <c r="V66" s="105">
        <v>428.87181372376477</v>
      </c>
      <c r="W66" s="42"/>
      <c r="X66" s="89">
        <v>183.95427096381414</v>
      </c>
      <c r="Y66" s="89">
        <v>415.19830426485032</v>
      </c>
      <c r="Z66" s="93">
        <v>1.9276846403517955</v>
      </c>
      <c r="AA66" s="89">
        <v>513.33188071378481</v>
      </c>
      <c r="AB66" s="89">
        <v>226.84071630660452</v>
      </c>
      <c r="AC66" s="92">
        <v>16.611497022554875</v>
      </c>
      <c r="AD66" s="92">
        <v>74.537068752228166</v>
      </c>
      <c r="AE66" s="102">
        <v>4.002343707530482</v>
      </c>
      <c r="AF66" s="108">
        <v>184.27556251850416</v>
      </c>
      <c r="AG66" s="77">
        <v>1E-3</v>
      </c>
      <c r="AH66" s="89">
        <v>565.74930814637071</v>
      </c>
      <c r="AI66" s="108">
        <v>267.86237817935427</v>
      </c>
      <c r="AJ66" s="108">
        <v>307.07207673203897</v>
      </c>
      <c r="AK66" s="92">
        <v>34.37226213709787</v>
      </c>
      <c r="AL66" s="93">
        <v>23.870854307877813</v>
      </c>
      <c r="AM66" s="77">
        <v>2.3178016434390822</v>
      </c>
      <c r="AN66" s="102">
        <v>3.3876571580491386</v>
      </c>
      <c r="AO66" s="89">
        <v>505.16293908801339</v>
      </c>
      <c r="AP66" s="92">
        <v>97.416261678626782</v>
      </c>
      <c r="AQ66" s="95">
        <v>0.39673504170398155</v>
      </c>
      <c r="AR66" s="77">
        <v>5.9208981047619043</v>
      </c>
      <c r="AS66" s="102">
        <v>1.2535107371601559</v>
      </c>
      <c r="AT66" s="102">
        <v>2.5138664628863494</v>
      </c>
      <c r="AU66" s="102">
        <v>2.9583067143498529</v>
      </c>
      <c r="AV66" s="92">
        <v>27.438325386373432</v>
      </c>
      <c r="AW66" s="92">
        <v>21.166947074919495</v>
      </c>
      <c r="AX66" s="77">
        <v>1.0019162025776374</v>
      </c>
      <c r="AY66" s="92">
        <v>81.319760839705623</v>
      </c>
      <c r="AZ66" s="102">
        <v>11.953543353417702</v>
      </c>
      <c r="BA66" s="102">
        <v>2.3723189552214037</v>
      </c>
      <c r="BB66" s="95">
        <v>1.596058378911043</v>
      </c>
      <c r="BC66" s="102">
        <v>2.5784256659985489</v>
      </c>
      <c r="BD66" s="102">
        <v>1.5428877170710706</v>
      </c>
      <c r="BE66" s="102">
        <v>8.1185670824245655</v>
      </c>
      <c r="BF66" s="102">
        <v>4.463918151760339</v>
      </c>
      <c r="BG66" s="102">
        <v>12.93030793844984</v>
      </c>
      <c r="BH66" s="102">
        <v>1.653273601753023</v>
      </c>
      <c r="BI66" s="102">
        <v>13.118335968398814</v>
      </c>
      <c r="BJ66" s="102">
        <v>13.345917790354845</v>
      </c>
      <c r="BK66" s="102">
        <v>10.022031509856719</v>
      </c>
      <c r="BL66" s="102">
        <v>15.78978904281232</v>
      </c>
      <c r="BM66" s="92">
        <v>0.16407424759104541</v>
      </c>
      <c r="BN66" s="89">
        <v>1859.6118211324397</v>
      </c>
      <c r="BO66" s="89">
        <v>116.02471582730124</v>
      </c>
      <c r="BP66" s="89">
        <v>1048.0714519994003</v>
      </c>
      <c r="BQ66" s="89">
        <v>13.247051983891549</v>
      </c>
      <c r="BR66" s="89">
        <v>203.02057042355307</v>
      </c>
      <c r="BS66" s="89">
        <v>322.01784433640267</v>
      </c>
      <c r="BT66" s="89">
        <v>373.24249160408669</v>
      </c>
      <c r="BU66" s="89">
        <v>0</v>
      </c>
      <c r="BV66" s="76">
        <v>5.1814077411241426</v>
      </c>
      <c r="BW66" s="76">
        <v>15.77605611555507</v>
      </c>
      <c r="BX66" s="76">
        <v>0</v>
      </c>
      <c r="BY66" s="76">
        <v>0</v>
      </c>
      <c r="BZ66" s="89">
        <v>239.30043168413704</v>
      </c>
      <c r="CA66" s="89">
        <v>132.98772842009862</v>
      </c>
      <c r="CB66" s="76">
        <v>0</v>
      </c>
      <c r="CC66" s="89">
        <v>25.930254817849914</v>
      </c>
      <c r="CD66" s="89">
        <v>28.638712393794741</v>
      </c>
      <c r="CE66" s="89">
        <v>12.999359508780522</v>
      </c>
      <c r="CF66" s="89"/>
      <c r="CG66" s="89">
        <v>9.2523837672370224</v>
      </c>
      <c r="CH66" s="89">
        <v>35.003186574874242</v>
      </c>
      <c r="CI66" s="89">
        <v>22.184870777719013</v>
      </c>
      <c r="CJ66" s="89">
        <v>7.9671966260476408</v>
      </c>
      <c r="CK66" s="89">
        <v>22.22225124874242</v>
      </c>
      <c r="CL66" s="89">
        <v>17.124060084316</v>
      </c>
      <c r="CM66" s="89">
        <v>69.545707174947751</v>
      </c>
      <c r="CN66" s="89">
        <v>14.252728614225173</v>
      </c>
      <c r="CO66" s="89">
        <v>11.166504803466012</v>
      </c>
      <c r="CP66" s="89">
        <v>33.370164475132128</v>
      </c>
      <c r="CQ66" s="89">
        <v>50.472530510045395</v>
      </c>
      <c r="CR66" s="89">
        <v>2.3758780597023441</v>
      </c>
      <c r="CS66" s="89">
        <v>8.6933284245616758</v>
      </c>
      <c r="CT66" s="89">
        <v>14.536383190043018</v>
      </c>
      <c r="CU66" s="89">
        <v>1.3211107599278067</v>
      </c>
      <c r="CV66" s="89">
        <v>4.5899777553774754</v>
      </c>
      <c r="CW66" s="76">
        <v>0</v>
      </c>
      <c r="CX66" s="89">
        <v>0.70396580569283818</v>
      </c>
      <c r="CY66" s="89">
        <v>0</v>
      </c>
      <c r="CZ66" s="89">
        <v>1.9801581481069854</v>
      </c>
      <c r="DA66" s="89">
        <v>1.5324635399584159</v>
      </c>
      <c r="DB66" s="89">
        <v>1.3155988476780376</v>
      </c>
      <c r="DC66" s="89">
        <v>0.74163232795665779</v>
      </c>
      <c r="DD66" s="89">
        <v>1.4985732576357282</v>
      </c>
      <c r="DE66" s="89">
        <v>0</v>
      </c>
      <c r="DF66" s="89">
        <v>2.205493521724637</v>
      </c>
      <c r="DG66" s="76">
        <v>4.450713440230853</v>
      </c>
      <c r="DH66" s="89">
        <v>1.0823670158173337</v>
      </c>
      <c r="DI66" s="40">
        <f>IFERROR(INDEX(DATA!$A$1:$DH$337,ROW(),Sheet4!$A$1),NA)</f>
        <v>1.4985732576357282</v>
      </c>
      <c r="DJ66" s="39">
        <f>IFERROR(INDEX(DATA!$A$1:$DH$337,ROW(),Sheet4!$B$1),NA)</f>
        <v>2.205493521724637</v>
      </c>
      <c r="DM66" s="46">
        <v>2</v>
      </c>
    </row>
    <row r="67" spans="1:117" s="46" customFormat="1" x14ac:dyDescent="0.3">
      <c r="A67" s="73">
        <v>2023</v>
      </c>
      <c r="B67" s="42" t="s">
        <v>20</v>
      </c>
      <c r="C67" s="42">
        <v>177</v>
      </c>
      <c r="D67" s="42">
        <v>3.0081018518518521E-2</v>
      </c>
      <c r="E67" s="42">
        <v>3.0520833333333334E-2</v>
      </c>
      <c r="F67" s="74">
        <f t="shared" si="6"/>
        <v>177.03008101851853</v>
      </c>
      <c r="G67" s="42">
        <f t="shared" si="7"/>
        <v>177.03052083333333</v>
      </c>
      <c r="H67" s="42">
        <f t="shared" si="8"/>
        <v>177.03030092592593</v>
      </c>
      <c r="I67" s="42">
        <v>33</v>
      </c>
      <c r="J67" s="42">
        <v>49</v>
      </c>
      <c r="K67" s="42">
        <v>5</v>
      </c>
      <c r="L67" s="42">
        <f>I67+(J67/60)+(K67/3600)</f>
        <v>33.81805555555556</v>
      </c>
      <c r="M67" s="42">
        <v>117</v>
      </c>
      <c r="N67" s="42">
        <f t="shared" ref="N67:N130" si="9">O67*-1</f>
        <v>-15</v>
      </c>
      <c r="O67" s="42">
        <v>15</v>
      </c>
      <c r="P67" s="42">
        <f t="shared" ref="P67:P130" si="10">Q67*-1</f>
        <v>-4</v>
      </c>
      <c r="Q67" s="42">
        <v>4</v>
      </c>
      <c r="R67" s="42">
        <f t="shared" ref="R67:R130" si="11">M67+(N67/60)+(P67/3600)</f>
        <v>116.74888888888889</v>
      </c>
      <c r="S67" s="75">
        <v>3104</v>
      </c>
      <c r="T67" s="75"/>
      <c r="U67" s="75">
        <v>207</v>
      </c>
      <c r="V67" s="105">
        <v>502.82139166338425</v>
      </c>
      <c r="W67" s="42"/>
      <c r="X67" s="89">
        <v>193.7574363080067</v>
      </c>
      <c r="Y67" s="89">
        <v>486.79018412060509</v>
      </c>
      <c r="Z67" s="93">
        <v>1.9431392677297523</v>
      </c>
      <c r="AA67" s="89">
        <v>514.86911590236116</v>
      </c>
      <c r="AB67" s="89">
        <v>233.03862493691082</v>
      </c>
      <c r="AC67" s="92">
        <v>16.101759052072719</v>
      </c>
      <c r="AD67" s="92">
        <v>74.079551247771832</v>
      </c>
      <c r="AE67" s="102">
        <v>4.3394341578270881</v>
      </c>
      <c r="AF67" s="108">
        <v>203.30293567279099</v>
      </c>
      <c r="AG67" s="77">
        <v>1E-3</v>
      </c>
      <c r="AH67" s="89">
        <v>600.33785701766578</v>
      </c>
      <c r="AI67" s="108">
        <v>339.92125790250134</v>
      </c>
      <c r="AJ67" s="108">
        <v>333.53337935391772</v>
      </c>
      <c r="AK67" s="92">
        <v>35.511936320820425</v>
      </c>
      <c r="AL67" s="93">
        <v>24.877984905238652</v>
      </c>
      <c r="AM67" s="77">
        <v>3.0508750453643905</v>
      </c>
      <c r="AN67" s="102">
        <v>3.3760831455812248</v>
      </c>
      <c r="AO67" s="89">
        <v>523.3784605844927</v>
      </c>
      <c r="AP67" s="92">
        <v>107.41111986531834</v>
      </c>
      <c r="AQ67" s="95">
        <v>0.39802602844610824</v>
      </c>
      <c r="AR67" s="77">
        <v>7.5416504190476186</v>
      </c>
      <c r="AS67" s="102">
        <v>1.422232021706324</v>
      </c>
      <c r="AT67" s="102">
        <v>3.1266164037671689</v>
      </c>
      <c r="AU67" s="102">
        <v>2.2143488304856427</v>
      </c>
      <c r="AV67" s="92">
        <v>30.402369991223438</v>
      </c>
      <c r="AW67" s="92">
        <v>24.050290723823206</v>
      </c>
      <c r="AX67" s="77">
        <v>1.5192216411650696</v>
      </c>
      <c r="AY67" s="92">
        <v>85.150547532832718</v>
      </c>
      <c r="AZ67" s="102">
        <v>12.601921471598246</v>
      </c>
      <c r="BA67" s="102">
        <v>2.723784468381008</v>
      </c>
      <c r="BB67" s="95">
        <v>1.9754376717358013</v>
      </c>
      <c r="BC67" s="102">
        <v>2.9019806259123215</v>
      </c>
      <c r="BD67" s="102">
        <v>1.7814459683519632</v>
      </c>
      <c r="BE67" s="102">
        <v>8.4396906311080926</v>
      </c>
      <c r="BF67" s="102">
        <v>5.2623625089381303</v>
      </c>
      <c r="BG67" s="102">
        <v>16.328976961483491</v>
      </c>
      <c r="BH67" s="102">
        <v>2.1056498884621195</v>
      </c>
      <c r="BI67" s="102">
        <v>14.180954790744121</v>
      </c>
      <c r="BJ67" s="102">
        <v>15.504066453830106</v>
      </c>
      <c r="BK67" s="102">
        <v>9.5897598995270172</v>
      </c>
      <c r="BL67" s="102">
        <v>14.537298888244321</v>
      </c>
      <c r="BM67" s="92">
        <v>0.23882048783729737</v>
      </c>
      <c r="BN67" s="89">
        <v>2039.3657691057469</v>
      </c>
      <c r="BO67" s="89">
        <v>130.72973575211358</v>
      </c>
      <c r="BP67" s="89">
        <v>1237.8632041664653</v>
      </c>
      <c r="BQ67" s="89">
        <v>13.745490871360804</v>
      </c>
      <c r="BR67" s="89">
        <v>212.9808221716539</v>
      </c>
      <c r="BS67" s="89">
        <v>330.29282746166848</v>
      </c>
      <c r="BT67" s="89">
        <v>426.20364836650799</v>
      </c>
      <c r="BU67" s="89">
        <v>0</v>
      </c>
      <c r="BV67" s="76">
        <v>0</v>
      </c>
      <c r="BW67" s="76">
        <v>14.933538444507096</v>
      </c>
      <c r="BX67" s="76">
        <v>0</v>
      </c>
      <c r="BY67" s="76">
        <v>0</v>
      </c>
      <c r="BZ67" s="89">
        <v>318.90834099857568</v>
      </c>
      <c r="CA67" s="89">
        <v>133.54211104704771</v>
      </c>
      <c r="CB67" s="76">
        <v>2.6405571905866103</v>
      </c>
      <c r="CC67" s="89">
        <v>41.54514106315937</v>
      </c>
      <c r="CD67" s="89">
        <v>18.3956895205405</v>
      </c>
      <c r="CE67" s="89">
        <v>11.388199534043713</v>
      </c>
      <c r="CF67" s="89"/>
      <c r="CG67" s="89">
        <v>13.165899404650697</v>
      </c>
      <c r="CH67" s="89">
        <v>43.898971724079864</v>
      </c>
      <c r="CI67" s="89">
        <v>30.675223040171293</v>
      </c>
      <c r="CJ67" s="89">
        <v>9.1432012845264765</v>
      </c>
      <c r="CK67" s="89">
        <v>27.65368855555873</v>
      </c>
      <c r="CL67" s="89">
        <v>23.968402314893552</v>
      </c>
      <c r="CM67" s="89">
        <v>91.8008076459368</v>
      </c>
      <c r="CN67" s="89">
        <v>19.682175853147768</v>
      </c>
      <c r="CO67" s="89">
        <v>16.16147010608508</v>
      </c>
      <c r="CP67" s="89">
        <v>45.369002465117511</v>
      </c>
      <c r="CQ67" s="89">
        <v>70.816229880516133</v>
      </c>
      <c r="CR67" s="89">
        <v>4.9512568371159382</v>
      </c>
      <c r="CS67" s="89">
        <v>12.175511439558196</v>
      </c>
      <c r="CT67" s="89">
        <v>19.899528526172482</v>
      </c>
      <c r="CU67" s="89">
        <v>0.85409376553647309</v>
      </c>
      <c r="CV67" s="89">
        <v>6.4315214622228325</v>
      </c>
      <c r="CW67" s="76">
        <v>0.63841235734161261</v>
      </c>
      <c r="CX67" s="89">
        <v>0.71197443016128625</v>
      </c>
      <c r="CY67" s="89">
        <v>0.8495704880058077</v>
      </c>
      <c r="CZ67" s="89">
        <v>2.2662047099774032</v>
      </c>
      <c r="DA67" s="89">
        <v>1.8425882046087794</v>
      </c>
      <c r="DB67" s="89">
        <v>1.2970043669126905</v>
      </c>
      <c r="DC67" s="89">
        <v>0.25471248618523984</v>
      </c>
      <c r="DD67" s="89">
        <v>1.3451901401168969</v>
      </c>
      <c r="DE67" s="89">
        <v>0</v>
      </c>
      <c r="DF67" s="89">
        <v>1.8543060705504875</v>
      </c>
      <c r="DG67" s="76">
        <v>3.1997106388073484</v>
      </c>
      <c r="DH67" s="89">
        <v>0.56350505683981966</v>
      </c>
      <c r="DI67" s="40">
        <f>IFERROR(INDEX(DATA!$A$1:$DH$337,ROW(),Sheet4!$A$1),NA)</f>
        <v>1.3451901401168969</v>
      </c>
      <c r="DJ67" s="39">
        <f>IFERROR(INDEX(DATA!$A$1:$DH$337,ROW(),Sheet4!$B$1),NA)</f>
        <v>1.8543060705504875</v>
      </c>
      <c r="DM67" s="46">
        <v>2</v>
      </c>
    </row>
    <row r="68" spans="1:117" s="46" customFormat="1" x14ac:dyDescent="0.3">
      <c r="A68" s="73">
        <v>2008</v>
      </c>
      <c r="B68" s="42" t="s">
        <v>20</v>
      </c>
      <c r="C68" s="42">
        <v>177</v>
      </c>
      <c r="D68" s="42">
        <v>3.0775462962962966E-2</v>
      </c>
      <c r="E68" s="42">
        <v>3.123842592592593E-2</v>
      </c>
      <c r="F68" s="74">
        <f t="shared" si="6"/>
        <v>177.03077546296296</v>
      </c>
      <c r="G68" s="42">
        <f t="shared" si="7"/>
        <v>177.03123842592592</v>
      </c>
      <c r="H68" s="42">
        <f t="shared" si="8"/>
        <v>177.03100694444444</v>
      </c>
      <c r="I68" s="42">
        <v>33</v>
      </c>
      <c r="J68" s="42">
        <v>48</v>
      </c>
      <c r="K68" s="42">
        <v>5</v>
      </c>
      <c r="L68" s="42">
        <f>I68+(J68/60)+(K68/3600)</f>
        <v>33.801388888888887</v>
      </c>
      <c r="M68" s="42">
        <v>117</v>
      </c>
      <c r="N68" s="42">
        <f t="shared" si="9"/>
        <v>-12</v>
      </c>
      <c r="O68" s="42">
        <v>12</v>
      </c>
      <c r="P68" s="42">
        <f t="shared" si="10"/>
        <v>-6</v>
      </c>
      <c r="Q68" s="42">
        <v>6</v>
      </c>
      <c r="R68" s="42">
        <f t="shared" si="11"/>
        <v>116.79833333333333</v>
      </c>
      <c r="S68" s="75">
        <v>2584</v>
      </c>
      <c r="T68" s="75"/>
      <c r="U68" s="75">
        <v>207</v>
      </c>
      <c r="V68" s="105">
        <v>1112.7496564728758</v>
      </c>
      <c r="W68" s="42"/>
      <c r="X68" s="89">
        <v>175</v>
      </c>
      <c r="Y68" s="89">
        <v>1077.2724055407693</v>
      </c>
      <c r="Z68" s="93">
        <v>1.9360028788275321</v>
      </c>
      <c r="AA68" s="89">
        <v>514.85519390243905</v>
      </c>
      <c r="AB68" s="89">
        <v>230.074086403965</v>
      </c>
      <c r="AC68" s="92">
        <v>16.664084044746637</v>
      </c>
      <c r="AD68" s="92">
        <v>74.925451461675593</v>
      </c>
      <c r="AE68" s="102">
        <v>5.6867371762764298</v>
      </c>
      <c r="AF68" s="108">
        <v>196.65041894169337</v>
      </c>
      <c r="AG68" s="77">
        <v>1E-3</v>
      </c>
      <c r="AH68" s="89">
        <v>569.9405411565856</v>
      </c>
      <c r="AI68" s="108">
        <v>331.50624143125719</v>
      </c>
      <c r="AJ68" s="108">
        <v>302.8322047055172</v>
      </c>
      <c r="AK68" s="92">
        <v>40.181899278758429</v>
      </c>
      <c r="AL68" s="93">
        <v>24.900272016258207</v>
      </c>
      <c r="AM68" s="77">
        <v>2.3293086840102717</v>
      </c>
      <c r="AN68" s="102">
        <v>3.5597830231023102</v>
      </c>
      <c r="AO68" s="89">
        <v>507.24964156362142</v>
      </c>
      <c r="AP68" s="92">
        <v>97.535854715171666</v>
      </c>
      <c r="AQ68" s="77">
        <v>0.41193983023988001</v>
      </c>
      <c r="AR68" s="77">
        <v>8.8880224634920637</v>
      </c>
      <c r="AS68" s="102">
        <v>1.326974923035187</v>
      </c>
      <c r="AT68" s="102">
        <v>2.4636586146506612</v>
      </c>
      <c r="AU68" s="102">
        <v>2.5130463209136145</v>
      </c>
      <c r="AV68" s="92">
        <v>27.421060179771501</v>
      </c>
      <c r="AW68" s="92">
        <v>23.136134981180227</v>
      </c>
      <c r="AX68" s="77">
        <v>1.1188146704176882</v>
      </c>
      <c r="AY68" s="92">
        <v>79.906167905632884</v>
      </c>
      <c r="AZ68" s="102">
        <v>15.608523449926448</v>
      </c>
      <c r="BA68" s="102">
        <v>2.855259966615574</v>
      </c>
      <c r="BB68" s="95">
        <v>1.8061121366769419</v>
      </c>
      <c r="BC68" s="102">
        <v>2.4730963439965912</v>
      </c>
      <c r="BD68" s="102">
        <v>1.5394614950380461</v>
      </c>
      <c r="BE68" s="102">
        <v>7.8650374895687287</v>
      </c>
      <c r="BF68" s="102">
        <v>4.6785368044560176</v>
      </c>
      <c r="BG68" s="102">
        <v>14.090155246969498</v>
      </c>
      <c r="BH68" s="102">
        <v>1.8824921028848229</v>
      </c>
      <c r="BI68" s="102">
        <v>12.646000728915256</v>
      </c>
      <c r="BJ68" s="102">
        <v>14.614163175951797</v>
      </c>
      <c r="BK68" s="102">
        <v>8.7557041387069603</v>
      </c>
      <c r="BL68" s="102">
        <v>13.096769132430534</v>
      </c>
      <c r="BM68" s="92">
        <v>0.42344550769697048</v>
      </c>
      <c r="BN68" s="89">
        <v>1898.3784041322283</v>
      </c>
      <c r="BO68" s="89">
        <v>200.09838845404531</v>
      </c>
      <c r="BP68" s="89">
        <v>1253.0158195494539</v>
      </c>
      <c r="BQ68" s="89">
        <v>29.856949440530109</v>
      </c>
      <c r="BR68" s="89">
        <v>280.44820318390737</v>
      </c>
      <c r="BS68" s="89">
        <v>385.34321672074765</v>
      </c>
      <c r="BT68" s="89">
        <v>406.11735487799268</v>
      </c>
      <c r="BU68" s="89">
        <v>0</v>
      </c>
      <c r="BV68" s="76">
        <v>4.2214648333044673</v>
      </c>
      <c r="BW68" s="76">
        <v>24.851968726242106</v>
      </c>
      <c r="BX68" s="76">
        <v>0</v>
      </c>
      <c r="BY68" s="76">
        <v>0</v>
      </c>
      <c r="BZ68" s="89">
        <v>398.41251537606581</v>
      </c>
      <c r="CA68" s="89">
        <v>167.89948003419397</v>
      </c>
      <c r="CB68" s="76">
        <v>1.063490083228855</v>
      </c>
      <c r="CC68" s="89">
        <v>45.349026802750117</v>
      </c>
      <c r="CD68" s="89">
        <v>70.119338316462759</v>
      </c>
      <c r="CE68" s="89">
        <v>21.696209647902474</v>
      </c>
      <c r="CF68" s="89"/>
      <c r="CG68" s="89">
        <v>21.576791192375996</v>
      </c>
      <c r="CH68" s="89">
        <v>81.181616782066158</v>
      </c>
      <c r="CI68" s="89">
        <v>41.942761400130053</v>
      </c>
      <c r="CJ68" s="89">
        <v>14.49568838437113</v>
      </c>
      <c r="CK68" s="89">
        <v>94.974215607645704</v>
      </c>
      <c r="CL68" s="89">
        <v>47.352077154104677</v>
      </c>
      <c r="CM68" s="89">
        <v>88.541775729330027</v>
      </c>
      <c r="CN68" s="89">
        <v>34.192355219622002</v>
      </c>
      <c r="CO68" s="89">
        <v>18.812338626117082</v>
      </c>
      <c r="CP68" s="89">
        <v>104.76292125037774</v>
      </c>
      <c r="CQ68" s="89">
        <v>112.15529020077683</v>
      </c>
      <c r="CR68" s="89">
        <v>8.5945284082008193</v>
      </c>
      <c r="CS68" s="89">
        <v>19.649768128638353</v>
      </c>
      <c r="CT68" s="89">
        <v>29.195406919264979</v>
      </c>
      <c r="CU68" s="89">
        <v>20.465080698527377</v>
      </c>
      <c r="CV68" s="89">
        <v>15.236246755130185</v>
      </c>
      <c r="CW68" s="76">
        <v>14.101090212293</v>
      </c>
      <c r="CX68" s="89">
        <v>1.7751716584127308</v>
      </c>
      <c r="CY68" s="89">
        <v>7.5153226468823267</v>
      </c>
      <c r="CZ68" s="89">
        <v>4.3434942690887386</v>
      </c>
      <c r="DA68" s="89">
        <v>7.8460477212588264</v>
      </c>
      <c r="DB68" s="89">
        <v>5.1411502593150651</v>
      </c>
      <c r="DC68" s="89">
        <v>4.1558444398330208</v>
      </c>
      <c r="DD68" s="89">
        <v>4.96076259462615</v>
      </c>
      <c r="DE68" s="89">
        <v>2.2263091708274634</v>
      </c>
      <c r="DF68" s="89">
        <v>19.851262206546433</v>
      </c>
      <c r="DG68" s="76">
        <v>90.772135165738248</v>
      </c>
      <c r="DH68" s="89">
        <v>6.6575564762259996</v>
      </c>
      <c r="DI68" s="40">
        <f>IFERROR(INDEX(DATA!$A$1:$DH$337,ROW(),Sheet4!$A$1),NA)</f>
        <v>4.96076259462615</v>
      </c>
      <c r="DJ68" s="39">
        <f>IFERROR(INDEX(DATA!$A$1:$DH$337,ROW(),Sheet4!$B$1),NA)</f>
        <v>19.851262206546433</v>
      </c>
      <c r="DM68" s="46">
        <v>2</v>
      </c>
    </row>
    <row r="69" spans="1:117" s="46" customFormat="1" x14ac:dyDescent="0.3">
      <c r="A69" s="73">
        <v>2009</v>
      </c>
      <c r="B69" s="42" t="s">
        <v>20</v>
      </c>
      <c r="C69" s="42">
        <v>177</v>
      </c>
      <c r="D69" s="42">
        <v>3.1469907407407412E-2</v>
      </c>
      <c r="E69" s="42">
        <v>3.1909722222222221E-2</v>
      </c>
      <c r="F69" s="74">
        <f t="shared" si="6"/>
        <v>177.0314699074074</v>
      </c>
      <c r="G69" s="42">
        <f t="shared" si="7"/>
        <v>177.03190972222222</v>
      </c>
      <c r="H69" s="42">
        <f t="shared" si="8"/>
        <v>177.0316898148148</v>
      </c>
      <c r="I69" s="42">
        <v>33</v>
      </c>
      <c r="J69" s="42">
        <v>51</v>
      </c>
      <c r="K69" s="42">
        <v>2</v>
      </c>
      <c r="L69" s="42">
        <f>I69+(J69/60)+(K69/3600)</f>
        <v>33.850555555555559</v>
      </c>
      <c r="M69" s="42">
        <v>117</v>
      </c>
      <c r="N69" s="42">
        <f t="shared" si="9"/>
        <v>-14</v>
      </c>
      <c r="O69" s="42">
        <v>14</v>
      </c>
      <c r="P69" s="42">
        <f t="shared" si="10"/>
        <v>-6</v>
      </c>
      <c r="Q69" s="42">
        <v>6</v>
      </c>
      <c r="R69" s="42">
        <f t="shared" si="11"/>
        <v>116.765</v>
      </c>
      <c r="S69" s="75">
        <v>1653</v>
      </c>
      <c r="T69" s="75"/>
      <c r="U69" s="75">
        <v>197</v>
      </c>
      <c r="V69" s="105">
        <v>236.91419294172863</v>
      </c>
      <c r="W69" s="42"/>
      <c r="X69" s="89">
        <v>149.01089858783044</v>
      </c>
      <c r="Y69" s="89">
        <v>229.36077405412991</v>
      </c>
      <c r="Z69" s="93">
        <v>1.9322949489662391</v>
      </c>
      <c r="AA69" s="89">
        <v>514.09201838424383</v>
      </c>
      <c r="AB69" s="89">
        <v>225.93695531813299</v>
      </c>
      <c r="AC69" s="92">
        <v>16.242775007769293</v>
      </c>
      <c r="AD69" s="92">
        <v>75.294409233511587</v>
      </c>
      <c r="AE69" s="102">
        <v>4.1323525228744158</v>
      </c>
      <c r="AF69" s="108">
        <v>213.44059237884912</v>
      </c>
      <c r="AG69" s="77">
        <v>1E-3</v>
      </c>
      <c r="AH69" s="89">
        <v>586.54987552548153</v>
      </c>
      <c r="AI69" s="108">
        <v>313.32273494597905</v>
      </c>
      <c r="AJ69" s="108">
        <v>304.84785479176384</v>
      </c>
      <c r="AK69" s="92">
        <v>41.957064446986962</v>
      </c>
      <c r="AL69" s="93">
        <v>25.428136980089722</v>
      </c>
      <c r="AM69" s="77">
        <v>2.5215710250001755</v>
      </c>
      <c r="AN69" s="102">
        <v>3.7239311015768242</v>
      </c>
      <c r="AO69" s="89">
        <v>527.02966019952146</v>
      </c>
      <c r="AP69" s="92">
        <v>105.59857891937962</v>
      </c>
      <c r="AQ69" s="77">
        <v>0.41563407593364943</v>
      </c>
      <c r="AR69" s="77">
        <v>11.72483620952381</v>
      </c>
      <c r="AS69" s="102">
        <v>1.3455384200244132</v>
      </c>
      <c r="AT69" s="102">
        <v>2.5942782180502388</v>
      </c>
      <c r="AU69" s="102">
        <v>2.646662165702022</v>
      </c>
      <c r="AV69" s="92">
        <v>31.166019992676432</v>
      </c>
      <c r="AW69" s="92">
        <v>22.609662855207322</v>
      </c>
      <c r="AX69" s="77">
        <v>1.4296143302856519</v>
      </c>
      <c r="AY69" s="92">
        <v>82.030199157885065</v>
      </c>
      <c r="AZ69" s="102">
        <v>17.111157114320335</v>
      </c>
      <c r="BA69" s="102">
        <v>2.6712059286715544</v>
      </c>
      <c r="BB69" s="95">
        <v>1.6036706606650879</v>
      </c>
      <c r="BC69" s="102">
        <v>3.7791618710358144</v>
      </c>
      <c r="BD69" s="102">
        <v>2.1779230714221147</v>
      </c>
      <c r="BE69" s="102">
        <v>7.8990356067566347</v>
      </c>
      <c r="BF69" s="102">
        <v>4.4868395031416188</v>
      </c>
      <c r="BG69" s="102">
        <v>13.640423701927926</v>
      </c>
      <c r="BH69" s="102">
        <v>1.5943137044162639</v>
      </c>
      <c r="BI69" s="102">
        <v>13.923262231856448</v>
      </c>
      <c r="BJ69" s="102">
        <v>14.618600074671383</v>
      </c>
      <c r="BK69" s="102">
        <v>8.3535252279968262</v>
      </c>
      <c r="BL69" s="102">
        <v>12.66618943558076</v>
      </c>
      <c r="BM69" s="92">
        <v>0.56123226454232888</v>
      </c>
      <c r="BN69" s="89">
        <v>1976.8958745017776</v>
      </c>
      <c r="BO69" s="89">
        <v>227.45919203044213</v>
      </c>
      <c r="BP69" s="89">
        <v>1382.5478216424453</v>
      </c>
      <c r="BQ69" s="89">
        <v>30.993681760971526</v>
      </c>
      <c r="BR69" s="89">
        <v>350.8448087993786</v>
      </c>
      <c r="BS69" s="89">
        <v>437.89449970018882</v>
      </c>
      <c r="BT69" s="89">
        <v>423.04340734646036</v>
      </c>
      <c r="BU69" s="89">
        <v>0</v>
      </c>
      <c r="BV69" s="76">
        <v>5.0498464873061177</v>
      </c>
      <c r="BW69" s="76">
        <v>28.892941364391589</v>
      </c>
      <c r="BX69" s="76">
        <v>0</v>
      </c>
      <c r="BY69" s="76">
        <v>0</v>
      </c>
      <c r="BZ69" s="89">
        <v>430.81776183398466</v>
      </c>
      <c r="CA69" s="89">
        <v>172.00671288618247</v>
      </c>
      <c r="CB69" s="76">
        <v>1.602915308849838</v>
      </c>
      <c r="CC69" s="89">
        <v>51.408085936699571</v>
      </c>
      <c r="CD69" s="89">
        <v>112.14158200009032</v>
      </c>
      <c r="CE69" s="89">
        <v>22.142132013233255</v>
      </c>
      <c r="CF69" s="89"/>
      <c r="CG69" s="89">
        <v>17.908034203925688</v>
      </c>
      <c r="CH69" s="89">
        <v>69.244243049520222</v>
      </c>
      <c r="CI69" s="89">
        <v>44.06954780608045</v>
      </c>
      <c r="CJ69" s="89">
        <v>16.302838008079267</v>
      </c>
      <c r="CK69" s="89">
        <v>47.085532393687487</v>
      </c>
      <c r="CL69" s="89">
        <v>25.534602723581667</v>
      </c>
      <c r="CM69" s="89">
        <v>90.486870225400139</v>
      </c>
      <c r="CN69" s="89">
        <v>24.671983387955756</v>
      </c>
      <c r="CO69" s="89">
        <v>30.718126364544059</v>
      </c>
      <c r="CP69" s="89">
        <v>63.699046017440757</v>
      </c>
      <c r="CQ69" s="89">
        <v>105.29517436885079</v>
      </c>
      <c r="CR69" s="89">
        <v>8.9322220740626115</v>
      </c>
      <c r="CS69" s="89">
        <v>19.183947841969022</v>
      </c>
      <c r="CT69" s="89">
        <v>56.028758973093126</v>
      </c>
      <c r="CU69" s="89">
        <v>4.9878102674494782</v>
      </c>
      <c r="CV69" s="89">
        <v>14.986549306889437</v>
      </c>
      <c r="CW69" s="76">
        <v>11.259982844672656</v>
      </c>
      <c r="CX69" s="89">
        <v>2.7457603504173216</v>
      </c>
      <c r="CY69" s="89">
        <v>1.2519207783408861</v>
      </c>
      <c r="CZ69" s="89">
        <v>6.2639700802981038</v>
      </c>
      <c r="DA69" s="89">
        <v>6.842975532991602</v>
      </c>
      <c r="DB69" s="89">
        <v>6.0132305357672262</v>
      </c>
      <c r="DC69" s="89">
        <v>4.2843030466558458</v>
      </c>
      <c r="DD69" s="89">
        <v>5.8806542233318053</v>
      </c>
      <c r="DE69" s="89">
        <v>1.6383699036775392</v>
      </c>
      <c r="DF69" s="89">
        <v>9.1103156973939576</v>
      </c>
      <c r="DG69" s="76">
        <v>14.050596803063165</v>
      </c>
      <c r="DH69" s="89">
        <v>6.1320827919734944</v>
      </c>
      <c r="DI69" s="40">
        <f>IFERROR(INDEX(DATA!$A$1:$DH$337,ROW(),Sheet4!$A$1),NA)</f>
        <v>5.8806542233318053</v>
      </c>
      <c r="DJ69" s="39">
        <f>IFERROR(INDEX(DATA!$A$1:$DH$337,ROW(),Sheet4!$B$1),NA)</f>
        <v>9.1103156973939576</v>
      </c>
      <c r="DM69" s="46">
        <v>2</v>
      </c>
    </row>
    <row r="70" spans="1:117" s="46" customFormat="1" x14ac:dyDescent="0.3">
      <c r="A70" s="73">
        <v>2024</v>
      </c>
      <c r="B70" s="42" t="s">
        <v>20</v>
      </c>
      <c r="C70" s="42">
        <v>177</v>
      </c>
      <c r="D70" s="42">
        <v>3.2164351851851854E-2</v>
      </c>
      <c r="E70" s="42">
        <v>3.2615740740740744E-2</v>
      </c>
      <c r="F70" s="74">
        <f t="shared" si="6"/>
        <v>177.03216435185186</v>
      </c>
      <c r="G70" s="42">
        <f t="shared" si="7"/>
        <v>177.03261574074074</v>
      </c>
      <c r="H70" s="42">
        <f t="shared" si="8"/>
        <v>177.03239004629631</v>
      </c>
      <c r="I70" s="42">
        <v>33</v>
      </c>
      <c r="J70" s="42">
        <v>53</v>
      </c>
      <c r="K70" s="42">
        <v>7</v>
      </c>
      <c r="L70" s="42">
        <f>I70+(J70/60)+(K70/3600)</f>
        <v>33.88527777777778</v>
      </c>
      <c r="M70" s="42">
        <v>117</v>
      </c>
      <c r="N70" s="42">
        <f t="shared" si="9"/>
        <v>-16</v>
      </c>
      <c r="O70" s="42">
        <v>16</v>
      </c>
      <c r="P70" s="42">
        <f t="shared" si="10"/>
        <v>-5</v>
      </c>
      <c r="Q70" s="42">
        <v>5</v>
      </c>
      <c r="R70" s="42">
        <f t="shared" si="11"/>
        <v>116.73194444444445</v>
      </c>
      <c r="S70" s="75">
        <v>2308</v>
      </c>
      <c r="T70" s="75"/>
      <c r="U70" s="75">
        <v>189</v>
      </c>
      <c r="V70" s="105">
        <v>435.87445772887145</v>
      </c>
      <c r="W70" s="42"/>
      <c r="X70" s="89">
        <v>216.37315550421016</v>
      </c>
      <c r="Y70" s="89">
        <v>421.97768640947271</v>
      </c>
      <c r="Z70" s="93">
        <v>1.9541011854804866</v>
      </c>
      <c r="AA70" s="89">
        <v>507.97120348320738</v>
      </c>
      <c r="AB70" s="89">
        <v>228.52189134378705</v>
      </c>
      <c r="AC70" s="92">
        <v>16.607676499092477</v>
      </c>
      <c r="AD70" s="92">
        <v>76.931916987522285</v>
      </c>
      <c r="AE70" s="102">
        <v>4.1042970045752627</v>
      </c>
      <c r="AF70" s="108">
        <v>200.65427840595288</v>
      </c>
      <c r="AG70" s="77">
        <v>1E-3</v>
      </c>
      <c r="AH70" s="89">
        <v>617.22425777440969</v>
      </c>
      <c r="AI70" s="108">
        <v>317.11537272826314</v>
      </c>
      <c r="AJ70" s="108">
        <v>323.08877320655881</v>
      </c>
      <c r="AK70" s="92">
        <v>38.065952138560569</v>
      </c>
      <c r="AL70" s="93">
        <v>24.391429055053941</v>
      </c>
      <c r="AM70" s="77">
        <v>2.4537208867479099</v>
      </c>
      <c r="AN70" s="102">
        <v>3.1803960117345067</v>
      </c>
      <c r="AO70" s="89">
        <v>516.1295292113582</v>
      </c>
      <c r="AP70" s="92">
        <v>85.064674184554917</v>
      </c>
      <c r="AQ70" s="77">
        <v>0.40971837138819484</v>
      </c>
      <c r="AR70" s="77">
        <v>7.5075463682539683</v>
      </c>
      <c r="AS70" s="102">
        <v>1.2053636540469583</v>
      </c>
      <c r="AT70" s="102">
        <v>2.8206529828761897</v>
      </c>
      <c r="AU70" s="102">
        <v>1.8821052849935644</v>
      </c>
      <c r="AV70" s="92">
        <v>27.270101635303391</v>
      </c>
      <c r="AW70" s="92">
        <v>20.438527261620585</v>
      </c>
      <c r="AX70" s="77">
        <v>1.1716579377860696</v>
      </c>
      <c r="AY70" s="92">
        <v>84.961275120397048</v>
      </c>
      <c r="AZ70" s="102">
        <v>10.952002336945219</v>
      </c>
      <c r="BA70" s="102">
        <v>1.9772985177402402</v>
      </c>
      <c r="BB70" s="95">
        <v>1.5433009102735817</v>
      </c>
      <c r="BC70" s="102">
        <v>2.6000020337056289</v>
      </c>
      <c r="BD70" s="102">
        <v>1.4517325377022132</v>
      </c>
      <c r="BE70" s="102">
        <v>5.514301405910544</v>
      </c>
      <c r="BF70" s="102">
        <v>3.7272241275255542</v>
      </c>
      <c r="BG70" s="102">
        <v>12.453861639780014</v>
      </c>
      <c r="BH70" s="102">
        <v>1.4012996918623957</v>
      </c>
      <c r="BI70" s="102">
        <v>11.577375432583395</v>
      </c>
      <c r="BJ70" s="102">
        <v>12.997267478460286</v>
      </c>
      <c r="BK70" s="102">
        <v>8.7314475296050151</v>
      </c>
      <c r="BL70" s="102">
        <v>13.082847260968983</v>
      </c>
      <c r="BM70" s="92">
        <v>0.23625263783521025</v>
      </c>
      <c r="BN70" s="89">
        <v>1918.1945288469813</v>
      </c>
      <c r="BO70" s="89">
        <v>127.97454302490578</v>
      </c>
      <c r="BP70" s="89">
        <v>1160.3463679852523</v>
      </c>
      <c r="BQ70" s="89">
        <v>16.161265269330958</v>
      </c>
      <c r="BR70" s="89">
        <v>244.86093910651127</v>
      </c>
      <c r="BS70" s="89">
        <v>329.26342423695399</v>
      </c>
      <c r="BT70" s="89">
        <v>378.19439020146012</v>
      </c>
      <c r="BU70" s="89">
        <v>0</v>
      </c>
      <c r="BV70" s="76">
        <v>2.4969892956013453</v>
      </c>
      <c r="BW70" s="76">
        <v>18.115615456352842</v>
      </c>
      <c r="BX70" s="76">
        <v>0</v>
      </c>
      <c r="BY70" s="76">
        <v>1.3819544631660801</v>
      </c>
      <c r="BZ70" s="89">
        <v>277.54709765581754</v>
      </c>
      <c r="CA70" s="89">
        <v>140.98328213210215</v>
      </c>
      <c r="CB70" s="76">
        <v>6.1931696563501824</v>
      </c>
      <c r="CC70" s="89">
        <v>30.603405589162133</v>
      </c>
      <c r="CD70" s="89">
        <v>41.350641599161136</v>
      </c>
      <c r="CE70" s="89">
        <v>13.436581669232163</v>
      </c>
      <c r="CF70" s="89"/>
      <c r="CG70" s="89">
        <v>9.4165820255757531</v>
      </c>
      <c r="CH70" s="89">
        <v>35.573985715978978</v>
      </c>
      <c r="CI70" s="89">
        <v>24.067761323646184</v>
      </c>
      <c r="CJ70" s="89">
        <v>8.8956413402765122</v>
      </c>
      <c r="CK70" s="89">
        <v>25.491319149724021</v>
      </c>
      <c r="CL70" s="89">
        <v>14.616966449741394</v>
      </c>
      <c r="CM70" s="89">
        <v>76.074461730082319</v>
      </c>
      <c r="CN70" s="89">
        <v>13.606592085966971</v>
      </c>
      <c r="CO70" s="89">
        <v>14.422780516258731</v>
      </c>
      <c r="CP70" s="89">
        <v>34.156603945266703</v>
      </c>
      <c r="CQ70" s="89">
        <v>60.76329349209341</v>
      </c>
      <c r="CR70" s="89">
        <v>4.6043201443198463</v>
      </c>
      <c r="CS70" s="89">
        <v>10.202143358404165</v>
      </c>
      <c r="CT70" s="89">
        <v>17.749487680908157</v>
      </c>
      <c r="CU70" s="89">
        <v>0.95699601887213814</v>
      </c>
      <c r="CV70" s="89">
        <v>5.0722602461767377</v>
      </c>
      <c r="CW70" s="76">
        <v>7.1360071008624404</v>
      </c>
      <c r="CX70" s="89">
        <v>0.75179896320968598</v>
      </c>
      <c r="CY70" s="89">
        <v>2.0114036946193101</v>
      </c>
      <c r="CZ70" s="89">
        <v>1.6087567173997854</v>
      </c>
      <c r="DA70" s="89">
        <v>1.2388412166606926</v>
      </c>
      <c r="DB70" s="89">
        <v>1.0350671798207578</v>
      </c>
      <c r="DC70" s="89">
        <v>0.3042670904649587</v>
      </c>
      <c r="DD70" s="89">
        <v>0.92165192726363832</v>
      </c>
      <c r="DE70" s="89">
        <v>0.58427830385889712</v>
      </c>
      <c r="DF70" s="89">
        <v>1.2464119417430497</v>
      </c>
      <c r="DG70" s="76">
        <v>3.5703551026852627</v>
      </c>
      <c r="DH70" s="89">
        <v>0.29711175622074526</v>
      </c>
      <c r="DI70" s="40">
        <f>IFERROR(INDEX(DATA!$A$1:$DH$337,ROW(),Sheet4!$A$1),NA)</f>
        <v>0.92165192726363832</v>
      </c>
      <c r="DJ70" s="39">
        <f>IFERROR(INDEX(DATA!$A$1:$DH$337,ROW(),Sheet4!$B$1),NA)</f>
        <v>1.2464119417430497</v>
      </c>
      <c r="DM70" s="46">
        <v>2</v>
      </c>
    </row>
    <row r="71" spans="1:117" s="46" customFormat="1" x14ac:dyDescent="0.3">
      <c r="A71" s="73">
        <v>6201</v>
      </c>
      <c r="B71" s="42" t="s">
        <v>20</v>
      </c>
      <c r="C71" s="42">
        <v>177</v>
      </c>
      <c r="D71" s="42">
        <v>3.4722222222222224E-2</v>
      </c>
      <c r="E71" s="42">
        <v>3.5231481481481482E-2</v>
      </c>
      <c r="F71" s="74">
        <f t="shared" si="6"/>
        <v>177.03472222222223</v>
      </c>
      <c r="G71" s="42">
        <f t="shared" si="7"/>
        <v>177.03523148148147</v>
      </c>
      <c r="H71" s="42">
        <f t="shared" si="8"/>
        <v>177.03497685185187</v>
      </c>
      <c r="I71" s="42">
        <v>33</v>
      </c>
      <c r="J71" s="42">
        <v>46</v>
      </c>
      <c r="K71" s="42"/>
      <c r="L71" s="42">
        <f>I71+(J71/60)+(K71/3600)</f>
        <v>33.766666666666666</v>
      </c>
      <c r="M71" s="42">
        <v>-117</v>
      </c>
      <c r="N71" s="42">
        <f t="shared" si="9"/>
        <v>-9</v>
      </c>
      <c r="O71" s="42">
        <v>9</v>
      </c>
      <c r="P71" s="42">
        <f t="shared" si="10"/>
        <v>0</v>
      </c>
      <c r="Q71" s="42"/>
      <c r="R71" s="42">
        <f t="shared" si="11"/>
        <v>-117.15</v>
      </c>
      <c r="S71" s="75">
        <v>6475</v>
      </c>
      <c r="T71" s="75"/>
      <c r="U71" s="75">
        <v>94</v>
      </c>
      <c r="V71" s="105">
        <v>400.46385412172316</v>
      </c>
      <c r="W71" s="42"/>
      <c r="X71" s="89">
        <v>86.080974058391149</v>
      </c>
      <c r="Y71" s="89">
        <v>394.4893748926504</v>
      </c>
      <c r="Z71" s="93">
        <v>1.8759886458769359</v>
      </c>
      <c r="AA71" s="89">
        <v>511.58132229584334</v>
      </c>
      <c r="AB71" s="89">
        <v>223.91287853125152</v>
      </c>
      <c r="AC71" s="92">
        <v>16.733789157897142</v>
      </c>
      <c r="AD71" s="92">
        <v>77.093048128342247</v>
      </c>
      <c r="AE71" s="102">
        <v>4.1249809364038432</v>
      </c>
      <c r="AF71" s="108">
        <v>104.53061657123442</v>
      </c>
      <c r="AG71" s="77">
        <v>2.1832711180319864</v>
      </c>
      <c r="AH71" s="89">
        <v>624.39438396776973</v>
      </c>
      <c r="AI71" s="108">
        <v>22.855350808830167</v>
      </c>
      <c r="AJ71" s="108">
        <v>248.69791741586752</v>
      </c>
      <c r="AK71" s="92">
        <v>29.418872861203141</v>
      </c>
      <c r="AL71" s="93">
        <v>26.851064662322379</v>
      </c>
      <c r="AM71" s="77">
        <v>1.5044861533606262</v>
      </c>
      <c r="AN71" s="102">
        <v>3.4539053905390538</v>
      </c>
      <c r="AO71" s="89">
        <v>573.11773709706642</v>
      </c>
      <c r="AP71" s="92">
        <v>66.867668691614327</v>
      </c>
      <c r="AQ71" s="95">
        <v>0.39972803819708724</v>
      </c>
      <c r="AR71" s="77">
        <v>6.1264761904761906</v>
      </c>
      <c r="AS71" s="102">
        <v>5.6585845408481536E-2</v>
      </c>
      <c r="AT71" s="102">
        <v>2.2496893590424576</v>
      </c>
      <c r="AU71" s="102">
        <v>0.11245208333205528</v>
      </c>
      <c r="AV71" s="92">
        <v>16.856210092675973</v>
      </c>
      <c r="AW71" s="92">
        <v>27.433458945913912</v>
      </c>
      <c r="AX71" s="77">
        <v>0.84329453753395189</v>
      </c>
      <c r="AY71" s="92">
        <v>87.651547097385716</v>
      </c>
      <c r="AZ71" s="102">
        <v>1.7913684269317629</v>
      </c>
      <c r="BA71" s="102">
        <v>0.25913670509265896</v>
      </c>
      <c r="BB71" s="95">
        <v>7.5471620450252866E-2</v>
      </c>
      <c r="BC71" s="102">
        <v>0.18992716040324023</v>
      </c>
      <c r="BD71" s="102">
        <v>0.14063060507787947</v>
      </c>
      <c r="BE71" s="102">
        <v>3.3948950401558933</v>
      </c>
      <c r="BF71" s="102">
        <v>1.1797294331403561</v>
      </c>
      <c r="BG71" s="102">
        <v>1.4240086854136047</v>
      </c>
      <c r="BH71" s="102">
        <v>0.15799086757990871</v>
      </c>
      <c r="BI71" s="102">
        <v>0.42478541310739693</v>
      </c>
      <c r="BJ71" s="102">
        <v>8.6904443702507217E-2</v>
      </c>
      <c r="BK71" s="102">
        <v>0.10581643837295671</v>
      </c>
      <c r="BL71" s="102">
        <v>0.16407858441456186</v>
      </c>
      <c r="BM71" s="92">
        <v>0.19133094941422554</v>
      </c>
      <c r="BN71" s="89">
        <v>851.07553575780128</v>
      </c>
      <c r="BO71" s="89">
        <v>3.6204659236779615</v>
      </c>
      <c r="BP71" s="89">
        <v>57.326870308954554</v>
      </c>
      <c r="BQ71" s="89">
        <v>9.0239322722474036</v>
      </c>
      <c r="BR71" s="89">
        <v>7.45792649330782</v>
      </c>
      <c r="BS71" s="89">
        <v>1.7280695308228826</v>
      </c>
      <c r="BT71" s="89">
        <v>59.970790886835537</v>
      </c>
      <c r="BU71" s="89">
        <v>0</v>
      </c>
      <c r="BV71" s="76">
        <v>1.2980667923903169</v>
      </c>
      <c r="BW71" s="76">
        <v>6.8486852455402776</v>
      </c>
      <c r="BX71" s="76">
        <v>0</v>
      </c>
      <c r="BY71" s="76">
        <v>0</v>
      </c>
      <c r="BZ71" s="89">
        <v>0.84969769951893193</v>
      </c>
      <c r="CA71" s="89">
        <v>0.81043825677522374</v>
      </c>
      <c r="CB71" s="76">
        <v>0.82908849050266265</v>
      </c>
      <c r="CC71" s="89">
        <v>0.782676763970234</v>
      </c>
      <c r="CD71" s="89">
        <v>0.23774513255451318</v>
      </c>
      <c r="CE71" s="89">
        <v>0.23774513255451318</v>
      </c>
      <c r="CF71" s="89"/>
      <c r="CG71" s="89">
        <v>0</v>
      </c>
      <c r="CH71" s="89">
        <v>0</v>
      </c>
      <c r="CI71" s="89">
        <v>0</v>
      </c>
      <c r="CJ71" s="89">
        <v>0.79982365423703927</v>
      </c>
      <c r="CK71" s="89">
        <v>4.032951243077429</v>
      </c>
      <c r="CL71" s="89">
        <v>7.5972534381048659E-2</v>
      </c>
      <c r="CM71" s="89">
        <v>9.6953294803812966</v>
      </c>
      <c r="CN71" s="89">
        <v>6.2724572813290544</v>
      </c>
      <c r="CO71" s="89">
        <v>0</v>
      </c>
      <c r="CP71" s="89">
        <v>1.4218619161873962</v>
      </c>
      <c r="CQ71" s="89">
        <v>1.4289147106205433</v>
      </c>
      <c r="CR71" s="89">
        <v>0.91460721063152195</v>
      </c>
      <c r="CS71" s="89">
        <v>1.0767181713819911</v>
      </c>
      <c r="CT71" s="89">
        <v>2.8900502669606989</v>
      </c>
      <c r="CU71" s="89">
        <v>2.3065315459025517</v>
      </c>
      <c r="CV71" s="89">
        <v>1.5713291320827394</v>
      </c>
      <c r="CW71" s="76">
        <v>1.4678171845522983</v>
      </c>
      <c r="CX71" s="89">
        <v>1.1530625892727822</v>
      </c>
      <c r="CY71" s="89">
        <v>0.50829818653626679</v>
      </c>
      <c r="CZ71" s="89">
        <v>1.7201659579111981</v>
      </c>
      <c r="DA71" s="89">
        <v>1.5441101366426977</v>
      </c>
      <c r="DB71" s="89">
        <v>1.9039222254589656</v>
      </c>
      <c r="DC71" s="89">
        <v>1.6930656136208657</v>
      </c>
      <c r="DD71" s="89">
        <v>2.1941379537119943</v>
      </c>
      <c r="DE71" s="89">
        <v>0.66485360689655981</v>
      </c>
      <c r="DF71" s="89">
        <v>2.6611704599618595</v>
      </c>
      <c r="DG71" s="76">
        <v>0</v>
      </c>
      <c r="DH71" s="89">
        <v>3.7290471539295971</v>
      </c>
      <c r="DI71" s="40">
        <f>IFERROR(INDEX(DATA!$A$1:$DH$337,ROW(),Sheet4!$A$1),NA)</f>
        <v>2.1941379537119943</v>
      </c>
      <c r="DJ71" s="39">
        <f>IFERROR(INDEX(DATA!$A$1:$DH$337,ROW(),Sheet4!$B$1),NA)</f>
        <v>2.6611704599618595</v>
      </c>
      <c r="DM71" s="46">
        <v>2</v>
      </c>
    </row>
    <row r="72" spans="1:117" s="46" customFormat="1" x14ac:dyDescent="0.3">
      <c r="A72" s="73">
        <v>6216</v>
      </c>
      <c r="B72" s="42" t="s">
        <v>20</v>
      </c>
      <c r="C72" s="42">
        <v>177</v>
      </c>
      <c r="D72" s="42">
        <v>3.9699074074074074E-2</v>
      </c>
      <c r="E72" s="42">
        <v>4.0231481481481479E-2</v>
      </c>
      <c r="F72" s="74">
        <f t="shared" si="6"/>
        <v>177.03969907407406</v>
      </c>
      <c r="G72" s="42">
        <f t="shared" si="7"/>
        <v>177.04023148148147</v>
      </c>
      <c r="H72" s="42">
        <f t="shared" si="8"/>
        <v>177.03996527777775</v>
      </c>
      <c r="I72" s="42">
        <v>34</v>
      </c>
      <c r="J72" s="42">
        <v>22</v>
      </c>
      <c r="K72" s="42"/>
      <c r="L72" s="42">
        <f>I72+(J72/60)+(K72/3600)</f>
        <v>34.366666666666667</v>
      </c>
      <c r="M72" s="42">
        <v>-117</v>
      </c>
      <c r="N72" s="42">
        <f t="shared" si="9"/>
        <v>-27</v>
      </c>
      <c r="O72" s="42">
        <v>27</v>
      </c>
      <c r="P72" s="42">
        <f t="shared" si="10"/>
        <v>0</v>
      </c>
      <c r="Q72" s="42"/>
      <c r="R72" s="42">
        <f t="shared" si="11"/>
        <v>-117.45</v>
      </c>
      <c r="S72" s="75">
        <v>11974</v>
      </c>
      <c r="T72" s="75"/>
      <c r="U72" s="75">
        <v>93</v>
      </c>
      <c r="V72" s="105">
        <v>403.83171827477202</v>
      </c>
      <c r="W72" s="42"/>
      <c r="X72" s="89">
        <v>71.50218293182354</v>
      </c>
      <c r="Y72" s="89">
        <v>381.85847795261031</v>
      </c>
      <c r="Z72" s="93">
        <v>1.871693549232301</v>
      </c>
      <c r="AA72" s="89">
        <v>512.36324320112203</v>
      </c>
      <c r="AB72" s="89">
        <v>229.31212081144568</v>
      </c>
      <c r="AC72" s="92">
        <v>16.064968413851677</v>
      </c>
      <c r="AD72" s="92">
        <v>73.3572192513369</v>
      </c>
      <c r="AE72" s="102">
        <v>3.9323044075034312</v>
      </c>
      <c r="AF72" s="108">
        <v>103.0256253302848</v>
      </c>
      <c r="AG72" s="77">
        <v>1.3879233629183336</v>
      </c>
      <c r="AH72" s="89">
        <v>640.46848372545332</v>
      </c>
      <c r="AI72" s="108">
        <v>28.029267499194805</v>
      </c>
      <c r="AJ72" s="108">
        <v>266.37960769559095</v>
      </c>
      <c r="AK72" s="92">
        <v>24.931502284597293</v>
      </c>
      <c r="AL72" s="93">
        <v>25.632717987062257</v>
      </c>
      <c r="AM72" s="77">
        <v>1.3442843547019749</v>
      </c>
      <c r="AN72" s="102">
        <v>3.1305610561056105</v>
      </c>
      <c r="AO72" s="89">
        <v>588.27930664765529</v>
      </c>
      <c r="AP72" s="92">
        <v>62.158379481965923</v>
      </c>
      <c r="AQ72" s="77">
        <v>0.43117209795751843</v>
      </c>
      <c r="AR72" s="77">
        <v>6.8226666666666667</v>
      </c>
      <c r="AS72" s="102">
        <v>4.0187107240244949E-2</v>
      </c>
      <c r="AT72" s="102">
        <v>2.1320295874322306</v>
      </c>
      <c r="AU72" s="102">
        <v>0.13459345059340047</v>
      </c>
      <c r="AV72" s="92">
        <v>14.851103773476199</v>
      </c>
      <c r="AW72" s="92">
        <v>22.418741871546665</v>
      </c>
      <c r="AX72" s="77">
        <v>0.69877540656912385</v>
      </c>
      <c r="AY72" s="92">
        <v>84.040164121944628</v>
      </c>
      <c r="AZ72" s="102">
        <v>1.5195744959584752</v>
      </c>
      <c r="BA72" s="102">
        <v>0.29085078723755653</v>
      </c>
      <c r="BB72" s="95">
        <v>8.5154077262081476E-2</v>
      </c>
      <c r="BC72" s="102">
        <v>0.21315890330138271</v>
      </c>
      <c r="BD72" s="102">
        <v>0.15541776713904282</v>
      </c>
      <c r="BE72" s="102">
        <v>3.3851337983395089</v>
      </c>
      <c r="BF72" s="102">
        <v>1.1157732028562182</v>
      </c>
      <c r="BG72" s="102">
        <v>1.4660261798576482</v>
      </c>
      <c r="BH72" s="102">
        <v>0.18841421011243359</v>
      </c>
      <c r="BI72" s="102">
        <v>0.54994728667342474</v>
      </c>
      <c r="BJ72" s="102">
        <v>0.14607685140944893</v>
      </c>
      <c r="BK72" s="102">
        <v>0.12727691630533089</v>
      </c>
      <c r="BL72" s="102">
        <v>0.25109870722339095</v>
      </c>
      <c r="BM72" s="92">
        <v>0</v>
      </c>
      <c r="BN72" s="89">
        <v>759.35197911903936</v>
      </c>
      <c r="BO72" s="89">
        <v>3.4949468887184607</v>
      </c>
      <c r="BP72" s="89">
        <v>54.467645209659935</v>
      </c>
      <c r="BQ72" s="89">
        <v>5.6057936556256518</v>
      </c>
      <c r="BR72" s="89">
        <v>2.0261418876819701</v>
      </c>
      <c r="BS72" s="89">
        <v>3.8180865728046132</v>
      </c>
      <c r="BT72" s="89">
        <v>61.895200268386169</v>
      </c>
      <c r="BU72" s="89">
        <v>0</v>
      </c>
      <c r="BV72" s="76">
        <v>3.4037940229098802</v>
      </c>
      <c r="BW72" s="76">
        <v>5.4208172253582321</v>
      </c>
      <c r="BX72" s="76">
        <v>0</v>
      </c>
      <c r="BY72" s="76">
        <v>0</v>
      </c>
      <c r="BZ72" s="89">
        <v>0.88875802637410906</v>
      </c>
      <c r="CA72" s="89">
        <v>1.0901652195137383</v>
      </c>
      <c r="CB72" s="76">
        <v>0.56972407146193249</v>
      </c>
      <c r="CC72" s="89">
        <v>0.56972407146193249</v>
      </c>
      <c r="CD72" s="89">
        <v>0.29303045501346753</v>
      </c>
      <c r="CE72" s="89">
        <v>0.23774513255451318</v>
      </c>
      <c r="CF72" s="89"/>
      <c r="CG72" s="89">
        <v>0</v>
      </c>
      <c r="CH72" s="89">
        <v>0</v>
      </c>
      <c r="CI72" s="89">
        <v>0</v>
      </c>
      <c r="CJ72" s="89">
        <v>0.47229083689252183</v>
      </c>
      <c r="CK72" s="89">
        <v>3.5571099562707564</v>
      </c>
      <c r="CL72" s="89">
        <v>0.20242391913843888</v>
      </c>
      <c r="CM72" s="89">
        <v>8.7775974988258554</v>
      </c>
      <c r="CN72" s="89">
        <v>0.51193583130645126</v>
      </c>
      <c r="CO72" s="89">
        <v>0</v>
      </c>
      <c r="CP72" s="89">
        <v>0.34973300214569086</v>
      </c>
      <c r="CQ72" s="89">
        <v>0.74383789741497464</v>
      </c>
      <c r="CR72" s="89">
        <v>0.52517198490325911</v>
      </c>
      <c r="CS72" s="89">
        <v>0.2440428126093255</v>
      </c>
      <c r="CT72" s="89">
        <v>0.59308625761340372</v>
      </c>
      <c r="CU72" s="89">
        <v>0.31535748336659519</v>
      </c>
      <c r="CV72" s="89">
        <v>0.30256468244721751</v>
      </c>
      <c r="CW72" s="76">
        <v>3.5859644317036761</v>
      </c>
      <c r="CX72" s="89">
        <v>0</v>
      </c>
      <c r="CY72" s="89">
        <v>0.18567402336911298</v>
      </c>
      <c r="CZ72" s="89">
        <v>0.23111015768559826</v>
      </c>
      <c r="DA72" s="89">
        <v>0.24276753723288774</v>
      </c>
      <c r="DB72" s="89">
        <v>0.31712295415800945</v>
      </c>
      <c r="DC72" s="89">
        <v>0.23422829974021875</v>
      </c>
      <c r="DD72" s="89">
        <v>0.19168070096648981</v>
      </c>
      <c r="DE72" s="89">
        <v>0</v>
      </c>
      <c r="DF72" s="89">
        <v>0.42758283826095161</v>
      </c>
      <c r="DG72" s="76">
        <v>0</v>
      </c>
      <c r="DH72" s="89">
        <v>0</v>
      </c>
      <c r="DI72" s="40">
        <f>IFERROR(INDEX(DATA!$A$1:$DH$337,ROW(),Sheet4!$A$1),NA)</f>
        <v>0.19168070096648981</v>
      </c>
      <c r="DJ72" s="39">
        <f>IFERROR(INDEX(DATA!$A$1:$DH$337,ROW(),Sheet4!$B$1),NA)</f>
        <v>0.42758283826095161</v>
      </c>
      <c r="DM72" s="46">
        <v>2</v>
      </c>
    </row>
    <row r="73" spans="1:117" s="46" customFormat="1" x14ac:dyDescent="0.3">
      <c r="A73" s="73">
        <v>6217</v>
      </c>
      <c r="B73" s="42" t="s">
        <v>20</v>
      </c>
      <c r="C73" s="42">
        <v>177</v>
      </c>
      <c r="D73" s="42">
        <v>4.3055555555555562E-2</v>
      </c>
      <c r="E73" s="42">
        <v>4.3680555555555556E-2</v>
      </c>
      <c r="F73" s="74">
        <f t="shared" si="6"/>
        <v>177.04305555555555</v>
      </c>
      <c r="G73" s="42">
        <f t="shared" si="7"/>
        <v>177.04368055555557</v>
      </c>
      <c r="H73" s="42">
        <f t="shared" si="8"/>
        <v>177.04336805555556</v>
      </c>
      <c r="I73" s="42">
        <v>34</v>
      </c>
      <c r="J73" s="42">
        <v>40</v>
      </c>
      <c r="K73" s="42"/>
      <c r="L73" s="42">
        <f>I73+(J73/60)+(K73/3600)</f>
        <v>34.666666666666664</v>
      </c>
      <c r="M73" s="42">
        <v>-117</v>
      </c>
      <c r="N73" s="42">
        <f t="shared" si="9"/>
        <v>-54</v>
      </c>
      <c r="O73" s="42">
        <v>54</v>
      </c>
      <c r="P73" s="42">
        <f t="shared" si="10"/>
        <v>0</v>
      </c>
      <c r="Q73" s="42"/>
      <c r="R73" s="42">
        <f t="shared" si="11"/>
        <v>-117.9</v>
      </c>
      <c r="S73" s="75">
        <v>14146</v>
      </c>
      <c r="T73" s="75"/>
      <c r="U73" s="75">
        <v>77</v>
      </c>
      <c r="V73" s="105">
        <v>410.78737846389203</v>
      </c>
      <c r="W73" s="42"/>
      <c r="X73" s="89">
        <v>61.606453344270776</v>
      </c>
      <c r="Y73" s="89">
        <v>383.36872434332514</v>
      </c>
      <c r="Z73" s="93"/>
      <c r="AA73" s="89">
        <v>513.68522559027508</v>
      </c>
      <c r="AB73" s="89">
        <v>224.21842733233703</v>
      </c>
      <c r="AC73" s="92">
        <v>16.595091314675088</v>
      </c>
      <c r="AD73" s="92">
        <v>73.28235294117647</v>
      </c>
      <c r="AE73" s="102">
        <v>4.0259813939301505</v>
      </c>
      <c r="AF73" s="108">
        <v>98.287824558353307</v>
      </c>
      <c r="AG73" s="77">
        <v>0.97823277307338252</v>
      </c>
      <c r="AH73" s="89">
        <v>612.85366177571552</v>
      </c>
      <c r="AI73" s="108">
        <v>21.635696201723299</v>
      </c>
      <c r="AJ73" s="108">
        <v>249.0697650121204</v>
      </c>
      <c r="AK73" s="92">
        <v>25.475107853473094</v>
      </c>
      <c r="AL73" s="93">
        <v>26.236004834135123</v>
      </c>
      <c r="AM73" s="77">
        <v>1.3504443324740281</v>
      </c>
      <c r="AN73" s="102">
        <v>3.2922332233223321</v>
      </c>
      <c r="AO73" s="89">
        <v>577.0469217490255</v>
      </c>
      <c r="AP73" s="92">
        <v>60.305846728548097</v>
      </c>
      <c r="AQ73" s="95">
        <v>0.39353573432115485</v>
      </c>
      <c r="AR73" s="77">
        <v>6.8226666666666667</v>
      </c>
      <c r="AS73" s="102">
        <v>0.18629183784808911</v>
      </c>
      <c r="AT73" s="102">
        <v>2.014116194223321</v>
      </c>
      <c r="AU73" s="102">
        <v>0.18124142947547589</v>
      </c>
      <c r="AV73" s="92">
        <v>13.383386885397774</v>
      </c>
      <c r="AW73" s="92">
        <v>21.976045287287359</v>
      </c>
      <c r="AX73" s="77">
        <v>0.84557226280686004</v>
      </c>
      <c r="AY73" s="92">
        <v>83.361098958869292</v>
      </c>
      <c r="AZ73" s="102">
        <v>1.2169792225234801</v>
      </c>
      <c r="BA73" s="102">
        <v>0.26905862517554524</v>
      </c>
      <c r="BB73" s="95">
        <v>7.834512675877775E-2</v>
      </c>
      <c r="BC73" s="102">
        <v>0.22464216634499021</v>
      </c>
      <c r="BD73" s="102">
        <v>0.13809996455982518</v>
      </c>
      <c r="BE73" s="102">
        <v>4.6213175383584524</v>
      </c>
      <c r="BF73" s="102">
        <v>0.93696548457292705</v>
      </c>
      <c r="BG73" s="102">
        <v>1.1784850253309398</v>
      </c>
      <c r="BH73" s="102">
        <v>0.13542074363992171</v>
      </c>
      <c r="BI73" s="102">
        <v>0.39835697083836863</v>
      </c>
      <c r="BJ73" s="102">
        <v>7.3870267095182726E-2</v>
      </c>
      <c r="BK73" s="102">
        <v>9.4234329060894781E-2</v>
      </c>
      <c r="BL73" s="102">
        <v>0.36402134729265578</v>
      </c>
      <c r="BM73" s="92">
        <v>0</v>
      </c>
      <c r="BN73" s="89">
        <v>668.22102110284732</v>
      </c>
      <c r="BO73" s="89">
        <v>18.349228272769416</v>
      </c>
      <c r="BP73" s="89">
        <v>52.208328991554225</v>
      </c>
      <c r="BQ73" s="89">
        <v>12.567056081943727</v>
      </c>
      <c r="BR73" s="89">
        <v>0.35372399628340284</v>
      </c>
      <c r="BS73" s="89">
        <v>2.5749737994424895</v>
      </c>
      <c r="BT73" s="89">
        <v>70.073381952059094</v>
      </c>
      <c r="BU73" s="89">
        <v>0</v>
      </c>
      <c r="BV73" s="76">
        <v>9.5262277003463378</v>
      </c>
      <c r="BW73" s="76">
        <v>6.2044225371721673</v>
      </c>
      <c r="BX73" s="76">
        <v>0</v>
      </c>
      <c r="BY73" s="76">
        <v>0.54699252688578415</v>
      </c>
      <c r="BZ73" s="89">
        <v>0.25342286129358665</v>
      </c>
      <c r="CA73" s="89">
        <v>0.64635247138403928</v>
      </c>
      <c r="CB73" s="76">
        <v>1.668792569962936</v>
      </c>
      <c r="CC73" s="89">
        <v>1.668792569962936</v>
      </c>
      <c r="CD73" s="89">
        <v>1.6847013550292718</v>
      </c>
      <c r="CE73" s="89">
        <v>0.23774513255451318</v>
      </c>
      <c r="CF73" s="89"/>
      <c r="CG73" s="89">
        <v>0</v>
      </c>
      <c r="CH73" s="89">
        <v>0</v>
      </c>
      <c r="CI73" s="89">
        <v>0</v>
      </c>
      <c r="CJ73" s="89">
        <v>0.84282390528965956</v>
      </c>
      <c r="CK73" s="89">
        <v>5.0113357018497116</v>
      </c>
      <c r="CL73" s="89">
        <v>0</v>
      </c>
      <c r="CM73" s="89">
        <v>8.0494805446419608</v>
      </c>
      <c r="CN73" s="89">
        <v>5.8986846863841977</v>
      </c>
      <c r="CO73" s="89">
        <v>0</v>
      </c>
      <c r="CP73" s="89">
        <v>0.2490846496197936</v>
      </c>
      <c r="CQ73" s="89">
        <v>1.074552929789671</v>
      </c>
      <c r="CR73" s="89">
        <v>1.173961375483747</v>
      </c>
      <c r="CS73" s="89">
        <v>0.26007245642712606</v>
      </c>
      <c r="CT73" s="89">
        <v>0.34633796093709079</v>
      </c>
      <c r="CU73" s="89">
        <v>0.48214491403741161</v>
      </c>
      <c r="CV73" s="89">
        <v>0.19286376882341785</v>
      </c>
      <c r="CW73" s="76">
        <v>3.2069870260753155</v>
      </c>
      <c r="CX73" s="89">
        <v>0</v>
      </c>
      <c r="CY73" s="89">
        <v>0.14701415044229046</v>
      </c>
      <c r="CZ73" s="89">
        <v>0.23988049787150653</v>
      </c>
      <c r="DA73" s="89">
        <v>0.14506705861566779</v>
      </c>
      <c r="DB73" s="89">
        <v>0.18086469965764893</v>
      </c>
      <c r="DC73" s="89">
        <v>0.15238256359634295</v>
      </c>
      <c r="DD73" s="89">
        <v>0.2024600321897439</v>
      </c>
      <c r="DE73" s="89">
        <v>0</v>
      </c>
      <c r="DF73" s="89">
        <v>0.22445413170771358</v>
      </c>
      <c r="DG73" s="76">
        <v>0</v>
      </c>
      <c r="DH73" s="89">
        <v>0</v>
      </c>
      <c r="DI73" s="40">
        <f>IFERROR(INDEX(DATA!$A$1:$DH$337,ROW(),Sheet4!$A$1),NA)</f>
        <v>0.2024600321897439</v>
      </c>
      <c r="DJ73" s="39">
        <f>IFERROR(INDEX(DATA!$A$1:$DH$337,ROW(),Sheet4!$B$1),NA)</f>
        <v>0.22445413170771358</v>
      </c>
      <c r="DM73" s="46">
        <v>2</v>
      </c>
    </row>
    <row r="74" spans="1:117" s="46" customFormat="1" x14ac:dyDescent="0.3">
      <c r="A74" s="73">
        <v>6202</v>
      </c>
      <c r="B74" s="42" t="s">
        <v>20</v>
      </c>
      <c r="C74" s="42">
        <v>177</v>
      </c>
      <c r="D74" s="42">
        <v>5.486111111111111E-2</v>
      </c>
      <c r="E74" s="42">
        <v>5.5347222222222221E-2</v>
      </c>
      <c r="F74" s="74">
        <f t="shared" si="6"/>
        <v>177.05486111111111</v>
      </c>
      <c r="G74" s="42">
        <f t="shared" si="7"/>
        <v>177.05534722222222</v>
      </c>
      <c r="H74" s="42">
        <f t="shared" si="8"/>
        <v>177.05510416666667</v>
      </c>
      <c r="I74" s="42">
        <v>35</v>
      </c>
      <c r="J74" s="42">
        <v>2</v>
      </c>
      <c r="K74" s="42"/>
      <c r="L74" s="42">
        <f>I74+(J74/60)+(K74/3600)</f>
        <v>35.033333333333331</v>
      </c>
      <c r="M74" s="42">
        <v>-118</v>
      </c>
      <c r="N74" s="42">
        <f t="shared" si="9"/>
        <v>-10</v>
      </c>
      <c r="O74" s="42">
        <v>10</v>
      </c>
      <c r="P74" s="42">
        <f t="shared" si="10"/>
        <v>0</v>
      </c>
      <c r="Q74" s="42"/>
      <c r="R74" s="42">
        <f t="shared" si="11"/>
        <v>-118.16666666666667</v>
      </c>
      <c r="S74" s="75">
        <v>8617</v>
      </c>
      <c r="T74" s="75"/>
      <c r="U74" s="75">
        <v>92</v>
      </c>
      <c r="V74" s="105">
        <v>402.46385412172299</v>
      </c>
      <c r="W74" s="42"/>
      <c r="X74" s="89">
        <v>76.946191096672791</v>
      </c>
      <c r="Y74" s="89">
        <v>393.20331858620767</v>
      </c>
      <c r="Z74" s="93">
        <v>1.8794172247802428</v>
      </c>
      <c r="AA74" s="89">
        <v>517.86472375905873</v>
      </c>
      <c r="AB74" s="89">
        <v>234.11741420720477</v>
      </c>
      <c r="AC74" s="92">
        <v>16.512546776855199</v>
      </c>
      <c r="AD74" s="92">
        <v>77.347593582887697</v>
      </c>
      <c r="AE74" s="102">
        <v>4.1622388287326517</v>
      </c>
      <c r="AF74" s="108">
        <v>102.34339601108589</v>
      </c>
      <c r="AG74" s="77">
        <v>1.6175304377714899</v>
      </c>
      <c r="AH74" s="89">
        <v>617.31043832793955</v>
      </c>
      <c r="AI74" s="108">
        <v>29.055619687950667</v>
      </c>
      <c r="AJ74" s="108">
        <v>259.08136243633265</v>
      </c>
      <c r="AK74" s="92">
        <v>25.283015199598506</v>
      </c>
      <c r="AL74" s="93">
        <v>25.107250693308085</v>
      </c>
      <c r="AM74" s="77">
        <v>1.4783831122721811</v>
      </c>
      <c r="AN74" s="102">
        <v>3.387766776677668</v>
      </c>
      <c r="AO74" s="89">
        <v>526.17566416896875</v>
      </c>
      <c r="AP74" s="92">
        <v>67.522581590478282</v>
      </c>
      <c r="AQ74" s="95">
        <v>0.39220456384573332</v>
      </c>
      <c r="AR74" s="77">
        <v>5.8480000000000008</v>
      </c>
      <c r="AS74" s="102">
        <v>5.7492485629366666E-2</v>
      </c>
      <c r="AT74" s="102">
        <v>1.9763742844376193</v>
      </c>
      <c r="AU74" s="102">
        <v>0.11478777216710336</v>
      </c>
      <c r="AV74" s="92">
        <v>16.679921080168473</v>
      </c>
      <c r="AW74" s="92">
        <v>22.947704742058033</v>
      </c>
      <c r="AX74" s="77">
        <v>0.71815014236789965</v>
      </c>
      <c r="AY74" s="92">
        <v>81.336978821722283</v>
      </c>
      <c r="AZ74" s="102">
        <v>1.6473714609919767</v>
      </c>
      <c r="BA74" s="102">
        <v>0.26117569834987442</v>
      </c>
      <c r="BB74" s="95">
        <v>8.2576550142363814E-2</v>
      </c>
      <c r="BC74" s="102">
        <v>0.24690223708879031</v>
      </c>
      <c r="BD74" s="102">
        <v>0.16184066162368152</v>
      </c>
      <c r="BE74" s="102">
        <v>3.1356625731751864</v>
      </c>
      <c r="BF74" s="102">
        <v>1.2541561570717139</v>
      </c>
      <c r="BG74" s="102">
        <v>1.5480769059656396</v>
      </c>
      <c r="BH74" s="102">
        <v>0.31706311899935158</v>
      </c>
      <c r="BI74" s="102">
        <v>0.73783019153049678</v>
      </c>
      <c r="BJ74" s="102">
        <v>0.17329564194575295</v>
      </c>
      <c r="BK74" s="102">
        <v>0.11831764295315791</v>
      </c>
      <c r="BL74" s="102">
        <v>0.22990660448670136</v>
      </c>
      <c r="BM74" s="92">
        <v>3.3551302179567935E-2</v>
      </c>
      <c r="BN74" s="89">
        <v>890.79411962078757</v>
      </c>
      <c r="BO74" s="89">
        <v>2.3188058410521628</v>
      </c>
      <c r="BP74" s="89">
        <v>84.491742229929372</v>
      </c>
      <c r="BQ74" s="89">
        <v>3.3747398109182267</v>
      </c>
      <c r="BR74" s="89">
        <v>3.377708158703602</v>
      </c>
      <c r="BS74" s="89">
        <v>6.269699670299401</v>
      </c>
      <c r="BT74" s="89">
        <v>77.6573286247814</v>
      </c>
      <c r="BU74" s="89">
        <v>0</v>
      </c>
      <c r="BV74" s="76">
        <v>2.175141817843814</v>
      </c>
      <c r="BW74" s="76">
        <v>6.9022942668819756</v>
      </c>
      <c r="BX74" s="76">
        <v>0</v>
      </c>
      <c r="BY74" s="76">
        <v>0</v>
      </c>
      <c r="BZ74" s="89">
        <v>2.2190211052672675</v>
      </c>
      <c r="CA74" s="89">
        <v>0.89755230948221354</v>
      </c>
      <c r="CB74" s="76">
        <v>0</v>
      </c>
      <c r="CC74" s="89">
        <v>0.56646766331762111</v>
      </c>
      <c r="CD74" s="89">
        <v>0.1329718440027074</v>
      </c>
      <c r="CE74" s="89">
        <v>0.23774513255451318</v>
      </c>
      <c r="CF74" s="89"/>
      <c r="CG74" s="89">
        <v>0.38960449173792205</v>
      </c>
      <c r="CH74" s="89">
        <v>0.29243643201457509</v>
      </c>
      <c r="CI74" s="89">
        <v>0</v>
      </c>
      <c r="CJ74" s="89">
        <v>0.81192637390416744</v>
      </c>
      <c r="CK74" s="89">
        <v>4.9951856928772633</v>
      </c>
      <c r="CL74" s="89">
        <v>0.3775912931441856</v>
      </c>
      <c r="CM74" s="89">
        <v>9.7666855623204025</v>
      </c>
      <c r="CN74" s="89">
        <v>6.1294419558941833</v>
      </c>
      <c r="CO74" s="89">
        <v>0</v>
      </c>
      <c r="CP74" s="89">
        <v>1.9804261596482411</v>
      </c>
      <c r="CQ74" s="89">
        <v>0.93669945715178127</v>
      </c>
      <c r="CR74" s="89">
        <v>0.71471867360834296</v>
      </c>
      <c r="CS74" s="89">
        <v>0.2470020864913165</v>
      </c>
      <c r="CT74" s="89">
        <v>0.81179325629113219</v>
      </c>
      <c r="CU74" s="89">
        <v>0.63456766925463504</v>
      </c>
      <c r="CV74" s="89">
        <v>0.28466034918407424</v>
      </c>
      <c r="CW74" s="76">
        <v>0</v>
      </c>
      <c r="CX74" s="89">
        <v>0.38523524892815481</v>
      </c>
      <c r="CY74" s="89">
        <v>0.23613793431890173</v>
      </c>
      <c r="CZ74" s="89">
        <v>0.47970835871511702</v>
      </c>
      <c r="DA74" s="89">
        <v>0.37286262423751082</v>
      </c>
      <c r="DB74" s="89">
        <v>0.595747873726726</v>
      </c>
      <c r="DC74" s="89">
        <v>0.47191105543509848</v>
      </c>
      <c r="DD74" s="89">
        <v>0.48104500089830327</v>
      </c>
      <c r="DE74" s="89">
        <v>0</v>
      </c>
      <c r="DF74" s="89">
        <v>0.57210880211793724</v>
      </c>
      <c r="DG74" s="76">
        <v>0</v>
      </c>
      <c r="DH74" s="89">
        <v>0.78102065392277309</v>
      </c>
      <c r="DI74" s="40">
        <f>IFERROR(INDEX(DATA!$A$1:$DH$337,ROW(),Sheet4!$A$1),NA)</f>
        <v>0.48104500089830327</v>
      </c>
      <c r="DJ74" s="39">
        <f>IFERROR(INDEX(DATA!$A$1:$DH$337,ROW(),Sheet4!$B$1),NA)</f>
        <v>0.57210880211793724</v>
      </c>
      <c r="DM74" s="46">
        <v>2</v>
      </c>
    </row>
    <row r="75" spans="1:117" s="46" customFormat="1" x14ac:dyDescent="0.3">
      <c r="A75" s="73">
        <v>6215</v>
      </c>
      <c r="B75" s="42" t="s">
        <v>20</v>
      </c>
      <c r="C75" s="42">
        <v>177</v>
      </c>
      <c r="D75" s="42">
        <v>5.6250000000000001E-2</v>
      </c>
      <c r="E75" s="42">
        <v>5.6666666666666671E-2</v>
      </c>
      <c r="F75" s="74">
        <f t="shared" si="6"/>
        <v>177.05625000000001</v>
      </c>
      <c r="G75" s="42">
        <f t="shared" si="7"/>
        <v>177.05666666666667</v>
      </c>
      <c r="H75" s="42">
        <f t="shared" si="8"/>
        <v>177.05645833333335</v>
      </c>
      <c r="I75" s="42">
        <v>34</v>
      </c>
      <c r="J75" s="42">
        <v>52</v>
      </c>
      <c r="K75" s="42"/>
      <c r="L75" s="42">
        <f>I75+(J75/60)+(K75/3600)</f>
        <v>34.866666666666667</v>
      </c>
      <c r="M75" s="42">
        <v>-118</v>
      </c>
      <c r="N75" s="42">
        <f t="shared" si="9"/>
        <v>-10</v>
      </c>
      <c r="O75" s="42">
        <v>10</v>
      </c>
      <c r="P75" s="42">
        <f t="shared" si="10"/>
        <v>0</v>
      </c>
      <c r="Q75" s="42"/>
      <c r="R75" s="42">
        <f t="shared" si="11"/>
        <v>-118.16666666666667</v>
      </c>
      <c r="S75" s="75">
        <v>5592</v>
      </c>
      <c r="T75" s="75"/>
      <c r="U75" s="75">
        <v>111</v>
      </c>
      <c r="V75" s="105">
        <v>47.381932292406518</v>
      </c>
      <c r="W75" s="42"/>
      <c r="X75" s="89">
        <v>83.829253797677168</v>
      </c>
      <c r="Y75" s="89">
        <v>47.381932292406518</v>
      </c>
      <c r="Z75" s="93">
        <v>1.9248708798406959</v>
      </c>
      <c r="AA75" s="89">
        <v>516.53257227460449</v>
      </c>
      <c r="AB75" s="89">
        <v>223.28588456510474</v>
      </c>
      <c r="AC75" s="92">
        <v>16.420040239199672</v>
      </c>
      <c r="AD75" s="92">
        <v>74.817112299465236</v>
      </c>
      <c r="AE75" s="102">
        <v>3.6512734482232729</v>
      </c>
      <c r="AF75" s="108">
        <v>113.86585707696347</v>
      </c>
      <c r="AG75" s="77">
        <v>1.252213742408157</v>
      </c>
      <c r="AH75" s="89">
        <v>617.69192902720795</v>
      </c>
      <c r="AI75" s="108">
        <v>70.926762486229691</v>
      </c>
      <c r="AJ75" s="108">
        <v>258.10246715613778</v>
      </c>
      <c r="AK75" s="92">
        <v>31.618469126882143</v>
      </c>
      <c r="AL75" s="93">
        <v>25.909285800743348</v>
      </c>
      <c r="AM75" s="77">
        <v>1.5315862541756544</v>
      </c>
      <c r="AN75" s="102">
        <v>3.4539053905390538</v>
      </c>
      <c r="AO75" s="89">
        <v>564.74070723915133</v>
      </c>
      <c r="AP75" s="92">
        <v>113.80944124077165</v>
      </c>
      <c r="AQ75" s="77">
        <v>0.41682726697789907</v>
      </c>
      <c r="AR75" s="77">
        <v>7.6580952380952381</v>
      </c>
      <c r="AS75" s="102">
        <v>0.57235068835282943</v>
      </c>
      <c r="AT75" s="102">
        <v>2.5772231609312426</v>
      </c>
      <c r="AU75" s="102">
        <v>0.60454541171443266</v>
      </c>
      <c r="AV75" s="92">
        <v>23.163429315095982</v>
      </c>
      <c r="AW75" s="92">
        <v>29.631293650796511</v>
      </c>
      <c r="AX75" s="77">
        <v>2.5126043501349722</v>
      </c>
      <c r="AY75" s="92">
        <v>88.745531497846144</v>
      </c>
      <c r="AZ75" s="102">
        <v>3.011003121229797</v>
      </c>
      <c r="BA75" s="102">
        <v>1.1049913239782447</v>
      </c>
      <c r="BB75" s="95">
        <v>0.62301536242142863</v>
      </c>
      <c r="BC75" s="102">
        <v>0.82537371365644296</v>
      </c>
      <c r="BD75" s="102">
        <v>0.84174292040473886</v>
      </c>
      <c r="BE75" s="102">
        <v>6.1242754388055696</v>
      </c>
      <c r="BF75" s="102">
        <v>2.2803870636469354</v>
      </c>
      <c r="BG75" s="102">
        <v>4.3819668557208216</v>
      </c>
      <c r="BH75" s="102">
        <v>0.5627601487756908</v>
      </c>
      <c r="BI75" s="102">
        <v>2.5887999596065505</v>
      </c>
      <c r="BJ75" s="102">
        <v>1.6837513014989285</v>
      </c>
      <c r="BK75" s="102">
        <v>1.094320481157868</v>
      </c>
      <c r="BL75" s="102">
        <v>1.6818117869826541</v>
      </c>
      <c r="BM75" s="92">
        <v>0.10975707675830385</v>
      </c>
      <c r="BN75" s="89">
        <v>1165.6911306512197</v>
      </c>
      <c r="BO75" s="89">
        <v>77.461757115923973</v>
      </c>
      <c r="BP75" s="89">
        <v>255.09479986332124</v>
      </c>
      <c r="BQ75" s="89">
        <v>43.896571971556234</v>
      </c>
      <c r="BR75" s="89">
        <v>41.026449654557155</v>
      </c>
      <c r="BS75" s="89">
        <v>64.483962210957202</v>
      </c>
      <c r="BT75" s="89">
        <v>139.23947700721109</v>
      </c>
      <c r="BU75" s="89">
        <v>0</v>
      </c>
      <c r="BV75" s="76">
        <v>16.338039800620727</v>
      </c>
      <c r="BW75" s="76">
        <v>6.8334511474769846</v>
      </c>
      <c r="BX75" s="76">
        <v>2.1806054076258321</v>
      </c>
      <c r="BY75" s="76">
        <v>3.8173050797691799</v>
      </c>
      <c r="BZ75" s="89">
        <v>34.005352429780274</v>
      </c>
      <c r="CA75" s="89">
        <v>23.637348332130195</v>
      </c>
      <c r="CB75" s="76">
        <v>0</v>
      </c>
      <c r="CC75" s="89">
        <v>0.56646766331762111</v>
      </c>
      <c r="CD75" s="89">
        <v>27.119932417460014</v>
      </c>
      <c r="CE75" s="89">
        <v>0.23774513255451318</v>
      </c>
      <c r="CF75" s="89"/>
      <c r="CG75" s="89">
        <v>1.4036615863204558</v>
      </c>
      <c r="CH75" s="89">
        <v>6.9246671275250087</v>
      </c>
      <c r="CI75" s="89">
        <v>6.5759303694698295</v>
      </c>
      <c r="CJ75" s="89">
        <v>1.9745943099262864</v>
      </c>
      <c r="CK75" s="89">
        <v>28.661110811012151</v>
      </c>
      <c r="CL75" s="89">
        <v>1.3331637280387054</v>
      </c>
      <c r="CM75" s="89">
        <v>39.635783243710058</v>
      </c>
      <c r="CN75" s="89">
        <v>5.2867958201682184</v>
      </c>
      <c r="CO75" s="89">
        <v>0.53513005587008167</v>
      </c>
      <c r="CP75" s="89">
        <v>9.4589280174898249</v>
      </c>
      <c r="CQ75" s="89">
        <v>22.231436876747154</v>
      </c>
      <c r="CR75" s="89">
        <v>8.8189141984274855</v>
      </c>
      <c r="CS75" s="89">
        <v>2.6957142182862084</v>
      </c>
      <c r="CT75" s="89">
        <v>6.0915800972596905</v>
      </c>
      <c r="CU75" s="89">
        <v>0.89510873815455472</v>
      </c>
      <c r="CV75" s="89">
        <v>3.6780479895701235</v>
      </c>
      <c r="CW75" s="76">
        <v>11.618806960985912</v>
      </c>
      <c r="CX75" s="89">
        <v>0.46643709166603314</v>
      </c>
      <c r="CY75" s="89">
        <v>0.49648523790575949</v>
      </c>
      <c r="CZ75" s="89">
        <v>0.7452902206042662</v>
      </c>
      <c r="DA75" s="89">
        <v>1.13354307930762</v>
      </c>
      <c r="DB75" s="89">
        <v>1.0246906908312079</v>
      </c>
      <c r="DC75" s="89">
        <v>0.87135818886076832</v>
      </c>
      <c r="DD75" s="89">
        <v>0.77184813424858834</v>
      </c>
      <c r="DE75" s="89">
        <v>0</v>
      </c>
      <c r="DF75" s="89">
        <v>1.9145975407594997</v>
      </c>
      <c r="DG75" s="76">
        <v>4.7000640887135958</v>
      </c>
      <c r="DH75" s="89">
        <v>0.93834097800074079</v>
      </c>
      <c r="DI75" s="40">
        <f>IFERROR(INDEX(DATA!$A$1:$DH$337,ROW(),Sheet4!$A$1),NA)</f>
        <v>0.77184813424858834</v>
      </c>
      <c r="DJ75" s="39">
        <f>IFERROR(INDEX(DATA!$A$1:$DH$337,ROW(),Sheet4!$B$1),NA)</f>
        <v>1.9145975407594997</v>
      </c>
      <c r="DM75" s="46">
        <v>2</v>
      </c>
    </row>
    <row r="76" spans="1:117" s="46" customFormat="1" x14ac:dyDescent="0.3">
      <c r="A76" s="73">
        <v>6218</v>
      </c>
      <c r="B76" s="42" t="s">
        <v>20</v>
      </c>
      <c r="C76" s="42">
        <v>177</v>
      </c>
      <c r="D76" s="42">
        <v>5.7638888888888885E-2</v>
      </c>
      <c r="E76" s="42">
        <v>5.8067129629629628E-2</v>
      </c>
      <c r="F76" s="74">
        <f t="shared" si="6"/>
        <v>177.0576388888889</v>
      </c>
      <c r="G76" s="42">
        <f t="shared" si="7"/>
        <v>177.05806712962962</v>
      </c>
      <c r="H76" s="42">
        <f t="shared" si="8"/>
        <v>177.05785300925925</v>
      </c>
      <c r="I76" s="42">
        <v>34</v>
      </c>
      <c r="J76" s="42">
        <v>43</v>
      </c>
      <c r="K76" s="42"/>
      <c r="L76" s="42">
        <f>I76+(J76/60)+(K76/3600)</f>
        <v>34.716666666666669</v>
      </c>
      <c r="M76" s="42">
        <v>-118</v>
      </c>
      <c r="N76" s="42">
        <f t="shared" si="9"/>
        <v>-8</v>
      </c>
      <c r="O76" s="42">
        <v>8</v>
      </c>
      <c r="P76" s="42">
        <f t="shared" si="10"/>
        <v>0</v>
      </c>
      <c r="Q76" s="42"/>
      <c r="R76" s="42">
        <f t="shared" si="11"/>
        <v>-118.13333333333334</v>
      </c>
      <c r="S76" s="75">
        <v>3911</v>
      </c>
      <c r="T76" s="75"/>
      <c r="U76" s="75">
        <v>103</v>
      </c>
      <c r="V76" s="105">
        <v>391.96269684201684</v>
      </c>
      <c r="W76" s="42"/>
      <c r="X76" s="89">
        <v>81.76490752171685</v>
      </c>
      <c r="Y76" s="89">
        <v>386.39606891879077</v>
      </c>
      <c r="Z76" s="93">
        <v>1.8853120277078086</v>
      </c>
      <c r="AA76" s="89">
        <v>510.40060780799502</v>
      </c>
      <c r="AB76" s="89">
        <v>222.93891221019226</v>
      </c>
      <c r="AC76" s="92">
        <v>16.422966427364045</v>
      </c>
      <c r="AD76" s="92">
        <v>71.552941176470583</v>
      </c>
      <c r="AE76" s="102">
        <v>4.1260454476132375</v>
      </c>
      <c r="AF76" s="108">
        <v>102.71025002875716</v>
      </c>
      <c r="AG76" s="77">
        <v>1.0249612050683801</v>
      </c>
      <c r="AH76" s="89">
        <v>575.46342316712673</v>
      </c>
      <c r="AI76" s="108">
        <v>32.638940444775237</v>
      </c>
      <c r="AJ76" s="108">
        <v>251.81312501174384</v>
      </c>
      <c r="AK76" s="92">
        <v>24.687790731954891</v>
      </c>
      <c r="AL76" s="93">
        <v>25.524951884098609</v>
      </c>
      <c r="AM76" s="77">
        <v>1.4141910613515101</v>
      </c>
      <c r="AN76" s="102">
        <v>2.8954015401540154</v>
      </c>
      <c r="AO76" s="89">
        <v>552.15821078754152</v>
      </c>
      <c r="AP76" s="92">
        <v>68.603691513042364</v>
      </c>
      <c r="AQ76" s="95">
        <v>0.38488638202755154</v>
      </c>
      <c r="AR76" s="77">
        <v>6.1264761904761906</v>
      </c>
      <c r="AS76" s="102">
        <v>0.10465589372469535</v>
      </c>
      <c r="AT76" s="102">
        <v>2.0797999884816765</v>
      </c>
      <c r="AU76" s="102">
        <v>0.15930374123478791</v>
      </c>
      <c r="AV76" s="92">
        <v>16.419408882888199</v>
      </c>
      <c r="AW76" s="92">
        <v>25.725924159218554</v>
      </c>
      <c r="AX76" s="77">
        <v>0.59109571346895551</v>
      </c>
      <c r="AY76" s="92">
        <v>82.773977708968019</v>
      </c>
      <c r="AZ76" s="102">
        <v>1.8680902622022311</v>
      </c>
      <c r="BA76" s="102">
        <v>0.40321849156737788</v>
      </c>
      <c r="BB76" s="95">
        <v>0.11480830507587374</v>
      </c>
      <c r="BC76" s="102">
        <v>0.27731244613267203</v>
      </c>
      <c r="BD76" s="102">
        <v>0.19292446457701187</v>
      </c>
      <c r="BE76" s="102">
        <v>4.0000638752227697</v>
      </c>
      <c r="BF76" s="102">
        <v>1.3707685743876965</v>
      </c>
      <c r="BG76" s="102">
        <v>1.8027568299407575</v>
      </c>
      <c r="BH76" s="102">
        <v>0.3727302422935434</v>
      </c>
      <c r="BI76" s="102">
        <v>1.08244748072351</v>
      </c>
      <c r="BJ76" s="102">
        <v>0.52848389524713857</v>
      </c>
      <c r="BK76" s="102">
        <v>0.41764168747723091</v>
      </c>
      <c r="BL76" s="102">
        <v>0.64688260953767873</v>
      </c>
      <c r="BM76" s="92">
        <v>0</v>
      </c>
      <c r="BN76" s="89">
        <v>850.22574929081622</v>
      </c>
      <c r="BO76" s="89">
        <v>6.5919628511765387</v>
      </c>
      <c r="BP76" s="89">
        <v>106.16479028911898</v>
      </c>
      <c r="BQ76" s="89">
        <v>1.8667877560847768</v>
      </c>
      <c r="BR76" s="89">
        <v>9.0715120915361975</v>
      </c>
      <c r="BS76" s="89">
        <v>16.723667198821161</v>
      </c>
      <c r="BT76" s="89">
        <v>74.811934307144554</v>
      </c>
      <c r="BU76" s="89">
        <v>0</v>
      </c>
      <c r="BV76" s="76">
        <v>0.87159012258376856</v>
      </c>
      <c r="BW76" s="76">
        <v>5.4220205037035534</v>
      </c>
      <c r="BX76" s="76">
        <v>0</v>
      </c>
      <c r="BY76" s="76">
        <v>0</v>
      </c>
      <c r="BZ76" s="89">
        <v>10.979651637302565</v>
      </c>
      <c r="CA76" s="89">
        <v>4.5842602571512012</v>
      </c>
      <c r="CB76" s="76">
        <v>0</v>
      </c>
      <c r="CC76" s="89">
        <v>0.73862949255740029</v>
      </c>
      <c r="CD76" s="89">
        <v>3.8928340939297845</v>
      </c>
      <c r="CE76" s="89">
        <v>0.43436510164599229</v>
      </c>
      <c r="CF76" s="89"/>
      <c r="CG76" s="89">
        <v>0.59901694434340458</v>
      </c>
      <c r="CH76" s="89">
        <v>2.045894644292559</v>
      </c>
      <c r="CI76" s="89">
        <v>1.2827513515125295</v>
      </c>
      <c r="CJ76" s="89">
        <v>0.74979907961290915</v>
      </c>
      <c r="CK76" s="89">
        <v>7.5325091723615811</v>
      </c>
      <c r="CL76" s="89">
        <v>0.25992031285118256</v>
      </c>
      <c r="CM76" s="89">
        <v>13.491520258700787</v>
      </c>
      <c r="CN76" s="89">
        <v>8.4248439942352249</v>
      </c>
      <c r="CO76" s="89">
        <v>6.8921089869108401E-2</v>
      </c>
      <c r="CP76" s="89">
        <v>0.64660559633348336</v>
      </c>
      <c r="CQ76" s="89">
        <v>2.6695567678305814</v>
      </c>
      <c r="CR76" s="89">
        <v>0.43154593934850577</v>
      </c>
      <c r="CS76" s="89">
        <v>0.37204016455853861</v>
      </c>
      <c r="CT76" s="89">
        <v>0.50067006849968732</v>
      </c>
      <c r="CU76" s="89">
        <v>0.28185536777615261</v>
      </c>
      <c r="CV76" s="89">
        <v>0.29397155244621387</v>
      </c>
      <c r="CW76" s="76">
        <v>1.1962677730136502</v>
      </c>
      <c r="CX76" s="89">
        <v>0.432736635903963</v>
      </c>
      <c r="CY76" s="89">
        <v>0.20132987514500811</v>
      </c>
      <c r="CZ76" s="89">
        <v>0.20597436271278505</v>
      </c>
      <c r="DA76" s="89">
        <v>0.19792269564219395</v>
      </c>
      <c r="DB76" s="89">
        <v>0.24527069830238296</v>
      </c>
      <c r="DC76" s="89">
        <v>0.18466595142379769</v>
      </c>
      <c r="DD76" s="89">
        <v>0.18477005670895658</v>
      </c>
      <c r="DE76" s="89">
        <v>0.33944301431446688</v>
      </c>
      <c r="DF76" s="89">
        <v>0.31590872649056889</v>
      </c>
      <c r="DG76" s="76">
        <v>0</v>
      </c>
      <c r="DH76" s="89">
        <v>0</v>
      </c>
      <c r="DI76" s="40">
        <f>IFERROR(INDEX(DATA!$A$1:$DH$337,ROW(),Sheet4!$A$1),NA)</f>
        <v>0.18477005670895658</v>
      </c>
      <c r="DJ76" s="39">
        <f>IFERROR(INDEX(DATA!$A$1:$DH$337,ROW(),Sheet4!$B$1),NA)</f>
        <v>0.31590872649056889</v>
      </c>
      <c r="DM76" s="46">
        <v>2</v>
      </c>
    </row>
    <row r="77" spans="1:117" s="46" customFormat="1" x14ac:dyDescent="0.3">
      <c r="A77" s="73">
        <v>6203</v>
      </c>
      <c r="B77" s="42" t="s">
        <v>20</v>
      </c>
      <c r="C77" s="42">
        <v>177</v>
      </c>
      <c r="D77" s="42">
        <v>5.8680555555555548E-2</v>
      </c>
      <c r="E77" s="42">
        <v>5.9120370370370372E-2</v>
      </c>
      <c r="F77" s="74">
        <f t="shared" si="6"/>
        <v>177.05868055555555</v>
      </c>
      <c r="G77" s="42">
        <f t="shared" si="7"/>
        <v>177.05912037037038</v>
      </c>
      <c r="H77" s="42">
        <f t="shared" si="8"/>
        <v>177.05890046296298</v>
      </c>
      <c r="I77" s="42">
        <v>34</v>
      </c>
      <c r="J77" s="42">
        <v>40</v>
      </c>
      <c r="K77" s="42"/>
      <c r="L77" s="42">
        <f>I77+(J77/60)+(K77/3600)</f>
        <v>34.666666666666664</v>
      </c>
      <c r="M77" s="42">
        <v>-118</v>
      </c>
      <c r="N77" s="42">
        <f t="shared" si="9"/>
        <v>-4</v>
      </c>
      <c r="O77" s="42">
        <v>4</v>
      </c>
      <c r="P77" s="42">
        <f t="shared" si="10"/>
        <v>0</v>
      </c>
      <c r="Q77" s="42"/>
      <c r="R77" s="42">
        <f t="shared" si="11"/>
        <v>-118.06666666666666</v>
      </c>
      <c r="S77" s="75">
        <v>3968</v>
      </c>
      <c r="T77" s="75"/>
      <c r="U77" s="75">
        <v>107</v>
      </c>
      <c r="V77" s="105">
        <v>402.61419218250109</v>
      </c>
      <c r="W77" s="42"/>
      <c r="X77" s="89">
        <v>90.866856691972288</v>
      </c>
      <c r="Y77" s="89">
        <v>391.3788607902535</v>
      </c>
      <c r="Z77" s="93">
        <v>1.8905369401423189</v>
      </c>
      <c r="AA77" s="89">
        <v>519.18670614821167</v>
      </c>
      <c r="AB77" s="89">
        <v>230.94602370682742</v>
      </c>
      <c r="AC77" s="92">
        <v>16.478403173264105</v>
      </c>
      <c r="AD77" s="92">
        <v>73.297326203208556</v>
      </c>
      <c r="AE77" s="102">
        <v>3.9631752325758729</v>
      </c>
      <c r="AF77" s="108">
        <v>127.07289398020136</v>
      </c>
      <c r="AG77" s="77">
        <v>2.1171747732934341</v>
      </c>
      <c r="AH77" s="89">
        <v>606.97606049273429</v>
      </c>
      <c r="AI77" s="108">
        <v>86.060609964850741</v>
      </c>
      <c r="AJ77" s="108">
        <v>268.59380712133623</v>
      </c>
      <c r="AK77" s="92">
        <v>27.253856812271202</v>
      </c>
      <c r="AL77" s="93">
        <v>25.467659454762575</v>
      </c>
      <c r="AM77" s="77">
        <v>1.6791815623602844</v>
      </c>
      <c r="AN77" s="102">
        <v>3.975665566556656</v>
      </c>
      <c r="AO77" s="89">
        <v>541.12007356480149</v>
      </c>
      <c r="AP77" s="92">
        <v>70.443236849180593</v>
      </c>
      <c r="AQ77" s="95">
        <v>0.38488638202755154</v>
      </c>
      <c r="AR77" s="77">
        <v>6.4049523809523814</v>
      </c>
      <c r="AS77" s="102">
        <v>0.3141177080754316</v>
      </c>
      <c r="AT77" s="102">
        <v>2.1363087760916302</v>
      </c>
      <c r="AU77" s="102">
        <v>0.40493609314364171</v>
      </c>
      <c r="AV77" s="92">
        <v>19.830045166774298</v>
      </c>
      <c r="AW77" s="92">
        <v>25.570539635606529</v>
      </c>
      <c r="AX77" s="77">
        <v>0.85001099578800965</v>
      </c>
      <c r="AY77" s="92">
        <v>82.007963946921251</v>
      </c>
      <c r="AZ77" s="102">
        <v>3.8728344551073781</v>
      </c>
      <c r="BA77" s="102">
        <v>0.76378474159256615</v>
      </c>
      <c r="BB77" s="95">
        <v>9.0991305650707552E-2</v>
      </c>
      <c r="BC77" s="102">
        <v>0.56115724833293268</v>
      </c>
      <c r="BD77" s="102">
        <v>0.42240175075253844</v>
      </c>
      <c r="BE77" s="102">
        <v>4.129295263079892</v>
      </c>
      <c r="BF77" s="102">
        <v>2.0733575874806824</v>
      </c>
      <c r="BG77" s="102">
        <v>3.9859375232380203</v>
      </c>
      <c r="BH77" s="102">
        <v>0.35811652564640084</v>
      </c>
      <c r="BI77" s="102">
        <v>3.354679310052076</v>
      </c>
      <c r="BJ77" s="102">
        <v>2.9144132873308122</v>
      </c>
      <c r="BK77" s="102">
        <v>1.5747001803901466</v>
      </c>
      <c r="BL77" s="102">
        <v>2.4712187358877462</v>
      </c>
      <c r="BM77" s="92">
        <v>9.3820158913936233E-2</v>
      </c>
      <c r="BN77" s="89">
        <v>1172.8793074009895</v>
      </c>
      <c r="BO77" s="89">
        <v>43.661399005724043</v>
      </c>
      <c r="BP77" s="89">
        <v>264.64577194276933</v>
      </c>
      <c r="BQ77" s="89">
        <v>4.3067455709529039</v>
      </c>
      <c r="BR77" s="89">
        <v>54.368018751343641</v>
      </c>
      <c r="BS77" s="89">
        <v>75.390450033572719</v>
      </c>
      <c r="BT77" s="89">
        <v>138.81648902379675</v>
      </c>
      <c r="BU77" s="89">
        <v>0</v>
      </c>
      <c r="BV77" s="76">
        <v>0</v>
      </c>
      <c r="BW77" s="76">
        <v>10.456358837068452</v>
      </c>
      <c r="BX77" s="76">
        <v>0</v>
      </c>
      <c r="BY77" s="76">
        <v>0</v>
      </c>
      <c r="BZ77" s="89">
        <v>81.323325824775679</v>
      </c>
      <c r="CA77" s="89">
        <v>27.668360509772771</v>
      </c>
      <c r="CB77" s="76">
        <v>0</v>
      </c>
      <c r="CC77" s="89">
        <v>13.879007947566386</v>
      </c>
      <c r="CD77" s="89">
        <v>28.322548725604257</v>
      </c>
      <c r="CE77" s="89">
        <v>4.7110761519214215</v>
      </c>
      <c r="CF77" s="89"/>
      <c r="CG77" s="89">
        <v>3.2614559202400666</v>
      </c>
      <c r="CH77" s="89">
        <v>13.214864528180186</v>
      </c>
      <c r="CI77" s="89">
        <v>8.1383800546395424</v>
      </c>
      <c r="CJ77" s="89">
        <v>2.4705210464040235</v>
      </c>
      <c r="CK77" s="89">
        <v>9.1233857419892068</v>
      </c>
      <c r="CL77" s="89">
        <v>4.2341890223668965</v>
      </c>
      <c r="CM77" s="89">
        <v>26.337530933149104</v>
      </c>
      <c r="CN77" s="89">
        <v>10.283234543376352</v>
      </c>
      <c r="CO77" s="89">
        <v>4.8027456373176189</v>
      </c>
      <c r="CP77" s="89">
        <v>9.1489441436626429</v>
      </c>
      <c r="CQ77" s="89">
        <v>18.965004820968854</v>
      </c>
      <c r="CR77" s="89">
        <v>1.76002099235979</v>
      </c>
      <c r="CS77" s="89">
        <v>2.8504152861469287</v>
      </c>
      <c r="CT77" s="89">
        <v>3.480078821214545</v>
      </c>
      <c r="CU77" s="89">
        <v>0.51492125697992985</v>
      </c>
      <c r="CV77" s="89">
        <v>1.7737138744302223</v>
      </c>
      <c r="CW77" s="76">
        <v>1.741924405474035</v>
      </c>
      <c r="CX77" s="89">
        <v>0.27838570568639026</v>
      </c>
      <c r="CY77" s="89">
        <v>0.35682297969351207</v>
      </c>
      <c r="CZ77" s="89">
        <v>0.83656379643283318</v>
      </c>
      <c r="DA77" s="89">
        <v>0.8325844164402777</v>
      </c>
      <c r="DB77" s="89">
        <v>0.60827463161583661</v>
      </c>
      <c r="DC77" s="89">
        <v>0.31299608853519451</v>
      </c>
      <c r="DD77" s="89">
        <v>0.76321566426834087</v>
      </c>
      <c r="DE77" s="89">
        <v>0</v>
      </c>
      <c r="DF77" s="89">
        <v>0.9925372650839408</v>
      </c>
      <c r="DG77" s="76">
        <v>0.44545224961725505</v>
      </c>
      <c r="DH77" s="89">
        <v>0.46662283360386575</v>
      </c>
      <c r="DI77" s="40">
        <f>IFERROR(INDEX(DATA!$A$1:$DH$337,ROW(),Sheet4!$A$1),NA)</f>
        <v>0.76321566426834087</v>
      </c>
      <c r="DJ77" s="39">
        <f>IFERROR(INDEX(DATA!$A$1:$DH$337,ROW(),Sheet4!$B$1),NA)</f>
        <v>0.9925372650839408</v>
      </c>
      <c r="DM77" s="46">
        <v>2</v>
      </c>
    </row>
    <row r="78" spans="1:117" s="46" customFormat="1" x14ac:dyDescent="0.3">
      <c r="A78" s="73">
        <v>6214</v>
      </c>
      <c r="B78" s="42" t="s">
        <v>20</v>
      </c>
      <c r="C78" s="42">
        <v>177</v>
      </c>
      <c r="D78" s="42">
        <v>5.9375000000000004E-2</v>
      </c>
      <c r="E78" s="42">
        <v>5.9803240740740747E-2</v>
      </c>
      <c r="F78" s="74">
        <f t="shared" si="6"/>
        <v>177.05937499999999</v>
      </c>
      <c r="G78" s="42">
        <f t="shared" si="7"/>
        <v>177.05980324074073</v>
      </c>
      <c r="H78" s="42">
        <f t="shared" si="8"/>
        <v>177.05958912037036</v>
      </c>
      <c r="I78" s="42">
        <v>34</v>
      </c>
      <c r="J78" s="42">
        <v>39</v>
      </c>
      <c r="K78" s="42"/>
      <c r="L78" s="42">
        <f>I78+(J78/60)+(K78/3600)</f>
        <v>34.65</v>
      </c>
      <c r="M78" s="42">
        <v>-118</v>
      </c>
      <c r="N78" s="42">
        <f t="shared" si="9"/>
        <v>-1</v>
      </c>
      <c r="O78" s="42">
        <v>1</v>
      </c>
      <c r="P78" s="42">
        <f t="shared" si="10"/>
        <v>0</v>
      </c>
      <c r="Q78" s="42"/>
      <c r="R78" s="42">
        <f t="shared" si="11"/>
        <v>-118.01666666666667</v>
      </c>
      <c r="S78" s="75">
        <v>3178</v>
      </c>
      <c r="T78" s="75"/>
      <c r="U78" s="75">
        <v>145</v>
      </c>
      <c r="V78" s="105">
        <v>344.15428468787502</v>
      </c>
      <c r="W78" s="42"/>
      <c r="X78" s="89">
        <v>101.13144238579697</v>
      </c>
      <c r="Y78" s="89">
        <v>334.60398594635063</v>
      </c>
      <c r="Z78" s="93">
        <v>1.908537179688728</v>
      </c>
      <c r="AA78" s="89">
        <v>520.61037949037632</v>
      </c>
      <c r="AB78" s="89">
        <v>226.59978206981424</v>
      </c>
      <c r="AC78" s="92">
        <v>17.321686159210259</v>
      </c>
      <c r="AD78" s="92">
        <v>74.293048128342249</v>
      </c>
      <c r="AE78" s="102">
        <v>4.1994967210614611</v>
      </c>
      <c r="AF78" s="108">
        <v>158.68141100132991</v>
      </c>
      <c r="AG78" s="77">
        <v>1.3239771982705941</v>
      </c>
      <c r="AH78" s="89">
        <v>601.13820899813879</v>
      </c>
      <c r="AI78" s="108">
        <v>181.00910721133681</v>
      </c>
      <c r="AJ78" s="108">
        <v>315.55779362549237</v>
      </c>
      <c r="AK78" s="92">
        <v>26.749696450910754</v>
      </c>
      <c r="AL78" s="93">
        <v>27.115645540415461</v>
      </c>
      <c r="AM78" s="77">
        <v>1.3596312582276124</v>
      </c>
      <c r="AN78" s="102">
        <v>3.9462706270627064</v>
      </c>
      <c r="AO78" s="89">
        <v>599.84935175671774</v>
      </c>
      <c r="AP78" s="92">
        <v>98.460910529151818</v>
      </c>
      <c r="AQ78" s="95">
        <v>0.39535391554918331</v>
      </c>
      <c r="AR78" s="77">
        <v>7.7973333333333334</v>
      </c>
      <c r="AS78" s="102">
        <v>0.58483647690412899</v>
      </c>
      <c r="AT78" s="102">
        <v>2.4358764095187966</v>
      </c>
      <c r="AU78" s="102">
        <v>0.69016950427896329</v>
      </c>
      <c r="AV78" s="92">
        <v>21.890677958997749</v>
      </c>
      <c r="AW78" s="92">
        <v>23.791279869120402</v>
      </c>
      <c r="AX78" s="77">
        <v>0.93405028605319107</v>
      </c>
      <c r="AY78" s="92">
        <v>84.446890518696534</v>
      </c>
      <c r="AZ78" s="102">
        <v>6.4659853286931073</v>
      </c>
      <c r="BA78" s="102">
        <v>1.3238601302935997</v>
      </c>
      <c r="BB78" s="95">
        <v>8.183856726636031E-2</v>
      </c>
      <c r="BC78" s="102">
        <v>0.85438872504960384</v>
      </c>
      <c r="BD78" s="102">
        <v>0.63830437530534934</v>
      </c>
      <c r="BE78" s="102">
        <v>6.4694309231017755</v>
      </c>
      <c r="BF78" s="102">
        <v>2.7156368309949754</v>
      </c>
      <c r="BG78" s="102">
        <v>6.8662288390855508</v>
      </c>
      <c r="BH78" s="102">
        <v>0.89423229313694852</v>
      </c>
      <c r="BI78" s="102">
        <v>5.9967812936738003</v>
      </c>
      <c r="BJ78" s="102">
        <v>5.643513869300202</v>
      </c>
      <c r="BK78" s="102">
        <v>3.1209956160865562</v>
      </c>
      <c r="BL78" s="102">
        <v>5.0113019369712131</v>
      </c>
      <c r="BM78" s="92">
        <v>0.13505239199385236</v>
      </c>
      <c r="BN78" s="89">
        <v>1653.4338684916131</v>
      </c>
      <c r="BO78" s="89">
        <v>98.023080029695961</v>
      </c>
      <c r="BP78" s="89">
        <v>497.89790054302335</v>
      </c>
      <c r="BQ78" s="89">
        <v>12.187641247573902</v>
      </c>
      <c r="BR78" s="89">
        <v>109.19817554518356</v>
      </c>
      <c r="BS78" s="89">
        <v>162.09386497150737</v>
      </c>
      <c r="BT78" s="89">
        <v>235.50147813749516</v>
      </c>
      <c r="BU78" s="89">
        <v>0</v>
      </c>
      <c r="BV78" s="76">
        <v>1.1595262968402229</v>
      </c>
      <c r="BW78" s="76">
        <v>12.183286091927432</v>
      </c>
      <c r="BX78" s="76">
        <v>0</v>
      </c>
      <c r="BY78" s="76">
        <v>0</v>
      </c>
      <c r="BZ78" s="89">
        <v>177.3909344793729</v>
      </c>
      <c r="CA78" s="89">
        <v>63.016935334202685</v>
      </c>
      <c r="CB78" s="76">
        <v>0</v>
      </c>
      <c r="CC78" s="89">
        <v>22.42400271923724</v>
      </c>
      <c r="CD78" s="89">
        <v>55.497112824026786</v>
      </c>
      <c r="CE78" s="89">
        <v>8.9466381823405161</v>
      </c>
      <c r="CF78" s="89"/>
      <c r="CG78" s="89">
        <v>7.7074277316106325</v>
      </c>
      <c r="CH78" s="89">
        <v>25.7390559572342</v>
      </c>
      <c r="CI78" s="89">
        <v>19.037187098735505</v>
      </c>
      <c r="CJ78" s="89">
        <v>5.0070137804053338</v>
      </c>
      <c r="CK78" s="89">
        <v>18.429053131383153</v>
      </c>
      <c r="CL78" s="89">
        <v>9.5778279153960852</v>
      </c>
      <c r="CM78" s="89">
        <v>50.861543544880575</v>
      </c>
      <c r="CN78" s="89">
        <v>9.7424692161595061</v>
      </c>
      <c r="CO78" s="89">
        <v>11.468293068106838</v>
      </c>
      <c r="CP78" s="89">
        <v>25.72130497256428</v>
      </c>
      <c r="CQ78" s="89">
        <v>47.186867620630075</v>
      </c>
      <c r="CR78" s="89">
        <v>2.2249840290861402</v>
      </c>
      <c r="CS78" s="89">
        <v>7.4045991936729703</v>
      </c>
      <c r="CT78" s="89">
        <v>8.2363811926826891</v>
      </c>
      <c r="CU78" s="89">
        <v>1.1683868374838249</v>
      </c>
      <c r="CV78" s="89">
        <v>4.9662947657919725</v>
      </c>
      <c r="CW78" s="76">
        <v>2.9171675475146071</v>
      </c>
      <c r="CX78" s="89">
        <v>0.95284778254673919</v>
      </c>
      <c r="CY78" s="89">
        <v>0.46986023072713556</v>
      </c>
      <c r="CZ78" s="89">
        <v>1.7924709649447923</v>
      </c>
      <c r="DA78" s="89">
        <v>1.5979132691015956</v>
      </c>
      <c r="DB78" s="89">
        <v>1.314328512980691</v>
      </c>
      <c r="DC78" s="89">
        <v>0.794163928797048</v>
      </c>
      <c r="DD78" s="89">
        <v>1.311310983685567</v>
      </c>
      <c r="DE78" s="89">
        <v>0</v>
      </c>
      <c r="DF78" s="89">
        <v>1.95665213078168</v>
      </c>
      <c r="DG78" s="76">
        <v>2.0726187592423582</v>
      </c>
      <c r="DH78" s="89">
        <v>1.169490766570086</v>
      </c>
      <c r="DI78" s="40">
        <f>IFERROR(INDEX(DATA!$A$1:$DH$337,ROW(),Sheet4!$A$1),NA)</f>
        <v>1.311310983685567</v>
      </c>
      <c r="DJ78" s="39">
        <f>IFERROR(INDEX(DATA!$A$1:$DH$337,ROW(),Sheet4!$B$1),NA)</f>
        <v>1.95665213078168</v>
      </c>
      <c r="DM78" s="46">
        <v>2</v>
      </c>
    </row>
    <row r="79" spans="1:117" s="46" customFormat="1" x14ac:dyDescent="0.3">
      <c r="A79" s="73">
        <v>6219</v>
      </c>
      <c r="B79" s="42" t="s">
        <v>20</v>
      </c>
      <c r="C79" s="42">
        <v>177</v>
      </c>
      <c r="D79" s="42">
        <v>5.9907407407407409E-2</v>
      </c>
      <c r="E79" s="42">
        <v>6.0335648148148145E-2</v>
      </c>
      <c r="F79" s="74">
        <f t="shared" si="6"/>
        <v>177.05990740740739</v>
      </c>
      <c r="G79" s="42">
        <f t="shared" si="7"/>
        <v>177.06033564814814</v>
      </c>
      <c r="H79" s="42">
        <f t="shared" si="8"/>
        <v>177.06012152777777</v>
      </c>
      <c r="I79" s="42">
        <v>34</v>
      </c>
      <c r="J79" s="42">
        <v>38</v>
      </c>
      <c r="K79" s="42"/>
      <c r="L79" s="42">
        <f>I79+(J79/60)+(K79/3600)</f>
        <v>34.633333333333333</v>
      </c>
      <c r="M79" s="42">
        <v>-118</v>
      </c>
      <c r="N79" s="42">
        <f t="shared" si="9"/>
        <v>-2</v>
      </c>
      <c r="O79" s="42">
        <v>2</v>
      </c>
      <c r="P79" s="42">
        <f t="shared" si="10"/>
        <v>0</v>
      </c>
      <c r="Q79" s="42"/>
      <c r="R79" s="42">
        <f t="shared" si="11"/>
        <v>-118.03333333333333</v>
      </c>
      <c r="S79" s="75">
        <v>2817</v>
      </c>
      <c r="T79" s="75"/>
      <c r="U79" s="75">
        <v>161</v>
      </c>
      <c r="V79" s="105">
        <v>400.8096307940877</v>
      </c>
      <c r="W79" s="42" t="s">
        <v>25</v>
      </c>
      <c r="X79" s="89">
        <v>145.76387853675172</v>
      </c>
      <c r="Y79" s="89">
        <v>400.8096307940877</v>
      </c>
      <c r="Z79" s="93">
        <v>1.9082673698572628</v>
      </c>
      <c r="AA79" s="89">
        <v>518.1392893321904</v>
      </c>
      <c r="AB79" s="89">
        <v>218.64391417110602</v>
      </c>
      <c r="AC79" s="92">
        <v>16.242152069911317</v>
      </c>
      <c r="AD79" s="92">
        <v>76.037433155080208</v>
      </c>
      <c r="AE79" s="102">
        <v>4.3804636266585328</v>
      </c>
      <c r="AF79" s="108">
        <v>158.43775067165834</v>
      </c>
      <c r="AG79" s="77">
        <v>1.1700872047705269</v>
      </c>
      <c r="AH79" s="89">
        <v>572.31010492110704</v>
      </c>
      <c r="AI79" s="108">
        <v>196.04148044688495</v>
      </c>
      <c r="AJ79" s="108">
        <v>290.60644390740822</v>
      </c>
      <c r="AK79" s="92">
        <v>28.623640054254267</v>
      </c>
      <c r="AL79" s="93">
        <v>24.612000503937537</v>
      </c>
      <c r="AM79" s="77">
        <v>1.8345938731177966</v>
      </c>
      <c r="AN79" s="102">
        <v>4.4459845984598454</v>
      </c>
      <c r="AO79" s="89">
        <v>509.77402644646406</v>
      </c>
      <c r="AP79" s="92">
        <v>101.37976701550527</v>
      </c>
      <c r="AQ79" s="95">
        <v>0.39385466083024179</v>
      </c>
      <c r="AR79" s="77">
        <v>6.4049523809523814</v>
      </c>
      <c r="AS79" s="102">
        <v>0.70153945567913634</v>
      </c>
      <c r="AT79" s="102">
        <v>2.1963983053504652</v>
      </c>
      <c r="AU79" s="102">
        <v>0.74723908200723355</v>
      </c>
      <c r="AV79" s="92">
        <v>24.195175434384645</v>
      </c>
      <c r="AW79" s="92">
        <v>21.515279964427972</v>
      </c>
      <c r="AX79" s="77">
        <v>0.91847967421931842</v>
      </c>
      <c r="AY79" s="92">
        <v>79.551909868018228</v>
      </c>
      <c r="AZ79" s="102">
        <v>7.3244291578461294</v>
      </c>
      <c r="BA79" s="102">
        <v>1.5256577698631628</v>
      </c>
      <c r="BB79" s="95">
        <v>9.1515986286588039E-2</v>
      </c>
      <c r="BC79" s="102">
        <v>1.077829428501542</v>
      </c>
      <c r="BD79" s="102">
        <v>0.79293536266124487</v>
      </c>
      <c r="BE79" s="102">
        <v>6.4828783464791861</v>
      </c>
      <c r="BF79" s="102">
        <v>2.9863061703665341</v>
      </c>
      <c r="BG79" s="102">
        <v>7.2697423800028123</v>
      </c>
      <c r="BH79" s="102">
        <v>0.86229775559263477</v>
      </c>
      <c r="BI79" s="102">
        <v>7.2684144245482969</v>
      </c>
      <c r="BJ79" s="102">
        <v>6.7223563799279429</v>
      </c>
      <c r="BK79" s="102">
        <v>3.5476466812465111</v>
      </c>
      <c r="BL79" s="102">
        <v>5.6199887907066275</v>
      </c>
      <c r="BM79" s="92">
        <v>0.1490458166982585</v>
      </c>
      <c r="BN79" s="89">
        <v>1748.7377418991616</v>
      </c>
      <c r="BO79" s="89">
        <v>130.86663536004107</v>
      </c>
      <c r="BP79" s="89">
        <v>592.56986931986285</v>
      </c>
      <c r="BQ79" s="89">
        <v>18.651404621548586</v>
      </c>
      <c r="BR79" s="89">
        <v>121.44415366273935</v>
      </c>
      <c r="BS79" s="89">
        <v>191.55196489003083</v>
      </c>
      <c r="BT79" s="89">
        <v>267.41518130380229</v>
      </c>
      <c r="BU79" s="89">
        <v>0</v>
      </c>
      <c r="BV79" s="76">
        <v>2.920647098917569</v>
      </c>
      <c r="BW79" s="76">
        <v>11.11159960342659</v>
      </c>
      <c r="BX79" s="76">
        <v>0</v>
      </c>
      <c r="BY79" s="76">
        <v>0</v>
      </c>
      <c r="BZ79" s="89">
        <v>227.32175470856797</v>
      </c>
      <c r="CA79" s="89">
        <v>77.356560538700649</v>
      </c>
      <c r="CB79" s="76">
        <v>0</v>
      </c>
      <c r="CC79" s="89">
        <v>27.394309092132652</v>
      </c>
      <c r="CD79" s="89">
        <v>77.920210471725909</v>
      </c>
      <c r="CE79" s="89">
        <v>8.9325851395442122</v>
      </c>
      <c r="CF79" s="89"/>
      <c r="CG79" s="89">
        <v>11.544905716517171</v>
      </c>
      <c r="CH79" s="89">
        <v>37.325066111984377</v>
      </c>
      <c r="CI79" s="89">
        <v>27.071550883535011</v>
      </c>
      <c r="CJ79" s="89">
        <v>6.3801741153439773</v>
      </c>
      <c r="CK79" s="89">
        <v>23.451746196151142</v>
      </c>
      <c r="CL79" s="89">
        <v>11.782658668872331</v>
      </c>
      <c r="CM79" s="89">
        <v>52.0994869799976</v>
      </c>
      <c r="CN79" s="89">
        <v>13.274021814069368</v>
      </c>
      <c r="CO79" s="89">
        <v>13.704618013658047</v>
      </c>
      <c r="CP79" s="89">
        <v>32.438522032520616</v>
      </c>
      <c r="CQ79" s="89">
        <v>56.463018260261109</v>
      </c>
      <c r="CR79" s="89">
        <v>3.2810483337436041</v>
      </c>
      <c r="CS79" s="89">
        <v>9.4024910745872283</v>
      </c>
      <c r="CT79" s="89">
        <v>12.504738520695051</v>
      </c>
      <c r="CU79" s="89">
        <v>0.84657220516149823</v>
      </c>
      <c r="CV79" s="89">
        <v>7.153333815979086</v>
      </c>
      <c r="CW79" s="76">
        <v>3.8594532811262048</v>
      </c>
      <c r="CX79" s="89">
        <v>0.7853470089550344</v>
      </c>
      <c r="CY79" s="89">
        <v>0.68515178339924987</v>
      </c>
      <c r="CZ79" s="89">
        <v>1.4871100441737568</v>
      </c>
      <c r="DA79" s="89">
        <v>1.9792871272931647</v>
      </c>
      <c r="DB79" s="89">
        <v>1.6276648580796236</v>
      </c>
      <c r="DC79" s="89">
        <v>0.61344294552141621</v>
      </c>
      <c r="DD79" s="89">
        <v>1.2530913954960115</v>
      </c>
      <c r="DE79" s="89">
        <v>0.42574097579954412</v>
      </c>
      <c r="DF79" s="89">
        <v>2.1247623320276841</v>
      </c>
      <c r="DG79" s="76">
        <v>1.8992419340321292</v>
      </c>
      <c r="DH79" s="89">
        <v>0.66794843261413939</v>
      </c>
      <c r="DI79" s="40">
        <f>IFERROR(INDEX(DATA!$A$1:$DH$337,ROW(),Sheet4!$A$1),NA)</f>
        <v>1.2530913954960115</v>
      </c>
      <c r="DJ79" s="39">
        <f>IFERROR(INDEX(DATA!$A$1:$DH$337,ROW(),Sheet4!$B$1),NA)</f>
        <v>2.1247623320276841</v>
      </c>
      <c r="DM79" s="46">
        <v>2</v>
      </c>
    </row>
    <row r="80" spans="1:117" s="46" customFormat="1" x14ac:dyDescent="0.3">
      <c r="A80" s="73">
        <v>5101</v>
      </c>
      <c r="B80" s="42" t="s">
        <v>26</v>
      </c>
      <c r="C80" s="42">
        <v>177</v>
      </c>
      <c r="D80" s="42">
        <v>0.7412037037037037</v>
      </c>
      <c r="E80" s="42">
        <v>0.74165509259259255</v>
      </c>
      <c r="F80" s="74">
        <f t="shared" si="6"/>
        <v>177.74120370370369</v>
      </c>
      <c r="G80" s="42">
        <f t="shared" si="7"/>
        <v>177.74165509259259</v>
      </c>
      <c r="H80" s="42">
        <f t="shared" si="8"/>
        <v>177.74142939814814</v>
      </c>
      <c r="I80" s="42">
        <v>35</v>
      </c>
      <c r="J80" s="42">
        <v>11</v>
      </c>
      <c r="K80" s="42"/>
      <c r="L80" s="42">
        <f>I80+(J80/60)+(K80/3600)</f>
        <v>35.18333333333333</v>
      </c>
      <c r="M80" s="42">
        <v>-118</v>
      </c>
      <c r="N80" s="42">
        <f t="shared" si="9"/>
        <v>-45</v>
      </c>
      <c r="O80" s="42">
        <v>45</v>
      </c>
      <c r="P80" s="42">
        <f t="shared" si="10"/>
        <v>0</v>
      </c>
      <c r="Q80" s="42"/>
      <c r="R80" s="42">
        <f t="shared" si="11"/>
        <v>-118.75</v>
      </c>
      <c r="S80" s="75">
        <v>11111</v>
      </c>
      <c r="T80" s="75"/>
      <c r="U80" s="75">
        <v>80</v>
      </c>
      <c r="V80" s="105">
        <v>278.75687671821635</v>
      </c>
      <c r="W80" s="42"/>
      <c r="X80" s="89">
        <v>65.336684735754361</v>
      </c>
      <c r="Y80" s="89">
        <v>393.92677611940303</v>
      </c>
      <c r="Z80" s="92">
        <v>1.8748037461854148</v>
      </c>
      <c r="AA80" s="89">
        <v>532.17423829190375</v>
      </c>
      <c r="AB80" s="89">
        <v>226.87423196501408</v>
      </c>
      <c r="AC80" s="92">
        <v>16.697252018984621</v>
      </c>
      <c r="AD80" s="92">
        <v>78.545454545454533</v>
      </c>
      <c r="AE80" s="102">
        <v>3.9024980936403839</v>
      </c>
      <c r="AF80" s="108">
        <v>104.68220564225066</v>
      </c>
      <c r="AG80" s="77">
        <v>1.3314842643884561</v>
      </c>
      <c r="AH80" s="89">
        <v>633.40444090477104</v>
      </c>
      <c r="AI80" s="108">
        <v>21.754589628690614</v>
      </c>
      <c r="AJ80" s="108">
        <v>273.79101890828889</v>
      </c>
      <c r="AK80" s="92">
        <v>26.258097311063192</v>
      </c>
      <c r="AL80" s="93">
        <v>27.122060823365469</v>
      </c>
      <c r="AM80" s="77">
        <v>1.4649561580509605</v>
      </c>
      <c r="AN80" s="102">
        <v>3.6082288228822881</v>
      </c>
      <c r="AO80" s="89">
        <v>586.94055716445735</v>
      </c>
      <c r="AP80" s="92">
        <v>60.90628611186257</v>
      </c>
      <c r="AQ80" s="77">
        <v>0.40967838840414461</v>
      </c>
      <c r="AR80" s="77">
        <v>9.050476190476191</v>
      </c>
      <c r="AS80" s="102">
        <v>4.582088709496461E-2</v>
      </c>
      <c r="AT80" s="102">
        <v>2.0391065078306942</v>
      </c>
      <c r="AU80" s="102">
        <v>0.12852641024465777</v>
      </c>
      <c r="AV80" s="92">
        <v>14.879875766210105</v>
      </c>
      <c r="AW80" s="92">
        <v>20.359652648718452</v>
      </c>
      <c r="AX80" s="77">
        <v>0.43366312915079247</v>
      </c>
      <c r="AY80" s="92">
        <v>84.798192496323992</v>
      </c>
      <c r="AZ80" s="102">
        <v>1.5315452148348021</v>
      </c>
      <c r="BA80" s="102">
        <v>0.24432101252728283</v>
      </c>
      <c r="BB80" s="95">
        <v>1.0591796060299441E-2</v>
      </c>
      <c r="BC80" s="102">
        <v>0.24498343402785816</v>
      </c>
      <c r="BD80" s="102">
        <v>0.11523895251433619</v>
      </c>
      <c r="BE80" s="102">
        <v>4.9031182251991527</v>
      </c>
      <c r="BF80" s="102">
        <v>1.2424922009779515</v>
      </c>
      <c r="BG80" s="102">
        <v>1.1210161769247882</v>
      </c>
      <c r="BH80" s="102">
        <v>0.12868279985127185</v>
      </c>
      <c r="BI80" s="102">
        <v>0.39591067141840353</v>
      </c>
      <c r="BJ80" s="102">
        <v>0.11196845470879974</v>
      </c>
      <c r="BK80" s="102">
        <v>0.14206860456786621</v>
      </c>
      <c r="BL80" s="102">
        <v>0.28043040259355989</v>
      </c>
      <c r="BM80" s="92">
        <v>0.153562813014268</v>
      </c>
      <c r="BN80" s="89">
        <v>684.8347658288626</v>
      </c>
      <c r="BO80" s="89">
        <v>2.0797461343561463</v>
      </c>
      <c r="BP80" s="89">
        <v>46.832669542688834</v>
      </c>
      <c r="BQ80" s="89">
        <v>3.662010656153476</v>
      </c>
      <c r="BR80" s="89">
        <v>1.6735966916708598</v>
      </c>
      <c r="BS80" s="89">
        <v>0</v>
      </c>
      <c r="BT80" s="89">
        <v>48.583958393710034</v>
      </c>
      <c r="BU80" s="89">
        <v>0</v>
      </c>
      <c r="BV80" s="76">
        <v>0</v>
      </c>
      <c r="BW80" s="76">
        <v>8.6506057091247808</v>
      </c>
      <c r="BX80" s="76">
        <v>0.26142020867684485</v>
      </c>
      <c r="BY80" s="76">
        <v>0.47027598968860568</v>
      </c>
      <c r="BZ80" s="89">
        <v>0.3282600121188185</v>
      </c>
      <c r="CA80" s="89">
        <v>0</v>
      </c>
      <c r="CB80" s="76">
        <v>0</v>
      </c>
      <c r="CC80" s="89">
        <v>0</v>
      </c>
      <c r="CD80" s="89">
        <v>0</v>
      </c>
      <c r="CE80" s="89">
        <v>1</v>
      </c>
      <c r="CF80" s="89"/>
      <c r="CG80" s="89">
        <v>0.44678343339148757</v>
      </c>
      <c r="CH80" s="89">
        <v>0.31373344126102787</v>
      </c>
      <c r="CI80" s="89">
        <v>6.9697065301096317E-2</v>
      </c>
      <c r="CJ80" s="89">
        <v>0</v>
      </c>
      <c r="CK80" s="89">
        <v>2.4266093281993797</v>
      </c>
      <c r="CL80" s="89">
        <v>0</v>
      </c>
      <c r="CM80" s="89">
        <v>7.9015427380644327</v>
      </c>
      <c r="CN80" s="89">
        <v>0.7914565960028811</v>
      </c>
      <c r="CO80" s="89">
        <v>0</v>
      </c>
      <c r="CP80" s="89">
        <v>0</v>
      </c>
      <c r="CQ80" s="89">
        <v>0.83387975123696145</v>
      </c>
      <c r="CR80" s="89">
        <v>0</v>
      </c>
      <c r="CS80" s="89">
        <v>0.88443915170606546</v>
      </c>
      <c r="CT80" s="89">
        <v>2.230023323612532</v>
      </c>
      <c r="CU80" s="89">
        <v>2.2100728937453584</v>
      </c>
      <c r="CV80" s="89">
        <v>1.2559231807058775</v>
      </c>
      <c r="CW80" s="76">
        <v>0</v>
      </c>
      <c r="CX80" s="89">
        <v>1.0034549585030046</v>
      </c>
      <c r="CY80" s="89">
        <v>0.63220213121234559</v>
      </c>
      <c r="CZ80" s="89">
        <v>2.1492218617826913</v>
      </c>
      <c r="DA80" s="89">
        <v>1.8412234755126009</v>
      </c>
      <c r="DB80" s="89">
        <v>2.6607999289458122</v>
      </c>
      <c r="DC80" s="89">
        <v>2.1608805493580725</v>
      </c>
      <c r="DD80" s="89">
        <v>2.5259335940988352</v>
      </c>
      <c r="DE80" s="89">
        <v>6.8078275204470226E-2</v>
      </c>
      <c r="DF80" s="89">
        <v>3.5139881165410118</v>
      </c>
      <c r="DG80" s="76">
        <v>0.39686735240171483</v>
      </c>
      <c r="DH80" s="89">
        <v>5.002546512483522</v>
      </c>
      <c r="DI80" s="40">
        <f>IFERROR(INDEX(DATA!$A$1:$DH$337,ROW(),Sheet4!$A$1),NA)</f>
        <v>2.5259335940988352</v>
      </c>
      <c r="DJ80" s="39">
        <f>IFERROR(INDEX(DATA!$A$1:$DH$337,ROW(),Sheet4!$B$1),NA)</f>
        <v>3.5139881165410118</v>
      </c>
      <c r="DM80" s="46">
        <v>2</v>
      </c>
    </row>
    <row r="81" spans="1:117" s="46" customFormat="1" x14ac:dyDescent="0.3">
      <c r="A81" s="73">
        <v>5116</v>
      </c>
      <c r="B81" s="42" t="s">
        <v>26</v>
      </c>
      <c r="C81" s="42">
        <v>177</v>
      </c>
      <c r="D81" s="42">
        <v>0.7421875</v>
      </c>
      <c r="E81" s="42">
        <v>0.74268518518518523</v>
      </c>
      <c r="F81" s="74">
        <f t="shared" si="6"/>
        <v>177.7421875</v>
      </c>
      <c r="G81" s="42">
        <f t="shared" si="7"/>
        <v>177.74268518518519</v>
      </c>
      <c r="H81" s="42">
        <f t="shared" si="8"/>
        <v>177.74243634259261</v>
      </c>
      <c r="I81" s="42">
        <v>35</v>
      </c>
      <c r="J81" s="42">
        <v>15</v>
      </c>
      <c r="K81" s="42"/>
      <c r="L81" s="42">
        <f>I81+(J81/60)+(K81/3600)</f>
        <v>35.25</v>
      </c>
      <c r="M81" s="42">
        <v>-118</v>
      </c>
      <c r="N81" s="42">
        <f t="shared" si="9"/>
        <v>-50</v>
      </c>
      <c r="O81" s="42">
        <v>50</v>
      </c>
      <c r="P81" s="42">
        <f t="shared" si="10"/>
        <v>0</v>
      </c>
      <c r="Q81" s="42"/>
      <c r="R81" s="42">
        <f t="shared" si="11"/>
        <v>-118.83333333333333</v>
      </c>
      <c r="S81" s="75">
        <v>7452</v>
      </c>
      <c r="T81" s="75"/>
      <c r="U81" s="75">
        <v>115</v>
      </c>
      <c r="V81" s="105">
        <v>395.45762898039061</v>
      </c>
      <c r="W81" s="42"/>
      <c r="X81" s="89">
        <v>107.89705406974967</v>
      </c>
      <c r="Y81" s="89">
        <v>408.10556389730988</v>
      </c>
      <c r="Z81" s="92">
        <v>1.9217372538724073</v>
      </c>
      <c r="AA81" s="89">
        <v>528.59471674588951</v>
      </c>
      <c r="AB81" s="89">
        <v>236.39823214464781</v>
      </c>
      <c r="AC81" s="92">
        <v>16.618424583133908</v>
      </c>
      <c r="AD81" s="92">
        <v>77.489839572192494</v>
      </c>
      <c r="AE81" s="102">
        <v>3.9716913222510293</v>
      </c>
      <c r="AF81" s="108">
        <v>119.5036519055995</v>
      </c>
      <c r="AG81" s="77">
        <v>1.2799253769439214</v>
      </c>
      <c r="AH81" s="89">
        <v>605.12606134929752</v>
      </c>
      <c r="AI81" s="108">
        <v>49.251607372561594</v>
      </c>
      <c r="AJ81" s="108">
        <v>281.7231596726769</v>
      </c>
      <c r="AK81" s="92">
        <v>28.877350016033191</v>
      </c>
      <c r="AL81" s="93">
        <v>27.370413236762509</v>
      </c>
      <c r="AM81" s="77">
        <v>1.6273081129585296</v>
      </c>
      <c r="AN81" s="102">
        <v>3.7478547854785478</v>
      </c>
      <c r="AO81" s="89">
        <v>597.70857323395637</v>
      </c>
      <c r="AP81" s="92">
        <v>78.918118237426341</v>
      </c>
      <c r="AQ81" s="95">
        <v>0.40144144084727651</v>
      </c>
      <c r="AR81" s="77">
        <v>6.8226666666666667</v>
      </c>
      <c r="AS81" s="102">
        <v>0.55229381678154021</v>
      </c>
      <c r="AT81" s="102">
        <v>2.2809969315452419</v>
      </c>
      <c r="AU81" s="102">
        <v>0.27937860887310745</v>
      </c>
      <c r="AV81" s="92">
        <v>19.155010714678092</v>
      </c>
      <c r="AW81" s="92">
        <v>25.642634859765899</v>
      </c>
      <c r="AX81" s="77">
        <v>1.0521894127158435</v>
      </c>
      <c r="AY81" s="92">
        <v>83.111287899955087</v>
      </c>
      <c r="AZ81" s="102">
        <v>2.4739502377519473</v>
      </c>
      <c r="BA81" s="102">
        <v>0.76542651248613403</v>
      </c>
      <c r="BB81" s="95">
        <v>9.0513144196843837E-2</v>
      </c>
      <c r="BC81" s="102">
        <v>0.51023511670779698</v>
      </c>
      <c r="BD81" s="102">
        <v>0.26861921470314648</v>
      </c>
      <c r="BE81" s="102">
        <v>7.6824020092116623</v>
      </c>
      <c r="BF81" s="102">
        <v>2.4719766166414892</v>
      </c>
      <c r="BG81" s="102">
        <v>3.8234072492419728</v>
      </c>
      <c r="BH81" s="102">
        <v>0.35737055401628187</v>
      </c>
      <c r="BI81" s="102">
        <v>2.4524470915043759</v>
      </c>
      <c r="BJ81" s="102">
        <v>1.651038643712196</v>
      </c>
      <c r="BK81" s="102">
        <v>1.0079203801026106</v>
      </c>
      <c r="BL81" s="102">
        <v>1.8501298360574372</v>
      </c>
      <c r="BM81" s="92">
        <v>5.7383215511086237E-2</v>
      </c>
      <c r="BN81" s="89">
        <v>966.33605228745284</v>
      </c>
      <c r="BO81" s="89">
        <v>27.466093614708097</v>
      </c>
      <c r="BP81" s="89">
        <v>230.65939592553619</v>
      </c>
      <c r="BQ81" s="89">
        <v>3.938701265777997</v>
      </c>
      <c r="BR81" s="89">
        <v>19.435590164817249</v>
      </c>
      <c r="BS81" s="89">
        <v>33.643337602132043</v>
      </c>
      <c r="BT81" s="89">
        <v>135.73902493862082</v>
      </c>
      <c r="BU81" s="89">
        <v>0</v>
      </c>
      <c r="BV81" s="76">
        <v>0.93298537436551343</v>
      </c>
      <c r="BW81" s="76">
        <v>5.8923500700199094</v>
      </c>
      <c r="BX81" s="76">
        <v>0.21986180862583823</v>
      </c>
      <c r="BY81" s="76">
        <v>0.65354313073473402</v>
      </c>
      <c r="BZ81" s="89">
        <v>22.316086789458417</v>
      </c>
      <c r="CA81" s="89">
        <v>10.148407335684492</v>
      </c>
      <c r="CB81" s="76">
        <v>0</v>
      </c>
      <c r="CC81" s="89">
        <v>0</v>
      </c>
      <c r="CD81" s="89">
        <v>1.9255221841029684</v>
      </c>
      <c r="CE81" s="89">
        <v>1</v>
      </c>
      <c r="CF81" s="89"/>
      <c r="CG81" s="89">
        <v>1.094393627695825</v>
      </c>
      <c r="CH81" s="89">
        <v>4.0572531332179773</v>
      </c>
      <c r="CI81" s="89">
        <v>2.014377617896431</v>
      </c>
      <c r="CJ81" s="89">
        <v>0</v>
      </c>
      <c r="CK81" s="89">
        <v>6.7443806796387893</v>
      </c>
      <c r="CL81" s="89">
        <v>4.3246034575272079</v>
      </c>
      <c r="CM81" s="89">
        <v>30.001288212580096</v>
      </c>
      <c r="CN81" s="89">
        <v>30.546245892671116</v>
      </c>
      <c r="CO81" s="89">
        <v>0</v>
      </c>
      <c r="CP81" s="89">
        <v>3.5012456072315676</v>
      </c>
      <c r="CQ81" s="89">
        <v>6.9943913236149182</v>
      </c>
      <c r="CR81" s="89">
        <v>0</v>
      </c>
      <c r="CS81" s="89">
        <v>1.2254573886037319</v>
      </c>
      <c r="CT81" s="89">
        <v>1.4586750779008792</v>
      </c>
      <c r="CU81" s="89">
        <v>0.60569165104904665</v>
      </c>
      <c r="CV81" s="89">
        <v>0.73838360123406688</v>
      </c>
      <c r="CW81" s="76">
        <v>0</v>
      </c>
      <c r="CX81" s="89">
        <v>0.28425155442009897</v>
      </c>
      <c r="CY81" s="89">
        <v>0.58156206370839381</v>
      </c>
      <c r="CZ81" s="89">
        <v>0.34081212943693551</v>
      </c>
      <c r="DA81" s="89">
        <v>0.34824088807597359</v>
      </c>
      <c r="DB81" s="89">
        <v>0.34435186118749994</v>
      </c>
      <c r="DC81" s="89">
        <v>0.16062985085864032</v>
      </c>
      <c r="DD81" s="89">
        <v>0.32577341155538958</v>
      </c>
      <c r="DE81" s="89">
        <v>6.2559690951917712E-2</v>
      </c>
      <c r="DF81" s="89">
        <v>0.7171467337740689</v>
      </c>
      <c r="DG81" s="76">
        <v>0</v>
      </c>
      <c r="DH81" s="89">
        <v>0.11010010327300471</v>
      </c>
      <c r="DI81" s="40">
        <f>IFERROR(INDEX(DATA!$A$1:$DH$337,ROW(),Sheet4!$A$1),NA)</f>
        <v>0.32577341155538958</v>
      </c>
      <c r="DJ81" s="39">
        <f>IFERROR(INDEX(DATA!$A$1:$DH$337,ROW(),Sheet4!$B$1),NA)</f>
        <v>0.7171467337740689</v>
      </c>
      <c r="DM81" s="46">
        <v>2</v>
      </c>
    </row>
    <row r="82" spans="1:117" s="46" customFormat="1" x14ac:dyDescent="0.3">
      <c r="A82" s="73">
        <v>5117</v>
      </c>
      <c r="B82" s="42" t="s">
        <v>26</v>
      </c>
      <c r="C82" s="42">
        <v>177</v>
      </c>
      <c r="D82" s="42">
        <v>0.74288194444444444</v>
      </c>
      <c r="E82" s="42">
        <v>0.7432523148148148</v>
      </c>
      <c r="F82" s="74">
        <f t="shared" si="6"/>
        <v>177.74288194444443</v>
      </c>
      <c r="G82" s="42">
        <f t="shared" si="7"/>
        <v>177.74325231481481</v>
      </c>
      <c r="H82" s="42">
        <f t="shared" si="8"/>
        <v>177.74306712962962</v>
      </c>
      <c r="I82" s="42">
        <v>35</v>
      </c>
      <c r="J82" s="42">
        <v>17</v>
      </c>
      <c r="K82" s="42"/>
      <c r="L82" s="42">
        <f>I82+(J82/60)+(K82/3600)</f>
        <v>35.283333333333331</v>
      </c>
      <c r="M82" s="42">
        <v>-118</v>
      </c>
      <c r="N82" s="42">
        <f t="shared" si="9"/>
        <v>-53</v>
      </c>
      <c r="O82" s="42">
        <v>53</v>
      </c>
      <c r="P82" s="42">
        <f t="shared" si="10"/>
        <v>0</v>
      </c>
      <c r="Q82" s="42"/>
      <c r="R82" s="42">
        <f t="shared" si="11"/>
        <v>-118.88333333333334</v>
      </c>
      <c r="S82" s="75">
        <v>5528</v>
      </c>
      <c r="T82" s="75"/>
      <c r="U82" s="75">
        <v>141</v>
      </c>
      <c r="V82" s="105">
        <v>350.42772662036145</v>
      </c>
      <c r="W82" s="42"/>
      <c r="X82" s="89">
        <v>119.99901409053396</v>
      </c>
      <c r="Y82" s="89">
        <v>361.59307706358641</v>
      </c>
      <c r="Z82" s="92">
        <v>1.9044410606458386</v>
      </c>
      <c r="AA82" s="89">
        <v>532.66235486636015</v>
      </c>
      <c r="AB82" s="89">
        <v>237.68462074518789</v>
      </c>
      <c r="AC82" s="92">
        <v>16.078397138481357</v>
      </c>
      <c r="AD82" s="92">
        <v>78.186096256684479</v>
      </c>
      <c r="AE82" s="102">
        <v>3.706628031111789</v>
      </c>
      <c r="AF82" s="108">
        <v>108.262721800831</v>
      </c>
      <c r="AG82" s="77">
        <v>1.9668593686666469</v>
      </c>
      <c r="AH82" s="89">
        <v>556.13591629860798</v>
      </c>
      <c r="AI82" s="108">
        <v>43.56750526562962</v>
      </c>
      <c r="AJ82" s="108">
        <v>252.58343884117599</v>
      </c>
      <c r="AK82" s="92">
        <v>30.868245935895018</v>
      </c>
      <c r="AL82" s="93">
        <v>24.727467612871017</v>
      </c>
      <c r="AM82" s="77">
        <v>1.8297137987607317</v>
      </c>
      <c r="AN82" s="102">
        <v>3.6743674367436743</v>
      </c>
      <c r="AO82" s="89">
        <v>528.82576988595849</v>
      </c>
      <c r="AP82" s="92">
        <v>71.022069409015572</v>
      </c>
      <c r="AQ82" s="95">
        <v>0.40380894118682364</v>
      </c>
      <c r="AR82" s="77">
        <v>7.3796190476190473</v>
      </c>
      <c r="AS82" s="102">
        <v>0.84569047508746431</v>
      </c>
      <c r="AT82" s="102">
        <v>2.2762871731712089</v>
      </c>
      <c r="AU82" s="102">
        <v>0.27493899465855887</v>
      </c>
      <c r="AV82" s="92">
        <v>18.726004962670878</v>
      </c>
      <c r="AW82" s="92">
        <v>24.437542467398888</v>
      </c>
      <c r="AX82" s="77">
        <v>1.0439465504952703</v>
      </c>
      <c r="AY82" s="92">
        <v>83.0116234540005</v>
      </c>
      <c r="AZ82" s="102">
        <v>1.9178081459025098</v>
      </c>
      <c r="BA82" s="102">
        <v>1.1949488159875847</v>
      </c>
      <c r="BB82" s="95">
        <v>6.1232391812868305E-2</v>
      </c>
      <c r="BC82" s="102">
        <v>0.4898424736613074</v>
      </c>
      <c r="BD82" s="102">
        <v>0.31423054411006729</v>
      </c>
      <c r="BE82" s="102">
        <v>7.4353294915742509</v>
      </c>
      <c r="BF82" s="102">
        <v>2.6208410937749242</v>
      </c>
      <c r="BG82" s="102">
        <v>4.3941340978528558</v>
      </c>
      <c r="BH82" s="102">
        <v>0.51318852037734852</v>
      </c>
      <c r="BI82" s="102">
        <v>2.7008600629222927</v>
      </c>
      <c r="BJ82" s="102">
        <v>1.4850281382396384</v>
      </c>
      <c r="BK82" s="102">
        <v>0.96330028772783904</v>
      </c>
      <c r="BL82" s="102">
        <v>1.6157912471491127</v>
      </c>
      <c r="BM82" s="92">
        <v>6.873823724246525E-2</v>
      </c>
      <c r="BN82" s="89">
        <v>932.78489446905905</v>
      </c>
      <c r="BO82" s="89">
        <v>18.995800468398066</v>
      </c>
      <c r="BP82" s="89">
        <v>207.72959476148918</v>
      </c>
      <c r="BQ82" s="89">
        <v>1.7486053579527794</v>
      </c>
      <c r="BR82" s="89">
        <v>23.032707979381147</v>
      </c>
      <c r="BS82" s="89">
        <v>36.682304985422121</v>
      </c>
      <c r="BT82" s="89">
        <v>140.33885234032164</v>
      </c>
      <c r="BU82" s="89">
        <v>0</v>
      </c>
      <c r="BV82" s="76">
        <v>0</v>
      </c>
      <c r="BW82" s="76">
        <v>4.4190025849711896</v>
      </c>
      <c r="BX82" s="76">
        <v>0.39046648544571938</v>
      </c>
      <c r="BY82" s="76">
        <v>0.52277166442381628</v>
      </c>
      <c r="BZ82" s="89">
        <v>23.786963388625587</v>
      </c>
      <c r="CA82" s="89">
        <v>9.8666762891422977</v>
      </c>
      <c r="CB82" s="76">
        <v>0</v>
      </c>
      <c r="CC82" s="89">
        <v>0</v>
      </c>
      <c r="CD82" s="89">
        <v>1.0468728275766463</v>
      </c>
      <c r="CE82" s="89">
        <v>1</v>
      </c>
      <c r="CF82" s="89"/>
      <c r="CG82" s="89">
        <v>1.2566178673590209</v>
      </c>
      <c r="CH82" s="89">
        <v>4.0938717696397182</v>
      </c>
      <c r="CI82" s="89">
        <v>2.1234890793632211</v>
      </c>
      <c r="CJ82" s="89">
        <v>1.0809389820346884</v>
      </c>
      <c r="CK82" s="89">
        <v>16.840834667970444</v>
      </c>
      <c r="CL82" s="89">
        <v>0</v>
      </c>
      <c r="CM82" s="89">
        <v>25.76318879622562</v>
      </c>
      <c r="CN82" s="89">
        <v>3.7270917875629697</v>
      </c>
      <c r="CO82" s="89">
        <v>0.11916263201668276</v>
      </c>
      <c r="CP82" s="89">
        <v>4.6453975687041247</v>
      </c>
      <c r="CQ82" s="89">
        <v>4.9025718319699836</v>
      </c>
      <c r="CR82" s="89">
        <v>0</v>
      </c>
      <c r="CS82" s="89">
        <v>2.3898944484605558</v>
      </c>
      <c r="CT82" s="89">
        <v>5.0115129979041066</v>
      </c>
      <c r="CU82" s="89">
        <v>3.6442299781274858</v>
      </c>
      <c r="CV82" s="89">
        <v>2.3268255128632385</v>
      </c>
      <c r="CW82" s="76">
        <v>1.3553578950826646</v>
      </c>
      <c r="CX82" s="89">
        <v>1.7373594365340337</v>
      </c>
      <c r="CY82" s="89">
        <v>0.93945374793858394</v>
      </c>
      <c r="CZ82" s="89">
        <v>3.813614283558775</v>
      </c>
      <c r="DA82" s="89">
        <v>2.8800362601104683</v>
      </c>
      <c r="DB82" s="89">
        <v>4.4943912081866397</v>
      </c>
      <c r="DC82" s="89">
        <v>3.6099265525766611</v>
      </c>
      <c r="DD82" s="89">
        <v>3.6622552237787267</v>
      </c>
      <c r="DE82" s="89">
        <v>1.3913013664876903</v>
      </c>
      <c r="DF82" s="89">
        <v>4.9619996907430899</v>
      </c>
      <c r="DG82" s="76">
        <v>0</v>
      </c>
      <c r="DH82" s="89">
        <v>6.5020057620564229</v>
      </c>
      <c r="DI82" s="40">
        <f>IFERROR(INDEX(DATA!$A$1:$DH$337,ROW(),Sheet4!$A$1),NA)</f>
        <v>3.6622552237787267</v>
      </c>
      <c r="DJ82" s="39">
        <f>IFERROR(INDEX(DATA!$A$1:$DH$337,ROW(),Sheet4!$B$1),NA)</f>
        <v>4.9619996907430899</v>
      </c>
      <c r="DM82" s="46">
        <v>2</v>
      </c>
    </row>
    <row r="83" spans="1:117" s="46" customFormat="1" x14ac:dyDescent="0.3">
      <c r="A83" s="73">
        <v>5102</v>
      </c>
      <c r="B83" s="42" t="s">
        <v>26</v>
      </c>
      <c r="C83" s="42">
        <v>177</v>
      </c>
      <c r="D83" s="42">
        <v>0.74357638888888899</v>
      </c>
      <c r="E83" s="42">
        <v>0.74393518518518509</v>
      </c>
      <c r="F83" s="74">
        <f t="shared" si="6"/>
        <v>177.7435763888889</v>
      </c>
      <c r="G83" s="42">
        <f t="shared" si="7"/>
        <v>177.74393518518519</v>
      </c>
      <c r="H83" s="42">
        <f t="shared" si="8"/>
        <v>177.74375578703706</v>
      </c>
      <c r="I83" s="42">
        <v>35</v>
      </c>
      <c r="J83" s="42">
        <v>19</v>
      </c>
      <c r="K83" s="42"/>
      <c r="L83" s="42">
        <f>I83+(J83/60)+(K83/3600)</f>
        <v>35.31666666666667</v>
      </c>
      <c r="M83" s="42">
        <v>-118</v>
      </c>
      <c r="N83" s="42">
        <f t="shared" si="9"/>
        <v>-56</v>
      </c>
      <c r="O83" s="42">
        <v>56</v>
      </c>
      <c r="P83" s="42">
        <f t="shared" si="10"/>
        <v>0</v>
      </c>
      <c r="Q83" s="42"/>
      <c r="R83" s="42">
        <f t="shared" si="11"/>
        <v>-118.93333333333334</v>
      </c>
      <c r="S83" s="75">
        <v>3221</v>
      </c>
      <c r="T83" s="75"/>
      <c r="U83" s="75">
        <v>135</v>
      </c>
      <c r="V83" s="105">
        <v>699.4392209985034</v>
      </c>
      <c r="W83" s="42"/>
      <c r="X83" s="89">
        <v>124.13514984654807</v>
      </c>
      <c r="Y83" s="89">
        <v>402.1578881714056</v>
      </c>
      <c r="Z83" s="92">
        <v>1.9456213827212456</v>
      </c>
      <c r="AA83" s="89">
        <v>527.51679264396478</v>
      </c>
      <c r="AB83" s="89">
        <v>240.8265670596744</v>
      </c>
      <c r="AC83" s="92">
        <v>17.108491606970571</v>
      </c>
      <c r="AD83" s="92">
        <v>76.022459893048122</v>
      </c>
      <c r="AE83" s="102">
        <v>3.6033704438005181</v>
      </c>
      <c r="AF83" s="108">
        <v>127.03028893566069</v>
      </c>
      <c r="AG83" s="77">
        <v>1.3433406312603182</v>
      </c>
      <c r="AH83" s="89">
        <v>600.69757846747132</v>
      </c>
      <c r="AI83" s="108">
        <v>63.611474133243746</v>
      </c>
      <c r="AJ83" s="108">
        <v>286.69942094431866</v>
      </c>
      <c r="AK83" s="92">
        <v>29.910869609995519</v>
      </c>
      <c r="AL83" s="93">
        <v>27.474764412614654</v>
      </c>
      <c r="AM83" s="77">
        <v>1.7078374344915426</v>
      </c>
      <c r="AN83" s="102">
        <v>3.8360396039603959</v>
      </c>
      <c r="AO83" s="89">
        <v>594.89170571656393</v>
      </c>
      <c r="AP83" s="92">
        <v>64.222622123471297</v>
      </c>
      <c r="AQ83" s="95">
        <v>0.39987999727370471</v>
      </c>
      <c r="AR83" s="77">
        <v>6.8226666666666667</v>
      </c>
      <c r="AS83" s="102">
        <v>1.0127474451057727</v>
      </c>
      <c r="AT83" s="102">
        <v>2.3602039020954946</v>
      </c>
      <c r="AU83" s="102">
        <v>0.35543139229159998</v>
      </c>
      <c r="AV83" s="92">
        <v>20.269512342647118</v>
      </c>
      <c r="AW83" s="92">
        <v>22.955990343365976</v>
      </c>
      <c r="AX83" s="77">
        <v>0.80832709387599788</v>
      </c>
      <c r="AY83" s="92">
        <v>86.965642083624573</v>
      </c>
      <c r="AZ83" s="102">
        <v>2.2020779544770783</v>
      </c>
      <c r="BA83" s="102">
        <v>1.342926681883627</v>
      </c>
      <c r="BB83" s="95">
        <v>7.2913387000496072E-2</v>
      </c>
      <c r="BC83" s="102">
        <v>0.5948536413148342</v>
      </c>
      <c r="BD83" s="102">
        <v>0.34537780398488394</v>
      </c>
      <c r="BE83" s="102">
        <v>10.140035104442521</v>
      </c>
      <c r="BF83" s="102">
        <v>3.3636940133939186</v>
      </c>
      <c r="BG83" s="102">
        <v>5.9933312945639043</v>
      </c>
      <c r="BH83" s="102">
        <v>0.58575238744743929</v>
      </c>
      <c r="BI83" s="102">
        <v>3.7594442558333014</v>
      </c>
      <c r="BJ83" s="102">
        <v>2.5512134322018851</v>
      </c>
      <c r="BK83" s="102">
        <v>1.4516820161098478</v>
      </c>
      <c r="BL83" s="102">
        <v>2.5051749354409409</v>
      </c>
      <c r="BM83" s="92">
        <v>4.7803365825170717E-2</v>
      </c>
      <c r="BN83" s="89">
        <v>1019.2991319805579</v>
      </c>
      <c r="BO83" s="89">
        <v>30.956399169654187</v>
      </c>
      <c r="BP83" s="89">
        <v>309.33451903470245</v>
      </c>
      <c r="BQ83" s="89">
        <v>1.7057194953218375</v>
      </c>
      <c r="BR83" s="89">
        <v>43.614319635536866</v>
      </c>
      <c r="BS83" s="89">
        <v>61.855743361567889</v>
      </c>
      <c r="BT83" s="89">
        <v>149.09569002812199</v>
      </c>
      <c r="BU83" s="89">
        <v>0</v>
      </c>
      <c r="BV83" s="76">
        <v>0</v>
      </c>
      <c r="BW83" s="76">
        <v>8.9663177218894301</v>
      </c>
      <c r="BX83" s="76">
        <v>0.14688912225741041</v>
      </c>
      <c r="BY83" s="76">
        <v>0.35240905034141479</v>
      </c>
      <c r="BZ83" s="89">
        <v>59.2326854079475</v>
      </c>
      <c r="CA83" s="89">
        <v>22.190949822561535</v>
      </c>
      <c r="CB83" s="76">
        <v>0</v>
      </c>
      <c r="CC83" s="89">
        <v>6.4029769099239324</v>
      </c>
      <c r="CD83" s="89">
        <v>1.2714529406698922</v>
      </c>
      <c r="CE83" s="89">
        <v>2.338106330718758</v>
      </c>
      <c r="CF83" s="89"/>
      <c r="CG83" s="89">
        <v>2.8901873526403508</v>
      </c>
      <c r="CH83" s="89">
        <v>11.136014979253265</v>
      </c>
      <c r="CI83" s="89">
        <v>6.3886896254287384</v>
      </c>
      <c r="CJ83" s="89">
        <v>2.0885971830260592</v>
      </c>
      <c r="CK83" s="89">
        <v>9.7938728975336407</v>
      </c>
      <c r="CL83" s="89">
        <v>3.4214083388391674</v>
      </c>
      <c r="CM83" s="89">
        <v>32.341101513654628</v>
      </c>
      <c r="CN83" s="89">
        <v>5.3787833421824489</v>
      </c>
      <c r="CO83" s="89">
        <v>1.2632595040789898</v>
      </c>
      <c r="CP83" s="89">
        <v>6.995045668785564</v>
      </c>
      <c r="CQ83" s="89">
        <v>11.812061667135014</v>
      </c>
      <c r="CR83" s="89">
        <v>0</v>
      </c>
      <c r="CS83" s="89">
        <v>1.9808548575843647</v>
      </c>
      <c r="CT83" s="89">
        <v>2.00782105603921</v>
      </c>
      <c r="CU83" s="89">
        <v>0.41302346313798532</v>
      </c>
      <c r="CV83" s="89">
        <v>1.1362340801479065</v>
      </c>
      <c r="CW83" s="76">
        <v>0</v>
      </c>
      <c r="CX83" s="89">
        <v>0.16728912194956758</v>
      </c>
      <c r="CY83" s="89">
        <v>0.14587632902235256</v>
      </c>
      <c r="CZ83" s="89">
        <v>0.54735256668439392</v>
      </c>
      <c r="DA83" s="89">
        <v>0.50221532601118435</v>
      </c>
      <c r="DB83" s="89">
        <v>0.51027943335623771</v>
      </c>
      <c r="DC83" s="89">
        <v>0.34313751198651798</v>
      </c>
      <c r="DD83" s="89">
        <v>0.66049104283771087</v>
      </c>
      <c r="DE83" s="89">
        <v>9.5353216541013572E-2</v>
      </c>
      <c r="DF83" s="89">
        <v>0.88252827515784005</v>
      </c>
      <c r="DG83" s="76">
        <v>0</v>
      </c>
      <c r="DH83" s="89">
        <v>0.6298905344278366</v>
      </c>
      <c r="DI83" s="40">
        <f>IFERROR(INDEX(DATA!$A$1:$DH$337,ROW(),Sheet4!$A$1),NA)</f>
        <v>0.66049104283771087</v>
      </c>
      <c r="DJ83" s="39">
        <f>IFERROR(INDEX(DATA!$A$1:$DH$337,ROW(),Sheet4!$B$1),NA)</f>
        <v>0.88252827515784005</v>
      </c>
      <c r="DM83" s="46">
        <v>2</v>
      </c>
    </row>
    <row r="84" spans="1:117" s="46" customFormat="1" x14ac:dyDescent="0.3">
      <c r="A84" s="73">
        <v>5115</v>
      </c>
      <c r="B84" s="42" t="s">
        <v>26</v>
      </c>
      <c r="C84" s="42">
        <v>177</v>
      </c>
      <c r="D84" s="42">
        <v>0.74427083333333333</v>
      </c>
      <c r="E84" s="42">
        <v>0.74456018518518519</v>
      </c>
      <c r="F84" s="74">
        <f t="shared" si="6"/>
        <v>177.74427083333333</v>
      </c>
      <c r="G84" s="42">
        <f t="shared" si="7"/>
        <v>177.74456018518518</v>
      </c>
      <c r="H84" s="42">
        <f t="shared" si="8"/>
        <v>177.74441550925926</v>
      </c>
      <c r="I84" s="42">
        <v>35</v>
      </c>
      <c r="J84" s="42">
        <v>22</v>
      </c>
      <c r="K84" s="42"/>
      <c r="L84" s="42">
        <f>I84+(J84/60)+(K84/3600)</f>
        <v>35.366666666666667</v>
      </c>
      <c r="M84" s="42">
        <v>-118</v>
      </c>
      <c r="N84" s="42">
        <f t="shared" si="9"/>
        <v>-58</v>
      </c>
      <c r="O84" s="42">
        <v>58</v>
      </c>
      <c r="P84" s="42">
        <f t="shared" si="10"/>
        <v>0</v>
      </c>
      <c r="Q84" s="42"/>
      <c r="R84" s="42">
        <f t="shared" si="11"/>
        <v>-118.96666666666667</v>
      </c>
      <c r="S84" s="75">
        <v>1860</v>
      </c>
      <c r="T84" s="75"/>
      <c r="U84" s="75">
        <v>217</v>
      </c>
      <c r="V84" s="105">
        <v>528.48375400437465</v>
      </c>
      <c r="W84" s="42"/>
      <c r="X84" s="89">
        <v>203.94844900201429</v>
      </c>
      <c r="Y84" s="89">
        <v>409.59426776373783</v>
      </c>
      <c r="Z84" s="92">
        <v>2.2300000525072194</v>
      </c>
      <c r="AA84" s="89">
        <v>531.9708563858801</v>
      </c>
      <c r="AB84" s="89">
        <v>233.70449546738973</v>
      </c>
      <c r="AC84" s="92">
        <v>16.954209936541623</v>
      </c>
      <c r="AD84" s="92">
        <v>77.721925133689822</v>
      </c>
      <c r="AE84" s="102">
        <v>4.0770779319810888</v>
      </c>
      <c r="AF84" s="108">
        <v>247.13288482416547</v>
      </c>
      <c r="AG84" s="77">
        <v>1.7991087834972579</v>
      </c>
      <c r="AH84" s="89">
        <v>628.16937479704961</v>
      </c>
      <c r="AI84" s="108">
        <v>230.53362950051195</v>
      </c>
      <c r="AJ84" s="108">
        <v>431.50965279540469</v>
      </c>
      <c r="AK84" s="92">
        <v>35.303677506894118</v>
      </c>
      <c r="AL84" s="93">
        <v>28.313978459572304</v>
      </c>
      <c r="AM84" s="77">
        <v>1.9085621197002753</v>
      </c>
      <c r="AN84" s="102">
        <v>7.5912431243124301</v>
      </c>
      <c r="AO84" s="89">
        <v>634.41101129887579</v>
      </c>
      <c r="AP84" s="92">
        <v>86.544866506263219</v>
      </c>
      <c r="AQ84" s="77">
        <v>0.44063289848770515</v>
      </c>
      <c r="AR84" s="77">
        <v>6.6834285714285713</v>
      </c>
      <c r="AS84" s="102">
        <v>1.6004606594381987</v>
      </c>
      <c r="AT84" s="102">
        <v>4.0476062620362496</v>
      </c>
      <c r="AU84" s="102">
        <v>2.1042573107738241</v>
      </c>
      <c r="AV84" s="92">
        <v>35.442913970807794</v>
      </c>
      <c r="AW84" s="92">
        <v>23.581266893090639</v>
      </c>
      <c r="AX84" s="77">
        <v>1.5295700318808723</v>
      </c>
      <c r="AY84" s="92">
        <v>83.05934165920911</v>
      </c>
      <c r="AZ84" s="102">
        <v>3.9275808022465162</v>
      </c>
      <c r="BA84" s="102">
        <v>2.1369707336647106</v>
      </c>
      <c r="BB84" s="95">
        <v>0.11368262662071198</v>
      </c>
      <c r="BC84" s="102">
        <v>1.7050559739679916</v>
      </c>
      <c r="BD84" s="102">
        <v>0.70723676868312468</v>
      </c>
      <c r="BE84" s="102">
        <v>14.368514583009237</v>
      </c>
      <c r="BF84" s="102">
        <v>6.4988867695075623</v>
      </c>
      <c r="BG84" s="102">
        <v>14.728336160324783</v>
      </c>
      <c r="BH84" s="102">
        <v>1.6239744351775214</v>
      </c>
      <c r="BI84" s="102">
        <v>11.971158958297348</v>
      </c>
      <c r="BJ84" s="102">
        <v>10.612301154247641</v>
      </c>
      <c r="BK84" s="102">
        <v>6.6098774622642136</v>
      </c>
      <c r="BL84" s="102">
        <v>10.022104623124443</v>
      </c>
      <c r="BM84" s="92">
        <v>0.74541136556488163</v>
      </c>
      <c r="BN84" s="89">
        <v>2706.0916249570955</v>
      </c>
      <c r="BO84" s="89">
        <v>273.570814861298</v>
      </c>
      <c r="BP84" s="89">
        <v>1692.7843806807375</v>
      </c>
      <c r="BQ84" s="89">
        <v>38.170868033928329</v>
      </c>
      <c r="BR84" s="89">
        <v>311.82710775069893</v>
      </c>
      <c r="BS84" s="89">
        <v>574.98191575236547</v>
      </c>
      <c r="BT84" s="89">
        <v>456.91317327730587</v>
      </c>
      <c r="BU84" s="89">
        <v>0</v>
      </c>
      <c r="BV84" s="76">
        <v>6.3684307220876102</v>
      </c>
      <c r="BW84" s="76">
        <v>52.03811175130447</v>
      </c>
      <c r="BX84" s="76">
        <v>0.55232423458437752</v>
      </c>
      <c r="BY84" s="76">
        <v>1.9291088072374125</v>
      </c>
      <c r="BZ84" s="89">
        <v>601.48365671449824</v>
      </c>
      <c r="CA84" s="89">
        <v>294.05382614037774</v>
      </c>
      <c r="CB84" s="76">
        <v>0</v>
      </c>
      <c r="CC84" s="89">
        <v>87.417846493580043</v>
      </c>
      <c r="CD84" s="89">
        <v>23.829127080955004</v>
      </c>
      <c r="CE84" s="89">
        <v>30.258796455796354</v>
      </c>
      <c r="CF84" s="89"/>
      <c r="CG84" s="89">
        <v>41.818064980971272</v>
      </c>
      <c r="CH84" s="89">
        <v>171.52807430430957</v>
      </c>
      <c r="CI84" s="89">
        <v>89.567430323108027</v>
      </c>
      <c r="CJ84" s="89">
        <v>30.072932752171742</v>
      </c>
      <c r="CK84" s="89">
        <v>97.83542530198396</v>
      </c>
      <c r="CL84" s="89">
        <v>24.318669260553971</v>
      </c>
      <c r="CM84" s="89">
        <v>110.45778109980077</v>
      </c>
      <c r="CN84" s="89">
        <v>46.085708095054031</v>
      </c>
      <c r="CO84" s="89">
        <v>26.653138109288193</v>
      </c>
      <c r="CP84" s="89">
        <v>56.039003364592247</v>
      </c>
      <c r="CQ84" s="89">
        <v>172.69814844747742</v>
      </c>
      <c r="CR84" s="89">
        <v>10.581391379762822</v>
      </c>
      <c r="CS84" s="89">
        <v>24.541231536935335</v>
      </c>
      <c r="CT84" s="89">
        <v>49.427903906632693</v>
      </c>
      <c r="CU84" s="89">
        <v>2.6744042110089046</v>
      </c>
      <c r="CV84" s="89">
        <v>22.537676063095596</v>
      </c>
      <c r="CW84" s="76">
        <v>13.185085752889405</v>
      </c>
      <c r="CX84" s="89">
        <v>2.2717232011421529</v>
      </c>
      <c r="CY84" s="89">
        <v>1.3364735490082307</v>
      </c>
      <c r="CZ84" s="89">
        <v>4.8579982011829008</v>
      </c>
      <c r="DA84" s="89">
        <v>7.2870978484180444</v>
      </c>
      <c r="DB84" s="89">
        <v>5.8853280869645204</v>
      </c>
      <c r="DC84" s="89">
        <v>1.9449889386146997</v>
      </c>
      <c r="DD84" s="89">
        <v>4.3413848529619505</v>
      </c>
      <c r="DE84" s="89">
        <v>0.39324612829739153</v>
      </c>
      <c r="DF84" s="89">
        <v>8.2521519034580688</v>
      </c>
      <c r="DG84" s="76">
        <v>8.5212986446473185</v>
      </c>
      <c r="DH84" s="89">
        <v>1.8337157500469536</v>
      </c>
      <c r="DI84" s="40">
        <f>IFERROR(INDEX(DATA!$A$1:$DH$337,ROW(),Sheet4!$A$1),NA)</f>
        <v>4.3413848529619505</v>
      </c>
      <c r="DJ84" s="39">
        <f>IFERROR(INDEX(DATA!$A$1:$DH$337,ROW(),Sheet4!$B$1),NA)</f>
        <v>8.2521519034580688</v>
      </c>
      <c r="DM84" s="46">
        <v>2</v>
      </c>
    </row>
    <row r="85" spans="1:117" s="46" customFormat="1" x14ac:dyDescent="0.3">
      <c r="A85" s="73">
        <v>5118</v>
      </c>
      <c r="B85" s="42" t="s">
        <v>26</v>
      </c>
      <c r="C85" s="42">
        <v>177</v>
      </c>
      <c r="D85" s="42">
        <v>0.74496527777777777</v>
      </c>
      <c r="E85" s="42">
        <v>0.74528935185185186</v>
      </c>
      <c r="F85" s="74">
        <f t="shared" si="6"/>
        <v>177.74496527777777</v>
      </c>
      <c r="G85" s="42">
        <f t="shared" si="7"/>
        <v>177.74528935185185</v>
      </c>
      <c r="H85" s="42">
        <f t="shared" si="8"/>
        <v>177.74512731481479</v>
      </c>
      <c r="I85" s="42">
        <v>35</v>
      </c>
      <c r="J85" s="42">
        <v>24</v>
      </c>
      <c r="K85" s="42"/>
      <c r="L85" s="42">
        <f>I85+(J85/60)+(K85/3600)</f>
        <v>35.4</v>
      </c>
      <c r="M85" s="42">
        <v>-119</v>
      </c>
      <c r="N85" s="42">
        <f t="shared" si="9"/>
        <v>-1</v>
      </c>
      <c r="O85" s="42">
        <v>1</v>
      </c>
      <c r="P85" s="42">
        <f t="shared" si="10"/>
        <v>0</v>
      </c>
      <c r="Q85" s="42"/>
      <c r="R85" s="42">
        <f t="shared" si="11"/>
        <v>-119.01666666666667</v>
      </c>
      <c r="S85" s="75">
        <v>1159</v>
      </c>
      <c r="T85" s="75"/>
      <c r="U85" s="75">
        <v>218</v>
      </c>
      <c r="V85" s="106">
        <v>140.55269909052535</v>
      </c>
      <c r="W85" s="42"/>
      <c r="X85" s="89">
        <v>170.10707536231885</v>
      </c>
      <c r="Y85" s="89">
        <v>269.68283520112215</v>
      </c>
      <c r="Z85" s="92">
        <v>2.3119735294117647</v>
      </c>
      <c r="AA85" s="89">
        <v>530.8522559027507</v>
      </c>
      <c r="AB85" s="89">
        <v>235.8360050102259</v>
      </c>
      <c r="AC85" s="92">
        <v>16.308785363544512</v>
      </c>
      <c r="AD85" s="92">
        <v>76.890909090909076</v>
      </c>
      <c r="AE85" s="102">
        <v>4.1175293579380812</v>
      </c>
      <c r="AF85" s="108">
        <v>215.84423505268992</v>
      </c>
      <c r="AG85" s="77">
        <v>3.1524946663898525</v>
      </c>
      <c r="AH85" s="89">
        <v>572.3820967824779</v>
      </c>
      <c r="AI85" s="108">
        <v>212.75560814283656</v>
      </c>
      <c r="AJ85" s="108">
        <v>308.23326350179838</v>
      </c>
      <c r="AK85" s="92">
        <v>35.019662694286438</v>
      </c>
      <c r="AL85" s="93">
        <v>25.862942292149203</v>
      </c>
      <c r="AM85" s="77">
        <v>1.9073535163205302</v>
      </c>
      <c r="AN85" s="102">
        <v>9.3549394939493933</v>
      </c>
      <c r="AO85" s="89">
        <v>569.74934664567172</v>
      </c>
      <c r="AP85" s="92">
        <v>428.71380829892183</v>
      </c>
      <c r="AQ85" s="77">
        <v>0.42505810691747947</v>
      </c>
      <c r="AR85" s="77">
        <v>8.4935238095238095</v>
      </c>
      <c r="AS85" s="102">
        <v>1.7468005476418609</v>
      </c>
      <c r="AT85" s="102">
        <v>2.3729603106733972</v>
      </c>
      <c r="AU85" s="102">
        <v>1.5863408794513798</v>
      </c>
      <c r="AV85" s="92">
        <v>33.536914247562336</v>
      </c>
      <c r="AW85" s="92">
        <v>22.711633504067667</v>
      </c>
      <c r="AX85" s="77">
        <v>1.5952007401084412</v>
      </c>
      <c r="AY85" s="92">
        <v>80.42193842929801</v>
      </c>
      <c r="AZ85" s="102">
        <v>6.3449300580691208</v>
      </c>
      <c r="BA85" s="102">
        <v>2.2632614632672343</v>
      </c>
      <c r="BB85" s="95">
        <v>0.11473463183983795</v>
      </c>
      <c r="BC85" s="102">
        <v>1.8007892397607013</v>
      </c>
      <c r="BD85" s="102">
        <v>0.72307193793575042</v>
      </c>
      <c r="BE85" s="102">
        <v>12.824950409313679</v>
      </c>
      <c r="BF85" s="102">
        <v>6.0460901930716471</v>
      </c>
      <c r="BG85" s="102">
        <v>14.145467234174362</v>
      </c>
      <c r="BH85" s="102">
        <v>1.7896401576786218</v>
      </c>
      <c r="BI85" s="102">
        <v>11.617919010339788</v>
      </c>
      <c r="BJ85" s="102">
        <v>11.591989010192528</v>
      </c>
      <c r="BK85" s="102">
        <v>6.1052623176896894</v>
      </c>
      <c r="BL85" s="102">
        <v>9.057793745752015</v>
      </c>
      <c r="BM85" s="92">
        <v>1.0273005615885524</v>
      </c>
      <c r="BN85" s="89">
        <v>3127.2696121337613</v>
      </c>
      <c r="BO85" s="89">
        <v>279.11481191873105</v>
      </c>
      <c r="BP85" s="89">
        <v>2552.5195238832139</v>
      </c>
      <c r="BQ85" s="89">
        <v>54.104904218770422</v>
      </c>
      <c r="BR85" s="89">
        <v>346.77485376603011</v>
      </c>
      <c r="BS85" s="89">
        <v>605.0061337677223</v>
      </c>
      <c r="BT85" s="89">
        <v>464.92817742822098</v>
      </c>
      <c r="BU85" s="89">
        <v>0</v>
      </c>
      <c r="BV85" s="76">
        <v>9.8463346129517095</v>
      </c>
      <c r="BW85" s="76">
        <v>57.525655217497224</v>
      </c>
      <c r="BX85" s="76">
        <v>0.77867643286468735</v>
      </c>
      <c r="BY85" s="76">
        <v>3.3341981016151845</v>
      </c>
      <c r="BZ85" s="89">
        <v>739.33418415328731</v>
      </c>
      <c r="CA85" s="89">
        <v>299.1730826685959</v>
      </c>
      <c r="CB85" s="76">
        <v>2.2005435536926488</v>
      </c>
      <c r="CC85" s="89">
        <v>98.43367807378317</v>
      </c>
      <c r="CD85" s="89">
        <v>99.125754476506856</v>
      </c>
      <c r="CE85" s="89">
        <v>43.6616463984844</v>
      </c>
      <c r="CF85" s="89"/>
      <c r="CG85" s="89">
        <v>47.508200114163849</v>
      </c>
      <c r="CH85" s="89">
        <v>172.07499522458977</v>
      </c>
      <c r="CI85" s="89">
        <v>92.974304710439284</v>
      </c>
      <c r="CJ85" s="89">
        <v>36.184616337488492</v>
      </c>
      <c r="CK85" s="89">
        <v>123.73033357867284</v>
      </c>
      <c r="CL85" s="89">
        <v>25.783369549680788</v>
      </c>
      <c r="CM85" s="89">
        <v>105.79572058342428</v>
      </c>
      <c r="CN85" s="89">
        <v>60.60813199360225</v>
      </c>
      <c r="CO85" s="89">
        <v>36.732093201489576</v>
      </c>
      <c r="CP85" s="89">
        <v>60.936718907533127</v>
      </c>
      <c r="CQ85" s="89">
        <v>173.84812228969977</v>
      </c>
      <c r="CR85" s="89">
        <v>16.233373076981682</v>
      </c>
      <c r="CS85" s="89">
        <v>28.397348448206607</v>
      </c>
      <c r="CT85" s="89">
        <v>64.982468406334789</v>
      </c>
      <c r="CU85" s="89">
        <v>3.1933259134722665</v>
      </c>
      <c r="CV85" s="89">
        <v>26.618090135396244</v>
      </c>
      <c r="CW85" s="76">
        <v>0</v>
      </c>
      <c r="CX85" s="89">
        <v>3.2191971602613183</v>
      </c>
      <c r="CY85" s="89">
        <v>2.766528937294042</v>
      </c>
      <c r="CZ85" s="89">
        <v>7.3444472053676417</v>
      </c>
      <c r="DA85" s="89">
        <v>12.63953274303825</v>
      </c>
      <c r="DB85" s="89">
        <v>8.0800504711155501</v>
      </c>
      <c r="DC85" s="89">
        <v>3.4607462586616871</v>
      </c>
      <c r="DD85" s="89">
        <v>6.9457769211266429</v>
      </c>
      <c r="DE85" s="89">
        <v>1.1818337106613899</v>
      </c>
      <c r="DF85" s="89">
        <v>13.842389179458463</v>
      </c>
      <c r="DG85" s="76">
        <v>7.6934119960945111</v>
      </c>
      <c r="DH85" s="89">
        <v>3.7143109862045574</v>
      </c>
      <c r="DI85" s="40">
        <f>IFERROR(INDEX(DATA!$A$1:$DH$337,ROW(),Sheet4!$A$1),NA)</f>
        <v>6.9457769211266429</v>
      </c>
      <c r="DJ85" s="39">
        <f>IFERROR(INDEX(DATA!$A$1:$DH$337,ROW(),Sheet4!$B$1),NA)</f>
        <v>13.842389179458463</v>
      </c>
      <c r="DM85" s="46">
        <v>2</v>
      </c>
    </row>
    <row r="86" spans="1:117" s="46" customFormat="1" x14ac:dyDescent="0.3">
      <c r="A86" s="73">
        <v>5103</v>
      </c>
      <c r="B86" s="42" t="s">
        <v>26</v>
      </c>
      <c r="C86" s="42">
        <v>177</v>
      </c>
      <c r="D86" s="42">
        <v>0.74565972222222221</v>
      </c>
      <c r="E86" s="42">
        <v>0.7459837962962963</v>
      </c>
      <c r="F86" s="74">
        <f t="shared" si="6"/>
        <v>177.74565972222223</v>
      </c>
      <c r="G86" s="42">
        <f t="shared" si="7"/>
        <v>177.74598379629629</v>
      </c>
      <c r="H86" s="42">
        <f t="shared" si="8"/>
        <v>177.74582175925926</v>
      </c>
      <c r="I86" s="42">
        <v>35</v>
      </c>
      <c r="J86" s="42">
        <v>26</v>
      </c>
      <c r="K86" s="42"/>
      <c r="L86" s="42">
        <f>I86+(J86/60)+(K86/3600)</f>
        <v>35.43333333333333</v>
      </c>
      <c r="M86" s="42">
        <v>-119</v>
      </c>
      <c r="N86" s="42">
        <f t="shared" si="9"/>
        <v>-4</v>
      </c>
      <c r="O86" s="42">
        <v>4</v>
      </c>
      <c r="P86" s="42">
        <f t="shared" si="10"/>
        <v>0</v>
      </c>
      <c r="Q86" s="42"/>
      <c r="R86" s="42">
        <f t="shared" si="11"/>
        <v>-119.06666666666666</v>
      </c>
      <c r="S86" s="75">
        <v>1352</v>
      </c>
      <c r="T86" s="75"/>
      <c r="U86" s="75">
        <v>184</v>
      </c>
      <c r="V86" s="105">
        <v>741.03811430983535</v>
      </c>
      <c r="W86" s="42"/>
      <c r="X86" s="89">
        <v>187.04440129912695</v>
      </c>
      <c r="Y86" s="89">
        <v>416.25751122308554</v>
      </c>
      <c r="Z86" s="92">
        <v>2.3615818162685462</v>
      </c>
      <c r="AA86" s="89">
        <v>531.39121795371307</v>
      </c>
      <c r="AB86" s="89">
        <v>227.94718997351936</v>
      </c>
      <c r="AC86" s="92">
        <v>16.65225699524952</v>
      </c>
      <c r="AD86" s="92">
        <v>78.07379679144384</v>
      </c>
      <c r="AE86" s="102">
        <v>4.0483361293274358</v>
      </c>
      <c r="AF86" s="108">
        <v>166.7632352761438</v>
      </c>
      <c r="AG86" s="77">
        <v>1.0093953347798059</v>
      </c>
      <c r="AH86" s="89">
        <v>616.48378103799041</v>
      </c>
      <c r="AI86" s="108">
        <v>165.95825686668255</v>
      </c>
      <c r="AJ86" s="108">
        <v>314.08916911197502</v>
      </c>
      <c r="AK86" s="92">
        <v>31.786929666463674</v>
      </c>
      <c r="AL86" s="93">
        <v>27.57466547641657</v>
      </c>
      <c r="AM86" s="77">
        <v>1.3858404095644965</v>
      </c>
      <c r="AN86" s="102">
        <v>8.0909570957095713</v>
      </c>
      <c r="AO86" s="89">
        <v>627.80855492130581</v>
      </c>
      <c r="AP86" s="92">
        <v>86.428868414086978</v>
      </c>
      <c r="AQ86" s="77">
        <v>0.41146719782657037</v>
      </c>
      <c r="AR86" s="77">
        <v>8.7720000000000002</v>
      </c>
      <c r="AS86" s="102">
        <v>1.72767064985201</v>
      </c>
      <c r="AT86" s="102">
        <v>2.812699727473043</v>
      </c>
      <c r="AU86" s="102">
        <v>3.448507419291428</v>
      </c>
      <c r="AV86" s="92">
        <v>34.49039204748658</v>
      </c>
      <c r="AW86" s="92">
        <v>26.488796293644256</v>
      </c>
      <c r="AX86" s="77">
        <v>1.6092967628183033</v>
      </c>
      <c r="AY86" s="92">
        <v>88.500351634343588</v>
      </c>
      <c r="AZ86" s="102">
        <v>4.0820278916212942</v>
      </c>
      <c r="BA86" s="102">
        <v>2.4543497601740754</v>
      </c>
      <c r="BB86" s="95">
        <v>0.16662588615409291</v>
      </c>
      <c r="BC86" s="102">
        <v>1.4032320873682815</v>
      </c>
      <c r="BD86" s="102">
        <v>0.62909950787192881</v>
      </c>
      <c r="BE86" s="102">
        <v>13.835616033338722</v>
      </c>
      <c r="BF86" s="102">
        <v>5.8701608472029525</v>
      </c>
      <c r="BG86" s="102">
        <v>13.725761654202863</v>
      </c>
      <c r="BH86" s="102">
        <v>1.8815681414737662</v>
      </c>
      <c r="BI86" s="102">
        <v>11.441310715582539</v>
      </c>
      <c r="BJ86" s="102">
        <v>8.4328756007266943</v>
      </c>
      <c r="BK86" s="102">
        <v>6.1132894570405991</v>
      </c>
      <c r="BL86" s="102">
        <v>9.0576894260525673</v>
      </c>
      <c r="BM86" s="92">
        <v>0.37422737522645377</v>
      </c>
      <c r="BN86" s="89">
        <v>2417.8305618733002</v>
      </c>
      <c r="BO86" s="89">
        <v>158.40381525931872</v>
      </c>
      <c r="BP86" s="89">
        <v>1474.6905706048003</v>
      </c>
      <c r="BQ86" s="89">
        <v>17.68621922338011</v>
      </c>
      <c r="BR86" s="89">
        <v>235.92760653346943</v>
      </c>
      <c r="BS86" s="89">
        <v>468.51900914244425</v>
      </c>
      <c r="BT86" s="89">
        <v>298.68430844724895</v>
      </c>
      <c r="BU86" s="89">
        <v>0</v>
      </c>
      <c r="BV86" s="76">
        <v>2.8150881903604481</v>
      </c>
      <c r="BW86" s="76">
        <v>33.988788018605895</v>
      </c>
      <c r="BX86" s="76">
        <v>0.28918204111623363</v>
      </c>
      <c r="BY86" s="76">
        <v>1.7630944528038486</v>
      </c>
      <c r="BZ86" s="89">
        <v>379.12043145252051</v>
      </c>
      <c r="CA86" s="89">
        <v>203.00136692351919</v>
      </c>
      <c r="CB86" s="76">
        <v>1.4928079126088507</v>
      </c>
      <c r="CC86" s="89">
        <v>49.500934241422286</v>
      </c>
      <c r="CD86" s="89">
        <v>16.099427182700808</v>
      </c>
      <c r="CE86" s="89">
        <v>20.178023896492732</v>
      </c>
      <c r="CF86" s="89"/>
      <c r="CG86" s="89">
        <v>26.883803549780769</v>
      </c>
      <c r="CH86" s="89">
        <v>89.812584565474538</v>
      </c>
      <c r="CI86" s="89">
        <v>48.597953947361972</v>
      </c>
      <c r="CJ86" s="89">
        <v>20.006317687866261</v>
      </c>
      <c r="CK86" s="89">
        <v>65.142893672684792</v>
      </c>
      <c r="CL86" s="89">
        <v>12.819492221531853</v>
      </c>
      <c r="CM86" s="89">
        <v>87.202137471189317</v>
      </c>
      <c r="CN86" s="89">
        <v>37.466376197131581</v>
      </c>
      <c r="CO86" s="89">
        <v>15.541858320773867</v>
      </c>
      <c r="CP86" s="89">
        <v>28.359786850584022</v>
      </c>
      <c r="CQ86" s="89">
        <v>98.773609820070462</v>
      </c>
      <c r="CR86" s="89">
        <v>5.4029047441327416</v>
      </c>
      <c r="CS86" s="89">
        <v>14.80345221545994</v>
      </c>
      <c r="CT86" s="89">
        <v>30.9168422347039</v>
      </c>
      <c r="CU86" s="89">
        <v>1</v>
      </c>
      <c r="CV86" s="89">
        <v>21.098974762686005</v>
      </c>
      <c r="CW86" s="76">
        <v>8.598427588694376</v>
      </c>
      <c r="CX86" s="89">
        <v>2.0368516155337812</v>
      </c>
      <c r="CY86" s="89">
        <v>0.28923256726172974</v>
      </c>
      <c r="CZ86" s="89">
        <v>3.7090312317031207</v>
      </c>
      <c r="DA86" s="89">
        <v>4.6180791730746238</v>
      </c>
      <c r="DB86" s="89">
        <v>2.9509281932149229</v>
      </c>
      <c r="DC86" s="89">
        <v>0.63233488339907673</v>
      </c>
      <c r="DD86" s="89">
        <v>3.0261106588835638</v>
      </c>
      <c r="DE86" s="89">
        <v>0.17496382715989417</v>
      </c>
      <c r="DF86" s="89">
        <v>6.154119163686107</v>
      </c>
      <c r="DG86" s="76">
        <v>3.9892735204365373</v>
      </c>
      <c r="DH86" s="89">
        <v>2.1769130395516112</v>
      </c>
      <c r="DI86" s="40">
        <f>IFERROR(INDEX(DATA!$A$1:$DH$337,ROW(),Sheet4!$A$1),NA)</f>
        <v>3.0261106588835638</v>
      </c>
      <c r="DJ86" s="39">
        <f>IFERROR(INDEX(DATA!$A$1:$DH$337,ROW(),Sheet4!$B$1),NA)</f>
        <v>6.154119163686107</v>
      </c>
      <c r="DM86" s="46">
        <v>2</v>
      </c>
    </row>
    <row r="87" spans="1:117" s="46" customFormat="1" x14ac:dyDescent="0.3">
      <c r="A87" s="73">
        <v>5114</v>
      </c>
      <c r="B87" s="42" t="s">
        <v>26</v>
      </c>
      <c r="C87" s="42">
        <v>177</v>
      </c>
      <c r="D87" s="42">
        <v>0.74635416666666676</v>
      </c>
      <c r="E87" s="42">
        <v>0.74670138888888893</v>
      </c>
      <c r="F87" s="74">
        <f t="shared" si="6"/>
        <v>177.74635416666666</v>
      </c>
      <c r="G87" s="42">
        <f t="shared" si="7"/>
        <v>177.74670138888888</v>
      </c>
      <c r="H87" s="42">
        <f t="shared" si="8"/>
        <v>177.74652777777777</v>
      </c>
      <c r="I87" s="42">
        <v>35</v>
      </c>
      <c r="J87" s="42">
        <v>28</v>
      </c>
      <c r="K87" s="42"/>
      <c r="L87" s="42">
        <f>I87+(J87/60)+(K87/3600)</f>
        <v>35.466666666666669</v>
      </c>
      <c r="M87" s="42">
        <v>-119</v>
      </c>
      <c r="N87" s="42">
        <f t="shared" si="9"/>
        <v>-6</v>
      </c>
      <c r="O87" s="42">
        <v>6</v>
      </c>
      <c r="P87" s="42">
        <f t="shared" si="10"/>
        <v>0</v>
      </c>
      <c r="Q87" s="42"/>
      <c r="R87" s="42">
        <f t="shared" si="11"/>
        <v>-119.1</v>
      </c>
      <c r="S87" s="75">
        <v>1486</v>
      </c>
      <c r="T87" s="75"/>
      <c r="U87" s="75">
        <v>172</v>
      </c>
      <c r="V87" s="105">
        <v>405.1826574465635</v>
      </c>
      <c r="W87" s="42"/>
      <c r="X87" s="89">
        <v>142.21123892777453</v>
      </c>
      <c r="Y87" s="89">
        <v>427.78467864461408</v>
      </c>
      <c r="Z87" s="92">
        <v>2.2198641113153057</v>
      </c>
      <c r="AA87" s="89">
        <v>524.80164419855055</v>
      </c>
      <c r="AB87" s="89">
        <v>238.91908988834587</v>
      </c>
      <c r="AC87" s="92">
        <v>16.780582967727991</v>
      </c>
      <c r="AD87" s="92">
        <v>76.104812834224589</v>
      </c>
      <c r="AE87" s="102">
        <v>3.9535946316913222</v>
      </c>
      <c r="AF87" s="108">
        <v>159.88787084378521</v>
      </c>
      <c r="AG87" s="77">
        <v>1.4610250619093577</v>
      </c>
      <c r="AH87" s="89">
        <v>615.84574123375921</v>
      </c>
      <c r="AI87" s="108">
        <v>113.66036644855463</v>
      </c>
      <c r="AJ87" s="108">
        <v>307.50972830917044</v>
      </c>
      <c r="AK87" s="92">
        <v>32.227092091215347</v>
      </c>
      <c r="AL87" s="93">
        <v>27.920357730258104</v>
      </c>
      <c r="AM87" s="77">
        <v>1.9045370645092699</v>
      </c>
      <c r="AN87" s="102">
        <v>7.1650165016501646</v>
      </c>
      <c r="AO87" s="89">
        <v>625.71425745339104</v>
      </c>
      <c r="AP87" s="92">
        <v>78.243192407217222</v>
      </c>
      <c r="AQ87" s="77">
        <v>0.40536854667170841</v>
      </c>
      <c r="AR87" s="77">
        <v>9.1897142857142864</v>
      </c>
      <c r="AS87" s="102">
        <v>1.8494459769668539</v>
      </c>
      <c r="AT87" s="102">
        <v>2.3407267447988405</v>
      </c>
      <c r="AU87" s="102">
        <v>3.3071195414856249</v>
      </c>
      <c r="AV87" s="92">
        <v>27.848392632520177</v>
      </c>
      <c r="AW87" s="92">
        <v>21.522602598373936</v>
      </c>
      <c r="AX87" s="77">
        <v>1.3929264931862215</v>
      </c>
      <c r="AY87" s="92">
        <v>82.98486536563064</v>
      </c>
      <c r="AZ87" s="102">
        <v>2.6353995294731529</v>
      </c>
      <c r="BA87" s="102">
        <v>2.1166508079506876</v>
      </c>
      <c r="BB87" s="95">
        <v>0.10783232141133464</v>
      </c>
      <c r="BC87" s="102">
        <v>1.2603572515292698</v>
      </c>
      <c r="BD87" s="102">
        <v>0.61665141095839349</v>
      </c>
      <c r="BE87" s="102">
        <v>12.774190316743596</v>
      </c>
      <c r="BF87" s="102">
        <v>5.3307802514079707</v>
      </c>
      <c r="BG87" s="102">
        <v>11.880333062904487</v>
      </c>
      <c r="BH87" s="102">
        <v>1.4198968479551559</v>
      </c>
      <c r="BI87" s="102">
        <v>9.5985997702411368</v>
      </c>
      <c r="BJ87" s="102">
        <v>7.0804668439731584</v>
      </c>
      <c r="BK87" s="102">
        <v>5.6358775978728604</v>
      </c>
      <c r="BL87" s="102">
        <v>8.1708273619619405</v>
      </c>
      <c r="BM87" s="92">
        <v>0.10207834018365183</v>
      </c>
      <c r="BN87" s="89">
        <v>1919.0691142321716</v>
      </c>
      <c r="BO87" s="89">
        <v>123.6679154000317</v>
      </c>
      <c r="BP87" s="89">
        <v>1226.6364022049629</v>
      </c>
      <c r="BQ87" s="89">
        <v>14.424011481690238</v>
      </c>
      <c r="BR87" s="89">
        <v>153.28269960016297</v>
      </c>
      <c r="BS87" s="89">
        <v>274.74748529046138</v>
      </c>
      <c r="BT87" s="89">
        <v>250.04830037636464</v>
      </c>
      <c r="BU87" s="89">
        <v>0</v>
      </c>
      <c r="BV87" s="76">
        <v>1.1450796060773079</v>
      </c>
      <c r="BW87" s="76">
        <v>18.126014158102528</v>
      </c>
      <c r="BX87" s="76">
        <v>0.28198376273264297</v>
      </c>
      <c r="BY87" s="76">
        <v>1.6800672271584656</v>
      </c>
      <c r="BZ87" s="89">
        <v>241.344497148036</v>
      </c>
      <c r="CA87" s="89">
        <v>188.48720607728615</v>
      </c>
      <c r="CB87" s="76">
        <v>1.0666988254830445</v>
      </c>
      <c r="CC87" s="89">
        <v>35.341948541848993</v>
      </c>
      <c r="CD87" s="89">
        <v>0</v>
      </c>
      <c r="CE87" s="89">
        <v>21.303262682619671</v>
      </c>
      <c r="CF87" s="89"/>
      <c r="CG87" s="89">
        <v>14.596730328436584</v>
      </c>
      <c r="CH87" s="89">
        <v>53.080423656424806</v>
      </c>
      <c r="CI87" s="89">
        <v>29.279331480005634</v>
      </c>
      <c r="CJ87" s="89">
        <v>10.510618760328954</v>
      </c>
      <c r="CK87" s="89">
        <v>30.748771322473061</v>
      </c>
      <c r="CL87" s="89">
        <v>9.8957870407686244</v>
      </c>
      <c r="CM87" s="89">
        <v>58.88691348428457</v>
      </c>
      <c r="CN87" s="89">
        <v>11.477414532461315</v>
      </c>
      <c r="CO87" s="89">
        <v>5.6300699251512247</v>
      </c>
      <c r="CP87" s="89">
        <v>26.103994154980018</v>
      </c>
      <c r="CQ87" s="89">
        <v>42.961312512282575</v>
      </c>
      <c r="CR87" s="89">
        <v>0</v>
      </c>
      <c r="CS87" s="89">
        <v>6.5566901518654976</v>
      </c>
      <c r="CT87" s="89">
        <v>8.4330015454133402</v>
      </c>
      <c r="CU87" s="89">
        <v>0.89601171089796094</v>
      </c>
      <c r="CV87" s="89">
        <v>4.3523377451074374</v>
      </c>
      <c r="CW87" s="76">
        <v>1.9208867389039672</v>
      </c>
      <c r="CX87" s="89">
        <v>0.60298813841353438</v>
      </c>
      <c r="CY87" s="89">
        <v>0.18384974238836918</v>
      </c>
      <c r="CZ87" s="89">
        <v>1.8198788492849955</v>
      </c>
      <c r="DA87" s="89">
        <v>1.4842915867063902</v>
      </c>
      <c r="DB87" s="89">
        <v>1.5234666880212373</v>
      </c>
      <c r="DC87" s="89">
        <v>0.1693462856713992</v>
      </c>
      <c r="DD87" s="89">
        <v>1.0724851733317984</v>
      </c>
      <c r="DE87" s="89">
        <v>0.12414318976932076</v>
      </c>
      <c r="DF87" s="89">
        <v>1.5072700331287452</v>
      </c>
      <c r="DG87" s="76">
        <v>3.4453558791291203</v>
      </c>
      <c r="DH87" s="89">
        <v>0.45964423034886975</v>
      </c>
      <c r="DI87" s="40">
        <f>IFERROR(INDEX(DATA!$A$1:$DH$337,ROW(),Sheet4!$A$1),NA)</f>
        <v>1.0724851733317984</v>
      </c>
      <c r="DJ87" s="39">
        <f>IFERROR(INDEX(DATA!$A$1:$DH$337,ROW(),Sheet4!$B$1),NA)</f>
        <v>1.5072700331287452</v>
      </c>
      <c r="DM87" s="46">
        <v>2</v>
      </c>
    </row>
    <row r="88" spans="1:117" s="46" customFormat="1" x14ac:dyDescent="0.3">
      <c r="A88" s="73">
        <v>5119</v>
      </c>
      <c r="B88" s="42" t="s">
        <v>26</v>
      </c>
      <c r="C88" s="42">
        <v>177</v>
      </c>
      <c r="D88" s="42">
        <v>0.74704861111111109</v>
      </c>
      <c r="E88" s="42">
        <v>0.74739583333333337</v>
      </c>
      <c r="F88" s="74">
        <f t="shared" si="6"/>
        <v>177.7470486111111</v>
      </c>
      <c r="G88" s="42">
        <f t="shared" si="7"/>
        <v>177.74739583333334</v>
      </c>
      <c r="H88" s="42">
        <f t="shared" si="8"/>
        <v>177.74722222222221</v>
      </c>
      <c r="I88" s="42">
        <v>35</v>
      </c>
      <c r="J88" s="42">
        <v>31</v>
      </c>
      <c r="K88" s="42"/>
      <c r="L88" s="42">
        <f>I88+(J88/60)+(K88/3600)</f>
        <v>35.516666666666666</v>
      </c>
      <c r="M88" s="42">
        <v>-119</v>
      </c>
      <c r="N88" s="42">
        <f t="shared" si="9"/>
        <v>-5</v>
      </c>
      <c r="O88" s="42">
        <v>5</v>
      </c>
      <c r="P88" s="42">
        <f t="shared" si="10"/>
        <v>0</v>
      </c>
      <c r="Q88" s="42"/>
      <c r="R88" s="42">
        <f t="shared" si="11"/>
        <v>-119.08333333333333</v>
      </c>
      <c r="S88" s="75">
        <v>1697</v>
      </c>
      <c r="T88" s="75"/>
      <c r="U88" s="75">
        <v>169</v>
      </c>
      <c r="V88" s="105">
        <v>719.04776508691816</v>
      </c>
      <c r="W88" s="42"/>
      <c r="X88" s="89">
        <v>161.42375352343493</v>
      </c>
      <c r="Y88" s="89">
        <v>405.68368773526987</v>
      </c>
      <c r="Z88" s="92">
        <v>2.2277022058823528</v>
      </c>
      <c r="AA88" s="89">
        <v>524.61860048312951</v>
      </c>
      <c r="AB88" s="89">
        <v>236.09893120338444</v>
      </c>
      <c r="AC88" s="92">
        <v>16.504117605008624</v>
      </c>
      <c r="AD88" s="92">
        <v>75.79037433155078</v>
      </c>
      <c r="AE88" s="102">
        <v>3.9056916272685678</v>
      </c>
      <c r="AF88" s="108">
        <v>154.20617974091283</v>
      </c>
      <c r="AG88" s="77">
        <v>2.3871744619430353</v>
      </c>
      <c r="AH88" s="89">
        <v>540.12753150815877</v>
      </c>
      <c r="AI88" s="108">
        <v>110.76806637293646</v>
      </c>
      <c r="AJ88" s="108">
        <v>283.37353207017003</v>
      </c>
      <c r="AK88" s="92">
        <v>37.560167780626116</v>
      </c>
      <c r="AL88" s="93">
        <v>25.904682361529062</v>
      </c>
      <c r="AM88" s="77">
        <v>1.7388023405900954</v>
      </c>
      <c r="AN88" s="102">
        <v>7.5251045104510448</v>
      </c>
      <c r="AO88" s="89">
        <v>569.74363573377707</v>
      </c>
      <c r="AP88" s="92">
        <v>78.735927982926725</v>
      </c>
      <c r="AQ88" s="95">
        <v>0.39358397778659848</v>
      </c>
      <c r="AR88" s="77">
        <v>7.6580952380952381</v>
      </c>
      <c r="AS88" s="102">
        <v>1.4236296957788372</v>
      </c>
      <c r="AT88" s="102">
        <v>2.1880982484921465</v>
      </c>
      <c r="AU88" s="102">
        <v>0.9376272107202861</v>
      </c>
      <c r="AV88" s="92">
        <v>28.151092155311446</v>
      </c>
      <c r="AW88" s="92">
        <v>21.611662134902257</v>
      </c>
      <c r="AX88" s="77">
        <v>1.356489708508936</v>
      </c>
      <c r="AY88" s="92">
        <v>79.581414328924183</v>
      </c>
      <c r="AZ88" s="102">
        <v>3.0602585317298461</v>
      </c>
      <c r="BA88" s="102">
        <v>1.9182985603872893</v>
      </c>
      <c r="BB88" s="95">
        <v>6.004125779591335E-2</v>
      </c>
      <c r="BC88" s="102">
        <v>1.2860798806815907</v>
      </c>
      <c r="BD88" s="102">
        <v>0.60439992294736167</v>
      </c>
      <c r="BE88" s="102">
        <v>11.173713429112134</v>
      </c>
      <c r="BF88" s="102">
        <v>5.4979664564617066</v>
      </c>
      <c r="BG88" s="102">
        <v>11.791322003256044</v>
      </c>
      <c r="BH88" s="102">
        <v>1.8003389948264168</v>
      </c>
      <c r="BI88" s="102">
        <v>10.224075498943149</v>
      </c>
      <c r="BJ88" s="102">
        <v>9.7889029878350904</v>
      </c>
      <c r="BK88" s="102">
        <v>6.1083861969550881</v>
      </c>
      <c r="BL88" s="102">
        <v>9.2041169158252689</v>
      </c>
      <c r="BM88" s="92">
        <v>0.44705356677886487</v>
      </c>
      <c r="BN88" s="89">
        <v>2006.0406988923587</v>
      </c>
      <c r="BO88" s="89">
        <v>92.518193117720273</v>
      </c>
      <c r="BP88" s="89">
        <v>1105.2917277934041</v>
      </c>
      <c r="BQ88" s="89">
        <v>5.2805779703810014</v>
      </c>
      <c r="BR88" s="89">
        <v>180.27760039432727</v>
      </c>
      <c r="BS88" s="89">
        <v>319.15189946392985</v>
      </c>
      <c r="BT88" s="89">
        <v>259.60706205593971</v>
      </c>
      <c r="BU88" s="89">
        <v>0</v>
      </c>
      <c r="BV88" s="76">
        <v>0.74708452555327409</v>
      </c>
      <c r="BW88" s="76">
        <v>27.004017191560674</v>
      </c>
      <c r="BX88" s="76">
        <v>0.260821932838396</v>
      </c>
      <c r="BY88" s="76">
        <v>1.9141032778050817</v>
      </c>
      <c r="BZ88" s="89">
        <v>342.0749603590474</v>
      </c>
      <c r="CA88" s="89">
        <v>188.6684023809533</v>
      </c>
      <c r="CB88" s="76">
        <v>4.2776990834811377</v>
      </c>
      <c r="CC88" s="89">
        <v>32.929337833573818</v>
      </c>
      <c r="CD88" s="89">
        <v>1.3271172458956935</v>
      </c>
      <c r="CE88" s="89">
        <v>15.005788961119563</v>
      </c>
      <c r="CF88" s="89"/>
      <c r="CG88" s="89">
        <v>14.54927473708047</v>
      </c>
      <c r="CH88" s="89">
        <v>59.416169576832786</v>
      </c>
      <c r="CI88" s="89">
        <v>28.732670902304157</v>
      </c>
      <c r="CJ88" s="89">
        <v>14.979464939535987</v>
      </c>
      <c r="CK88" s="89">
        <v>40.339701837931479</v>
      </c>
      <c r="CL88" s="89">
        <v>10.357046435141022</v>
      </c>
      <c r="CM88" s="89">
        <v>58.071221856581822</v>
      </c>
      <c r="CN88" s="89">
        <v>21.88316432493794</v>
      </c>
      <c r="CO88" s="89">
        <v>10.8547834943925</v>
      </c>
      <c r="CP88" s="89">
        <v>26.333945828655455</v>
      </c>
      <c r="CQ88" s="89">
        <v>45.26748292604789</v>
      </c>
      <c r="CR88" s="89">
        <v>5.2803538415633158</v>
      </c>
      <c r="CS88" s="89">
        <v>7.6120485461921508</v>
      </c>
      <c r="CT88" s="89">
        <v>10.456600700370492</v>
      </c>
      <c r="CU88" s="89">
        <v>1.0337837691572025</v>
      </c>
      <c r="CV88" s="89">
        <v>5.4954531572626024</v>
      </c>
      <c r="CW88" s="76">
        <v>6.0722394754518527</v>
      </c>
      <c r="CX88" s="89">
        <v>1.028043831692276</v>
      </c>
      <c r="CY88" s="89">
        <v>0.14469369694410242</v>
      </c>
      <c r="CZ88" s="89">
        <v>1.97649023115703</v>
      </c>
      <c r="DA88" s="89">
        <v>2.120044865393198</v>
      </c>
      <c r="DB88" s="89">
        <v>1.844494541751905</v>
      </c>
      <c r="DC88" s="89">
        <v>0.73319239954323268</v>
      </c>
      <c r="DD88" s="89">
        <v>1.6087524608375998</v>
      </c>
      <c r="DE88" s="89">
        <v>0.27568290884153507</v>
      </c>
      <c r="DF88" s="89">
        <v>2.401942180174319</v>
      </c>
      <c r="DG88" s="76">
        <v>3.1134756852429124</v>
      </c>
      <c r="DH88" s="89">
        <v>0.62388316039426961</v>
      </c>
      <c r="DI88" s="40">
        <f>IFERROR(INDEX(DATA!$A$1:$DH$337,ROW(),Sheet4!$A$1),NA)</f>
        <v>1.6087524608375998</v>
      </c>
      <c r="DJ88" s="39">
        <f>IFERROR(INDEX(DATA!$A$1:$DH$337,ROW(),Sheet4!$B$1),NA)</f>
        <v>2.401942180174319</v>
      </c>
      <c r="DM88" s="46">
        <v>2</v>
      </c>
    </row>
    <row r="89" spans="1:117" s="46" customFormat="1" x14ac:dyDescent="0.3">
      <c r="A89" s="73">
        <v>5104</v>
      </c>
      <c r="B89" s="42" t="s">
        <v>26</v>
      </c>
      <c r="C89" s="42">
        <v>177</v>
      </c>
      <c r="D89" s="42">
        <v>0.74862268518518515</v>
      </c>
      <c r="E89" s="42">
        <v>0.7489351851851852</v>
      </c>
      <c r="F89" s="74">
        <f t="shared" si="6"/>
        <v>177.74862268518518</v>
      </c>
      <c r="G89" s="42">
        <f t="shared" si="7"/>
        <v>177.74893518518519</v>
      </c>
      <c r="H89" s="42">
        <f t="shared" si="8"/>
        <v>177.74877893518519</v>
      </c>
      <c r="I89" s="42">
        <v>35</v>
      </c>
      <c r="J89" s="42">
        <v>26</v>
      </c>
      <c r="K89" s="42"/>
      <c r="L89" s="42">
        <f>I89+(J89/60)+(K89/3600)</f>
        <v>35.43333333333333</v>
      </c>
      <c r="M89" s="42">
        <v>-118</v>
      </c>
      <c r="N89" s="42">
        <f t="shared" si="9"/>
        <v>-58</v>
      </c>
      <c r="O89" s="42">
        <v>58</v>
      </c>
      <c r="P89" s="42">
        <f t="shared" si="10"/>
        <v>0</v>
      </c>
      <c r="Q89" s="42"/>
      <c r="R89" s="42">
        <f t="shared" si="11"/>
        <v>-118.96666666666667</v>
      </c>
      <c r="S89" s="75">
        <v>1929</v>
      </c>
      <c r="T89" s="75"/>
      <c r="U89" s="75">
        <v>206</v>
      </c>
      <c r="V89" s="105">
        <v>751.68586929659614</v>
      </c>
      <c r="W89" s="42"/>
      <c r="X89" s="89">
        <v>227.68710026518875</v>
      </c>
      <c r="Y89" s="89">
        <v>422.551388486863</v>
      </c>
      <c r="Z89" s="92">
        <v>2.4348221614227081</v>
      </c>
      <c r="AA89" s="89">
        <v>533.38436063274366</v>
      </c>
      <c r="AB89" s="89">
        <v>238</v>
      </c>
      <c r="AC89" s="92">
        <v>16.976732957493528</v>
      </c>
      <c r="AD89" s="92">
        <v>76.928342245989299</v>
      </c>
      <c r="AE89" s="102">
        <v>4.2825285953942345</v>
      </c>
      <c r="AF89" s="108">
        <v>255.80549960654807</v>
      </c>
      <c r="AG89" s="77">
        <v>1.1927039594115116</v>
      </c>
      <c r="AH89" s="89">
        <v>654.71255372696567</v>
      </c>
      <c r="AI89" s="108">
        <v>250.34159891333329</v>
      </c>
      <c r="AJ89" s="108">
        <v>363.2260941924809</v>
      </c>
      <c r="AK89" s="92">
        <v>53.499356009196745</v>
      </c>
      <c r="AL89" s="93">
        <v>28.783072093206847</v>
      </c>
      <c r="AM89" s="77">
        <v>2.2712531177401898</v>
      </c>
      <c r="AN89" s="102">
        <v>9.4431243124312427</v>
      </c>
      <c r="AO89" s="89">
        <v>653.81475268834834</v>
      </c>
      <c r="AP89" s="92">
        <v>182.93497112949052</v>
      </c>
      <c r="AQ89" s="77">
        <v>0.41346458169353573</v>
      </c>
      <c r="AR89" s="77">
        <v>9.3289523809523818</v>
      </c>
      <c r="AS89" s="102">
        <v>1.6468839762396157</v>
      </c>
      <c r="AT89" s="102">
        <v>2.7139117206779466</v>
      </c>
      <c r="AU89" s="102">
        <v>2.2537475480454958</v>
      </c>
      <c r="AV89" s="92">
        <v>43.725015968929419</v>
      </c>
      <c r="AW89" s="92">
        <v>24.505200138841598</v>
      </c>
      <c r="AX89" s="77">
        <v>2.0908329188330534</v>
      </c>
      <c r="AY89" s="92">
        <v>84.591282678438091</v>
      </c>
      <c r="AZ89" s="102">
        <v>14.674015958292888</v>
      </c>
      <c r="BA89" s="102">
        <v>2.4366194441072508</v>
      </c>
      <c r="BB89" s="95">
        <v>0.14904170680978765</v>
      </c>
      <c r="BC89" s="102">
        <v>2.2061274038827974</v>
      </c>
      <c r="BD89" s="102">
        <v>0.80135732225927003</v>
      </c>
      <c r="BE89" s="102">
        <v>14.995816714849905</v>
      </c>
      <c r="BF89" s="102">
        <v>6.9920983927358229</v>
      </c>
      <c r="BG89" s="102">
        <v>18.364064132717346</v>
      </c>
      <c r="BH89" s="102">
        <v>1.7956030813044983</v>
      </c>
      <c r="BI89" s="102">
        <v>15.729133353413062</v>
      </c>
      <c r="BJ89" s="102">
        <v>16.563829794059938</v>
      </c>
      <c r="BK89" s="102">
        <v>9.6490980132567046</v>
      </c>
      <c r="BL89" s="102">
        <v>14.061396907221827</v>
      </c>
      <c r="BM89" s="92">
        <v>0.87060488963705618</v>
      </c>
      <c r="BN89" s="89">
        <v>4253.8689503922033</v>
      </c>
      <c r="BO89" s="89">
        <v>344.46084376222439</v>
      </c>
      <c r="BP89" s="89">
        <v>2962.3895010592855</v>
      </c>
      <c r="BQ89" s="89">
        <v>56.193652678254111</v>
      </c>
      <c r="BR89" s="89">
        <v>516.22192914788843</v>
      </c>
      <c r="BS89" s="89">
        <v>974.47812117717615</v>
      </c>
      <c r="BT89" s="89">
        <v>615.81114568152043</v>
      </c>
      <c r="BU89" s="89">
        <v>0</v>
      </c>
      <c r="BV89" s="76">
        <v>8.2555005166874835</v>
      </c>
      <c r="BW89" s="76">
        <v>80.28685354230285</v>
      </c>
      <c r="BX89" s="76">
        <v>1.0103133041925585</v>
      </c>
      <c r="BY89" s="76">
        <v>7.5500354991663166</v>
      </c>
      <c r="BZ89" s="89">
        <v>1237.3684580789877</v>
      </c>
      <c r="CA89" s="89">
        <v>487.42959064199636</v>
      </c>
      <c r="CB89" s="76">
        <v>2.4330288142392558</v>
      </c>
      <c r="CC89" s="89">
        <v>130.44748027005593</v>
      </c>
      <c r="CD89" s="89">
        <v>43.78516065590626</v>
      </c>
      <c r="CE89" s="89">
        <v>60.315128821778174</v>
      </c>
      <c r="CF89" s="89"/>
      <c r="CG89" s="89">
        <v>65.71246937818681</v>
      </c>
      <c r="CH89" s="89">
        <v>233.76673059107705</v>
      </c>
      <c r="CI89" s="89">
        <v>119.53328730234273</v>
      </c>
      <c r="CJ89" s="89">
        <v>56.174749604152829</v>
      </c>
      <c r="CK89" s="89">
        <v>135.06486094810683</v>
      </c>
      <c r="CL89" s="89">
        <v>29.835916073514152</v>
      </c>
      <c r="CM89" s="89">
        <v>135.27682494882876</v>
      </c>
      <c r="CN89" s="89">
        <v>68.680269546285771</v>
      </c>
      <c r="CO89" s="89">
        <v>41.241593670401976</v>
      </c>
      <c r="CP89" s="89">
        <v>75.197311962370293</v>
      </c>
      <c r="CQ89" s="89">
        <v>219.80697317924123</v>
      </c>
      <c r="CR89" s="89">
        <v>18.533238551546027</v>
      </c>
      <c r="CS89" s="89">
        <v>35.333282774529252</v>
      </c>
      <c r="CT89" s="89">
        <v>72.083824963070114</v>
      </c>
      <c r="CU89" s="89">
        <v>1</v>
      </c>
      <c r="CV89" s="89">
        <v>33.496405792946639</v>
      </c>
      <c r="CW89" s="76">
        <v>6.9296677746948365</v>
      </c>
      <c r="CX89" s="89">
        <v>3.5543394330543352</v>
      </c>
      <c r="CY89" s="89">
        <v>2.0105852485159192</v>
      </c>
      <c r="CZ89" s="89">
        <v>8.2791666810163189</v>
      </c>
      <c r="DA89" s="89">
        <v>10.559120314574262</v>
      </c>
      <c r="DB89" s="89">
        <v>7.2056696095894734</v>
      </c>
      <c r="DC89" s="89">
        <v>2.016412483836429</v>
      </c>
      <c r="DD89" s="89">
        <v>6.8093559680334588</v>
      </c>
      <c r="DE89" s="89">
        <v>1.2350028385439986</v>
      </c>
      <c r="DF89" s="89">
        <v>12.913672105335756</v>
      </c>
      <c r="DG89" s="76">
        <v>18.648775123322626</v>
      </c>
      <c r="DH89" s="89">
        <v>3.2014961987995356</v>
      </c>
      <c r="DI89" s="40">
        <f>IFERROR(INDEX(DATA!$A$1:$DH$337,ROW(),Sheet4!$A$1),NA)</f>
        <v>6.8093559680334588</v>
      </c>
      <c r="DJ89" s="39">
        <f>IFERROR(INDEX(DATA!$A$1:$DH$337,ROW(),Sheet4!$B$1),NA)</f>
        <v>12.913672105335756</v>
      </c>
      <c r="DM89" s="46">
        <v>2</v>
      </c>
    </row>
    <row r="90" spans="1:117" s="46" customFormat="1" x14ac:dyDescent="0.3">
      <c r="A90" s="73">
        <v>5113</v>
      </c>
      <c r="B90" s="42" t="s">
        <v>26</v>
      </c>
      <c r="C90" s="42">
        <v>177</v>
      </c>
      <c r="D90" s="42">
        <v>0.75071759259259263</v>
      </c>
      <c r="E90" s="42">
        <v>0.75104166666666661</v>
      </c>
      <c r="F90" s="74">
        <f t="shared" si="6"/>
        <v>177.75071759259259</v>
      </c>
      <c r="G90" s="42">
        <f t="shared" si="7"/>
        <v>177.75104166666668</v>
      </c>
      <c r="H90" s="42">
        <f t="shared" si="8"/>
        <v>177.75087962962965</v>
      </c>
      <c r="I90" s="42">
        <v>35</v>
      </c>
      <c r="J90" s="42">
        <v>18</v>
      </c>
      <c r="K90" s="42"/>
      <c r="L90" s="42">
        <f>I90+(J90/60)+(K90/3600)</f>
        <v>35.299999999999997</v>
      </c>
      <c r="M90" s="42">
        <v>-118</v>
      </c>
      <c r="N90" s="42">
        <f t="shared" si="9"/>
        <v>-46</v>
      </c>
      <c r="O90" s="42">
        <v>46</v>
      </c>
      <c r="P90" s="42">
        <f t="shared" si="10"/>
        <v>0</v>
      </c>
      <c r="Q90" s="42"/>
      <c r="R90" s="42">
        <f t="shared" si="11"/>
        <v>-118.76666666666667</v>
      </c>
      <c r="S90" s="75">
        <v>1718</v>
      </c>
      <c r="T90" s="75"/>
      <c r="U90" s="75">
        <v>134</v>
      </c>
      <c r="V90" s="105">
        <v>376.84172835488698</v>
      </c>
      <c r="W90" s="42"/>
      <c r="X90" s="89">
        <v>113.95189840144266</v>
      </c>
      <c r="Y90" s="89">
        <v>378.33603502820517</v>
      </c>
      <c r="Z90" s="92">
        <v>2.0489938979484479</v>
      </c>
      <c r="AA90" s="89">
        <v>525.84906101457182</v>
      </c>
      <c r="AB90" s="89">
        <v>222</v>
      </c>
      <c r="AC90" s="92">
        <v>16.911990764985976</v>
      </c>
      <c r="AD90" s="92">
        <v>75.947593582887691</v>
      </c>
      <c r="AE90" s="102">
        <v>3.7758212597224339</v>
      </c>
      <c r="AF90" s="108">
        <v>134.52461032229206</v>
      </c>
      <c r="AG90" s="77">
        <v>1.2705090208439018</v>
      </c>
      <c r="AH90" s="89">
        <v>637.37736107923104</v>
      </c>
      <c r="AI90" s="108">
        <v>71.009762451302038</v>
      </c>
      <c r="AJ90" s="108">
        <v>288.78882572913665</v>
      </c>
      <c r="AK90" s="92">
        <v>31.65734541660829</v>
      </c>
      <c r="AL90" s="93">
        <v>27.658990606710471</v>
      </c>
      <c r="AM90" s="77">
        <v>1.8955933932185567</v>
      </c>
      <c r="AN90" s="102">
        <v>5.930429042904291</v>
      </c>
      <c r="AO90" s="89">
        <v>632.32468593507781</v>
      </c>
      <c r="AP90" s="92">
        <v>71.016412659171053</v>
      </c>
      <c r="AQ90" s="77">
        <v>0.40544100250996679</v>
      </c>
      <c r="AR90" s="77">
        <v>5.56952380952381</v>
      </c>
      <c r="AS90" s="102">
        <v>1.4683953708411095</v>
      </c>
      <c r="AT90" s="102">
        <v>2.4573976434644682</v>
      </c>
      <c r="AU90" s="102">
        <v>0.49166791606149057</v>
      </c>
      <c r="AV90" s="92">
        <v>23.548685489645997</v>
      </c>
      <c r="AW90" s="92">
        <v>23.265368795256691</v>
      </c>
      <c r="AX90" s="77">
        <v>1.1308657888320779</v>
      </c>
      <c r="AY90" s="92">
        <v>85.939614815881583</v>
      </c>
      <c r="AZ90" s="102">
        <v>2.5245178040223837</v>
      </c>
      <c r="BA90" s="102">
        <v>1.7077856658346486</v>
      </c>
      <c r="BB90" s="95">
        <v>7.7654913580436621E-2</v>
      </c>
      <c r="BC90" s="102">
        <v>0.86008446141454786</v>
      </c>
      <c r="BD90" s="102">
        <v>0.48669654022152542</v>
      </c>
      <c r="BE90" s="102">
        <v>11.68941668373115</v>
      </c>
      <c r="BF90" s="102">
        <v>4.5274134415920679</v>
      </c>
      <c r="BG90" s="102">
        <v>9.1783715934742105</v>
      </c>
      <c r="BH90" s="102">
        <v>1.0924647285468614</v>
      </c>
      <c r="BI90" s="102">
        <v>8.7107164962654764</v>
      </c>
      <c r="BJ90" s="102">
        <v>4.6874237057139014</v>
      </c>
      <c r="BK90" s="102">
        <v>3.6571218190865733</v>
      </c>
      <c r="BL90" s="102">
        <v>5.2038591582127953</v>
      </c>
      <c r="BM90" s="92">
        <v>0.45321595069156217</v>
      </c>
      <c r="BN90" s="89">
        <v>1972.6635926428978</v>
      </c>
      <c r="BO90" s="89">
        <v>60.58023362840482</v>
      </c>
      <c r="BP90" s="89">
        <v>1179.0755857468735</v>
      </c>
      <c r="BQ90" s="89">
        <v>9.7159130565731395</v>
      </c>
      <c r="BR90" s="89">
        <v>195.30900404274431</v>
      </c>
      <c r="BS90" s="89">
        <v>360.81905836360636</v>
      </c>
      <c r="BT90" s="89">
        <v>153.57641340991646</v>
      </c>
      <c r="BU90" s="89">
        <v>0</v>
      </c>
      <c r="BV90" s="76">
        <v>1.0296079667146014</v>
      </c>
      <c r="BW90" s="76">
        <v>17.312687128394749</v>
      </c>
      <c r="BX90" s="76">
        <v>0.5655796979177683</v>
      </c>
      <c r="BY90" s="76">
        <v>0.63089954443173657</v>
      </c>
      <c r="BZ90" s="89">
        <v>169.9915866070998</v>
      </c>
      <c r="CA90" s="89">
        <v>112.30659253128519</v>
      </c>
      <c r="CB90" s="76">
        <v>12.009876598785215</v>
      </c>
      <c r="CC90" s="89">
        <v>20.302423296524104</v>
      </c>
      <c r="CD90" s="89">
        <v>9.2504088923232732</v>
      </c>
      <c r="CE90" s="89">
        <v>10.10893762933609</v>
      </c>
      <c r="CF90" s="89"/>
      <c r="CG90" s="89">
        <v>10.318930059529098</v>
      </c>
      <c r="CH90" s="89">
        <v>39.301771133206969</v>
      </c>
      <c r="CI90" s="89">
        <v>26.817513543474874</v>
      </c>
      <c r="CJ90" s="89">
        <v>10.63197818852051</v>
      </c>
      <c r="CK90" s="89">
        <v>35.516447287955415</v>
      </c>
      <c r="CL90" s="89">
        <v>6.9249253248317926</v>
      </c>
      <c r="CM90" s="89">
        <v>36.199802641257712</v>
      </c>
      <c r="CN90" s="89">
        <v>18.068290159224247</v>
      </c>
      <c r="CO90" s="89">
        <v>4.1877444118795983</v>
      </c>
      <c r="CP90" s="89">
        <v>11.061589140469247</v>
      </c>
      <c r="CQ90" s="89">
        <v>22.537585811021366</v>
      </c>
      <c r="CR90" s="89">
        <v>0</v>
      </c>
      <c r="CS90" s="89">
        <v>3.6588667244197617</v>
      </c>
      <c r="CT90" s="89">
        <v>4.5207550296259384</v>
      </c>
      <c r="CU90" s="89">
        <v>1.1884097669361471</v>
      </c>
      <c r="CV90" s="89">
        <v>2.8722747499784385</v>
      </c>
      <c r="CW90" s="76">
        <v>3.3765051402446131</v>
      </c>
      <c r="CX90" s="89">
        <v>0.81427855636399293</v>
      </c>
      <c r="CY90" s="89">
        <v>0.19774144544570674</v>
      </c>
      <c r="CZ90" s="89">
        <v>1.8982716584347261</v>
      </c>
      <c r="DA90" s="89">
        <v>1.9808959644439321</v>
      </c>
      <c r="DB90" s="89">
        <v>2.1219848586978816</v>
      </c>
      <c r="DC90" s="89">
        <v>0.16397715368851914</v>
      </c>
      <c r="DD90" s="89">
        <v>1.4842530300094048</v>
      </c>
      <c r="DE90" s="89">
        <v>0.12766779656432603</v>
      </c>
      <c r="DF90" s="89">
        <v>2.6017029858982381</v>
      </c>
      <c r="DG90" s="76">
        <v>3.4445785207736717</v>
      </c>
      <c r="DH90" s="89">
        <v>0.74963718110081634</v>
      </c>
      <c r="DI90" s="40">
        <f>IFERROR(INDEX(DATA!$A$1:$DH$337,ROW(),Sheet4!$A$1),NA)</f>
        <v>1.4842530300094048</v>
      </c>
      <c r="DJ90" s="39">
        <f>IFERROR(INDEX(DATA!$A$1:$DH$337,ROW(),Sheet4!$B$1),NA)</f>
        <v>2.6017029858982381</v>
      </c>
      <c r="DM90" s="46">
        <v>2</v>
      </c>
    </row>
    <row r="91" spans="1:117" s="46" customFormat="1" x14ac:dyDescent="0.3">
      <c r="A91" s="73">
        <v>5120</v>
      </c>
      <c r="B91" s="42" t="s">
        <v>26</v>
      </c>
      <c r="C91" s="42">
        <v>177</v>
      </c>
      <c r="D91" s="42">
        <v>0.75280092592592596</v>
      </c>
      <c r="E91" s="42">
        <v>0.75324074074074077</v>
      </c>
      <c r="F91" s="74">
        <f t="shared" si="6"/>
        <v>177.75280092592592</v>
      </c>
      <c r="G91" s="42">
        <f t="shared" si="7"/>
        <v>177.75324074074075</v>
      </c>
      <c r="H91" s="42">
        <f t="shared" si="8"/>
        <v>177.75302083333332</v>
      </c>
      <c r="I91" s="42">
        <v>35</v>
      </c>
      <c r="J91" s="42">
        <v>16</v>
      </c>
      <c r="K91" s="42"/>
      <c r="L91" s="42">
        <f>I91+(J91/60)+(K91/3600)</f>
        <v>35.266666666666666</v>
      </c>
      <c r="M91" s="42">
        <v>-118</v>
      </c>
      <c r="N91" s="42">
        <f t="shared" si="9"/>
        <v>-54</v>
      </c>
      <c r="O91" s="42">
        <v>54</v>
      </c>
      <c r="P91" s="42">
        <f t="shared" si="10"/>
        <v>0</v>
      </c>
      <c r="Q91" s="42"/>
      <c r="R91" s="42">
        <f t="shared" si="11"/>
        <v>-118.9</v>
      </c>
      <c r="S91" s="75">
        <v>1571</v>
      </c>
      <c r="T91" s="75"/>
      <c r="U91" s="75">
        <v>138</v>
      </c>
      <c r="V91" s="105">
        <v>685.35692856978392</v>
      </c>
      <c r="W91" s="42"/>
      <c r="X91" s="89">
        <v>142.95172909031314</v>
      </c>
      <c r="Y91" s="89">
        <v>377.63457713463049</v>
      </c>
      <c r="Z91" s="92">
        <v>2.2040764705882352</v>
      </c>
      <c r="AA91" s="89">
        <v>534.40127016286135</v>
      </c>
      <c r="AB91" s="89">
        <v>229.66379413977779</v>
      </c>
      <c r="AC91" s="92">
        <v>16.575399572806727</v>
      </c>
      <c r="AD91" s="92">
        <v>79.054545454545433</v>
      </c>
      <c r="AE91" s="102">
        <v>3.9163367393625128</v>
      </c>
      <c r="AF91" s="108">
        <v>137.98937593795335</v>
      </c>
      <c r="AG91" s="77">
        <v>2.4404390268015144</v>
      </c>
      <c r="AH91" s="89">
        <v>563.30896490676741</v>
      </c>
      <c r="AI91" s="108">
        <v>89.440333395481034</v>
      </c>
      <c r="AJ91" s="108">
        <v>267.62371462716976</v>
      </c>
      <c r="AK91" s="92">
        <v>30.951280940279805</v>
      </c>
      <c r="AL91" s="93">
        <v>24.660755667689781</v>
      </c>
      <c r="AM91" s="77">
        <v>1.639298922543861</v>
      </c>
      <c r="AN91" s="102">
        <v>5.8789878987898794</v>
      </c>
      <c r="AO91" s="89">
        <v>537.62676568141342</v>
      </c>
      <c r="AP91" s="92">
        <v>81.14115501112434</v>
      </c>
      <c r="AQ91" s="77">
        <v>0.42773137466031319</v>
      </c>
      <c r="AR91" s="77">
        <v>9.4681904761904772</v>
      </c>
      <c r="AS91" s="102">
        <v>1.5059556119786586</v>
      </c>
      <c r="AT91" s="102">
        <v>2.2143064378718478</v>
      </c>
      <c r="AU91" s="102">
        <v>0.83770787332575503</v>
      </c>
      <c r="AV91" s="92">
        <v>25.247873983251097</v>
      </c>
      <c r="AW91" s="92">
        <v>21.693020764069345</v>
      </c>
      <c r="AX91" s="77">
        <v>1.0248468225702261</v>
      </c>
      <c r="AY91" s="92">
        <v>79.678850009772958</v>
      </c>
      <c r="AZ91" s="102">
        <v>2.6594770257662499</v>
      </c>
      <c r="BA91" s="102">
        <v>2.005389923824632</v>
      </c>
      <c r="BB91" s="95">
        <v>8.1404102402056144E-2</v>
      </c>
      <c r="BC91" s="102">
        <v>1.0242597900924231</v>
      </c>
      <c r="BD91" s="102">
        <v>0.50705885531791173</v>
      </c>
      <c r="BE91" s="102">
        <v>11.529376899021244</v>
      </c>
      <c r="BF91" s="102">
        <v>5.205047206510713</v>
      </c>
      <c r="BG91" s="102">
        <v>9.932484522489414</v>
      </c>
      <c r="BH91" s="102">
        <v>1.0987798081045168</v>
      </c>
      <c r="BI91" s="102">
        <v>8.7366895552058974</v>
      </c>
      <c r="BJ91" s="102">
        <v>5.8949138220216515</v>
      </c>
      <c r="BK91" s="102">
        <v>4.0874930630813893</v>
      </c>
      <c r="BL91" s="102">
        <v>5.7105059589625826</v>
      </c>
      <c r="BM91" s="92">
        <v>2.5959304008730966</v>
      </c>
      <c r="BN91" s="89">
        <v>2246.9223706081721</v>
      </c>
      <c r="BO91" s="89">
        <v>84.902401664228847</v>
      </c>
      <c r="BP91" s="89">
        <v>1253.7977276709069</v>
      </c>
      <c r="BQ91" s="89">
        <v>11.337074252054716</v>
      </c>
      <c r="BR91" s="89">
        <v>248.50414613337855</v>
      </c>
      <c r="BS91" s="89">
        <v>534.01056289025973</v>
      </c>
      <c r="BT91" s="89">
        <v>210.19633941072766</v>
      </c>
      <c r="BU91" s="89">
        <v>0</v>
      </c>
      <c r="BV91" s="76">
        <v>1.8680933891604883</v>
      </c>
      <c r="BW91" s="76">
        <v>59.237838598803968</v>
      </c>
      <c r="BX91" s="76">
        <v>0.1927931549562166</v>
      </c>
      <c r="BY91" s="76">
        <v>2.508144812121575</v>
      </c>
      <c r="BZ91" s="89">
        <v>468.32743412789574</v>
      </c>
      <c r="CA91" s="89">
        <v>322.61998104322561</v>
      </c>
      <c r="CB91" s="76">
        <v>0.61349369265519282</v>
      </c>
      <c r="CC91" s="89">
        <v>66.150730678583599</v>
      </c>
      <c r="CD91" s="89">
        <v>13.251730093208554</v>
      </c>
      <c r="CE91" s="89">
        <v>20.783462306366033</v>
      </c>
      <c r="CF91" s="89"/>
      <c r="CG91" s="89">
        <v>25.380129527605291</v>
      </c>
      <c r="CH91" s="89">
        <v>100.89578382255284</v>
      </c>
      <c r="CI91" s="89">
        <v>52.794477338939153</v>
      </c>
      <c r="CJ91" s="89">
        <v>36.668914970756632</v>
      </c>
      <c r="CK91" s="89">
        <v>93.356274683829838</v>
      </c>
      <c r="CL91" s="89">
        <v>12.995066409644059</v>
      </c>
      <c r="CM91" s="89">
        <v>52.315288806291576</v>
      </c>
      <c r="CN91" s="89">
        <v>37.272899145334613</v>
      </c>
      <c r="CO91" s="89">
        <v>15.728518193287053</v>
      </c>
      <c r="CP91" s="89">
        <v>43.338949222128328</v>
      </c>
      <c r="CQ91" s="89">
        <v>90.056990676047405</v>
      </c>
      <c r="CR91" s="89">
        <v>5.7925661977929632</v>
      </c>
      <c r="CS91" s="89">
        <v>8.0919172616577164</v>
      </c>
      <c r="CT91" s="89">
        <v>13.863427207673782</v>
      </c>
      <c r="CU91" s="89">
        <v>1.5542315991242968</v>
      </c>
      <c r="CV91" s="89">
        <v>6.0470978547580696</v>
      </c>
      <c r="CW91" s="76">
        <v>6.5062519445097422</v>
      </c>
      <c r="CX91" s="89">
        <v>1.0225243695662531</v>
      </c>
      <c r="CY91" s="89">
        <v>0.52094006490808442</v>
      </c>
      <c r="CZ91" s="89">
        <v>2.1316573753749646</v>
      </c>
      <c r="DA91" s="89">
        <v>2.5572950097282074</v>
      </c>
      <c r="DB91" s="89">
        <v>1.8215039168762168</v>
      </c>
      <c r="DC91" s="89">
        <v>0.84218489611152492</v>
      </c>
      <c r="DD91" s="89">
        <v>1.5386449469737833</v>
      </c>
      <c r="DE91" s="89">
        <v>0.56735169317633261</v>
      </c>
      <c r="DF91" s="89">
        <v>2.5581791433884065</v>
      </c>
      <c r="DG91" s="76">
        <v>2.6493668350948898</v>
      </c>
      <c r="DH91" s="89">
        <v>0.93029392489527007</v>
      </c>
      <c r="DI91" s="40">
        <f>IFERROR(INDEX(DATA!$A$1:$DH$337,ROW(),Sheet4!$A$1),NA)</f>
        <v>1.5386449469737833</v>
      </c>
      <c r="DJ91" s="39">
        <f>IFERROR(INDEX(DATA!$A$1:$DH$337,ROW(),Sheet4!$B$1),NA)</f>
        <v>2.5581791433884065</v>
      </c>
      <c r="DM91" s="46">
        <v>2</v>
      </c>
    </row>
    <row r="92" spans="1:117" s="46" customFormat="1" x14ac:dyDescent="0.3">
      <c r="A92" s="73">
        <v>5112</v>
      </c>
      <c r="B92" s="42" t="s">
        <v>26</v>
      </c>
      <c r="C92" s="42">
        <v>177</v>
      </c>
      <c r="D92" s="42">
        <v>0.75418981481481484</v>
      </c>
      <c r="E92" s="42">
        <v>0.75450231481481478</v>
      </c>
      <c r="F92" s="74">
        <f t="shared" si="6"/>
        <v>177.75418981481482</v>
      </c>
      <c r="G92" s="42">
        <f t="shared" si="7"/>
        <v>177.75450231481483</v>
      </c>
      <c r="H92" s="42">
        <f t="shared" si="8"/>
        <v>177.75434606481483</v>
      </c>
      <c r="I92" s="42">
        <v>35</v>
      </c>
      <c r="J92" s="42">
        <v>23</v>
      </c>
      <c r="K92" s="42"/>
      <c r="L92" s="42">
        <f>I92+(J92/60)+(K92/3600)</f>
        <v>35.383333333333333</v>
      </c>
      <c r="M92" s="42">
        <v>-119</v>
      </c>
      <c r="N92" s="42">
        <f t="shared" si="9"/>
        <v>0</v>
      </c>
      <c r="O92" s="42">
        <v>0</v>
      </c>
      <c r="P92" s="42">
        <f t="shared" si="10"/>
        <v>0</v>
      </c>
      <c r="Q92" s="42"/>
      <c r="R92" s="42">
        <f t="shared" si="11"/>
        <v>-119</v>
      </c>
      <c r="S92" s="75">
        <v>1575</v>
      </c>
      <c r="T92" s="75"/>
      <c r="U92" s="75">
        <v>230</v>
      </c>
      <c r="V92" s="105">
        <v>361.33699896388964</v>
      </c>
      <c r="W92" s="42" t="s">
        <v>28</v>
      </c>
      <c r="X92" s="89">
        <v>168.63927437492816</v>
      </c>
      <c r="Y92" s="89">
        <v>419.33078063119359</v>
      </c>
      <c r="Z92" s="92">
        <v>2.3292236717517096</v>
      </c>
      <c r="AA92" s="89">
        <v>530.90745956295711</v>
      </c>
      <c r="AB92" s="89">
        <v>223.86888393682949</v>
      </c>
      <c r="AC92" s="92">
        <v>16.532471272464733</v>
      </c>
      <c r="AD92" s="92">
        <v>76.979679144385017</v>
      </c>
      <c r="AE92" s="102">
        <v>4.1347136103183075</v>
      </c>
      <c r="AF92" s="108">
        <v>331.75098255957869</v>
      </c>
      <c r="AG92" s="77">
        <v>1.823448196967193</v>
      </c>
      <c r="AH92" s="89">
        <v>553.7254616957149</v>
      </c>
      <c r="AI92" s="108">
        <v>217.35355057285298</v>
      </c>
      <c r="AJ92" s="108">
        <v>308.02564595286123</v>
      </c>
      <c r="AK92" s="92">
        <v>35.412898238733547</v>
      </c>
      <c r="AL92" s="93">
        <v>24.890730460781871</v>
      </c>
      <c r="AM92" s="77">
        <v>1.7846452191710471</v>
      </c>
      <c r="AN92" s="102">
        <v>8.5318811881188132</v>
      </c>
      <c r="AO92" s="89">
        <v>541.93781357499051</v>
      </c>
      <c r="AP92" s="92">
        <v>102.88533759594017</v>
      </c>
      <c r="AQ92" s="77">
        <v>0.41234799552309143</v>
      </c>
      <c r="AR92" s="77">
        <v>9.8461224489795924</v>
      </c>
      <c r="AS92" s="102">
        <v>1.6174696524782186</v>
      </c>
      <c r="AT92" s="102">
        <v>2.4366840783254053</v>
      </c>
      <c r="AU92" s="102">
        <v>3.1702254025229721</v>
      </c>
      <c r="AV92" s="92">
        <v>37.452510712878677</v>
      </c>
      <c r="AW92" s="92">
        <v>22.616896087740457</v>
      </c>
      <c r="AX92" s="77">
        <v>1.7960908552913284</v>
      </c>
      <c r="AY92" s="92">
        <v>79.094570214485813</v>
      </c>
      <c r="AZ92" s="102">
        <v>4.1798507601872776</v>
      </c>
      <c r="BA92" s="102">
        <v>2.3144117124999468</v>
      </c>
      <c r="BB92" s="95">
        <v>8.7814036331499715E-2</v>
      </c>
      <c r="BC92" s="102">
        <v>1.9612814483554761</v>
      </c>
      <c r="BD92" s="102">
        <v>0.83142270461872003</v>
      </c>
      <c r="BE92" s="102">
        <v>12.287622268536708</v>
      </c>
      <c r="BF92" s="102">
        <v>6.6207747093771321</v>
      </c>
      <c r="BG92" s="102">
        <v>14.853866788385144</v>
      </c>
      <c r="BH92" s="102">
        <v>1.7146745427027847</v>
      </c>
      <c r="BI92" s="102">
        <v>12.709617266925459</v>
      </c>
      <c r="BJ92" s="102">
        <v>13.868711820334573</v>
      </c>
      <c r="BK92" s="102">
        <v>7.4169230314213133</v>
      </c>
      <c r="BL92" s="102">
        <v>10.667124276213316</v>
      </c>
      <c r="BM92" s="92">
        <v>0.45933885453150197</v>
      </c>
      <c r="BN92" s="89">
        <v>3396.1708873894186</v>
      </c>
      <c r="BO92" s="89">
        <v>288.44732485845668</v>
      </c>
      <c r="BP92" s="89">
        <v>2081.6064058000538</v>
      </c>
      <c r="BQ92" s="89">
        <v>46.09195306900898</v>
      </c>
      <c r="BR92" s="89">
        <v>321.18438634333313</v>
      </c>
      <c r="BS92" s="89">
        <v>584.90796571032251</v>
      </c>
      <c r="BT92" s="89">
        <v>592.52493034517693</v>
      </c>
      <c r="BU92" s="89">
        <v>0</v>
      </c>
      <c r="BV92" s="76">
        <v>8.8471167925000564</v>
      </c>
      <c r="BW92" s="76">
        <v>54.740522117645455</v>
      </c>
      <c r="BX92" s="76">
        <v>0.17917130265623568</v>
      </c>
      <c r="BY92" s="76">
        <v>0.1598707181316166</v>
      </c>
      <c r="BZ92" s="89">
        <v>721.52840720598294</v>
      </c>
      <c r="CA92" s="89">
        <v>309.36925696494467</v>
      </c>
      <c r="CB92" s="76">
        <v>2.0289564860866669</v>
      </c>
      <c r="CC92" s="89">
        <v>107.59736470201706</v>
      </c>
      <c r="CD92" s="89">
        <v>54.654318794682901</v>
      </c>
      <c r="CE92" s="89">
        <v>44.076496603532547</v>
      </c>
      <c r="CF92" s="89"/>
      <c r="CG92" s="89">
        <v>46.786278184840526</v>
      </c>
      <c r="CH92" s="89">
        <v>174.18163221853112</v>
      </c>
      <c r="CI92" s="89">
        <v>76.317524867620463</v>
      </c>
      <c r="CJ92" s="89">
        <v>33.287015061889655</v>
      </c>
      <c r="CK92" s="89">
        <v>106.88253720394903</v>
      </c>
      <c r="CL92" s="89">
        <v>24.933505823139381</v>
      </c>
      <c r="CM92" s="89">
        <v>110.7632824981624</v>
      </c>
      <c r="CN92" s="89">
        <v>60.530885580296371</v>
      </c>
      <c r="CO92" s="89">
        <v>31.291574434822437</v>
      </c>
      <c r="CP92" s="89">
        <v>60.243893296000287</v>
      </c>
      <c r="CQ92" s="89">
        <v>170.23404609658257</v>
      </c>
      <c r="CR92" s="89">
        <v>16.240293804940979</v>
      </c>
      <c r="CS92" s="89">
        <v>29.212893236038944</v>
      </c>
      <c r="CT92" s="89">
        <v>64.791719905519258</v>
      </c>
      <c r="CU92" s="89">
        <v>1</v>
      </c>
      <c r="CV92" s="89">
        <v>26.736273076894467</v>
      </c>
      <c r="CW92" s="76">
        <v>11.529765480499281</v>
      </c>
      <c r="CX92" s="89">
        <v>2.5518258061812582</v>
      </c>
      <c r="CY92" s="89">
        <v>0.42479341808614668</v>
      </c>
      <c r="CZ92" s="89">
        <v>6.02836285388452</v>
      </c>
      <c r="DA92" s="89">
        <v>8.2783319550453669</v>
      </c>
      <c r="DB92" s="89">
        <v>5.5739534100760464</v>
      </c>
      <c r="DC92" s="89">
        <v>1.8088656767969324</v>
      </c>
      <c r="DD92" s="89">
        <v>5.3344874744469388</v>
      </c>
      <c r="DE92" s="89">
        <v>0.49694707330201088</v>
      </c>
      <c r="DF92" s="89">
        <v>10.131046359359294</v>
      </c>
      <c r="DG92" s="76">
        <v>9.2173601229418534</v>
      </c>
      <c r="DH92" s="89">
        <v>2.3448474090674023</v>
      </c>
      <c r="DI92" s="40">
        <f>IFERROR(INDEX(DATA!$A$1:$DH$337,ROW(),Sheet4!$A$1),NA)</f>
        <v>5.3344874744469388</v>
      </c>
      <c r="DJ92" s="39">
        <f>IFERROR(INDEX(DATA!$A$1:$DH$337,ROW(),Sheet4!$B$1),NA)</f>
        <v>10.131046359359294</v>
      </c>
      <c r="DM92" s="46">
        <v>2</v>
      </c>
    </row>
    <row r="93" spans="1:117" s="46" customFormat="1" x14ac:dyDescent="0.3">
      <c r="A93" s="73">
        <v>5121</v>
      </c>
      <c r="B93" s="42" t="s">
        <v>26</v>
      </c>
      <c r="C93" s="42">
        <v>177</v>
      </c>
      <c r="D93" s="42">
        <v>0.75559027777777776</v>
      </c>
      <c r="E93" s="42">
        <v>0.75607638888888884</v>
      </c>
      <c r="F93" s="74">
        <f t="shared" si="6"/>
        <v>177.75559027777777</v>
      </c>
      <c r="G93" s="42">
        <f t="shared" si="7"/>
        <v>177.75607638888889</v>
      </c>
      <c r="H93" s="42">
        <f t="shared" si="8"/>
        <v>177.75583333333333</v>
      </c>
      <c r="I93" s="42">
        <v>35</v>
      </c>
      <c r="J93" s="42">
        <v>29</v>
      </c>
      <c r="K93" s="42"/>
      <c r="L93" s="42">
        <f>I93+(J93/60)+(K93/3600)</f>
        <v>35.483333333333334</v>
      </c>
      <c r="M93" s="42">
        <v>-119</v>
      </c>
      <c r="N93" s="42">
        <f t="shared" si="9"/>
        <v>-6</v>
      </c>
      <c r="O93" s="42">
        <v>6</v>
      </c>
      <c r="P93" s="42">
        <f t="shared" si="10"/>
        <v>0</v>
      </c>
      <c r="Q93" s="42"/>
      <c r="R93" s="42">
        <f t="shared" si="11"/>
        <v>-119.1</v>
      </c>
      <c r="S93" s="75">
        <v>2355</v>
      </c>
      <c r="T93" s="75"/>
      <c r="U93" s="75">
        <v>157</v>
      </c>
      <c r="V93" s="105">
        <v>698.15916015196274</v>
      </c>
      <c r="W93" s="42" t="s">
        <v>29</v>
      </c>
      <c r="X93" s="89">
        <v>136.9082065492685</v>
      </c>
      <c r="Y93" s="89">
        <v>452.9801138356658</v>
      </c>
      <c r="Z93" s="92">
        <v>2.0948772058823528</v>
      </c>
      <c r="AA93" s="89">
        <v>534.60465206888489</v>
      </c>
      <c r="AB93" s="89">
        <v>236.1129248128338</v>
      </c>
      <c r="AC93" s="92">
        <v>15.959844555901984</v>
      </c>
      <c r="AD93" s="92">
        <v>78.043850267379668</v>
      </c>
      <c r="AE93" s="102">
        <v>3.9642397437852677</v>
      </c>
      <c r="AF93" s="108">
        <v>139.64075774501106</v>
      </c>
      <c r="AG93" s="77">
        <v>2.3743244851756282</v>
      </c>
      <c r="AH93" s="89">
        <v>551.52722436422061</v>
      </c>
      <c r="AI93" s="108">
        <v>74.054302012835933</v>
      </c>
      <c r="AJ93" s="108">
        <v>270.78878185567669</v>
      </c>
      <c r="AK93" s="92">
        <v>32.022409778128853</v>
      </c>
      <c r="AL93" s="93">
        <v>24.785259809264293</v>
      </c>
      <c r="AM93" s="77">
        <v>1.3521186638694205</v>
      </c>
      <c r="AN93" s="102">
        <v>5.6291309130913092</v>
      </c>
      <c r="AO93" s="89">
        <v>535.44995930959976</v>
      </c>
      <c r="AP93" s="92">
        <v>67.692921662256467</v>
      </c>
      <c r="AQ93" s="77">
        <v>0.41276854489040504</v>
      </c>
      <c r="AR93" s="77">
        <v>8.3542857142857141</v>
      </c>
      <c r="AS93" s="102">
        <v>1.27420072343732</v>
      </c>
      <c r="AT93" s="102">
        <v>2.1284602981908201</v>
      </c>
      <c r="AU93" s="102">
        <v>1.3109842291253802</v>
      </c>
      <c r="AV93" s="92">
        <v>22.688851268545012</v>
      </c>
      <c r="AW93" s="92">
        <v>21.74975735655438</v>
      </c>
      <c r="AX93" s="77">
        <v>1.1979499627121217</v>
      </c>
      <c r="AY93" s="92">
        <v>80.001641794028629</v>
      </c>
      <c r="AZ93" s="102">
        <v>2.6011201789254095</v>
      </c>
      <c r="BA93" s="102">
        <v>1.7068195801779678</v>
      </c>
      <c r="BB93" s="95">
        <v>6.3528874473489219E-2</v>
      </c>
      <c r="BC93" s="102">
        <v>0.88066146617541685</v>
      </c>
      <c r="BD93" s="102">
        <v>0.45664566537424678</v>
      </c>
      <c r="BE93" s="102">
        <v>10.318087793002197</v>
      </c>
      <c r="BF93" s="102">
        <v>4.5015196592048774</v>
      </c>
      <c r="BG93" s="102">
        <v>8.6575787042519146</v>
      </c>
      <c r="BH93" s="102">
        <v>0.94866555663190488</v>
      </c>
      <c r="BI93" s="102">
        <v>6.5885359364792411</v>
      </c>
      <c r="BJ93" s="102">
        <v>5.3927343889412711</v>
      </c>
      <c r="BK93" s="102">
        <v>3.5584133861057836</v>
      </c>
      <c r="BL93" s="102">
        <v>5.1072569183927108</v>
      </c>
      <c r="BM93" s="92">
        <v>0.81694492243649575</v>
      </c>
      <c r="BN93" s="89">
        <v>1535.9822970840376</v>
      </c>
      <c r="BO93" s="89">
        <v>73.238160301658155</v>
      </c>
      <c r="BP93" s="89">
        <v>790.26608440223856</v>
      </c>
      <c r="BQ93" s="89">
        <v>9.7996713398428383</v>
      </c>
      <c r="BR93" s="89">
        <v>107.28429588509255</v>
      </c>
      <c r="BS93" s="89">
        <v>177.57276585629214</v>
      </c>
      <c r="BT93" s="89">
        <v>221.22957870382731</v>
      </c>
      <c r="BU93" s="89">
        <v>0</v>
      </c>
      <c r="BV93" s="76">
        <v>1.6512444428867004</v>
      </c>
      <c r="BW93" s="76">
        <v>17.166548230591093</v>
      </c>
      <c r="BX93" s="76">
        <v>0.27634799328540588</v>
      </c>
      <c r="BY93" s="76">
        <v>1.2351659796465908</v>
      </c>
      <c r="BZ93" s="89">
        <v>171.7225398715147</v>
      </c>
      <c r="CA93" s="89">
        <v>101.17782480304245</v>
      </c>
      <c r="CB93" s="76">
        <v>0.53327513630045309</v>
      </c>
      <c r="CC93" s="89">
        <v>19.000487514383124</v>
      </c>
      <c r="CD93" s="89">
        <v>3.9932926269715661</v>
      </c>
      <c r="CE93" s="89">
        <v>10.724587720359903</v>
      </c>
      <c r="CF93" s="89"/>
      <c r="CG93" s="89">
        <v>8.4283315638212137</v>
      </c>
      <c r="CH93" s="89">
        <v>32.932101777531308</v>
      </c>
      <c r="CI93" s="89">
        <v>16.28114431328212</v>
      </c>
      <c r="CJ93" s="89">
        <v>7.138895984358534</v>
      </c>
      <c r="CK93" s="89">
        <v>23.321136522590923</v>
      </c>
      <c r="CL93" s="89">
        <v>6.1721497220066315</v>
      </c>
      <c r="CM93" s="89">
        <v>45.592372374013216</v>
      </c>
      <c r="CN93" s="89">
        <v>14.463268845929832</v>
      </c>
      <c r="CO93" s="89">
        <v>7.1382315213179854</v>
      </c>
      <c r="CP93" s="89">
        <v>14.965101858989849</v>
      </c>
      <c r="CQ93" s="89">
        <v>27.999420099544423</v>
      </c>
      <c r="CR93" s="89">
        <v>0</v>
      </c>
      <c r="CS93" s="89">
        <v>4.5312501212526728</v>
      </c>
      <c r="CT93" s="89">
        <v>5.5024320934233435</v>
      </c>
      <c r="CU93" s="89">
        <v>0.73203711473067656</v>
      </c>
      <c r="CV93" s="89">
        <v>2.8931245323585242</v>
      </c>
      <c r="CW93" s="76">
        <v>2.9617746188438518</v>
      </c>
      <c r="CX93" s="89">
        <v>0.4032236325114632</v>
      </c>
      <c r="CY93" s="89">
        <v>0.46575614581717417</v>
      </c>
      <c r="CZ93" s="89">
        <v>1.163938249057586</v>
      </c>
      <c r="DA93" s="89">
        <v>1.0467515272172145</v>
      </c>
      <c r="DB93" s="89">
        <v>1.09871220170939</v>
      </c>
      <c r="DC93" s="89">
        <v>0.12623829764240971</v>
      </c>
      <c r="DD93" s="89">
        <v>0.85359158720995276</v>
      </c>
      <c r="DE93" s="89">
        <v>0.52245427074701889</v>
      </c>
      <c r="DF93" s="89">
        <v>1.0012806910050265</v>
      </c>
      <c r="DG93" s="76">
        <v>1.4144035277388092</v>
      </c>
      <c r="DH93" s="89">
        <v>0.40795595975506438</v>
      </c>
      <c r="DI93" s="40">
        <f>IFERROR(INDEX(DATA!$A$1:$DH$337,ROW(),Sheet4!$A$1),NA)</f>
        <v>0.85359158720995276</v>
      </c>
      <c r="DJ93" s="39">
        <f>IFERROR(INDEX(DATA!$A$1:$DH$337,ROW(),Sheet4!$B$1),NA)</f>
        <v>1.0012806910050265</v>
      </c>
      <c r="DM93" s="46">
        <v>2</v>
      </c>
    </row>
    <row r="94" spans="1:117" s="46" customFormat="1" x14ac:dyDescent="0.3">
      <c r="A94" s="73">
        <v>5106</v>
      </c>
      <c r="B94" s="42" t="s">
        <v>26</v>
      </c>
      <c r="C94" s="42">
        <v>177</v>
      </c>
      <c r="D94" s="42">
        <v>0.75834490740740745</v>
      </c>
      <c r="E94" s="42">
        <v>0.75873842592592589</v>
      </c>
      <c r="F94" s="74">
        <f t="shared" si="6"/>
        <v>177.75834490740741</v>
      </c>
      <c r="G94" s="42">
        <f t="shared" si="7"/>
        <v>177.75873842592591</v>
      </c>
      <c r="H94" s="42">
        <f t="shared" si="8"/>
        <v>177.75854166666664</v>
      </c>
      <c r="I94" s="42">
        <v>35</v>
      </c>
      <c r="J94" s="42">
        <v>23</v>
      </c>
      <c r="K94" s="42"/>
      <c r="L94" s="42">
        <f>I94+(J94/60)+(K94/3600)</f>
        <v>35.383333333333333</v>
      </c>
      <c r="M94" s="42">
        <v>-118</v>
      </c>
      <c r="N94" s="42">
        <f t="shared" si="9"/>
        <v>-53</v>
      </c>
      <c r="O94" s="42">
        <v>53</v>
      </c>
      <c r="P94" s="42">
        <f t="shared" si="10"/>
        <v>0</v>
      </c>
      <c r="Q94" s="42"/>
      <c r="R94" s="42">
        <f t="shared" si="11"/>
        <v>-118.88333333333334</v>
      </c>
      <c r="S94" s="75">
        <v>2644</v>
      </c>
      <c r="T94" s="75"/>
      <c r="U94" s="75">
        <v>185</v>
      </c>
      <c r="V94" s="105">
        <v>423.32057951571431</v>
      </c>
      <c r="W94" s="42"/>
      <c r="X94" s="89">
        <v>101.10490474062155</v>
      </c>
      <c r="Y94" s="89">
        <v>332.3443864825154</v>
      </c>
      <c r="Z94" s="92">
        <v>2.1511247898276586</v>
      </c>
      <c r="AA94" s="89">
        <v>539.86207433959316</v>
      </c>
      <c r="AB94" s="89">
        <v>238.82014085766301</v>
      </c>
      <c r="AC94" s="92">
        <v>16.814090718769982</v>
      </c>
      <c r="AD94" s="92">
        <v>79.975401069518711</v>
      </c>
      <c r="AE94" s="102">
        <v>4.0078847033704434</v>
      </c>
      <c r="AF94" s="108">
        <v>211.97737598792949</v>
      </c>
      <c r="AG94" s="77">
        <v>1.4783353742261103</v>
      </c>
      <c r="AH94" s="89">
        <v>642.49424850913863</v>
      </c>
      <c r="AI94" s="108">
        <v>145.21252531929957</v>
      </c>
      <c r="AJ94" s="108">
        <v>334.96467170801634</v>
      </c>
      <c r="AK94" s="92">
        <v>41.041908955180759</v>
      </c>
      <c r="AL94" s="93">
        <v>28.516353358955079</v>
      </c>
      <c r="AM94" s="77">
        <v>2.091617141827145</v>
      </c>
      <c r="AN94" s="102">
        <v>6.9078107810781075</v>
      </c>
      <c r="AO94" s="89">
        <v>632.17187646447223</v>
      </c>
      <c r="AP94" s="92">
        <v>79.755842554107673</v>
      </c>
      <c r="AQ94" s="77">
        <v>0.42881405000596029</v>
      </c>
      <c r="AR94" s="77">
        <v>7.3796190476190473</v>
      </c>
      <c r="AS94" s="102">
        <v>1.7652225615618424</v>
      </c>
      <c r="AT94" s="102">
        <v>2.4851990835336202</v>
      </c>
      <c r="AU94" s="102">
        <v>1.8993242532310552</v>
      </c>
      <c r="AV94" s="92">
        <v>27.776548222888337</v>
      </c>
      <c r="AW94" s="92">
        <v>23.521456165489475</v>
      </c>
      <c r="AX94" s="77">
        <v>1.1332537931063444</v>
      </c>
      <c r="AY94" s="92">
        <v>85.964008285106331</v>
      </c>
      <c r="AZ94" s="102">
        <v>4.0251575753439033</v>
      </c>
      <c r="BA94" s="102">
        <v>1.8911156345693216</v>
      </c>
      <c r="BB94" s="95">
        <v>0</v>
      </c>
      <c r="BC94" s="102">
        <v>1.1274342947955653</v>
      </c>
      <c r="BD94" s="102">
        <v>0.52751538780958951</v>
      </c>
      <c r="BE94" s="102">
        <v>11.812948450498771</v>
      </c>
      <c r="BF94" s="102">
        <v>5.4713737418536503</v>
      </c>
      <c r="BG94" s="102">
        <v>11.49485692292977</v>
      </c>
      <c r="BH94" s="102">
        <v>1.3443726667852964</v>
      </c>
      <c r="BI94" s="102">
        <v>8.694022810520476</v>
      </c>
      <c r="BJ94" s="102">
        <v>6.6915070517914828</v>
      </c>
      <c r="BK94" s="102">
        <v>4.2241371677636037</v>
      </c>
      <c r="BL94" s="102">
        <v>5.8530379917933448</v>
      </c>
      <c r="BM94" s="92">
        <v>0.98144910535030394</v>
      </c>
      <c r="BN94" s="89">
        <v>1649.4932100892556</v>
      </c>
      <c r="BO94" s="89">
        <v>110.5010774757227</v>
      </c>
      <c r="BP94" s="89">
        <v>1093.9584583493549</v>
      </c>
      <c r="BQ94" s="89">
        <v>15.348544157189652</v>
      </c>
      <c r="BR94" s="89">
        <v>158.44603760703609</v>
      </c>
      <c r="BS94" s="89">
        <v>278.14362948875061</v>
      </c>
      <c r="BT94" s="89">
        <v>285.15060266269705</v>
      </c>
      <c r="BU94" s="89">
        <v>0</v>
      </c>
      <c r="BV94" s="76">
        <v>11.931786382089058</v>
      </c>
      <c r="BW94" s="76">
        <v>23.445952835022624</v>
      </c>
      <c r="BX94" s="76">
        <v>0.13063848759571592</v>
      </c>
      <c r="BY94" s="76">
        <v>1.8942579555197152</v>
      </c>
      <c r="BZ94" s="89">
        <v>289.05249296694694</v>
      </c>
      <c r="CA94" s="89">
        <v>129.03358264975955</v>
      </c>
      <c r="CB94" s="76">
        <v>1.6569588473717904</v>
      </c>
      <c r="CC94" s="89">
        <v>42.041851053269902</v>
      </c>
      <c r="CD94" s="89">
        <v>15.594902438404777</v>
      </c>
      <c r="CE94" s="89">
        <v>21.792980994545438</v>
      </c>
      <c r="CF94" s="89"/>
      <c r="CG94" s="89">
        <v>19.80415833562267</v>
      </c>
      <c r="CH94" s="89">
        <v>83.093382803929146</v>
      </c>
      <c r="CI94" s="89">
        <v>41.082722535970994</v>
      </c>
      <c r="CJ94" s="89">
        <v>14.035785037020256</v>
      </c>
      <c r="CK94" s="89">
        <v>50.836442457627619</v>
      </c>
      <c r="CL94" s="89">
        <v>18.178386643553221</v>
      </c>
      <c r="CM94" s="89">
        <v>68.72740051452368</v>
      </c>
      <c r="CN94" s="89">
        <v>32.672471758657196</v>
      </c>
      <c r="CO94" s="89">
        <v>16.214796655206626</v>
      </c>
      <c r="CP94" s="89">
        <v>38.617968982561841</v>
      </c>
      <c r="CQ94" s="89">
        <v>97.631963425569992</v>
      </c>
      <c r="CR94" s="89">
        <v>4.2047369799294536</v>
      </c>
      <c r="CS94" s="89">
        <v>13.36649746757579</v>
      </c>
      <c r="CT94" s="89">
        <v>21.601259399172363</v>
      </c>
      <c r="CU94" s="89">
        <v>2.0791854375704615</v>
      </c>
      <c r="CV94" s="89">
        <v>10.928111061269924</v>
      </c>
      <c r="CW94" s="76">
        <v>3.9985868684480459</v>
      </c>
      <c r="CX94" s="89">
        <v>1.1008690677268542</v>
      </c>
      <c r="CY94" s="89">
        <v>1.3683420605541128</v>
      </c>
      <c r="CZ94" s="89">
        <v>2.8097292919102985</v>
      </c>
      <c r="DA94" s="89">
        <v>3.1018806700502286</v>
      </c>
      <c r="DB94" s="89">
        <v>2.4749195906035606</v>
      </c>
      <c r="DC94" s="89">
        <v>0.54019412036831616</v>
      </c>
      <c r="DD94" s="89">
        <v>2.2443309104924061</v>
      </c>
      <c r="DE94" s="89">
        <v>0.83186023493660488</v>
      </c>
      <c r="DF94" s="89">
        <v>3.4113173283980949</v>
      </c>
      <c r="DG94" s="76">
        <v>6.2976391569412877</v>
      </c>
      <c r="DH94" s="89">
        <v>0.93494345194983453</v>
      </c>
      <c r="DI94" s="40">
        <f>IFERROR(INDEX(DATA!$A$1:$DH$337,ROW(),Sheet4!$A$1),NA)</f>
        <v>2.2443309104924061</v>
      </c>
      <c r="DJ94" s="39">
        <f>IFERROR(INDEX(DATA!$A$1:$DH$337,ROW(),Sheet4!$B$1),NA)</f>
        <v>3.4113173283980949</v>
      </c>
      <c r="DM94" s="46">
        <v>2</v>
      </c>
    </row>
    <row r="95" spans="1:117" s="46" customFormat="1" x14ac:dyDescent="0.3">
      <c r="A95" s="73">
        <v>5111</v>
      </c>
      <c r="B95" s="42" t="s">
        <v>26</v>
      </c>
      <c r="C95" s="42">
        <v>177</v>
      </c>
      <c r="D95" s="42">
        <v>0.75974537037037038</v>
      </c>
      <c r="E95" s="42">
        <v>0.76055555555555554</v>
      </c>
      <c r="F95" s="74">
        <f t="shared" si="6"/>
        <v>177.75974537037038</v>
      </c>
      <c r="G95" s="42">
        <f t="shared" si="7"/>
        <v>177.76055555555556</v>
      </c>
      <c r="H95" s="42">
        <f t="shared" si="8"/>
        <v>177.76015046296297</v>
      </c>
      <c r="I95" s="42">
        <v>35</v>
      </c>
      <c r="J95" s="42">
        <v>17</v>
      </c>
      <c r="K95" s="42"/>
      <c r="L95" s="42">
        <f>I95+(J95/60)+(K95/3600)</f>
        <v>35.283333333333331</v>
      </c>
      <c r="M95" s="42">
        <v>-118</v>
      </c>
      <c r="N95" s="42">
        <f t="shared" si="9"/>
        <v>-45</v>
      </c>
      <c r="O95" s="42">
        <v>45</v>
      </c>
      <c r="P95" s="42">
        <f t="shared" si="10"/>
        <v>0</v>
      </c>
      <c r="Q95" s="42"/>
      <c r="R95" s="42">
        <f t="shared" si="11"/>
        <v>-118.75</v>
      </c>
      <c r="S95" s="75">
        <v>2600</v>
      </c>
      <c r="T95" s="75"/>
      <c r="U95" s="75">
        <v>134</v>
      </c>
      <c r="V95" s="105">
        <v>702.5620529721017</v>
      </c>
      <c r="W95" s="42"/>
      <c r="X95" s="89">
        <v>126.1054154524597</v>
      </c>
      <c r="Y95" s="89">
        <v>396.17677821861838</v>
      </c>
      <c r="Z95" s="92">
        <v>2.0087481325618093</v>
      </c>
      <c r="AA95" s="89">
        <v>530.57769032961892</v>
      </c>
      <c r="AB95" s="89">
        <v>234.3037105900799</v>
      </c>
      <c r="AC95" s="92">
        <v>16.62585277393347</v>
      </c>
      <c r="AD95" s="92">
        <v>76.44171122994652</v>
      </c>
      <c r="AE95" s="102">
        <v>3.7704987036754609</v>
      </c>
      <c r="AF95" s="108">
        <v>126.36141586853297</v>
      </c>
      <c r="AG95" s="77">
        <v>1.2087087616913641</v>
      </c>
      <c r="AH95" s="89">
        <v>606.40049097984115</v>
      </c>
      <c r="AI95" s="108">
        <v>60.786467178855204</v>
      </c>
      <c r="AJ95" s="108">
        <v>279.58061199024718</v>
      </c>
      <c r="AK95" s="92">
        <v>29.156449841564992</v>
      </c>
      <c r="AL95" s="93">
        <v>27.415887672664862</v>
      </c>
      <c r="AM95" s="77">
        <v>1.7766879821328436</v>
      </c>
      <c r="AN95" s="102">
        <v>5.2469966996699666</v>
      </c>
      <c r="AO95" s="89">
        <v>605.34080407818101</v>
      </c>
      <c r="AP95" s="92">
        <v>67.50939842490483</v>
      </c>
      <c r="AQ95" s="95">
        <v>0.40027452483636405</v>
      </c>
      <c r="AR95" s="77">
        <v>8.2150476190476187</v>
      </c>
      <c r="AS95" s="102">
        <v>1.3167801061576654</v>
      </c>
      <c r="AT95" s="102">
        <v>2.1467140410112209</v>
      </c>
      <c r="AU95" s="102">
        <v>0.38979925141476018</v>
      </c>
      <c r="AV95" s="92">
        <v>20.565073374967334</v>
      </c>
      <c r="AW95" s="92">
        <v>20.758093786610857</v>
      </c>
      <c r="AX95" s="77">
        <v>1.0716541534379556</v>
      </c>
      <c r="AY95" s="92">
        <v>83.244672127528929</v>
      </c>
      <c r="AZ95" s="102">
        <v>2.1337286070131687</v>
      </c>
      <c r="BA95" s="102">
        <v>1.4858964189069248</v>
      </c>
      <c r="BB95" s="95">
        <v>7.0719089332630922E-2</v>
      </c>
      <c r="BC95" s="102">
        <v>0.69773962258058986</v>
      </c>
      <c r="BD95" s="102">
        <v>0.3973995946219962</v>
      </c>
      <c r="BE95" s="102">
        <v>9.9868399804960717</v>
      </c>
      <c r="BF95" s="102">
        <v>4.0282152547757208</v>
      </c>
      <c r="BG95" s="102">
        <v>7.539554964558187</v>
      </c>
      <c r="BH95" s="102">
        <v>0.70615487348213701</v>
      </c>
      <c r="BI95" s="102">
        <v>6.6159961727467689</v>
      </c>
      <c r="BJ95" s="102">
        <v>3.4206552504029522</v>
      </c>
      <c r="BK95" s="102">
        <v>2.6021241838102434</v>
      </c>
      <c r="BL95" s="102">
        <v>3.7239946476658217</v>
      </c>
      <c r="BM95" s="92">
        <v>0.40952095821428153</v>
      </c>
      <c r="BN95" s="89">
        <v>1601.0898276381899</v>
      </c>
      <c r="BO95" s="89">
        <v>47.263158606044826</v>
      </c>
      <c r="BP95" s="89">
        <v>787.85371211188817</v>
      </c>
      <c r="BQ95" s="89">
        <v>5.0950619348284096</v>
      </c>
      <c r="BR95" s="89">
        <v>129.85595262110573</v>
      </c>
      <c r="BS95" s="89">
        <v>246.63493825564942</v>
      </c>
      <c r="BT95" s="89">
        <v>138.61791053129463</v>
      </c>
      <c r="BU95" s="89">
        <v>0</v>
      </c>
      <c r="BV95" s="76">
        <v>0.81161279460890401</v>
      </c>
      <c r="BW95" s="76">
        <v>17.428149856036828</v>
      </c>
      <c r="BX95" s="76">
        <v>0.20824238999249858</v>
      </c>
      <c r="BY95" s="76">
        <v>0.78945142821945313</v>
      </c>
      <c r="BZ95" s="89">
        <v>105.86408131721984</v>
      </c>
      <c r="CA95" s="89">
        <v>69.715914568220413</v>
      </c>
      <c r="CB95" s="76">
        <v>1.4431912499746229</v>
      </c>
      <c r="CC95" s="89">
        <v>14.438458353351667</v>
      </c>
      <c r="CD95" s="89">
        <v>11.022826297758002</v>
      </c>
      <c r="CE95" s="89">
        <v>7.1701485092076309</v>
      </c>
      <c r="CF95" s="89"/>
      <c r="CG95" s="89">
        <v>5.8903307611344005</v>
      </c>
      <c r="CH95" s="89">
        <v>25.975305964894762</v>
      </c>
      <c r="CI95" s="89">
        <v>14.106006245856001</v>
      </c>
      <c r="CJ95" s="89">
        <v>7.470747811466615</v>
      </c>
      <c r="CK95" s="89">
        <v>24.927518711805561</v>
      </c>
      <c r="CL95" s="89">
        <v>3.8693106700495266</v>
      </c>
      <c r="CM95" s="89">
        <v>30.208652267919486</v>
      </c>
      <c r="CN95" s="89">
        <v>12.526557492330875</v>
      </c>
      <c r="CO95" s="89">
        <v>0</v>
      </c>
      <c r="CP95" s="89">
        <v>7.5241836918792737</v>
      </c>
      <c r="CQ95" s="89">
        <v>14.26766613479683</v>
      </c>
      <c r="CR95" s="89">
        <v>0</v>
      </c>
      <c r="CS95" s="89">
        <v>2.3904476628414169</v>
      </c>
      <c r="CT95" s="89">
        <v>2.7286416073171491</v>
      </c>
      <c r="CU95" s="89">
        <v>0.92319265031194864</v>
      </c>
      <c r="CV95" s="89">
        <v>1.4547261487709517</v>
      </c>
      <c r="CW95" s="76">
        <v>0</v>
      </c>
      <c r="CX95" s="89">
        <v>0.44198662067177841</v>
      </c>
      <c r="CY95" s="89">
        <v>0.47076219870761132</v>
      </c>
      <c r="CZ95" s="89">
        <v>1.0963093731076794</v>
      </c>
      <c r="DA95" s="89">
        <v>0.91011053075771342</v>
      </c>
      <c r="DB95" s="89">
        <v>1.0766787345689466</v>
      </c>
      <c r="DC95" s="89">
        <v>0.17223534719780179</v>
      </c>
      <c r="DD95" s="89">
        <v>0.67228011286110334</v>
      </c>
      <c r="DE95" s="89">
        <v>0.28891772557204698</v>
      </c>
      <c r="DF95" s="89">
        <v>0.77828844019595822</v>
      </c>
      <c r="DG95" s="76">
        <v>0</v>
      </c>
      <c r="DH95" s="89">
        <v>0.51625087469317521</v>
      </c>
      <c r="DI95" s="40">
        <f>IFERROR(INDEX(DATA!$A$1:$DH$337,ROW(),Sheet4!$A$1),NA)</f>
        <v>0.67228011286110334</v>
      </c>
      <c r="DJ95" s="39">
        <f>IFERROR(INDEX(DATA!$A$1:$DH$337,ROW(),Sheet4!$B$1),NA)</f>
        <v>0.77828844019595822</v>
      </c>
      <c r="DM95" s="46">
        <v>2</v>
      </c>
    </row>
    <row r="96" spans="1:117" s="46" customFormat="1" x14ac:dyDescent="0.3">
      <c r="A96" s="73">
        <v>5122</v>
      </c>
      <c r="B96" s="42" t="s">
        <v>26</v>
      </c>
      <c r="C96" s="42">
        <v>177</v>
      </c>
      <c r="D96" s="42">
        <v>0.76111111111111107</v>
      </c>
      <c r="E96" s="42">
        <v>0.76170138888888894</v>
      </c>
      <c r="F96" s="74">
        <f t="shared" si="6"/>
        <v>177.76111111111112</v>
      </c>
      <c r="G96" s="42">
        <f t="shared" si="7"/>
        <v>177.76170138888889</v>
      </c>
      <c r="H96" s="42">
        <f t="shared" si="8"/>
        <v>177.76140624999999</v>
      </c>
      <c r="I96" s="42">
        <v>35</v>
      </c>
      <c r="J96" s="42">
        <v>13</v>
      </c>
      <c r="K96" s="42"/>
      <c r="L96" s="42">
        <f>I96+(J96/60)+(K96/3600)</f>
        <v>35.216666666666669</v>
      </c>
      <c r="M96" s="42">
        <v>-118</v>
      </c>
      <c r="N96" s="42">
        <f t="shared" si="9"/>
        <v>-49</v>
      </c>
      <c r="O96" s="42">
        <v>49</v>
      </c>
      <c r="P96" s="42">
        <f t="shared" si="10"/>
        <v>0</v>
      </c>
      <c r="Q96" s="42"/>
      <c r="R96" s="42">
        <f t="shared" si="11"/>
        <v>-118.81666666666666</v>
      </c>
      <c r="S96" s="75">
        <v>2370</v>
      </c>
      <c r="T96" s="75"/>
      <c r="U96" s="75">
        <v>125</v>
      </c>
      <c r="V96" s="105">
        <v>708.3025420775931</v>
      </c>
      <c r="W96" s="42"/>
      <c r="X96" s="89">
        <v>138.16013718303984</v>
      </c>
      <c r="Y96" s="89">
        <v>396.86175252471793</v>
      </c>
      <c r="Z96" s="92">
        <v>1.9850922398866677</v>
      </c>
      <c r="AA96" s="89">
        <v>534.03518273201905</v>
      </c>
      <c r="AB96" s="89">
        <v>230.30654820036085</v>
      </c>
      <c r="AC96" s="92">
        <v>16.114996547613977</v>
      </c>
      <c r="AD96" s="92">
        <v>78.478074866310138</v>
      </c>
      <c r="AE96" s="102">
        <v>3.8556596004270243</v>
      </c>
      <c r="AF96" s="108">
        <v>114.61485907607565</v>
      </c>
      <c r="AG96" s="77">
        <v>2.7709176577591914</v>
      </c>
      <c r="AH96" s="89">
        <v>556.81486586051597</v>
      </c>
      <c r="AI96" s="108">
        <v>58.283745032807133</v>
      </c>
      <c r="AJ96" s="108">
        <v>247.38808485332515</v>
      </c>
      <c r="AK96" s="92">
        <v>29.391938039471739</v>
      </c>
      <c r="AL96" s="93">
        <v>24.76438204487097</v>
      </c>
      <c r="AM96" s="77">
        <v>2.2823972180814707</v>
      </c>
      <c r="AN96" s="102">
        <v>5.0632783278327826</v>
      </c>
      <c r="AO96" s="89">
        <v>562.47263092830985</v>
      </c>
      <c r="AP96" s="92">
        <v>66.743636290104234</v>
      </c>
      <c r="AQ96" s="77">
        <v>0.42773201243213554</v>
      </c>
      <c r="AR96" s="77">
        <v>8.0758095238095251</v>
      </c>
      <c r="AS96" s="102">
        <v>1.1043093261461663</v>
      </c>
      <c r="AT96" s="102">
        <v>2.07796976345784</v>
      </c>
      <c r="AU96" s="102">
        <v>0.49285829489462901</v>
      </c>
      <c r="AV96" s="92">
        <v>19.1000849892867</v>
      </c>
      <c r="AW96" s="92">
        <v>21.136908554572269</v>
      </c>
      <c r="AX96" s="77">
        <v>1.4279958710048504</v>
      </c>
      <c r="AY96" s="92">
        <v>79.923968009704453</v>
      </c>
      <c r="AZ96" s="102">
        <v>2.0881605412592981</v>
      </c>
      <c r="BA96" s="102">
        <v>1.4837296200013836</v>
      </c>
      <c r="BB96" s="95">
        <v>2.9707821341461365E-2</v>
      </c>
      <c r="BC96" s="102">
        <v>0.69787003890334875</v>
      </c>
      <c r="BD96" s="102">
        <v>0.40995074987818941</v>
      </c>
      <c r="BE96" s="102">
        <v>8.9650161865596871</v>
      </c>
      <c r="BF96" s="102">
        <v>3.3885591361638756</v>
      </c>
      <c r="BG96" s="102">
        <v>5.5947299770253966</v>
      </c>
      <c r="BH96" s="102">
        <v>0.65863107923642861</v>
      </c>
      <c r="BI96" s="102">
        <v>4.5647270239614395</v>
      </c>
      <c r="BJ96" s="102">
        <v>2.6013860601126604</v>
      </c>
      <c r="BK96" s="102">
        <v>1.9877798202074508</v>
      </c>
      <c r="BL96" s="102">
        <v>2.6507119068310954</v>
      </c>
      <c r="BM96" s="92">
        <v>1.0184597052234061</v>
      </c>
      <c r="BN96" s="89">
        <v>1293.9337726729214</v>
      </c>
      <c r="BO96" s="89">
        <v>58.254942327038883</v>
      </c>
      <c r="BP96" s="89">
        <v>598.99645789006377</v>
      </c>
      <c r="BQ96" s="89">
        <v>18.975069632374126</v>
      </c>
      <c r="BR96" s="89">
        <v>94.777645159653559</v>
      </c>
      <c r="BS96" s="89">
        <v>196.71800031787686</v>
      </c>
      <c r="BT96" s="89">
        <v>141.98434006561052</v>
      </c>
      <c r="BU96" s="89">
        <v>0</v>
      </c>
      <c r="BV96" s="76">
        <v>12.344512587193552</v>
      </c>
      <c r="BW96" s="76">
        <v>12.969743619078425</v>
      </c>
      <c r="BX96" s="76">
        <v>1.2332894318982219</v>
      </c>
      <c r="BY96" s="76">
        <v>1.6372715470137409</v>
      </c>
      <c r="BZ96" s="89">
        <v>81.149915912953702</v>
      </c>
      <c r="CA96" s="89">
        <v>51.929329629067915</v>
      </c>
      <c r="CB96" s="76">
        <v>1.1450753260992679</v>
      </c>
      <c r="CC96" s="89">
        <v>13.326926564151185</v>
      </c>
      <c r="CD96" s="89">
        <v>5.1360091291856831</v>
      </c>
      <c r="CE96" s="89">
        <v>9.0097625925716578</v>
      </c>
      <c r="CF96" s="89"/>
      <c r="CG96" s="89">
        <v>4.0648705822332145</v>
      </c>
      <c r="CH96" s="89">
        <v>18.625978597721339</v>
      </c>
      <c r="CI96" s="89">
        <v>10.283313624968272</v>
      </c>
      <c r="CJ96" s="89">
        <v>5.8685850357676044</v>
      </c>
      <c r="CK96" s="89">
        <v>20.836169680673144</v>
      </c>
      <c r="CL96" s="89">
        <v>3.6927533478467147</v>
      </c>
      <c r="CM96" s="89">
        <v>31.898549193879905</v>
      </c>
      <c r="CN96" s="89">
        <v>11.242169080558547</v>
      </c>
      <c r="CO96" s="89">
        <v>1.3682514447207157</v>
      </c>
      <c r="CP96" s="89">
        <v>7.2763449104605078</v>
      </c>
      <c r="CQ96" s="89">
        <v>14.260037558961294</v>
      </c>
      <c r="CR96" s="89">
        <v>0</v>
      </c>
      <c r="CS96" s="89">
        <v>2.3187797512249695</v>
      </c>
      <c r="CT96" s="89">
        <v>3.8506352387352916</v>
      </c>
      <c r="CU96" s="89">
        <v>0.8059243966600369</v>
      </c>
      <c r="CV96" s="89">
        <v>1.6867240040960401</v>
      </c>
      <c r="CW96" s="76">
        <v>0</v>
      </c>
      <c r="CX96" s="89">
        <v>0.31744156049187233</v>
      </c>
      <c r="CY96" s="89">
        <v>0.5070825804781055</v>
      </c>
      <c r="CZ96" s="89">
        <v>0.64290691191220006</v>
      </c>
      <c r="DA96" s="89">
        <v>0.7601795128738037</v>
      </c>
      <c r="DB96" s="89">
        <v>1.1216853860033789</v>
      </c>
      <c r="DC96" s="89">
        <v>0.24073661129031954</v>
      </c>
      <c r="DD96" s="89">
        <v>0.53105222808594443</v>
      </c>
      <c r="DE96" s="89">
        <v>0.58682511351057765</v>
      </c>
      <c r="DF96" s="89">
        <v>0.80211015151706377</v>
      </c>
      <c r="DG96" s="76">
        <v>0</v>
      </c>
      <c r="DH96" s="89">
        <v>0.37845911391777515</v>
      </c>
      <c r="DI96" s="40">
        <f>IFERROR(INDEX(DATA!$A$1:$DH$337,ROW(),Sheet4!$A$1),NA)</f>
        <v>0.53105222808594443</v>
      </c>
      <c r="DJ96" s="39">
        <f>IFERROR(INDEX(DATA!$A$1:$DH$337,ROW(),Sheet4!$B$1),NA)</f>
        <v>0.80211015151706377</v>
      </c>
      <c r="DM96" s="46">
        <v>2</v>
      </c>
    </row>
    <row r="97" spans="1:117" s="46" customFormat="1" x14ac:dyDescent="0.3">
      <c r="A97" s="73">
        <v>5107</v>
      </c>
      <c r="B97" s="42" t="s">
        <v>26</v>
      </c>
      <c r="C97" s="42">
        <v>177</v>
      </c>
      <c r="D97" s="42">
        <v>0.76250000000000007</v>
      </c>
      <c r="E97" s="42">
        <v>0.76309027777777771</v>
      </c>
      <c r="F97" s="74">
        <f t="shared" si="6"/>
        <v>177.76249999999999</v>
      </c>
      <c r="G97" s="42">
        <f t="shared" si="7"/>
        <v>177.76309027777779</v>
      </c>
      <c r="H97" s="42">
        <f t="shared" si="8"/>
        <v>177.76279513888889</v>
      </c>
      <c r="I97" s="42">
        <v>35</v>
      </c>
      <c r="J97" s="42">
        <v>19</v>
      </c>
      <c r="K97" s="42"/>
      <c r="L97" s="42">
        <f>I97+(J97/60)+(K97/3600)</f>
        <v>35.31666666666667</v>
      </c>
      <c r="M97" s="42">
        <v>-118</v>
      </c>
      <c r="N97" s="42">
        <f t="shared" si="9"/>
        <v>-56</v>
      </c>
      <c r="O97" s="42">
        <v>56</v>
      </c>
      <c r="P97" s="42">
        <f t="shared" si="10"/>
        <v>0</v>
      </c>
      <c r="Q97" s="42"/>
      <c r="R97" s="42">
        <f t="shared" si="11"/>
        <v>-118.93333333333334</v>
      </c>
      <c r="S97" s="75">
        <v>2348</v>
      </c>
      <c r="T97" s="75"/>
      <c r="U97" s="75">
        <v>194</v>
      </c>
      <c r="V97" s="105">
        <v>732.63489515330593</v>
      </c>
      <c r="W97" s="42"/>
      <c r="X97" s="89">
        <v>194.22140103095853</v>
      </c>
      <c r="Y97" s="89">
        <v>405.4764242881036</v>
      </c>
      <c r="Z97" s="92">
        <v>2.2099347940311054</v>
      </c>
      <c r="AA97" s="89">
        <v>539.10956128730618</v>
      </c>
      <c r="AB97" s="89">
        <v>235.32121606817347</v>
      </c>
      <c r="AC97" s="92">
        <v>16.937168913306351</v>
      </c>
      <c r="AD97" s="92">
        <v>78.785026737967897</v>
      </c>
      <c r="AE97" s="102">
        <v>4.1313680036602101</v>
      </c>
      <c r="AF97" s="108">
        <v>220.62439214148193</v>
      </c>
      <c r="AG97" s="77">
        <v>1.4415600323879318</v>
      </c>
      <c r="AH97" s="89">
        <v>642.9279430653562</v>
      </c>
      <c r="AI97" s="108">
        <v>209.84208560651416</v>
      </c>
      <c r="AJ97" s="108">
        <v>787.86969539892118</v>
      </c>
      <c r="AK97" s="92">
        <v>35.199742097638286</v>
      </c>
      <c r="AL97" s="93">
        <v>28.389864580849714</v>
      </c>
      <c r="AM97" s="77">
        <v>1.9231150692065959</v>
      </c>
      <c r="AN97" s="102">
        <v>7.4589658965896577</v>
      </c>
      <c r="AO97" s="89">
        <v>621.97715419250005</v>
      </c>
      <c r="AP97" s="92">
        <v>73.174861255066276</v>
      </c>
      <c r="AQ97" s="77">
        <v>0.42838162384573314</v>
      </c>
      <c r="AR97" s="77">
        <v>7.6580952380952381</v>
      </c>
      <c r="AS97" s="102">
        <v>1.5275389384449531</v>
      </c>
      <c r="AT97" s="102">
        <v>2.3695276923946818</v>
      </c>
      <c r="AU97" s="102">
        <v>1.6974586846553348</v>
      </c>
      <c r="AV97" s="92">
        <v>33.436028300327997</v>
      </c>
      <c r="AW97" s="92">
        <v>23.756296693976005</v>
      </c>
      <c r="AX97" s="77">
        <v>1.2664335608953414</v>
      </c>
      <c r="AY97" s="92">
        <v>84.256433569867653</v>
      </c>
      <c r="AZ97" s="102">
        <v>8.1947685852284842</v>
      </c>
      <c r="BA97" s="102">
        <v>2.1799174530387813</v>
      </c>
      <c r="BB97" s="95">
        <v>8.7421083482484382E-2</v>
      </c>
      <c r="BC97" s="102">
        <v>1.5865619355060829</v>
      </c>
      <c r="BD97" s="102">
        <v>0.70524493120554144</v>
      </c>
      <c r="BE97" s="102">
        <v>12.824089900090097</v>
      </c>
      <c r="BF97" s="102">
        <v>5.9821932643816966</v>
      </c>
      <c r="BG97" s="102">
        <v>14.733070352618514</v>
      </c>
      <c r="BH97" s="102">
        <v>1.4338438097836743</v>
      </c>
      <c r="BI97" s="102">
        <v>14.372030263287375</v>
      </c>
      <c r="BJ97" s="102">
        <v>11.457038893406514</v>
      </c>
      <c r="BK97" s="102">
        <v>7.529845513020156</v>
      </c>
      <c r="BL97" s="102">
        <v>10.310999575589092</v>
      </c>
      <c r="BM97" s="92">
        <v>0.48093574245955439</v>
      </c>
      <c r="BN97" s="89">
        <v>2793.5019272317581</v>
      </c>
      <c r="BO97" s="89">
        <v>229.89343906507926</v>
      </c>
      <c r="BP97" s="89">
        <v>2011.4659176436201</v>
      </c>
      <c r="BQ97" s="89">
        <v>52.868146315310483</v>
      </c>
      <c r="BR97" s="89">
        <v>369.50334605818125</v>
      </c>
      <c r="BS97" s="89">
        <v>800.71518617042693</v>
      </c>
      <c r="BT97" s="89">
        <v>414.1369537590308</v>
      </c>
      <c r="BU97" s="89">
        <v>0</v>
      </c>
      <c r="BV97" s="76">
        <v>18.10531625994351</v>
      </c>
      <c r="BW97" s="76">
        <v>43.030273498857362</v>
      </c>
      <c r="BX97" s="76">
        <v>0.60699009003384807</v>
      </c>
      <c r="BY97" s="76">
        <v>0.44325739074428155</v>
      </c>
      <c r="BZ97" s="89">
        <v>597.08454710057072</v>
      </c>
      <c r="CA97" s="89">
        <v>291.11782523929986</v>
      </c>
      <c r="CB97" s="76">
        <v>1.1450753260992679</v>
      </c>
      <c r="CC97" s="89">
        <v>78.231011677397476</v>
      </c>
      <c r="CD97" s="89">
        <v>18.415799714970017</v>
      </c>
      <c r="CE97" s="89">
        <v>34.905185109830384</v>
      </c>
      <c r="CF97" s="89"/>
      <c r="CG97" s="89">
        <v>37.444886398067673</v>
      </c>
      <c r="CH97" s="89">
        <v>155.88651584661699</v>
      </c>
      <c r="CI97" s="89">
        <v>86.407114376173666</v>
      </c>
      <c r="CJ97" s="89">
        <v>30.804981176272861</v>
      </c>
      <c r="CK97" s="89">
        <v>95.738984985146502</v>
      </c>
      <c r="CL97" s="89">
        <v>22.954180846317993</v>
      </c>
      <c r="CM97" s="89">
        <v>102.64212110589619</v>
      </c>
      <c r="CN97" s="89">
        <v>42.169303965482001</v>
      </c>
      <c r="CO97" s="89">
        <v>25.217389424070973</v>
      </c>
      <c r="CP97" s="89">
        <v>52.188944324601465</v>
      </c>
      <c r="CQ97" s="89">
        <v>158.95668929761555</v>
      </c>
      <c r="CR97" s="89">
        <v>8.1411353142803371</v>
      </c>
      <c r="CS97" s="89">
        <v>22.050839322424167</v>
      </c>
      <c r="CT97" s="89">
        <v>37.108779661674355</v>
      </c>
      <c r="CU97" s="89">
        <v>1.9075419161283007</v>
      </c>
      <c r="CV97" s="89">
        <v>17.752601999552674</v>
      </c>
      <c r="CW97" s="76">
        <v>5.6734741818488308</v>
      </c>
      <c r="CX97" s="89">
        <v>1.8168975101320701</v>
      </c>
      <c r="CY97" s="89">
        <v>0.93018278211693384</v>
      </c>
      <c r="CZ97" s="89">
        <v>4.5855614310856785</v>
      </c>
      <c r="DA97" s="89">
        <v>4.9905326807798076</v>
      </c>
      <c r="DB97" s="89">
        <v>3.7449721744466204</v>
      </c>
      <c r="DC97" s="89">
        <v>0.85675278022741108</v>
      </c>
      <c r="DD97" s="89">
        <v>3.4547942931624007</v>
      </c>
      <c r="DE97" s="89">
        <v>0.55958560781810296</v>
      </c>
      <c r="DF97" s="89">
        <v>4.9135368913360047</v>
      </c>
      <c r="DG97" s="76">
        <v>3.7832735562426461</v>
      </c>
      <c r="DH97" s="89">
        <v>1.1760038957628329</v>
      </c>
      <c r="DI97" s="40">
        <f>IFERROR(INDEX(DATA!$A$1:$DH$337,ROW(),Sheet4!$A$1),NA)</f>
        <v>3.4547942931624007</v>
      </c>
      <c r="DJ97" s="39">
        <f>IFERROR(INDEX(DATA!$A$1:$DH$337,ROW(),Sheet4!$B$1),NA)</f>
        <v>4.9135368913360047</v>
      </c>
      <c r="DM97" s="46">
        <v>2</v>
      </c>
    </row>
    <row r="98" spans="1:117" s="46" customFormat="1" x14ac:dyDescent="0.3">
      <c r="A98" s="73">
        <v>5110</v>
      </c>
      <c r="B98" s="42" t="s">
        <v>26</v>
      </c>
      <c r="C98" s="42">
        <v>177</v>
      </c>
      <c r="D98" s="42">
        <v>0.76388888888888884</v>
      </c>
      <c r="E98" s="42">
        <v>0.76444444444444448</v>
      </c>
      <c r="F98" s="74">
        <f t="shared" si="6"/>
        <v>177.76388888888889</v>
      </c>
      <c r="G98" s="42">
        <f t="shared" si="7"/>
        <v>177.76444444444445</v>
      </c>
      <c r="H98" s="42">
        <f t="shared" si="8"/>
        <v>177.76416666666665</v>
      </c>
      <c r="I98" s="42">
        <v>35</v>
      </c>
      <c r="J98" s="42">
        <v>25</v>
      </c>
      <c r="K98" s="42"/>
      <c r="L98" s="42">
        <f>I98+(J98/60)+(K98/3600)</f>
        <v>35.416666666666664</v>
      </c>
      <c r="M98" s="42">
        <v>-119</v>
      </c>
      <c r="N98" s="42">
        <f t="shared" si="9"/>
        <v>-3</v>
      </c>
      <c r="O98" s="42">
        <v>3</v>
      </c>
      <c r="P98" s="42">
        <f t="shared" si="10"/>
        <v>0</v>
      </c>
      <c r="Q98" s="42"/>
      <c r="R98" s="42">
        <f t="shared" si="11"/>
        <v>-119.05</v>
      </c>
      <c r="S98" s="75">
        <v>2326</v>
      </c>
      <c r="T98" s="75"/>
      <c r="U98" s="75">
        <v>161</v>
      </c>
      <c r="V98" s="105">
        <v>258.82653366591194</v>
      </c>
      <c r="W98" s="42"/>
      <c r="X98" s="89">
        <v>158.52249766378603</v>
      </c>
      <c r="Y98" s="89">
        <v>368.40715428547168</v>
      </c>
      <c r="Z98" s="92">
        <v>2.0736816938453444</v>
      </c>
      <c r="AA98" s="89">
        <v>532.91658224888954</v>
      </c>
      <c r="AB98" s="89">
        <v>235.35775652342181</v>
      </c>
      <c r="AC98" s="92">
        <v>16.5799717528567</v>
      </c>
      <c r="AD98" s="92">
        <v>77.115508021390369</v>
      </c>
      <c r="AE98" s="102">
        <v>3.9834009455543691</v>
      </c>
      <c r="AF98" s="108">
        <v>154.88804717741334</v>
      </c>
      <c r="AG98" s="77">
        <v>1.0602234702803632</v>
      </c>
      <c r="AH98" s="89">
        <v>623.68323858015356</v>
      </c>
      <c r="AI98" s="108">
        <v>109.89620865659732</v>
      </c>
      <c r="AJ98" s="108">
        <v>303.56640072204419</v>
      </c>
      <c r="AK98" s="92">
        <v>32.981191124392595</v>
      </c>
      <c r="AL98" s="93">
        <v>27.429428918658562</v>
      </c>
      <c r="AM98" s="77">
        <v>1.963504022279952</v>
      </c>
      <c r="AN98" s="102">
        <v>6.4301430143014304</v>
      </c>
      <c r="AO98" s="89">
        <v>593.60093484771551</v>
      </c>
      <c r="AP98" s="92">
        <v>78.953600541219913</v>
      </c>
      <c r="AQ98" s="77">
        <v>0.409234236126506</v>
      </c>
      <c r="AR98" s="77">
        <v>6.4049523809523814</v>
      </c>
      <c r="AS98" s="102">
        <v>1.3712446459270933</v>
      </c>
      <c r="AT98" s="102">
        <v>2.4507269855170581</v>
      </c>
      <c r="AU98" s="102">
        <v>0.98757470949576587</v>
      </c>
      <c r="AV98" s="92">
        <v>24.790333711223258</v>
      </c>
      <c r="AW98" s="92">
        <v>22.955167643292256</v>
      </c>
      <c r="AX98" s="77">
        <v>1.0153126408280984</v>
      </c>
      <c r="AY98" s="92">
        <v>83.941700451756319</v>
      </c>
      <c r="AZ98" s="102">
        <v>5.1498993063364802</v>
      </c>
      <c r="BA98" s="102">
        <v>1.7507837363894381</v>
      </c>
      <c r="BB98" s="95">
        <v>8.5951548953797668E-2</v>
      </c>
      <c r="BC98" s="102">
        <v>0.91161944393196837</v>
      </c>
      <c r="BD98" s="102">
        <v>0.47166295019678672</v>
      </c>
      <c r="BE98" s="102">
        <v>11.496563984614884</v>
      </c>
      <c r="BF98" s="102">
        <v>4.6927208506373574</v>
      </c>
      <c r="BG98" s="102">
        <v>9.2035883770732063</v>
      </c>
      <c r="BH98" s="102">
        <v>0.9243168200719164</v>
      </c>
      <c r="BI98" s="102">
        <v>6.9116370302406054</v>
      </c>
      <c r="BJ98" s="102">
        <v>5.7871156177724403</v>
      </c>
      <c r="BK98" s="102">
        <v>3.6245309833197541</v>
      </c>
      <c r="BL98" s="102">
        <v>5.1511464781945424</v>
      </c>
      <c r="BM98" s="92">
        <v>0.30051757636224896</v>
      </c>
      <c r="BN98" s="89">
        <v>1504.9594256552359</v>
      </c>
      <c r="BO98" s="89">
        <v>84.495396733059906</v>
      </c>
      <c r="BP98" s="89">
        <v>791.51292111106648</v>
      </c>
      <c r="BQ98" s="89">
        <v>13.241849834908123</v>
      </c>
      <c r="BR98" s="89">
        <v>97.469426321150692</v>
      </c>
      <c r="BS98" s="89">
        <v>173.53534089333314</v>
      </c>
      <c r="BT98" s="89">
        <v>244.0464341532342</v>
      </c>
      <c r="BU98" s="89">
        <v>0</v>
      </c>
      <c r="BV98" s="76">
        <v>1.1249145219974235</v>
      </c>
      <c r="BW98" s="76">
        <v>15.386216214603357</v>
      </c>
      <c r="BX98" s="76">
        <v>0.42025818658404496</v>
      </c>
      <c r="BY98" s="76">
        <v>0.49254979386407743</v>
      </c>
      <c r="BZ98" s="89">
        <v>360.92614584025125</v>
      </c>
      <c r="CA98" s="89">
        <v>85.268284253369956</v>
      </c>
      <c r="CB98" s="76">
        <v>1.1450753260992679</v>
      </c>
      <c r="CC98" s="89">
        <v>23.710348103377381</v>
      </c>
      <c r="CD98" s="89">
        <v>10.994449794304428</v>
      </c>
      <c r="CE98" s="89">
        <v>9.9263070574239958</v>
      </c>
      <c r="CF98" s="89"/>
      <c r="CG98" s="89">
        <v>9.8101340371593011</v>
      </c>
      <c r="CH98" s="89">
        <v>38.51962120853139</v>
      </c>
      <c r="CI98" s="89">
        <v>19.04479998395049</v>
      </c>
      <c r="CJ98" s="89">
        <v>6.4978789968125179</v>
      </c>
      <c r="CK98" s="89">
        <v>23.997785651633571</v>
      </c>
      <c r="CL98" s="89">
        <v>6.9751668669793672</v>
      </c>
      <c r="CM98" s="89">
        <v>50.255127995825845</v>
      </c>
      <c r="CN98" s="89">
        <v>14.153341656374193</v>
      </c>
      <c r="CO98" s="89">
        <v>6.4172891223231705</v>
      </c>
      <c r="CP98" s="89">
        <v>24.587475919043097</v>
      </c>
      <c r="CQ98" s="89">
        <v>38.724377225725839</v>
      </c>
      <c r="CR98" s="89">
        <v>0</v>
      </c>
      <c r="CS98" s="89">
        <v>6.4827495415186949</v>
      </c>
      <c r="CT98" s="89">
        <v>11.366339764560442</v>
      </c>
      <c r="CU98" s="89">
        <v>6.5557292532046478</v>
      </c>
      <c r="CV98" s="89">
        <v>5.3593571291457938</v>
      </c>
      <c r="CW98" s="76">
        <v>3.4356439418052505</v>
      </c>
      <c r="CX98" s="89">
        <v>0.59499471328346454</v>
      </c>
      <c r="CY98" s="89">
        <v>1.2591182435720718</v>
      </c>
      <c r="CZ98" s="89">
        <v>1.8562841217213</v>
      </c>
      <c r="DA98" s="89">
        <v>2.0930662795574047</v>
      </c>
      <c r="DB98" s="89">
        <v>2.4892554940360516</v>
      </c>
      <c r="DC98" s="89">
        <v>1.4545401237104829</v>
      </c>
      <c r="DD98" s="89">
        <v>1.3660905784487152</v>
      </c>
      <c r="DE98" s="89">
        <v>0.74510537029195034</v>
      </c>
      <c r="DF98" s="89">
        <v>3.191485901784969</v>
      </c>
      <c r="DG98" s="76">
        <v>5.4049208215440636</v>
      </c>
      <c r="DH98" s="89">
        <v>1.3240867560886607</v>
      </c>
      <c r="DI98" s="40">
        <f>IFERROR(INDEX(DATA!$A$1:$DH$337,ROW(),Sheet4!$A$1),NA)</f>
        <v>1.3660905784487152</v>
      </c>
      <c r="DJ98" s="39">
        <f>IFERROR(INDEX(DATA!$A$1:$DH$337,ROW(),Sheet4!$B$1),NA)</f>
        <v>3.191485901784969</v>
      </c>
      <c r="DM98" s="46">
        <v>2</v>
      </c>
    </row>
    <row r="99" spans="1:117" s="46" customFormat="1" x14ac:dyDescent="0.3">
      <c r="A99" s="73">
        <v>5123</v>
      </c>
      <c r="B99" s="42" t="s">
        <v>26</v>
      </c>
      <c r="C99" s="42">
        <v>177</v>
      </c>
      <c r="D99" s="42">
        <v>0.76527777777777783</v>
      </c>
      <c r="E99" s="42">
        <v>0.7658449074074074</v>
      </c>
      <c r="F99" s="74">
        <f t="shared" si="6"/>
        <v>177.76527777777778</v>
      </c>
      <c r="G99" s="42">
        <f t="shared" si="7"/>
        <v>177.7658449074074</v>
      </c>
      <c r="H99" s="42">
        <f t="shared" si="8"/>
        <v>177.7655613425926</v>
      </c>
      <c r="I99" s="42">
        <v>35</v>
      </c>
      <c r="J99" s="42">
        <v>33</v>
      </c>
      <c r="K99" s="42"/>
      <c r="L99" s="42">
        <f>I99+(J99/60)+(K99/3600)</f>
        <v>35.549999999999997</v>
      </c>
      <c r="M99" s="42">
        <v>-119</v>
      </c>
      <c r="N99" s="42">
        <f t="shared" si="9"/>
        <v>-5</v>
      </c>
      <c r="O99" s="42">
        <v>5</v>
      </c>
      <c r="P99" s="42">
        <f t="shared" si="10"/>
        <v>0</v>
      </c>
      <c r="Q99" s="42"/>
      <c r="R99" s="42">
        <f t="shared" si="11"/>
        <v>-119.08333333333333</v>
      </c>
      <c r="S99" s="75">
        <v>2859</v>
      </c>
      <c r="T99" s="75"/>
      <c r="U99" s="75">
        <v>165</v>
      </c>
      <c r="V99" s="105">
        <v>659.63014497870211</v>
      </c>
      <c r="W99" s="42"/>
      <c r="X99" s="89">
        <v>151.40980578647833</v>
      </c>
      <c r="Y99" s="89">
        <v>374.39268348823919</v>
      </c>
      <c r="Z99" s="92">
        <v>2.2244592580932894</v>
      </c>
      <c r="AA99" s="89">
        <v>533.00810410660017</v>
      </c>
      <c r="AB99" s="89">
        <v>230.8343036848762</v>
      </c>
      <c r="AC99" s="92">
        <v>16.176589925352076</v>
      </c>
      <c r="AD99" s="92">
        <v>77.377540106951869</v>
      </c>
      <c r="AE99" s="102">
        <v>4.0376910172334908</v>
      </c>
      <c r="AF99" s="108">
        <v>146.16778961054146</v>
      </c>
      <c r="AG99" s="77">
        <v>2.1073117616237109</v>
      </c>
      <c r="AH99" s="89">
        <v>563.5601819739727</v>
      </c>
      <c r="AI99" s="108">
        <v>92.942076220602914</v>
      </c>
      <c r="AJ99" s="108">
        <v>286.7984478179423</v>
      </c>
      <c r="AK99" s="92">
        <v>39.089795524403726</v>
      </c>
      <c r="AL99" s="93">
        <v>25.943889719585545</v>
      </c>
      <c r="AM99" s="77">
        <v>1.5470411877382666</v>
      </c>
      <c r="AN99" s="102">
        <v>5.416017601760176</v>
      </c>
      <c r="AO99" s="89">
        <v>574.96702107013948</v>
      </c>
      <c r="AP99" s="92">
        <v>71.746003587169483</v>
      </c>
      <c r="AQ99" s="77">
        <v>0.41242375220498501</v>
      </c>
      <c r="AR99" s="77">
        <v>7.9365714285714288</v>
      </c>
      <c r="AS99" s="102">
        <v>1.3978870046365048</v>
      </c>
      <c r="AT99" s="102">
        <v>2.2317998188613948</v>
      </c>
      <c r="AU99" s="102">
        <v>0.74205857365319638</v>
      </c>
      <c r="AV99" s="92">
        <v>27.719258882696419</v>
      </c>
      <c r="AW99" s="92">
        <v>21.433203046951203</v>
      </c>
      <c r="AX99" s="77">
        <v>1.2151690610020884</v>
      </c>
      <c r="AY99" s="92">
        <v>79.938258702942932</v>
      </c>
      <c r="AZ99" s="102">
        <v>2.8085630444676535</v>
      </c>
      <c r="BA99" s="102">
        <v>1.9122825491118245</v>
      </c>
      <c r="BB99" s="95">
        <v>5.716671534585354E-2</v>
      </c>
      <c r="BC99" s="102">
        <v>1.2093888090074512</v>
      </c>
      <c r="BD99" s="102">
        <v>0.55141584573984559</v>
      </c>
      <c r="BE99" s="102">
        <v>11.176262839855392</v>
      </c>
      <c r="BF99" s="102">
        <v>5.1398230881659055</v>
      </c>
      <c r="BG99" s="102">
        <v>10.964581524777341</v>
      </c>
      <c r="BH99" s="102">
        <v>1.3721074254693764</v>
      </c>
      <c r="BI99" s="102">
        <v>9.7304218465056493</v>
      </c>
      <c r="BJ99" s="102">
        <v>9.4166332667407797</v>
      </c>
      <c r="BK99" s="102">
        <v>6.2447780775980277</v>
      </c>
      <c r="BL99" s="102">
        <v>8.9307249331290617</v>
      </c>
      <c r="BM99" s="92">
        <v>0.35290734208856733</v>
      </c>
      <c r="BN99" s="89">
        <v>2014.5828416902673</v>
      </c>
      <c r="BO99" s="89">
        <v>89.814320119951816</v>
      </c>
      <c r="BP99" s="89">
        <v>1099.9774205809899</v>
      </c>
      <c r="BQ99" s="89">
        <v>10.479695474930601</v>
      </c>
      <c r="BR99" s="89">
        <v>194.43730747556921</v>
      </c>
      <c r="BS99" s="89">
        <v>346.99525511124796</v>
      </c>
      <c r="BT99" s="89">
        <v>279.82940263168985</v>
      </c>
      <c r="BU99" s="89">
        <v>0</v>
      </c>
      <c r="BV99" s="76">
        <v>1.6048859759072609</v>
      </c>
      <c r="BW99" s="76">
        <v>28.915112882050746</v>
      </c>
      <c r="BX99" s="76">
        <v>0.29245092434350428</v>
      </c>
      <c r="BY99" s="76">
        <v>1.9459858964004098</v>
      </c>
      <c r="BZ99" s="89">
        <v>337.87438927827867</v>
      </c>
      <c r="CA99" s="89">
        <v>182.86070515039481</v>
      </c>
      <c r="CB99" s="76">
        <v>1.1450753260992679</v>
      </c>
      <c r="CC99" s="89">
        <v>32.931773128604327</v>
      </c>
      <c r="CD99" s="89">
        <v>8.7359085710701923</v>
      </c>
      <c r="CE99" s="89">
        <v>15.39331673099036</v>
      </c>
      <c r="CF99" s="89"/>
      <c r="CG99" s="89">
        <v>14.86477603831362</v>
      </c>
      <c r="CH99" s="89">
        <v>54.581841264682602</v>
      </c>
      <c r="CI99" s="89">
        <v>29.233539781081724</v>
      </c>
      <c r="CJ99" s="89">
        <v>15.877534200482653</v>
      </c>
      <c r="CK99" s="89">
        <v>38.884630331284136</v>
      </c>
      <c r="CL99" s="89">
        <v>11.666682747356235</v>
      </c>
      <c r="CM99" s="89">
        <v>53.015885551380904</v>
      </c>
      <c r="CN99" s="89">
        <v>20.658011833935216</v>
      </c>
      <c r="CO99" s="89">
        <v>30.007218713508546</v>
      </c>
      <c r="CP99" s="89">
        <v>20.314830250675083</v>
      </c>
      <c r="CQ99" s="89">
        <v>41.350448009295526</v>
      </c>
      <c r="CR99" s="89">
        <v>2.9589320769109406</v>
      </c>
      <c r="CS99" s="89">
        <v>6.4259189564523274</v>
      </c>
      <c r="CT99" s="89">
        <v>7.7145332822879311</v>
      </c>
      <c r="CU99" s="89">
        <v>0.78392986123867614</v>
      </c>
      <c r="CV99" s="89">
        <v>4.3535046983576491</v>
      </c>
      <c r="CW99" s="76">
        <v>3.5785439737131779</v>
      </c>
      <c r="CX99" s="89">
        <v>0.68374796508725388</v>
      </c>
      <c r="CY99" s="89">
        <v>0.20692733305930328</v>
      </c>
      <c r="CZ99" s="89">
        <v>1.9192427828401386</v>
      </c>
      <c r="DA99" s="89">
        <v>1.3950165479779271</v>
      </c>
      <c r="DB99" s="89">
        <v>1.1602909574941347</v>
      </c>
      <c r="DC99" s="89">
        <v>0.15392869267236622</v>
      </c>
      <c r="DD99" s="89">
        <v>1.1537877770789149</v>
      </c>
      <c r="DE99" s="89">
        <v>0.22983386692028343</v>
      </c>
      <c r="DF99" s="89">
        <v>1.046840034206312</v>
      </c>
      <c r="DG99" s="76">
        <v>2.6504810487376993</v>
      </c>
      <c r="DH99" s="89">
        <v>0.3367672705267814</v>
      </c>
      <c r="DI99" s="40">
        <f>IFERROR(INDEX(DATA!$A$1:$DH$337,ROW(),Sheet4!$A$1),NA)</f>
        <v>1.1537877770789149</v>
      </c>
      <c r="DJ99" s="39">
        <f>IFERROR(INDEX(DATA!$A$1:$DH$337,ROW(),Sheet4!$B$1),NA)</f>
        <v>1.046840034206312</v>
      </c>
      <c r="DM99" s="46">
        <v>2</v>
      </c>
    </row>
    <row r="100" spans="1:117" s="46" customFormat="1" x14ac:dyDescent="0.3">
      <c r="A100" s="73">
        <v>5109</v>
      </c>
      <c r="B100" s="42" t="s">
        <v>26</v>
      </c>
      <c r="C100" s="42">
        <v>177</v>
      </c>
      <c r="D100" s="42">
        <v>0.7680555555555556</v>
      </c>
      <c r="E100" s="42">
        <v>0.76853009259259253</v>
      </c>
      <c r="F100" s="74">
        <f t="shared" si="6"/>
        <v>177.76805555555555</v>
      </c>
      <c r="G100" s="42">
        <f t="shared" si="7"/>
        <v>177.76853009259258</v>
      </c>
      <c r="H100" s="42">
        <f t="shared" si="8"/>
        <v>177.76829282407408</v>
      </c>
      <c r="I100" s="42">
        <v>35</v>
      </c>
      <c r="J100" s="42">
        <v>21</v>
      </c>
      <c r="K100" s="42"/>
      <c r="L100" s="42">
        <f>I100+(J100/60)+(K100/3600)</f>
        <v>35.35</v>
      </c>
      <c r="M100" s="42">
        <v>-118</v>
      </c>
      <c r="N100" s="42">
        <f t="shared" si="9"/>
        <v>-51</v>
      </c>
      <c r="O100" s="42">
        <v>51</v>
      </c>
      <c r="P100" s="42">
        <f t="shared" si="10"/>
        <v>0</v>
      </c>
      <c r="Q100" s="42"/>
      <c r="R100" s="42">
        <f t="shared" si="11"/>
        <v>-118.85</v>
      </c>
      <c r="S100" s="75">
        <v>3406</v>
      </c>
      <c r="T100" s="75"/>
      <c r="U100" s="75">
        <v>149</v>
      </c>
      <c r="V100" s="105">
        <v>584.45355002110591</v>
      </c>
      <c r="W100" s="42"/>
      <c r="X100" s="89">
        <v>143.45900684619974</v>
      </c>
      <c r="Y100" s="89">
        <v>455.27672771084337</v>
      </c>
      <c r="Z100" s="92">
        <v>2.032295081967213</v>
      </c>
      <c r="AA100" s="89">
        <v>538.57059923634381</v>
      </c>
      <c r="AB100" s="89">
        <v>229.31366069841036</v>
      </c>
      <c r="AC100" s="92">
        <v>16.941170429244838</v>
      </c>
      <c r="AD100" s="92">
        <v>78.874866310160414</v>
      </c>
      <c r="AE100" s="102">
        <v>3.8865304254994659</v>
      </c>
      <c r="AF100" s="108">
        <v>141.69973669820982</v>
      </c>
      <c r="AG100" s="77">
        <v>0.97749417514329384</v>
      </c>
      <c r="AH100" s="89">
        <v>627.61782093914758</v>
      </c>
      <c r="AI100" s="108">
        <v>76.714456861851318</v>
      </c>
      <c r="AJ100" s="108">
        <v>298.54311794514524</v>
      </c>
      <c r="AK100" s="92">
        <v>33.889782812535152</v>
      </c>
      <c r="AL100" s="93">
        <v>28.533225963665473</v>
      </c>
      <c r="AM100" s="77">
        <v>2.1022652973474663</v>
      </c>
      <c r="AN100" s="102">
        <v>4.2328712871287122</v>
      </c>
      <c r="AO100" s="89">
        <v>636.91368734739058</v>
      </c>
      <c r="AP100" s="92">
        <v>78.180616704714268</v>
      </c>
      <c r="AQ100" s="77">
        <v>0.41455926505259827</v>
      </c>
      <c r="AR100" s="77">
        <v>6.6834285714285713</v>
      </c>
      <c r="AS100" s="102">
        <v>1.2581632760941666</v>
      </c>
      <c r="AT100" s="102">
        <v>2.555088083333604</v>
      </c>
      <c r="AU100" s="102">
        <v>0.88421302279610225</v>
      </c>
      <c r="AV100" s="92">
        <v>23.11952899540934</v>
      </c>
      <c r="AW100" s="92">
        <v>25.884643396775644</v>
      </c>
      <c r="AX100" s="77">
        <v>1.0575209516704804</v>
      </c>
      <c r="AY100" s="92">
        <v>89.543050875251637</v>
      </c>
      <c r="AZ100" s="102">
        <v>3.1051123243022607</v>
      </c>
      <c r="BA100" s="102">
        <v>1.6267460352907188</v>
      </c>
      <c r="BB100" s="95">
        <v>7.0402030022940529E-2</v>
      </c>
      <c r="BC100" s="102">
        <v>0.69183216126198588</v>
      </c>
      <c r="BD100" s="102">
        <v>0.37648789316128423</v>
      </c>
      <c r="BE100" s="102">
        <v>10.565935969575488</v>
      </c>
      <c r="BF100" s="102">
        <v>4.2855289623539079</v>
      </c>
      <c r="BG100" s="102">
        <v>8.2977701108919888</v>
      </c>
      <c r="BH100" s="102">
        <v>0.90267070489069812</v>
      </c>
      <c r="BI100" s="102">
        <v>5.7134726044403479</v>
      </c>
      <c r="BJ100" s="102">
        <v>3.9348104725616722</v>
      </c>
      <c r="BK100" s="102">
        <v>2.5029864012108249</v>
      </c>
      <c r="BL100" s="102">
        <v>3.7441764338049719</v>
      </c>
      <c r="BM100" s="92">
        <v>0.3913931650002096</v>
      </c>
      <c r="BN100" s="89">
        <v>1351.7459142995333</v>
      </c>
      <c r="BO100" s="89">
        <v>42.823720033006275</v>
      </c>
      <c r="BP100" s="89">
        <v>601.78582057547999</v>
      </c>
      <c r="BQ100" s="89">
        <v>3.0296849037276576</v>
      </c>
      <c r="BR100" s="89">
        <v>117.04966200869262</v>
      </c>
      <c r="BS100" s="89">
        <v>170.08394424966338</v>
      </c>
      <c r="BT100" s="89">
        <v>172.540803029187</v>
      </c>
      <c r="BU100" s="89">
        <v>0</v>
      </c>
      <c r="BV100" s="76">
        <v>1.3153578213287105</v>
      </c>
      <c r="BW100" s="76">
        <v>18.89466390850718</v>
      </c>
      <c r="BX100" s="76">
        <v>0.17658619823304644</v>
      </c>
      <c r="BY100" s="76">
        <v>0.26675102534297346</v>
      </c>
      <c r="BZ100" s="89">
        <v>155.16927182523216</v>
      </c>
      <c r="CA100" s="89">
        <v>80.677173619712789</v>
      </c>
      <c r="CB100" s="76">
        <v>0.36466761507336121</v>
      </c>
      <c r="CC100" s="89">
        <v>19.383595501126262</v>
      </c>
      <c r="CD100" s="89">
        <v>4.3907464273644532</v>
      </c>
      <c r="CE100" s="89">
        <v>12.470084756874602</v>
      </c>
      <c r="CF100" s="89"/>
      <c r="CG100" s="89">
        <v>7.7278824370488914</v>
      </c>
      <c r="CH100" s="89">
        <v>34.459179808090298</v>
      </c>
      <c r="CI100" s="89">
        <v>19.568050530001404</v>
      </c>
      <c r="CJ100" s="89">
        <v>8.128803529838116</v>
      </c>
      <c r="CK100" s="89">
        <v>39.856087604163001</v>
      </c>
      <c r="CL100" s="89">
        <v>3.5835237602627168</v>
      </c>
      <c r="CM100" s="89">
        <v>43.164263668768982</v>
      </c>
      <c r="CN100" s="89">
        <v>14.581902423771483</v>
      </c>
      <c r="CO100" s="89">
        <v>1.2667513251594218</v>
      </c>
      <c r="CP100" s="89">
        <v>8.4259549611947104</v>
      </c>
      <c r="CQ100" s="89">
        <v>29.265534717183904</v>
      </c>
      <c r="CR100" s="89">
        <v>0</v>
      </c>
      <c r="CS100" s="89">
        <v>5.6022251441550148</v>
      </c>
      <c r="CT100" s="89">
        <v>8.5846328718878961</v>
      </c>
      <c r="CU100" s="89">
        <v>4.5431205976468565</v>
      </c>
      <c r="CV100" s="89">
        <v>4.2905096811385084</v>
      </c>
      <c r="CW100" s="76">
        <v>4.5231907621399348</v>
      </c>
      <c r="CX100" s="89">
        <v>1.6650741442938299</v>
      </c>
      <c r="CY100" s="89">
        <v>2.2506131208184401</v>
      </c>
      <c r="CZ100" s="89">
        <v>3.6798536690241272</v>
      </c>
      <c r="DA100" s="89">
        <v>3.4877943498770287</v>
      </c>
      <c r="DB100" s="89">
        <v>5.0609063091151407</v>
      </c>
      <c r="DC100" s="89">
        <v>3.1841153929787063</v>
      </c>
      <c r="DD100" s="89">
        <v>3.4119479816864433</v>
      </c>
      <c r="DE100" s="89">
        <v>0.51100372379950454</v>
      </c>
      <c r="DF100" s="89">
        <v>4.5060190040378156</v>
      </c>
      <c r="DG100" s="76">
        <v>7.3555358512530997</v>
      </c>
      <c r="DH100" s="89">
        <v>5.088231932880241</v>
      </c>
      <c r="DI100" s="40">
        <f>IFERROR(INDEX(DATA!$A$1:$DH$337,ROW(),Sheet4!$A$1),NA)</f>
        <v>3.4119479816864433</v>
      </c>
      <c r="DJ100" s="39">
        <f>IFERROR(INDEX(DATA!$A$1:$DH$337,ROW(),Sheet4!$B$1),NA)</f>
        <v>4.5060190040378156</v>
      </c>
      <c r="DM100" s="46">
        <v>2</v>
      </c>
    </row>
    <row r="101" spans="1:117" s="46" customFormat="1" x14ac:dyDescent="0.3">
      <c r="A101" s="73">
        <v>5124</v>
      </c>
      <c r="B101" s="42" t="s">
        <v>26</v>
      </c>
      <c r="C101" s="42">
        <v>177</v>
      </c>
      <c r="D101" s="42">
        <v>0.76944444444444438</v>
      </c>
      <c r="E101" s="42">
        <v>0.7699421296296296</v>
      </c>
      <c r="F101" s="74">
        <f t="shared" si="6"/>
        <v>177.76944444444445</v>
      </c>
      <c r="G101" s="42">
        <f t="shared" si="7"/>
        <v>177.76994212962964</v>
      </c>
      <c r="H101" s="42">
        <f t="shared" si="8"/>
        <v>177.76969328703706</v>
      </c>
      <c r="I101" s="42">
        <v>35</v>
      </c>
      <c r="J101" s="42">
        <v>14</v>
      </c>
      <c r="K101" s="42"/>
      <c r="L101" s="42">
        <f>I101+(J101/60)+(K101/3600)</f>
        <v>35.233333333333334</v>
      </c>
      <c r="M101" s="42">
        <v>-118</v>
      </c>
      <c r="N101" s="42">
        <f t="shared" si="9"/>
        <v>-44</v>
      </c>
      <c r="O101" s="42">
        <v>44</v>
      </c>
      <c r="P101" s="42">
        <f t="shared" si="10"/>
        <v>0</v>
      </c>
      <c r="Q101" s="42"/>
      <c r="R101" s="42">
        <f t="shared" si="11"/>
        <v>-118.73333333333333</v>
      </c>
      <c r="S101" s="75">
        <v>3579</v>
      </c>
      <c r="T101" s="75"/>
      <c r="U101" s="75">
        <v>142</v>
      </c>
      <c r="V101" s="105">
        <v>572.31369814651362</v>
      </c>
      <c r="W101" s="42"/>
      <c r="X101" s="89">
        <v>131.86525109502099</v>
      </c>
      <c r="Y101" s="89">
        <v>319.28382384773357</v>
      </c>
      <c r="Z101" s="92">
        <v>1.9632555747940605</v>
      </c>
      <c r="AA101" s="89">
        <v>535.14361411984726</v>
      </c>
      <c r="AB101" s="89">
        <v>229.05763412393364</v>
      </c>
      <c r="AC101" s="92">
        <v>16.286408859737033</v>
      </c>
      <c r="AD101" s="92">
        <v>78.478074866310138</v>
      </c>
      <c r="AE101" s="102">
        <v>3.7577245691627263</v>
      </c>
      <c r="AF101" s="108">
        <v>124.89222325292701</v>
      </c>
      <c r="AG101" s="77">
        <v>2.2228059633617065</v>
      </c>
      <c r="AH101" s="89">
        <v>548.67759215358899</v>
      </c>
      <c r="AI101" s="108">
        <v>63.220424492160227</v>
      </c>
      <c r="AJ101" s="108">
        <v>255.52114598172034</v>
      </c>
      <c r="AK101" s="92">
        <v>30.307305959770215</v>
      </c>
      <c r="AL101" s="93">
        <v>25.733221094172091</v>
      </c>
      <c r="AM101" s="77">
        <v>1.4692419321988577</v>
      </c>
      <c r="AN101" s="102">
        <v>4.1446864686468645</v>
      </c>
      <c r="AO101" s="89">
        <v>528.94560759612966</v>
      </c>
      <c r="AP101" s="92">
        <v>69.643695841183117</v>
      </c>
      <c r="AQ101" s="77">
        <v>0.41313078845118689</v>
      </c>
      <c r="AR101" s="77">
        <v>8.6327619047619049</v>
      </c>
      <c r="AS101" s="102">
        <v>1.0365648175707953</v>
      </c>
      <c r="AT101" s="102">
        <v>2.0493533757964895</v>
      </c>
      <c r="AU101" s="102">
        <v>0.41438851151531064</v>
      </c>
      <c r="AV101" s="92">
        <v>19.223955115139066</v>
      </c>
      <c r="AW101" s="92">
        <v>22.334873737753831</v>
      </c>
      <c r="AX101" s="77">
        <v>0.88480363979579524</v>
      </c>
      <c r="AY101" s="92">
        <v>80.324474041851033</v>
      </c>
      <c r="AZ101" s="102">
        <v>2.1332931487302185</v>
      </c>
      <c r="BA101" s="102">
        <v>1.4789538257689161</v>
      </c>
      <c r="BB101" s="95">
        <v>6.3927431674255089E-2</v>
      </c>
      <c r="BC101" s="102">
        <v>0.54991869226896883</v>
      </c>
      <c r="BD101" s="102">
        <v>0.31116804854667407</v>
      </c>
      <c r="BE101" s="102">
        <v>10.068717695361167</v>
      </c>
      <c r="BF101" s="102">
        <v>3.5316492213873234</v>
      </c>
      <c r="BG101" s="102">
        <v>5.8208034239064332</v>
      </c>
      <c r="BH101" s="102">
        <v>0.82700213717219029</v>
      </c>
      <c r="BI101" s="102">
        <v>3.8592713542740076</v>
      </c>
      <c r="BJ101" s="102">
        <v>2.9707423312342933</v>
      </c>
      <c r="BK101" s="102">
        <v>1.8072721791964845</v>
      </c>
      <c r="BL101" s="102">
        <v>2.5031385489637685</v>
      </c>
      <c r="BM101" s="92">
        <v>0.11270591720250617</v>
      </c>
      <c r="BN101" s="89">
        <v>1037.25225049916</v>
      </c>
      <c r="BO101" s="89">
        <v>29.713672182923013</v>
      </c>
      <c r="BP101" s="89">
        <v>352.29441525522685</v>
      </c>
      <c r="BQ101" s="89">
        <v>9.8386980014751799</v>
      </c>
      <c r="BR101" s="89">
        <v>47.345257265062571</v>
      </c>
      <c r="BS101" s="89">
        <v>66.751968033551137</v>
      </c>
      <c r="BT101" s="89">
        <v>158.13905221468448</v>
      </c>
      <c r="BU101" s="89">
        <v>0</v>
      </c>
      <c r="BV101" s="76">
        <v>2.2229564161578641</v>
      </c>
      <c r="BW101" s="76">
        <v>7.7697242562645616</v>
      </c>
      <c r="BX101" s="76">
        <v>0.19974257286330321</v>
      </c>
      <c r="BY101" s="76">
        <v>0.42042946634783346</v>
      </c>
      <c r="BZ101" s="89">
        <v>64.591758876738012</v>
      </c>
      <c r="CA101" s="89">
        <v>25.509815062786029</v>
      </c>
      <c r="CB101" s="76">
        <v>0.9587008801684227</v>
      </c>
      <c r="CC101" s="89">
        <v>7.6879558229636258</v>
      </c>
      <c r="CD101" s="89">
        <v>6.7436796123072718</v>
      </c>
      <c r="CE101" s="89">
        <v>10.372929862978097</v>
      </c>
      <c r="CF101" s="89"/>
      <c r="CG101" s="89">
        <v>2.261263037599206</v>
      </c>
      <c r="CH101" s="89">
        <v>10.728323372065823</v>
      </c>
      <c r="CI101" s="89">
        <v>5.8021127427001966</v>
      </c>
      <c r="CJ101" s="89">
        <v>1.6352910044349149</v>
      </c>
      <c r="CK101" s="89">
        <v>9.7840862337423573</v>
      </c>
      <c r="CL101" s="89">
        <v>1.4724975595006018</v>
      </c>
      <c r="CM101" s="89">
        <v>28.794206569888345</v>
      </c>
      <c r="CN101" s="89">
        <v>6.8902899566598004</v>
      </c>
      <c r="CO101" s="89">
        <v>0</v>
      </c>
      <c r="CP101" s="89">
        <v>7.2449905607346388</v>
      </c>
      <c r="CQ101" s="89">
        <v>10.924574677792034</v>
      </c>
      <c r="CR101" s="89">
        <v>0</v>
      </c>
      <c r="CS101" s="89">
        <v>1.9041602143519814</v>
      </c>
      <c r="CT101" s="89">
        <v>1.8663936883394767</v>
      </c>
      <c r="CU101" s="89">
        <v>0.4448264357061914</v>
      </c>
      <c r="CV101" s="89">
        <v>1.1596855975756382</v>
      </c>
      <c r="CW101" s="76">
        <v>3.2816694385024126</v>
      </c>
      <c r="CX101" s="89">
        <v>0.36128918245643582</v>
      </c>
      <c r="CY101" s="89">
        <v>0.45288054489761559</v>
      </c>
      <c r="CZ101" s="89">
        <v>0.48553689052297161</v>
      </c>
      <c r="DA101" s="89">
        <v>0.43494705093491975</v>
      </c>
      <c r="DB101" s="89">
        <v>0.36880360401038487</v>
      </c>
      <c r="DC101" s="89">
        <v>0.18912121383014197</v>
      </c>
      <c r="DD101" s="89">
        <v>0.30561386009813052</v>
      </c>
      <c r="DE101" s="89">
        <v>0.10709234208552902</v>
      </c>
      <c r="DF101" s="89">
        <v>0.45557416075500956</v>
      </c>
      <c r="DG101" s="76">
        <v>0</v>
      </c>
      <c r="DH101" s="89">
        <v>0.21001962029255911</v>
      </c>
      <c r="DI101" s="40">
        <f>IFERROR(INDEX(DATA!$A$1:$DH$337,ROW(),Sheet4!$A$1),NA)</f>
        <v>0.30561386009813052</v>
      </c>
      <c r="DJ101" s="39">
        <f>IFERROR(INDEX(DATA!$A$1:$DH$337,ROW(),Sheet4!$B$1),NA)</f>
        <v>0.45557416075500956</v>
      </c>
      <c r="DM101" s="46">
        <v>2</v>
      </c>
    </row>
    <row r="102" spans="1:117" s="46" customFormat="1" x14ac:dyDescent="0.3">
      <c r="A102" s="73">
        <v>1101</v>
      </c>
      <c r="B102" s="42" t="s">
        <v>26</v>
      </c>
      <c r="C102" s="42">
        <v>177</v>
      </c>
      <c r="D102" s="42">
        <v>0.77158564814814812</v>
      </c>
      <c r="E102" s="42">
        <v>0.77209490740740738</v>
      </c>
      <c r="F102" s="74">
        <f t="shared" si="6"/>
        <v>177.77158564814815</v>
      </c>
      <c r="G102" s="42">
        <f t="shared" si="7"/>
        <v>177.77209490740742</v>
      </c>
      <c r="H102" s="42">
        <f t="shared" si="8"/>
        <v>177.77184027777778</v>
      </c>
      <c r="I102" s="42">
        <v>35</v>
      </c>
      <c r="J102" s="42">
        <v>19</v>
      </c>
      <c r="K102" s="42"/>
      <c r="L102" s="42">
        <f>I102+(J102/60)+(K102/3600)</f>
        <v>35.31666666666667</v>
      </c>
      <c r="M102" s="42">
        <v>-118</v>
      </c>
      <c r="N102" s="42">
        <f t="shared" si="9"/>
        <v>-56</v>
      </c>
      <c r="O102" s="42">
        <v>56</v>
      </c>
      <c r="P102" s="42">
        <f t="shared" si="10"/>
        <v>0</v>
      </c>
      <c r="Q102" s="42"/>
      <c r="R102" s="42">
        <f t="shared" si="11"/>
        <v>-118.93333333333334</v>
      </c>
      <c r="S102" s="75">
        <v>3245</v>
      </c>
      <c r="T102" s="75"/>
      <c r="U102" s="75">
        <v>148</v>
      </c>
      <c r="V102" s="105"/>
      <c r="W102" s="42"/>
      <c r="X102" s="89"/>
      <c r="Y102" s="89"/>
      <c r="Z102" s="93">
        <v>2.0132938690320898</v>
      </c>
      <c r="AA102" s="89">
        <v>510.28017610847036</v>
      </c>
      <c r="AB102" s="89">
        <v>238.44008411461766</v>
      </c>
      <c r="AC102" s="92">
        <v>16.556016738707651</v>
      </c>
      <c r="AD102" s="92">
        <v>75.35614973262031</v>
      </c>
      <c r="AE102" s="102">
        <v>3.7098215647399724</v>
      </c>
      <c r="AF102" s="108">
        <v>156.35745616806852</v>
      </c>
      <c r="AG102" s="77">
        <v>1E-3</v>
      </c>
      <c r="AH102" s="89">
        <v>591.58408011010692</v>
      </c>
      <c r="AI102" s="108">
        <v>125.75508634732073</v>
      </c>
      <c r="AJ102" s="108">
        <v>517.1127085860121</v>
      </c>
      <c r="AK102" s="92">
        <v>30.597432326832017</v>
      </c>
      <c r="AL102" s="93">
        <v>25.493054522936916</v>
      </c>
      <c r="AM102" s="77">
        <v>2.0423697363180837</v>
      </c>
      <c r="AN102" s="102">
        <v>4.6076567656765679</v>
      </c>
      <c r="AO102" s="89">
        <v>535.92050078990019</v>
      </c>
      <c r="AP102" s="92">
        <v>65.892343977141806</v>
      </c>
      <c r="AQ102" s="95">
        <v>0.3978086191603899</v>
      </c>
      <c r="AR102" s="77">
        <v>7.1011428571428565</v>
      </c>
      <c r="AS102" s="102">
        <v>1.0820254907686198</v>
      </c>
      <c r="AT102" s="102">
        <v>2.3386311768524717</v>
      </c>
      <c r="AU102" s="102">
        <v>0.79438830118439963</v>
      </c>
      <c r="AV102" s="92">
        <v>23.093629006063807</v>
      </c>
      <c r="AW102" s="92">
        <v>22.466565548076606</v>
      </c>
      <c r="AX102" s="77">
        <v>0.84256207122087701</v>
      </c>
      <c r="AY102" s="92">
        <v>83.375482085158623</v>
      </c>
      <c r="AZ102" s="102">
        <v>3.4639785363948228</v>
      </c>
      <c r="BA102" s="102">
        <v>1.5738222708451943</v>
      </c>
      <c r="BB102" s="95">
        <v>1.5284874091227132</v>
      </c>
      <c r="BC102" s="102">
        <v>0.76496127491530097</v>
      </c>
      <c r="BD102" s="102">
        <v>0.43753009594308989</v>
      </c>
      <c r="BE102" s="102">
        <v>9.2909683039165962</v>
      </c>
      <c r="BF102" s="102">
        <v>4.0282094405072542</v>
      </c>
      <c r="BG102" s="102">
        <v>7.9129008003788268</v>
      </c>
      <c r="BH102" s="102">
        <v>1.2933509183826699</v>
      </c>
      <c r="BI102" s="102">
        <v>6.387523646586744</v>
      </c>
      <c r="BJ102" s="104"/>
      <c r="BK102" s="102">
        <v>3.2500106303388723</v>
      </c>
      <c r="BL102" s="102">
        <v>5.0886764716961661</v>
      </c>
      <c r="BM102" s="92">
        <v>0.30259379786164048</v>
      </c>
      <c r="BN102" s="89">
        <v>1530.7975341105114</v>
      </c>
      <c r="BO102" s="89">
        <v>85.617268576726772</v>
      </c>
      <c r="BP102" s="89">
        <v>766.65889950623512</v>
      </c>
      <c r="BQ102" s="89">
        <v>9.7054032610975298</v>
      </c>
      <c r="BR102" s="89">
        <v>127.9609467064584</v>
      </c>
      <c r="BS102" s="89">
        <v>255.31496398900319</v>
      </c>
      <c r="BT102" s="89">
        <v>238.11937587991841</v>
      </c>
      <c r="BU102" s="89">
        <v>0</v>
      </c>
      <c r="BV102" s="76">
        <v>1.2713767116302679</v>
      </c>
      <c r="BW102" s="76">
        <v>21.083813456139815</v>
      </c>
      <c r="BX102" s="76">
        <v>0</v>
      </c>
      <c r="BY102" s="76">
        <v>0</v>
      </c>
      <c r="BZ102" s="89">
        <v>201.31445536220099</v>
      </c>
      <c r="CA102" s="89">
        <v>94.969812047721319</v>
      </c>
      <c r="CB102" s="76">
        <v>0</v>
      </c>
      <c r="CC102" s="89">
        <v>27.928730076771085</v>
      </c>
      <c r="CD102" s="89">
        <v>6.4152802044750672</v>
      </c>
      <c r="CE102" s="89">
        <v>8.0975313648839791</v>
      </c>
      <c r="CF102" s="89"/>
      <c r="CG102" s="89">
        <v>10.696778861457554</v>
      </c>
      <c r="CH102" s="89">
        <v>43.267871996878121</v>
      </c>
      <c r="CI102" s="89">
        <v>25.550729560972961</v>
      </c>
      <c r="CJ102" s="89">
        <v>8.8202247851742897</v>
      </c>
      <c r="CK102" s="89">
        <v>29.217621594007884</v>
      </c>
      <c r="CL102" s="89">
        <v>7.7405537071047288</v>
      </c>
      <c r="CM102" s="89">
        <v>53.444736791903594</v>
      </c>
      <c r="CN102" s="89">
        <v>22.473016619946115</v>
      </c>
      <c r="CO102" s="89">
        <v>10.593913948626248</v>
      </c>
      <c r="CP102" s="89">
        <v>35.089937209008177</v>
      </c>
      <c r="CQ102" s="89">
        <v>49.98884600304023</v>
      </c>
      <c r="CR102" s="89">
        <v>2.8753570151903358</v>
      </c>
      <c r="CS102" s="89">
        <v>8.5827864182431846</v>
      </c>
      <c r="CT102" s="89">
        <v>11.250196658588425</v>
      </c>
      <c r="CU102" s="89">
        <v>3.0057908397832866</v>
      </c>
      <c r="CV102" s="89">
        <v>7.2682134800626965</v>
      </c>
      <c r="CW102" s="76">
        <v>0</v>
      </c>
      <c r="CX102" s="89">
        <v>1.9648135024155677</v>
      </c>
      <c r="CY102" s="89">
        <v>0.99162499688220196</v>
      </c>
      <c r="CZ102" s="89">
        <v>4.2317910654789461</v>
      </c>
      <c r="DA102" s="89">
        <v>4.0958278333404614</v>
      </c>
      <c r="DB102" s="89">
        <v>4.6708828438500811</v>
      </c>
      <c r="DC102" s="89">
        <v>3.1740696072120094</v>
      </c>
      <c r="DD102" s="89">
        <v>4.170773952078112</v>
      </c>
      <c r="DE102" s="89">
        <v>1.0664334316714534</v>
      </c>
      <c r="DF102" s="89">
        <v>5.2306613295305215</v>
      </c>
      <c r="DG102" s="76">
        <v>2.3901955593883111</v>
      </c>
      <c r="DH102" s="89">
        <v>5.4710411192274409</v>
      </c>
      <c r="DI102" s="40">
        <f>IFERROR(INDEX(DATA!$A$1:$DH$337,ROW(),Sheet4!$A$1),NA)</f>
        <v>4.170773952078112</v>
      </c>
      <c r="DJ102" s="39">
        <f>IFERROR(INDEX(DATA!$A$1:$DH$337,ROW(),Sheet4!$B$1),NA)</f>
        <v>5.2306613295305215</v>
      </c>
      <c r="DM102" s="46">
        <v>2</v>
      </c>
    </row>
    <row r="103" spans="1:117" s="46" customFormat="1" x14ac:dyDescent="0.3">
      <c r="A103" s="73">
        <v>1116</v>
      </c>
      <c r="B103" s="42" t="s">
        <v>26</v>
      </c>
      <c r="C103" s="42">
        <v>177</v>
      </c>
      <c r="D103" s="42">
        <v>0.7729166666666667</v>
      </c>
      <c r="E103" s="46">
        <v>0.77340277777777777</v>
      </c>
      <c r="F103" s="74">
        <f t="shared" si="6"/>
        <v>177.77291666666667</v>
      </c>
      <c r="G103" s="42">
        <f t="shared" si="7"/>
        <v>177.77340277777779</v>
      </c>
      <c r="H103" s="42">
        <f t="shared" si="8"/>
        <v>177.77315972222223</v>
      </c>
      <c r="I103" s="42">
        <v>35</v>
      </c>
      <c r="J103" s="42">
        <v>25</v>
      </c>
      <c r="K103" s="42"/>
      <c r="L103" s="42">
        <f>I103+(J103/60)+(K103/3600)</f>
        <v>35.416666666666664</v>
      </c>
      <c r="M103" s="42">
        <v>-119</v>
      </c>
      <c r="N103" s="42">
        <f t="shared" si="9"/>
        <v>-3</v>
      </c>
      <c r="O103" s="42">
        <v>3</v>
      </c>
      <c r="P103" s="42">
        <f t="shared" si="10"/>
        <v>0</v>
      </c>
      <c r="Q103" s="42"/>
      <c r="R103" s="42">
        <f t="shared" si="11"/>
        <v>-119.05</v>
      </c>
      <c r="S103" s="75">
        <v>3254</v>
      </c>
      <c r="T103" s="75"/>
      <c r="U103" s="75">
        <v>130</v>
      </c>
      <c r="V103" s="105">
        <v>418.92809101511784</v>
      </c>
      <c r="W103" s="42"/>
      <c r="X103" s="89">
        <v>113.97460366524857</v>
      </c>
      <c r="Y103" s="89">
        <v>406.28902127054141</v>
      </c>
      <c r="Z103" s="93">
        <v>1.9106331574272426</v>
      </c>
      <c r="AA103" s="89">
        <v>511.63266578352682</v>
      </c>
      <c r="AB103" s="89">
        <v>227.67214085218737</v>
      </c>
      <c r="AC103" s="92">
        <v>16.302997448940339</v>
      </c>
      <c r="AD103" s="92">
        <v>73.933689839572182</v>
      </c>
      <c r="AE103" s="102">
        <v>3.4575324081134666</v>
      </c>
      <c r="AF103" s="108">
        <v>113.81145383428392</v>
      </c>
      <c r="AG103" s="77">
        <v>1E-3</v>
      </c>
      <c r="AH103" s="89">
        <v>578.91874397959475</v>
      </c>
      <c r="AI103" s="108">
        <v>54.631179218692857</v>
      </c>
      <c r="AJ103" s="108">
        <v>253.82676356728049</v>
      </c>
      <c r="AK103" s="92">
        <v>27.062439129636196</v>
      </c>
      <c r="AL103" s="93">
        <v>24.576723640667545</v>
      </c>
      <c r="AM103" s="77">
        <v>1.899588430032318</v>
      </c>
      <c r="AN103" s="102">
        <v>3.4392079207920792</v>
      </c>
      <c r="AO103" s="89">
        <v>512.44545959285267</v>
      </c>
      <c r="AP103" s="92">
        <v>56.822203665494669</v>
      </c>
      <c r="AQ103" s="95">
        <v>0.3899507669646623</v>
      </c>
      <c r="AR103" s="77">
        <v>7.1011428571428565</v>
      </c>
      <c r="AS103" s="102">
        <v>1.1447957475179789</v>
      </c>
      <c r="AT103" s="102">
        <v>2.0271994113782181</v>
      </c>
      <c r="AU103" s="102">
        <v>0.28886847315796349</v>
      </c>
      <c r="AV103" s="92">
        <v>17.434834305369762</v>
      </c>
      <c r="AW103" s="92">
        <v>21.654051769436826</v>
      </c>
      <c r="AX103" s="77">
        <v>0.86613181509140569</v>
      </c>
      <c r="AY103" s="92">
        <v>83.360514438743664</v>
      </c>
      <c r="AZ103" s="102">
        <v>1.9959401948354492</v>
      </c>
      <c r="BA103" s="102">
        <v>1.4667447165271945</v>
      </c>
      <c r="BB103" s="95">
        <v>1.6442494288879681</v>
      </c>
      <c r="BC103" s="102">
        <v>0.51400559974545923</v>
      </c>
      <c r="BD103" s="102">
        <v>0.36267243941005389</v>
      </c>
      <c r="BE103" s="102">
        <v>7.1954572532237773</v>
      </c>
      <c r="BF103" s="102">
        <v>3.1697464116333318</v>
      </c>
      <c r="BG103" s="102">
        <v>5.2486519025404501</v>
      </c>
      <c r="BH103" s="102">
        <v>0.67820667375743948</v>
      </c>
      <c r="BI103" s="102">
        <v>3.2776595120634924</v>
      </c>
      <c r="BJ103" s="104"/>
      <c r="BK103" s="102">
        <v>1.3092899967936598</v>
      </c>
      <c r="BL103" s="102">
        <v>2.1871417232560191</v>
      </c>
      <c r="BM103" s="92">
        <v>0</v>
      </c>
      <c r="BN103" s="89">
        <v>961.47965464500669</v>
      </c>
      <c r="BO103" s="89">
        <v>31.226081528092582</v>
      </c>
      <c r="BP103" s="89">
        <v>260.43848430432843</v>
      </c>
      <c r="BQ103" s="89">
        <v>1.7620531499680718</v>
      </c>
      <c r="BR103" s="89">
        <v>28.712682426325088</v>
      </c>
      <c r="BS103" s="89">
        <v>49.852287473149815</v>
      </c>
      <c r="BT103" s="89">
        <v>151.12670432779137</v>
      </c>
      <c r="BU103" s="89">
        <v>0</v>
      </c>
      <c r="BV103" s="76">
        <v>0</v>
      </c>
      <c r="BW103" s="76">
        <v>8.0811653736677318</v>
      </c>
      <c r="BX103" s="76">
        <v>0</v>
      </c>
      <c r="BY103" s="76">
        <v>0</v>
      </c>
      <c r="BZ103" s="89">
        <v>21.791051396905715</v>
      </c>
      <c r="CA103" s="89">
        <v>11.284946679079823</v>
      </c>
      <c r="CB103" s="76">
        <v>0</v>
      </c>
      <c r="CC103" s="89">
        <v>0</v>
      </c>
      <c r="CD103" s="89">
        <v>1.6941301163096361</v>
      </c>
      <c r="CE103" s="89"/>
      <c r="CF103" s="89"/>
      <c r="CG103" s="89">
        <v>0.57780248249319544</v>
      </c>
      <c r="CH103" s="89">
        <v>4.211502504879638</v>
      </c>
      <c r="CI103" s="89">
        <v>2.3203563736781851</v>
      </c>
      <c r="CJ103" s="89">
        <v>0</v>
      </c>
      <c r="CK103" s="89">
        <v>5.5103750065320209</v>
      </c>
      <c r="CL103" s="89">
        <v>0</v>
      </c>
      <c r="CM103" s="89">
        <v>30.28729006367864</v>
      </c>
      <c r="CN103" s="89">
        <v>4.2282721547569873</v>
      </c>
      <c r="CO103" s="89">
        <v>0</v>
      </c>
      <c r="CP103" s="89">
        <v>4.5499403336825095</v>
      </c>
      <c r="CQ103" s="89">
        <v>5.270755259511942</v>
      </c>
      <c r="CR103" s="89">
        <v>0</v>
      </c>
      <c r="CS103" s="89">
        <v>0.75836681368227654</v>
      </c>
      <c r="CT103" s="89">
        <v>0.25619830004940736</v>
      </c>
      <c r="CU103" s="89">
        <v>0.24297941166877265</v>
      </c>
      <c r="CV103" s="89">
        <v>0.25790725147671895</v>
      </c>
      <c r="CW103" s="76">
        <v>0</v>
      </c>
      <c r="CX103" s="89">
        <v>0</v>
      </c>
      <c r="CY103" s="89">
        <v>0</v>
      </c>
      <c r="CZ103" s="89">
        <v>0</v>
      </c>
      <c r="DA103" s="89">
        <v>0</v>
      </c>
      <c r="DB103" s="89">
        <v>0</v>
      </c>
      <c r="DC103" s="89">
        <v>0</v>
      </c>
      <c r="DD103" s="89">
        <v>0</v>
      </c>
      <c r="DE103" s="89">
        <v>0</v>
      </c>
      <c r="DF103" s="89">
        <v>0</v>
      </c>
      <c r="DG103" s="76">
        <v>0</v>
      </c>
      <c r="DH103" s="89">
        <v>0</v>
      </c>
      <c r="DI103" s="40">
        <f>IFERROR(INDEX(DATA!$A$1:$DH$337,ROW(),Sheet4!$A$1),NA)</f>
        <v>0</v>
      </c>
      <c r="DJ103" s="39">
        <f>IFERROR(INDEX(DATA!$A$1:$DH$337,ROW(),Sheet4!$B$1),NA)</f>
        <v>0</v>
      </c>
      <c r="DM103" s="46">
        <v>2</v>
      </c>
    </row>
    <row r="104" spans="1:117" s="46" customFormat="1" x14ac:dyDescent="0.3">
      <c r="A104" s="73">
        <v>1117</v>
      </c>
      <c r="B104" s="42" t="s">
        <v>26</v>
      </c>
      <c r="C104" s="42">
        <v>177</v>
      </c>
      <c r="D104" s="42">
        <v>0.77430555555555547</v>
      </c>
      <c r="E104" s="42">
        <v>0.77484953703703707</v>
      </c>
      <c r="F104" s="74">
        <f t="shared" si="6"/>
        <v>177.77430555555554</v>
      </c>
      <c r="G104" s="42">
        <f t="shared" si="7"/>
        <v>177.77484953703703</v>
      </c>
      <c r="H104" s="42">
        <f t="shared" si="8"/>
        <v>177.77457754629629</v>
      </c>
      <c r="I104" s="42">
        <v>35</v>
      </c>
      <c r="J104" s="42">
        <v>32</v>
      </c>
      <c r="K104" s="42"/>
      <c r="L104" s="42">
        <f>I104+(J104/60)+(K104/3600)</f>
        <v>35.533333333333331</v>
      </c>
      <c r="M104" s="42">
        <v>-119</v>
      </c>
      <c r="N104" s="42">
        <f t="shared" si="9"/>
        <v>-4</v>
      </c>
      <c r="O104" s="42">
        <v>4</v>
      </c>
      <c r="P104" s="42">
        <f t="shared" si="10"/>
        <v>0</v>
      </c>
      <c r="Q104" s="42"/>
      <c r="R104" s="42">
        <f t="shared" si="11"/>
        <v>-119.06666666666666</v>
      </c>
      <c r="S104" s="75">
        <v>4779</v>
      </c>
      <c r="T104" s="75"/>
      <c r="U104" s="75">
        <v>131</v>
      </c>
      <c r="V104" s="105">
        <v>412.23446559426094</v>
      </c>
      <c r="W104" s="42"/>
      <c r="X104" s="89">
        <v>122.31633317466456</v>
      </c>
      <c r="Y104" s="89">
        <v>399.79734267624673</v>
      </c>
      <c r="Z104" s="93">
        <v>1.9217371858508803</v>
      </c>
      <c r="AA104" s="89">
        <v>522.1170030390399</v>
      </c>
      <c r="AB104" s="89">
        <v>239.06654183697844</v>
      </c>
      <c r="AC104" s="92">
        <v>16.504089361593941</v>
      </c>
      <c r="AD104" s="92">
        <v>75.034224598930464</v>
      </c>
      <c r="AE104" s="102">
        <v>3.5033063901174315</v>
      </c>
      <c r="AF104" s="108">
        <v>124.6830384128623</v>
      </c>
      <c r="AG104" s="77">
        <v>1E-3</v>
      </c>
      <c r="AH104" s="89">
        <v>618.16897695192006</v>
      </c>
      <c r="AI104" s="108">
        <v>64.040453916760171</v>
      </c>
      <c r="AJ104" s="108">
        <v>267.90646254111658</v>
      </c>
      <c r="AK104" s="92">
        <v>28.548808917925417</v>
      </c>
      <c r="AL104" s="93">
        <v>26.198239964760397</v>
      </c>
      <c r="AM104" s="77">
        <v>1.868333192929694</v>
      </c>
      <c r="AN104" s="102">
        <v>3.7845984598459848</v>
      </c>
      <c r="AO104" s="89">
        <v>548.71382287919948</v>
      </c>
      <c r="AP104" s="92">
        <v>58.595990472709964</v>
      </c>
      <c r="AQ104" s="95">
        <v>0.39855160679575763</v>
      </c>
      <c r="AR104" s="77">
        <v>7.6580952380952381</v>
      </c>
      <c r="AS104" s="102">
        <v>1.1581989156597432</v>
      </c>
      <c r="AT104" s="102">
        <v>2.3003003298230391</v>
      </c>
      <c r="AU104" s="102">
        <v>0.28886847315796349</v>
      </c>
      <c r="AV104" s="92">
        <v>18.721615279757746</v>
      </c>
      <c r="AW104" s="92">
        <v>21.937349670904268</v>
      </c>
      <c r="AX104" s="77">
        <v>1.2673594056660371</v>
      </c>
      <c r="AY104" s="92">
        <v>85.656502732958842</v>
      </c>
      <c r="AZ104" s="102">
        <v>2.0409106016349758</v>
      </c>
      <c r="BA104" s="102">
        <v>1.5764801108471556</v>
      </c>
      <c r="BB104" s="95">
        <v>1.5713622312579927</v>
      </c>
      <c r="BC104" s="102">
        <v>0.52005272444834683</v>
      </c>
      <c r="BD104" s="102">
        <v>0.36267243941005389</v>
      </c>
      <c r="BE104" s="102">
        <v>8.2110674094197016</v>
      </c>
      <c r="BF104" s="102">
        <v>3.2290982573260427</v>
      </c>
      <c r="BG104" s="102">
        <v>5.458320661184322</v>
      </c>
      <c r="BH104" s="102">
        <v>0.72206599633450075</v>
      </c>
      <c r="BI104" s="102">
        <v>3.5186251861473807</v>
      </c>
      <c r="BJ104" s="104"/>
      <c r="BK104" s="102">
        <v>1.3603615924132708</v>
      </c>
      <c r="BL104" s="102">
        <v>2.2585810257744319</v>
      </c>
      <c r="BM104" s="92">
        <v>0.21629961633988817</v>
      </c>
      <c r="BN104" s="89">
        <v>962.56597286663123</v>
      </c>
      <c r="BO104" s="89">
        <v>29.690606502328848</v>
      </c>
      <c r="BP104" s="89">
        <v>269.65734638605073</v>
      </c>
      <c r="BQ104" s="89">
        <v>0</v>
      </c>
      <c r="BR104" s="89">
        <v>30.145979671874215</v>
      </c>
      <c r="BS104" s="89">
        <v>50.868622514486958</v>
      </c>
      <c r="BT104" s="89">
        <v>137.98620693204433</v>
      </c>
      <c r="BU104" s="89">
        <v>0</v>
      </c>
      <c r="BV104" s="76">
        <v>0</v>
      </c>
      <c r="BW104" s="76">
        <v>7.9501045934011225</v>
      </c>
      <c r="BX104" s="76">
        <v>0</v>
      </c>
      <c r="BY104" s="76">
        <v>0</v>
      </c>
      <c r="BZ104" s="89">
        <v>24.117153308226925</v>
      </c>
      <c r="CA104" s="89">
        <v>13.553361383435121</v>
      </c>
      <c r="CB104" s="76">
        <v>0</v>
      </c>
      <c r="CC104" s="89">
        <v>0</v>
      </c>
      <c r="CD104" s="89">
        <v>0.88297231755349426</v>
      </c>
      <c r="CE104" s="89"/>
      <c r="CF104" s="89"/>
      <c r="CG104" s="89">
        <v>1.0494472421394256</v>
      </c>
      <c r="CH104" s="89">
        <v>3.7346379000025585</v>
      </c>
      <c r="CI104" s="89">
        <v>2.3435024320717113</v>
      </c>
      <c r="CJ104" s="89">
        <v>0</v>
      </c>
      <c r="CK104" s="89">
        <v>3.0559361117491957</v>
      </c>
      <c r="CL104" s="89">
        <v>0</v>
      </c>
      <c r="CM104" s="89">
        <v>26.572310536042554</v>
      </c>
      <c r="CN104" s="89">
        <v>5.2266299156595695</v>
      </c>
      <c r="CO104" s="89">
        <v>0</v>
      </c>
      <c r="CP104" s="89">
        <v>3.9168316428601626</v>
      </c>
      <c r="CQ104" s="89">
        <v>5.4801616871706793</v>
      </c>
      <c r="CR104" s="89">
        <v>0</v>
      </c>
      <c r="CS104" s="89">
        <v>1.9660006767768488</v>
      </c>
      <c r="CT104" s="89">
        <v>5.20246895073097</v>
      </c>
      <c r="CU104" s="89">
        <v>3.0464252389075317</v>
      </c>
      <c r="CV104" s="89">
        <v>1.9372246751405695</v>
      </c>
      <c r="CW104" s="76">
        <v>5.1567404708741371</v>
      </c>
      <c r="CX104" s="89">
        <v>1.4613399810545047</v>
      </c>
      <c r="CY104" s="89">
        <v>0.8633925538140077</v>
      </c>
      <c r="CZ104" s="89">
        <v>2.9743865914994028</v>
      </c>
      <c r="DA104" s="89">
        <v>2.5526957056797452</v>
      </c>
      <c r="DB104" s="89">
        <v>3.0539668024216997</v>
      </c>
      <c r="DC104" s="89">
        <v>3.0935266513263029</v>
      </c>
      <c r="DD104" s="89">
        <v>3.3017577032650691</v>
      </c>
      <c r="DE104" s="89">
        <v>1.0127993632538441</v>
      </c>
      <c r="DF104" s="89">
        <v>4.1799572129464702</v>
      </c>
      <c r="DG104" s="76">
        <v>1.2432551298141992</v>
      </c>
      <c r="DH104" s="89">
        <v>5.8029398093119555</v>
      </c>
      <c r="DI104" s="40">
        <f>IFERROR(INDEX(DATA!$A$1:$DH$337,ROW(),Sheet4!$A$1),NA)</f>
        <v>3.3017577032650691</v>
      </c>
      <c r="DJ104" s="39">
        <f>IFERROR(INDEX(DATA!$A$1:$DH$337,ROW(),Sheet4!$B$1),NA)</f>
        <v>4.1799572129464702</v>
      </c>
      <c r="DM104" s="46">
        <v>2</v>
      </c>
    </row>
    <row r="105" spans="1:117" s="46" customFormat="1" x14ac:dyDescent="0.3">
      <c r="A105" s="73">
        <v>1102</v>
      </c>
      <c r="B105" s="42" t="s">
        <v>26</v>
      </c>
      <c r="C105" s="42">
        <v>177</v>
      </c>
      <c r="D105" s="42">
        <v>0.77569444444444446</v>
      </c>
      <c r="E105" s="42">
        <v>0.77626157407407403</v>
      </c>
      <c r="F105" s="74">
        <f t="shared" si="6"/>
        <v>177.77569444444444</v>
      </c>
      <c r="G105" s="42">
        <f t="shared" si="7"/>
        <v>177.77626157407408</v>
      </c>
      <c r="H105" s="42">
        <f t="shared" si="8"/>
        <v>177.77597800925926</v>
      </c>
      <c r="I105" s="42">
        <v>35</v>
      </c>
      <c r="J105" s="42">
        <v>26</v>
      </c>
      <c r="K105" s="42"/>
      <c r="L105" s="42">
        <f>I105+(J105/60)+(K105/3600)</f>
        <v>35.43333333333333</v>
      </c>
      <c r="M105" s="42">
        <v>-118</v>
      </c>
      <c r="N105" s="42">
        <f t="shared" si="9"/>
        <v>-56</v>
      </c>
      <c r="O105" s="42">
        <v>56</v>
      </c>
      <c r="P105" s="42">
        <f t="shared" si="10"/>
        <v>0</v>
      </c>
      <c r="Q105" s="42"/>
      <c r="R105" s="42">
        <f t="shared" si="11"/>
        <v>-118.93333333333334</v>
      </c>
      <c r="S105" s="75">
        <v>5523</v>
      </c>
      <c r="T105" s="75"/>
      <c r="U105" s="75">
        <v>134</v>
      </c>
      <c r="V105" s="105">
        <v>408.18461615650375</v>
      </c>
      <c r="W105" s="42"/>
      <c r="X105" s="89">
        <v>139.40459833992799</v>
      </c>
      <c r="Y105" s="89">
        <v>395.86967728533835</v>
      </c>
      <c r="Z105" s="93">
        <v>1.9237569614962644</v>
      </c>
      <c r="AA105" s="89">
        <v>508.28189441552433</v>
      </c>
      <c r="AB105" s="89">
        <v>233.55332269253509</v>
      </c>
      <c r="AC105" s="92">
        <v>16.544421241232897</v>
      </c>
      <c r="AD105" s="92">
        <v>73.709090909090904</v>
      </c>
      <c r="AE105" s="102">
        <v>3.3798230898276649</v>
      </c>
      <c r="AF105" s="108">
        <v>114.74870829918926</v>
      </c>
      <c r="AG105" s="77">
        <v>1E-3</v>
      </c>
      <c r="AH105" s="89">
        <v>583.73649167648728</v>
      </c>
      <c r="AI105" s="108">
        <v>58.193914365207029</v>
      </c>
      <c r="AJ105" s="108">
        <v>253.00387349370743</v>
      </c>
      <c r="AK105" s="92">
        <v>27.631460709451545</v>
      </c>
      <c r="AL105" s="93">
        <v>24.760365072103323</v>
      </c>
      <c r="AM105" s="77">
        <v>1.8919783448218745</v>
      </c>
      <c r="AN105" s="102">
        <v>3.204048404840484</v>
      </c>
      <c r="AO105" s="89">
        <v>523.20823456586425</v>
      </c>
      <c r="AP105" s="92">
        <v>65.25221066446089</v>
      </c>
      <c r="AQ105" s="95">
        <v>0.38505984735711341</v>
      </c>
      <c r="AR105" s="77">
        <v>7.7973333333333334</v>
      </c>
      <c r="AS105" s="102">
        <v>1.0981236089730162</v>
      </c>
      <c r="AT105" s="102">
        <v>2.2652723243737656</v>
      </c>
      <c r="AU105" s="102">
        <v>0.29689259741235141</v>
      </c>
      <c r="AV105" s="92">
        <v>18.726046634304197</v>
      </c>
      <c r="AW105" s="92">
        <v>21.646868442114879</v>
      </c>
      <c r="AX105" s="77">
        <v>0.78615130666072353</v>
      </c>
      <c r="AY105" s="92">
        <v>82.72166098568033</v>
      </c>
      <c r="AZ105" s="102">
        <v>2.1783279768253085</v>
      </c>
      <c r="BA105" s="102">
        <v>1.7671142678543923</v>
      </c>
      <c r="BB105" s="95">
        <v>1.6742618043826636</v>
      </c>
      <c r="BC105" s="102">
        <v>0.52005272444834683</v>
      </c>
      <c r="BD105" s="102">
        <v>0.3794508796674585</v>
      </c>
      <c r="BE105" s="102">
        <v>8.2221974913491209</v>
      </c>
      <c r="BF105" s="102">
        <v>3.3489927290619317</v>
      </c>
      <c r="BG105" s="102">
        <v>5.7983934098086287</v>
      </c>
      <c r="BH105" s="102">
        <v>0.57182138393311843</v>
      </c>
      <c r="BI105" s="102">
        <v>4.0529785375129119</v>
      </c>
      <c r="BJ105" s="104"/>
      <c r="BK105" s="102">
        <v>1.5483979217400199</v>
      </c>
      <c r="BL105" s="102">
        <v>2.3300203282928447</v>
      </c>
      <c r="BM105" s="92">
        <v>0</v>
      </c>
      <c r="BN105" s="89">
        <v>1046.7200647704119</v>
      </c>
      <c r="BO105" s="89">
        <v>27.017807318759374</v>
      </c>
      <c r="BP105" s="89">
        <v>312.71154030636546</v>
      </c>
      <c r="BQ105" s="89">
        <v>1.983382624664966</v>
      </c>
      <c r="BR105" s="89">
        <v>39.982486211894042</v>
      </c>
      <c r="BS105" s="89">
        <v>68.766950046116278</v>
      </c>
      <c r="BT105" s="89">
        <v>124.74871765510768</v>
      </c>
      <c r="BU105" s="89">
        <v>0</v>
      </c>
      <c r="BV105" s="76">
        <v>2.0290319865222606</v>
      </c>
      <c r="BW105" s="76">
        <v>6.5964535931354238</v>
      </c>
      <c r="BX105" s="76">
        <v>0</v>
      </c>
      <c r="BY105" s="76">
        <v>0</v>
      </c>
      <c r="BZ105" s="89">
        <v>30.685578227767429</v>
      </c>
      <c r="CA105" s="89">
        <v>14.954993475482066</v>
      </c>
      <c r="CB105" s="76">
        <v>0</v>
      </c>
      <c r="CC105" s="89">
        <v>0</v>
      </c>
      <c r="CD105" s="89">
        <v>4.5447526852707973</v>
      </c>
      <c r="CE105" s="89"/>
      <c r="CF105" s="89"/>
      <c r="CG105" s="89">
        <v>1.1778502510307918</v>
      </c>
      <c r="CH105" s="89">
        <v>4.1519848987493848</v>
      </c>
      <c r="CI105" s="89">
        <v>2.6722784353091842</v>
      </c>
      <c r="CJ105" s="89">
        <v>0.90518850780968496</v>
      </c>
      <c r="CK105" s="89">
        <v>5.2965182792409982</v>
      </c>
      <c r="CL105" s="89">
        <v>1.6950926780842543</v>
      </c>
      <c r="CM105" s="89">
        <v>22.191808550409085</v>
      </c>
      <c r="CN105" s="89">
        <v>4.2560099306258943</v>
      </c>
      <c r="CO105" s="89">
        <v>0</v>
      </c>
      <c r="CP105" s="89">
        <v>4.0491606439264833</v>
      </c>
      <c r="CQ105" s="89">
        <v>4.8481344905046306</v>
      </c>
      <c r="CR105" s="89">
        <v>0</v>
      </c>
      <c r="CS105" s="89">
        <v>1.0120261802820221</v>
      </c>
      <c r="CT105" s="89">
        <v>0.89676190639947373</v>
      </c>
      <c r="CU105" s="89">
        <v>0.8291295891160082</v>
      </c>
      <c r="CV105" s="89">
        <v>0.56050072829091846</v>
      </c>
      <c r="CW105" s="76">
        <v>1.2597351750687444</v>
      </c>
      <c r="CX105" s="89">
        <v>0</v>
      </c>
      <c r="CY105" s="89">
        <v>0.55339176857880434</v>
      </c>
      <c r="CZ105" s="89">
        <v>0.78454590200786078</v>
      </c>
      <c r="DA105" s="89">
        <v>0.54230008774352745</v>
      </c>
      <c r="DB105" s="89">
        <v>0.73849025231281085</v>
      </c>
      <c r="DC105" s="89">
        <v>0.55343783356561127</v>
      </c>
      <c r="DD105" s="89">
        <v>0.73377027151566299</v>
      </c>
      <c r="DE105" s="89">
        <v>0</v>
      </c>
      <c r="DF105" s="89">
        <v>0.98097876558244279</v>
      </c>
      <c r="DG105" s="76">
        <v>0</v>
      </c>
      <c r="DH105" s="89">
        <v>0</v>
      </c>
      <c r="DI105" s="40">
        <f>IFERROR(INDEX(DATA!$A$1:$DH$337,ROW(),Sheet4!$A$1),NA)</f>
        <v>0.73377027151566299</v>
      </c>
      <c r="DJ105" s="39">
        <f>IFERROR(INDEX(DATA!$A$1:$DH$337,ROW(),Sheet4!$B$1),NA)</f>
        <v>0.98097876558244279</v>
      </c>
      <c r="DM105" s="46">
        <v>2</v>
      </c>
    </row>
    <row r="106" spans="1:117" s="46" customFormat="1" x14ac:dyDescent="0.3">
      <c r="A106" s="73">
        <v>1115</v>
      </c>
      <c r="B106" s="42" t="s">
        <v>26</v>
      </c>
      <c r="C106" s="42">
        <v>177</v>
      </c>
      <c r="D106" s="42">
        <v>0.77708333333333324</v>
      </c>
      <c r="E106" s="42">
        <v>0.77768518518518526</v>
      </c>
      <c r="F106" s="74">
        <f t="shared" si="6"/>
        <v>177.77708333333334</v>
      </c>
      <c r="G106" s="42">
        <f t="shared" si="7"/>
        <v>177.77768518518519</v>
      </c>
      <c r="H106" s="42">
        <f t="shared" si="8"/>
        <v>177.77738425925926</v>
      </c>
      <c r="I106" s="42">
        <v>35</v>
      </c>
      <c r="J106" s="42">
        <v>19</v>
      </c>
      <c r="K106" s="42"/>
      <c r="L106" s="42">
        <f>I106+(J106/60)+(K106/3600)</f>
        <v>35.31666666666667</v>
      </c>
      <c r="M106" s="42">
        <v>-118</v>
      </c>
      <c r="N106" s="42">
        <f t="shared" si="9"/>
        <v>-48</v>
      </c>
      <c r="O106" s="42">
        <v>48</v>
      </c>
      <c r="P106" s="42">
        <f t="shared" si="10"/>
        <v>0</v>
      </c>
      <c r="Q106" s="42"/>
      <c r="R106" s="42">
        <f t="shared" si="11"/>
        <v>-118.8</v>
      </c>
      <c r="S106" s="75">
        <v>124</v>
      </c>
      <c r="T106" s="75"/>
      <c r="U106" s="75">
        <v>124</v>
      </c>
      <c r="V106" s="105">
        <v>401.03455493695395</v>
      </c>
      <c r="W106" s="42"/>
      <c r="X106" s="89">
        <v>124.24938687412609</v>
      </c>
      <c r="Y106" s="89">
        <v>388.93533357046311</v>
      </c>
      <c r="Z106" s="93">
        <v>1.8830581535085427</v>
      </c>
      <c r="AA106" s="89">
        <v>521.19161536663296</v>
      </c>
      <c r="AB106" s="89">
        <v>224.09453399220519</v>
      </c>
      <c r="AC106" s="92">
        <v>16.375113753237788</v>
      </c>
      <c r="AD106" s="92">
        <v>74.487700534759341</v>
      </c>
      <c r="AE106" s="102">
        <v>3.4479518072289155</v>
      </c>
      <c r="AF106" s="108">
        <v>106.75921034290504</v>
      </c>
      <c r="AG106" s="77">
        <v>1E-3</v>
      </c>
      <c r="AH106" s="89">
        <v>580.25706137302154</v>
      </c>
      <c r="AI106" s="108">
        <v>34.415777661642082</v>
      </c>
      <c r="AJ106" s="108">
        <v>245.97926356161392</v>
      </c>
      <c r="AK106" s="92">
        <v>26.434737707755829</v>
      </c>
      <c r="AL106" s="93">
        <v>24.582259489522777</v>
      </c>
      <c r="AM106" s="77">
        <v>2.2263387963836974</v>
      </c>
      <c r="AN106" s="102">
        <v>3.483300330033003</v>
      </c>
      <c r="AO106" s="89">
        <v>519.05586469135721</v>
      </c>
      <c r="AP106" s="92">
        <v>57.390499893512818</v>
      </c>
      <c r="AQ106" s="95">
        <v>0.39794416399893789</v>
      </c>
      <c r="AR106" s="77">
        <v>6.8226666666666667</v>
      </c>
      <c r="AS106" s="102">
        <v>0.59609270574432482</v>
      </c>
      <c r="AT106" s="102">
        <v>2.0195418226417861</v>
      </c>
      <c r="AU106" s="102">
        <v>0.19257898210530899</v>
      </c>
      <c r="AV106" s="92">
        <v>16.907651035582731</v>
      </c>
      <c r="AW106" s="92">
        <v>22.860342563704997</v>
      </c>
      <c r="AX106" s="77">
        <v>0.66219278078716715</v>
      </c>
      <c r="AY106" s="92">
        <v>83.796370519591591</v>
      </c>
      <c r="AZ106" s="102">
        <v>1.7704881867590294</v>
      </c>
      <c r="BA106" s="102">
        <v>0.92619497642877502</v>
      </c>
      <c r="BB106" s="95">
        <v>1.382713013862763</v>
      </c>
      <c r="BC106" s="102">
        <v>0.33259185865882651</v>
      </c>
      <c r="BD106" s="102">
        <v>0.21424777559455141</v>
      </c>
      <c r="BE106" s="102">
        <v>5.7075247586719158</v>
      </c>
      <c r="BF106" s="102">
        <v>2.1876970257397863</v>
      </c>
      <c r="BG106" s="102">
        <v>2.9495155361449732</v>
      </c>
      <c r="BH106" s="102">
        <v>0.33717239753436018</v>
      </c>
      <c r="BI106" s="102">
        <v>1.6882808769445687</v>
      </c>
      <c r="BJ106" s="104"/>
      <c r="BK106" s="102">
        <v>0.63375207291608016</v>
      </c>
      <c r="BL106" s="102">
        <v>0.96717824948004871</v>
      </c>
      <c r="BM106" s="92">
        <v>0</v>
      </c>
      <c r="BN106" s="89">
        <v>834.34838836006884</v>
      </c>
      <c r="BO106" s="89">
        <v>17.999859345432352</v>
      </c>
      <c r="BP106" s="89">
        <v>150.6351781345935</v>
      </c>
      <c r="BQ106" s="89">
        <v>0</v>
      </c>
      <c r="BR106" s="89">
        <v>13.580893196100096</v>
      </c>
      <c r="BS106" s="89">
        <v>23.500390027537755</v>
      </c>
      <c r="BT106" s="89">
        <v>145.78461263325627</v>
      </c>
      <c r="BU106" s="89">
        <v>0</v>
      </c>
      <c r="BV106" s="76">
        <v>0</v>
      </c>
      <c r="BW106" s="76">
        <v>5.1443120320119613</v>
      </c>
      <c r="BX106" s="76">
        <v>0</v>
      </c>
      <c r="BY106" s="76">
        <v>0</v>
      </c>
      <c r="BZ106" s="89">
        <v>11.876038075674893</v>
      </c>
      <c r="CA106" s="89">
        <v>5.1506676549886699</v>
      </c>
      <c r="CB106" s="76">
        <v>0</v>
      </c>
      <c r="CC106" s="89">
        <v>0</v>
      </c>
      <c r="CD106" s="89">
        <v>0</v>
      </c>
      <c r="CE106" s="89"/>
      <c r="CF106" s="89"/>
      <c r="CG106" s="89">
        <v>0.56955549673973238</v>
      </c>
      <c r="CH106" s="89">
        <v>2.1511088978049755</v>
      </c>
      <c r="CI106" s="89">
        <v>1.1514865543746384</v>
      </c>
      <c r="CJ106" s="89">
        <v>0</v>
      </c>
      <c r="CK106" s="89">
        <v>4.7808053992105748</v>
      </c>
      <c r="CL106" s="89">
        <v>0</v>
      </c>
      <c r="CM106" s="89">
        <v>25.266277074658213</v>
      </c>
      <c r="CN106" s="89">
        <v>2.4662360077960419</v>
      </c>
      <c r="CO106" s="89">
        <v>0</v>
      </c>
      <c r="CP106" s="89">
        <v>1.3554749391897662</v>
      </c>
      <c r="CQ106" s="89">
        <v>3.0172924450387262</v>
      </c>
      <c r="CR106" s="89">
        <v>0</v>
      </c>
      <c r="CS106" s="89">
        <v>0.43112029681162967</v>
      </c>
      <c r="CT106" s="89">
        <v>0.17013344923449791</v>
      </c>
      <c r="CU106" s="89">
        <v>0.22974344218070181</v>
      </c>
      <c r="CV106" s="89">
        <v>0.20959130725357444</v>
      </c>
      <c r="CW106" s="76">
        <v>0</v>
      </c>
      <c r="CX106" s="89">
        <v>0</v>
      </c>
      <c r="CY106" s="89">
        <v>0</v>
      </c>
      <c r="CZ106" s="89">
        <v>0</v>
      </c>
      <c r="DA106" s="89">
        <v>0</v>
      </c>
      <c r="DB106" s="89">
        <v>0</v>
      </c>
      <c r="DC106" s="89">
        <v>0</v>
      </c>
      <c r="DD106" s="89">
        <v>0</v>
      </c>
      <c r="DE106" s="89">
        <v>0</v>
      </c>
      <c r="DF106" s="89">
        <v>0</v>
      </c>
      <c r="DG106" s="76">
        <v>0</v>
      </c>
      <c r="DH106" s="89">
        <v>0</v>
      </c>
      <c r="DI106" s="40">
        <f>IFERROR(INDEX(DATA!$A$1:$DH$337,ROW(),Sheet4!$A$1),NA)</f>
        <v>0</v>
      </c>
      <c r="DJ106" s="39">
        <f>IFERROR(INDEX(DATA!$A$1:$DH$337,ROW(),Sheet4!$B$1),NA)</f>
        <v>0</v>
      </c>
      <c r="DM106" s="46">
        <v>2</v>
      </c>
    </row>
    <row r="107" spans="1:117" s="46" customFormat="1" x14ac:dyDescent="0.3">
      <c r="A107" s="73">
        <v>1118</v>
      </c>
      <c r="B107" s="42" t="s">
        <v>26</v>
      </c>
      <c r="C107" s="42">
        <v>177</v>
      </c>
      <c r="D107" s="42">
        <v>0.77847222222222223</v>
      </c>
      <c r="E107" s="42">
        <v>0.77869212962962964</v>
      </c>
      <c r="F107" s="74">
        <f t="shared" si="6"/>
        <v>177.77847222222223</v>
      </c>
      <c r="G107" s="42">
        <f t="shared" si="7"/>
        <v>177.77869212962963</v>
      </c>
      <c r="H107" s="42">
        <f t="shared" si="8"/>
        <v>177.77858217592592</v>
      </c>
      <c r="I107" s="42">
        <v>35</v>
      </c>
      <c r="J107" s="42">
        <v>14</v>
      </c>
      <c r="K107" s="42"/>
      <c r="L107" s="42">
        <f>I107+(J107/60)+(K107/3600)</f>
        <v>35.233333333333334</v>
      </c>
      <c r="M107" s="42">
        <v>-118</v>
      </c>
      <c r="N107" s="42">
        <f t="shared" si="9"/>
        <v>-51</v>
      </c>
      <c r="O107" s="42">
        <v>51</v>
      </c>
      <c r="P107" s="42">
        <f t="shared" si="10"/>
        <v>0</v>
      </c>
      <c r="Q107" s="42"/>
      <c r="R107" s="42">
        <f t="shared" si="11"/>
        <v>-118.85</v>
      </c>
      <c r="S107" s="75">
        <v>194</v>
      </c>
      <c r="T107" s="75"/>
      <c r="U107" s="75">
        <v>194</v>
      </c>
      <c r="V107" s="105">
        <v>406.77679651431464</v>
      </c>
      <c r="W107" s="42"/>
      <c r="X107" s="89">
        <v>118.60740433760748</v>
      </c>
      <c r="Y107" s="89">
        <v>394.50433159280078</v>
      </c>
      <c r="Z107" s="93">
        <v>1.905119050104384</v>
      </c>
      <c r="AA107" s="89">
        <v>524.04913114626356</v>
      </c>
      <c r="AB107" s="89">
        <v>227.73019212448474</v>
      </c>
      <c r="AC107" s="92">
        <v>16.354141218599825</v>
      </c>
      <c r="AD107" s="92">
        <v>75.333689839572173</v>
      </c>
      <c r="AE107" s="102">
        <v>3.4500808296477046</v>
      </c>
      <c r="AF107" s="108">
        <v>120.22250022670235</v>
      </c>
      <c r="AG107" s="77">
        <v>1E-3</v>
      </c>
      <c r="AH107" s="89">
        <v>590.27986189925036</v>
      </c>
      <c r="AI107" s="108">
        <v>49.791901998695892</v>
      </c>
      <c r="AJ107" s="108">
        <v>259.35933914295487</v>
      </c>
      <c r="AK107" s="92">
        <v>28.213138612411171</v>
      </c>
      <c r="AL107" s="93">
        <v>25.350822129934457</v>
      </c>
      <c r="AM107" s="77">
        <v>1.6291618094620386</v>
      </c>
      <c r="AN107" s="102">
        <v>3.6082288228822881</v>
      </c>
      <c r="AO107" s="89">
        <v>542.68308572048568</v>
      </c>
      <c r="AP107" s="92">
        <v>53.795024914478098</v>
      </c>
      <c r="AQ107" s="95">
        <v>0.39585325490802881</v>
      </c>
      <c r="AR107" s="77">
        <v>6.265714285714286</v>
      </c>
      <c r="AS107" s="102">
        <v>1.0231349469775564</v>
      </c>
      <c r="AT107" s="102">
        <v>2.2779488813560795</v>
      </c>
      <c r="AU107" s="102">
        <v>0.24874785188602413</v>
      </c>
      <c r="AV107" s="92">
        <v>18.052149014850947</v>
      </c>
      <c r="AW107" s="92">
        <v>21.379740217560581</v>
      </c>
      <c r="AX107" s="77">
        <v>0.97871716198342051</v>
      </c>
      <c r="AY107" s="92">
        <v>85.484756614089434</v>
      </c>
      <c r="AZ107" s="102">
        <v>1.9948346150737233</v>
      </c>
      <c r="BA107" s="102">
        <v>1.371599402765467</v>
      </c>
      <c r="BB107" s="95">
        <v>1.5777934545782848</v>
      </c>
      <c r="BC107" s="102">
        <v>0.53365875502984428</v>
      </c>
      <c r="BD107" s="102">
        <v>0.3394407528998013</v>
      </c>
      <c r="BE107" s="102">
        <v>7.0396295722157056</v>
      </c>
      <c r="BF107" s="102">
        <v>2.791292191971146</v>
      </c>
      <c r="BG107" s="102">
        <v>4.6721991774998326</v>
      </c>
      <c r="BH107" s="102">
        <v>0.43423357393930284</v>
      </c>
      <c r="BI107" s="102">
        <v>3.0646422917908405</v>
      </c>
      <c r="BJ107" s="104"/>
      <c r="BK107" s="102">
        <v>1.1700038269219939</v>
      </c>
      <c r="BL107" s="102">
        <v>1.6156273031087176</v>
      </c>
      <c r="BM107" s="92">
        <v>6.7699238226242811E-2</v>
      </c>
      <c r="BN107" s="89">
        <v>859.64808744413301</v>
      </c>
      <c r="BO107" s="89">
        <v>22.31302882592729</v>
      </c>
      <c r="BP107" s="89">
        <v>214.87003000597724</v>
      </c>
      <c r="BQ107" s="89">
        <v>0</v>
      </c>
      <c r="BR107" s="89">
        <v>25.148246241354826</v>
      </c>
      <c r="BS107" s="89">
        <v>40.536726570267859</v>
      </c>
      <c r="BT107" s="89">
        <v>110.51424373414459</v>
      </c>
      <c r="BU107" s="89">
        <v>0</v>
      </c>
      <c r="BV107" s="76">
        <v>0</v>
      </c>
      <c r="BW107" s="76">
        <v>1.6722597942320463</v>
      </c>
      <c r="BX107" s="76">
        <v>0</v>
      </c>
      <c r="BY107" s="76">
        <v>0</v>
      </c>
      <c r="BZ107" s="89">
        <v>19.19857822789222</v>
      </c>
      <c r="CA107" s="89">
        <v>9.5342748442743357</v>
      </c>
      <c r="CB107" s="76">
        <v>0</v>
      </c>
      <c r="CC107" s="89">
        <v>0</v>
      </c>
      <c r="CD107" s="89">
        <v>0.73112303711722626</v>
      </c>
      <c r="CE107" s="89"/>
      <c r="CF107" s="89"/>
      <c r="CG107" s="89">
        <v>0.35522988217540019</v>
      </c>
      <c r="CH107" s="89">
        <v>2.9864978461015661</v>
      </c>
      <c r="CI107" s="89">
        <v>1.8017568543813076</v>
      </c>
      <c r="CJ107" s="89">
        <v>0</v>
      </c>
      <c r="CK107" s="89">
        <v>6.3860196326641141</v>
      </c>
      <c r="CL107" s="89">
        <v>0</v>
      </c>
      <c r="CM107" s="89">
        <v>21.358536181372838</v>
      </c>
      <c r="CN107" s="89">
        <v>4.3281847555909065</v>
      </c>
      <c r="CO107" s="89">
        <v>0</v>
      </c>
      <c r="CP107" s="89">
        <v>3.9927702760656731</v>
      </c>
      <c r="CQ107" s="89">
        <v>3.7887628172928913</v>
      </c>
      <c r="CR107" s="89">
        <v>0</v>
      </c>
      <c r="CS107" s="89">
        <v>0.76649707158922908</v>
      </c>
      <c r="CT107" s="89">
        <v>1.0315555027366112</v>
      </c>
      <c r="CU107" s="89">
        <v>0.67964741928714145</v>
      </c>
      <c r="CV107" s="89">
        <v>0.44255236481160304</v>
      </c>
      <c r="CW107" s="76">
        <v>6.5688198971114433</v>
      </c>
      <c r="CX107" s="89">
        <v>0.28920260604301007</v>
      </c>
      <c r="CY107" s="89">
        <v>0</v>
      </c>
      <c r="CZ107" s="89">
        <v>0.51167218432078609</v>
      </c>
      <c r="DA107" s="89">
        <v>0.46273600415660471</v>
      </c>
      <c r="DB107" s="89">
        <v>0.65718037633314841</v>
      </c>
      <c r="DC107" s="89">
        <v>0.41790587194595941</v>
      </c>
      <c r="DD107" s="89">
        <v>0.63875080758481795</v>
      </c>
      <c r="DE107" s="89">
        <v>0</v>
      </c>
      <c r="DF107" s="89">
        <v>0.81374707343193609</v>
      </c>
      <c r="DG107" s="76">
        <v>1</v>
      </c>
      <c r="DH107" s="89">
        <v>0.86769502780953811</v>
      </c>
      <c r="DI107" s="40">
        <f>IFERROR(INDEX(DATA!$A$1:$DH$337,ROW(),Sheet4!$A$1),NA)</f>
        <v>0.63875080758481795</v>
      </c>
      <c r="DJ107" s="39">
        <f>IFERROR(INDEX(DATA!$A$1:$DH$337,ROW(),Sheet4!$B$1),NA)</f>
        <v>0.81374707343193609</v>
      </c>
      <c r="DM107" s="46">
        <v>2</v>
      </c>
    </row>
    <row r="108" spans="1:117" s="46" customFormat="1" x14ac:dyDescent="0.3">
      <c r="A108" s="73">
        <v>1103</v>
      </c>
      <c r="B108" s="42" t="s">
        <v>26</v>
      </c>
      <c r="C108" s="42">
        <v>177</v>
      </c>
      <c r="D108" s="42">
        <v>0.77986111111111101</v>
      </c>
      <c r="E108" s="42">
        <v>0.7804282407407408</v>
      </c>
      <c r="F108" s="74">
        <f t="shared" si="6"/>
        <v>177.7798611111111</v>
      </c>
      <c r="G108" s="42">
        <f t="shared" si="7"/>
        <v>177.78042824074075</v>
      </c>
      <c r="H108" s="42">
        <f t="shared" si="8"/>
        <v>177.78014467592592</v>
      </c>
      <c r="I108" s="42">
        <v>35</v>
      </c>
      <c r="J108" s="42">
        <v>20</v>
      </c>
      <c r="K108" s="42"/>
      <c r="L108" s="42">
        <f>I108+(J108/60)+(K108/3600)</f>
        <v>35.333333333333336</v>
      </c>
      <c r="M108" s="42">
        <v>-118</v>
      </c>
      <c r="N108" s="42">
        <f t="shared" si="9"/>
        <v>-58</v>
      </c>
      <c r="O108" s="42">
        <v>58</v>
      </c>
      <c r="P108" s="42">
        <f t="shared" si="10"/>
        <v>0</v>
      </c>
      <c r="Q108" s="42"/>
      <c r="R108" s="42">
        <f t="shared" si="11"/>
        <v>-118.96666666666667</v>
      </c>
      <c r="S108" s="75">
        <v>5521</v>
      </c>
      <c r="T108" s="75"/>
      <c r="U108" s="75">
        <v>136</v>
      </c>
      <c r="V108" s="105">
        <v>415.46940215214664</v>
      </c>
      <c r="W108" s="42"/>
      <c r="X108" s="89">
        <v>114.03404120429595</v>
      </c>
      <c r="Y108" s="89">
        <v>402.93468112684076</v>
      </c>
      <c r="Z108" s="93">
        <v>1.9437421242359332</v>
      </c>
      <c r="AA108" s="89">
        <v>509.96493415413386</v>
      </c>
      <c r="AB108" s="89">
        <v>240.33538957876829</v>
      </c>
      <c r="AC108" s="92">
        <v>16.560020119599834</v>
      </c>
      <c r="AD108" s="92">
        <v>75.131550802139031</v>
      </c>
      <c r="AE108" s="102">
        <v>3.4319841390879975</v>
      </c>
      <c r="AF108" s="108">
        <v>115.90400090160422</v>
      </c>
      <c r="AG108" s="77">
        <v>1E-3</v>
      </c>
      <c r="AH108" s="89">
        <v>592.1234824287335</v>
      </c>
      <c r="AI108" s="108">
        <v>65.306707633046429</v>
      </c>
      <c r="AJ108" s="108">
        <v>258.167322239253</v>
      </c>
      <c r="AK108" s="92">
        <v>29.131185551196015</v>
      </c>
      <c r="AL108" s="93">
        <v>25.576166069780747</v>
      </c>
      <c r="AM108" s="77">
        <v>2.1814210410044095</v>
      </c>
      <c r="AN108" s="102">
        <v>3.1305610561056105</v>
      </c>
      <c r="AO108" s="89">
        <v>538.7518962890673</v>
      </c>
      <c r="AP108" s="92">
        <v>63.816052087071611</v>
      </c>
      <c r="AQ108" s="95">
        <v>0.39413258514648047</v>
      </c>
      <c r="AR108" s="77">
        <v>7.7973333333333334</v>
      </c>
      <c r="AS108" s="102">
        <v>1.1919351235328972</v>
      </c>
      <c r="AT108" s="102">
        <v>2.1458879636132511</v>
      </c>
      <c r="AU108" s="102">
        <v>0.28886847315796349</v>
      </c>
      <c r="AV108" s="92">
        <v>19.462024891606237</v>
      </c>
      <c r="AW108" s="92">
        <v>21.846226700065728</v>
      </c>
      <c r="AX108" s="77">
        <v>0.88081118624738075</v>
      </c>
      <c r="AY108" s="92">
        <v>83.824603962962641</v>
      </c>
      <c r="AZ108" s="102">
        <v>2.0520720551072262</v>
      </c>
      <c r="BA108" s="102">
        <v>1.8136638937169325</v>
      </c>
      <c r="BB108" s="95">
        <v>1.6956992154503032</v>
      </c>
      <c r="BC108" s="102">
        <v>0.66820727966909688</v>
      </c>
      <c r="BD108" s="102">
        <v>0.44398334219593782</v>
      </c>
      <c r="BE108" s="102">
        <v>8.1427918428009711</v>
      </c>
      <c r="BF108" s="102">
        <v>3.67238676793494</v>
      </c>
      <c r="BG108" s="102">
        <v>6.412067453977297</v>
      </c>
      <c r="BH108" s="102">
        <v>1.0104969050214123</v>
      </c>
      <c r="BI108" s="102">
        <v>4.6744988383290291</v>
      </c>
      <c r="BJ108" s="104"/>
      <c r="BK108" s="102">
        <v>1.7410771233958244</v>
      </c>
      <c r="BL108" s="102">
        <v>2.7696468053292307</v>
      </c>
      <c r="BM108" s="92">
        <v>0</v>
      </c>
      <c r="BN108" s="89">
        <v>1104.4751039720434</v>
      </c>
      <c r="BO108" s="89">
        <v>25.453119523930173</v>
      </c>
      <c r="BP108" s="89">
        <v>347.54087797755631</v>
      </c>
      <c r="BQ108" s="89">
        <v>3.341734926128535</v>
      </c>
      <c r="BR108" s="89">
        <v>45.140222209750412</v>
      </c>
      <c r="BS108" s="89">
        <v>76.520317426739808</v>
      </c>
      <c r="BT108" s="89">
        <v>125.13008025531424</v>
      </c>
      <c r="BU108" s="89">
        <v>0</v>
      </c>
      <c r="BV108" s="76">
        <v>0</v>
      </c>
      <c r="BW108" s="76">
        <v>6.0649685190647382</v>
      </c>
      <c r="BX108" s="76">
        <v>0</v>
      </c>
      <c r="BY108" s="76">
        <v>0</v>
      </c>
      <c r="BZ108" s="89">
        <v>33.670859455848515</v>
      </c>
      <c r="CA108" s="89">
        <v>18.67995918785595</v>
      </c>
      <c r="CB108" s="76">
        <v>0</v>
      </c>
      <c r="CC108" s="89">
        <v>6.3846670991390342</v>
      </c>
      <c r="CD108" s="89">
        <v>2.6563489530377864</v>
      </c>
      <c r="CE108" s="89"/>
      <c r="CF108" s="89"/>
      <c r="CG108" s="89">
        <v>1.3072152893686177</v>
      </c>
      <c r="CH108" s="89">
        <v>5.0158732773799963</v>
      </c>
      <c r="CI108" s="89">
        <v>3.3115458313114723</v>
      </c>
      <c r="CJ108" s="89">
        <v>0.89754718284338064</v>
      </c>
      <c r="CK108" s="89">
        <v>7.0829267530113569</v>
      </c>
      <c r="CL108" s="89">
        <v>3.3070257725733674</v>
      </c>
      <c r="CM108" s="89">
        <v>22.240961939300799</v>
      </c>
      <c r="CN108" s="89">
        <v>4.3902106275776447</v>
      </c>
      <c r="CO108" s="89">
        <v>0</v>
      </c>
      <c r="CP108" s="89">
        <v>7.899783290960591</v>
      </c>
      <c r="CQ108" s="89">
        <v>4.4683779103523733</v>
      </c>
      <c r="CR108" s="89">
        <v>0</v>
      </c>
      <c r="CS108" s="89">
        <v>0.81022956774749433</v>
      </c>
      <c r="CT108" s="89">
        <v>0.46016716226852505</v>
      </c>
      <c r="CU108" s="89">
        <v>0.34451842782534459</v>
      </c>
      <c r="CV108" s="89">
        <v>0.33362327771688471</v>
      </c>
      <c r="CW108" s="76">
        <v>0</v>
      </c>
      <c r="CX108" s="89">
        <v>0</v>
      </c>
      <c r="CY108" s="89">
        <v>0</v>
      </c>
      <c r="CZ108" s="89">
        <v>0</v>
      </c>
      <c r="DA108" s="89">
        <v>0.24745100789102306</v>
      </c>
      <c r="DB108" s="89">
        <v>0.33201986410627149</v>
      </c>
      <c r="DC108" s="89">
        <v>0.21255622442662778</v>
      </c>
      <c r="DD108" s="89">
        <v>0.31058190957116505</v>
      </c>
      <c r="DE108" s="89">
        <v>0</v>
      </c>
      <c r="DF108" s="89">
        <v>0.48164452223113058</v>
      </c>
      <c r="DG108" s="76">
        <v>0</v>
      </c>
      <c r="DH108" s="89">
        <v>0</v>
      </c>
      <c r="DI108" s="40">
        <f>IFERROR(INDEX(DATA!$A$1:$DH$337,ROW(),Sheet4!$A$1),NA)</f>
        <v>0.31058190957116505</v>
      </c>
      <c r="DJ108" s="39">
        <f>IFERROR(INDEX(DATA!$A$1:$DH$337,ROW(),Sheet4!$B$1),NA)</f>
        <v>0.48164452223113058</v>
      </c>
      <c r="DM108" s="46">
        <v>2</v>
      </c>
    </row>
    <row r="109" spans="1:117" s="46" customFormat="1" x14ac:dyDescent="0.3">
      <c r="A109" s="73">
        <v>1114</v>
      </c>
      <c r="B109" s="42" t="s">
        <v>26</v>
      </c>
      <c r="C109" s="42">
        <v>177</v>
      </c>
      <c r="D109" s="42">
        <v>0.78125</v>
      </c>
      <c r="E109" s="42">
        <v>0.78182870370370372</v>
      </c>
      <c r="F109" s="74">
        <f t="shared" si="6"/>
        <v>177.78125</v>
      </c>
      <c r="G109" s="42">
        <f t="shared" si="7"/>
        <v>177.7818287037037</v>
      </c>
      <c r="H109" s="42">
        <f t="shared" si="8"/>
        <v>177.78153935185185</v>
      </c>
      <c r="I109" s="42">
        <v>35</v>
      </c>
      <c r="J109" s="42">
        <v>27</v>
      </c>
      <c r="K109" s="42"/>
      <c r="L109" s="42">
        <f>I109+(J109/60)+(K109/3600)</f>
        <v>35.450000000000003</v>
      </c>
      <c r="M109" s="42">
        <v>-119</v>
      </c>
      <c r="N109" s="42">
        <f t="shared" si="9"/>
        <v>-4</v>
      </c>
      <c r="O109" s="42">
        <v>4</v>
      </c>
      <c r="P109" s="42">
        <f t="shared" si="10"/>
        <v>0</v>
      </c>
      <c r="Q109" s="42"/>
      <c r="R109" s="42">
        <f t="shared" si="11"/>
        <v>-119.06666666666666</v>
      </c>
      <c r="S109" s="75">
        <v>5405</v>
      </c>
      <c r="T109" s="75"/>
      <c r="U109" s="75">
        <v>140</v>
      </c>
      <c r="V109" s="105">
        <v>406.41541179059482</v>
      </c>
      <c r="W109" s="42"/>
      <c r="X109" s="89">
        <v>125.95791342635289</v>
      </c>
      <c r="Y109" s="89">
        <v>394.15384985416523</v>
      </c>
      <c r="Z109" s="93">
        <v>1.9195163801661528</v>
      </c>
      <c r="AA109" s="89">
        <v>520.85603522169413</v>
      </c>
      <c r="AB109" s="89">
        <v>223.19225476441017</v>
      </c>
      <c r="AC109" s="92">
        <v>16.456942757825914</v>
      </c>
      <c r="AD109" s="92">
        <v>75.101604278074859</v>
      </c>
      <c r="AE109" s="102">
        <v>3.476693609882568</v>
      </c>
      <c r="AF109" s="108">
        <v>116.97641376536328</v>
      </c>
      <c r="AG109" s="77">
        <v>1E-3</v>
      </c>
      <c r="AH109" s="89">
        <v>590.11184840807061</v>
      </c>
      <c r="AI109" s="108">
        <v>58.849788270583304</v>
      </c>
      <c r="AJ109" s="108">
        <v>261.65380225967982</v>
      </c>
      <c r="AK109" s="92">
        <v>28.02822917987918</v>
      </c>
      <c r="AL109" s="93">
        <v>25.193846734394985</v>
      </c>
      <c r="AM109" s="77">
        <v>1.9934312814838557</v>
      </c>
      <c r="AN109" s="102">
        <v>3.8507370737073709</v>
      </c>
      <c r="AO109" s="89">
        <v>541.67806242245297</v>
      </c>
      <c r="AP109" s="92">
        <v>57.804075844677755</v>
      </c>
      <c r="AQ109" s="77">
        <v>0.4084895652514634</v>
      </c>
      <c r="AR109" s="77">
        <v>8.0758095238095251</v>
      </c>
      <c r="AS109" s="102">
        <v>1.1298823922092458</v>
      </c>
      <c r="AT109" s="102">
        <v>2.2923144282953505</v>
      </c>
      <c r="AU109" s="102">
        <v>0.28084434890357568</v>
      </c>
      <c r="AV109" s="92">
        <v>18.828885342189075</v>
      </c>
      <c r="AW109" s="92">
        <v>22.505381686632507</v>
      </c>
      <c r="AX109" s="77">
        <v>0.7291968004383258</v>
      </c>
      <c r="AY109" s="92">
        <v>84.249579241062023</v>
      </c>
      <c r="AZ109" s="102">
        <v>2.0433723040418705</v>
      </c>
      <c r="BA109" s="102">
        <v>1.7514013419681751</v>
      </c>
      <c r="BB109" s="95">
        <v>1.6914117332367755</v>
      </c>
      <c r="BC109" s="102">
        <v>0.61983028204599488</v>
      </c>
      <c r="BD109" s="102">
        <v>0.38977607367201517</v>
      </c>
      <c r="BE109" s="102">
        <v>7.9971079776595486</v>
      </c>
      <c r="BF109" s="102">
        <v>3.3856461567672209</v>
      </c>
      <c r="BG109" s="102">
        <v>5.9177285390415637</v>
      </c>
      <c r="BH109" s="102">
        <v>0.65091226354969522</v>
      </c>
      <c r="BI109" s="102">
        <v>4.1648894182766432</v>
      </c>
      <c r="BJ109" s="104"/>
      <c r="BK109" s="102">
        <v>1.5135763792721033</v>
      </c>
      <c r="BL109" s="102">
        <v>2.5443382358480831</v>
      </c>
      <c r="BM109" s="92">
        <v>0</v>
      </c>
      <c r="BN109" s="89">
        <v>991.90791145065225</v>
      </c>
      <c r="BO109" s="89">
        <v>26.12907367454552</v>
      </c>
      <c r="BP109" s="89">
        <v>317.85678038665458</v>
      </c>
      <c r="BQ109" s="89">
        <v>0</v>
      </c>
      <c r="BR109" s="89">
        <v>40.602455805282176</v>
      </c>
      <c r="BS109" s="89">
        <v>63.604563324104269</v>
      </c>
      <c r="BT109" s="89">
        <v>113.97177815168</v>
      </c>
      <c r="BU109" s="89">
        <v>0</v>
      </c>
      <c r="BV109" s="76">
        <v>0</v>
      </c>
      <c r="BW109" s="76">
        <v>6.630509341365654</v>
      </c>
      <c r="BX109" s="76">
        <v>0</v>
      </c>
      <c r="BY109" s="76">
        <v>0</v>
      </c>
      <c r="BZ109" s="89">
        <v>29.124843304750698</v>
      </c>
      <c r="CA109" s="89">
        <v>15.228867953466505</v>
      </c>
      <c r="CB109" s="76">
        <v>0</v>
      </c>
      <c r="CC109" s="89">
        <v>7.5089165401654796</v>
      </c>
      <c r="CD109" s="89">
        <v>2.2056713240974424</v>
      </c>
      <c r="CE109" s="89"/>
      <c r="CF109" s="89"/>
      <c r="CG109" s="89">
        <v>0.90311945718754461</v>
      </c>
      <c r="CH109" s="89">
        <v>4.070830093288067</v>
      </c>
      <c r="CI109" s="89">
        <v>2.2942263117859962</v>
      </c>
      <c r="CJ109" s="89">
        <v>1.1874903767511702</v>
      </c>
      <c r="CK109" s="89">
        <v>5.4874589090125125</v>
      </c>
      <c r="CL109" s="89">
        <v>0</v>
      </c>
      <c r="CM109" s="89">
        <v>21.407518311769106</v>
      </c>
      <c r="CN109" s="89">
        <v>5.3051933245710634</v>
      </c>
      <c r="CO109" s="89">
        <v>0</v>
      </c>
      <c r="CP109" s="89">
        <v>1.6699676693635248</v>
      </c>
      <c r="CQ109" s="89">
        <v>4.3341466879823756</v>
      </c>
      <c r="CR109" s="89">
        <v>0</v>
      </c>
      <c r="CS109" s="89">
        <v>0.67616511992222006</v>
      </c>
      <c r="CT109" s="89">
        <v>0.2812929348021494</v>
      </c>
      <c r="CU109" s="89">
        <v>0.42465459725397559</v>
      </c>
      <c r="CV109" s="89">
        <v>0.25271886320748055</v>
      </c>
      <c r="CW109" s="76">
        <v>0</v>
      </c>
      <c r="CX109" s="89">
        <v>0</v>
      </c>
      <c r="CY109" s="89">
        <v>0</v>
      </c>
      <c r="CZ109" s="89">
        <v>0</v>
      </c>
      <c r="DA109" s="89">
        <v>0</v>
      </c>
      <c r="DB109" s="89">
        <v>0</v>
      </c>
      <c r="DC109" s="89">
        <v>0</v>
      </c>
      <c r="DD109" s="89">
        <v>0</v>
      </c>
      <c r="DE109" s="89">
        <v>0</v>
      </c>
      <c r="DF109" s="89">
        <v>0.36312885100309344</v>
      </c>
      <c r="DG109" s="76">
        <v>0.88556663852709616</v>
      </c>
      <c r="DH109" s="89">
        <v>0</v>
      </c>
      <c r="DI109" s="40">
        <f>IFERROR(INDEX(DATA!$A$1:$DH$337,ROW(),Sheet4!$A$1),NA)</f>
        <v>0</v>
      </c>
      <c r="DJ109" s="39">
        <f>IFERROR(INDEX(DATA!$A$1:$DH$337,ROW(),Sheet4!$B$1),NA)</f>
        <v>0.36312885100309344</v>
      </c>
      <c r="DM109" s="46">
        <v>2</v>
      </c>
    </row>
    <row r="110" spans="1:117" s="46" customFormat="1" x14ac:dyDescent="0.3">
      <c r="A110" s="73">
        <v>1119</v>
      </c>
      <c r="B110" s="42" t="s">
        <v>26</v>
      </c>
      <c r="C110" s="42">
        <v>177</v>
      </c>
      <c r="D110" s="42">
        <v>0.78333333333333333</v>
      </c>
      <c r="E110" s="42">
        <v>0.78377314814814814</v>
      </c>
      <c r="F110" s="74">
        <f t="shared" si="6"/>
        <v>177.78333333333333</v>
      </c>
      <c r="G110" s="42">
        <f t="shared" si="7"/>
        <v>177.78377314814816</v>
      </c>
      <c r="H110" s="42">
        <f t="shared" si="8"/>
        <v>177.78355324074073</v>
      </c>
      <c r="I110" s="42">
        <v>35</v>
      </c>
      <c r="J110" s="42">
        <v>37</v>
      </c>
      <c r="K110" s="42"/>
      <c r="L110" s="42">
        <f>I110+(J110/60)+(K110/3600)</f>
        <v>35.616666666666667</v>
      </c>
      <c r="M110" s="42">
        <v>-119</v>
      </c>
      <c r="N110" s="42">
        <f t="shared" si="9"/>
        <v>-15</v>
      </c>
      <c r="O110" s="42">
        <v>15</v>
      </c>
      <c r="P110" s="42">
        <f t="shared" si="10"/>
        <v>0</v>
      </c>
      <c r="Q110" s="42"/>
      <c r="R110" s="42">
        <f t="shared" si="11"/>
        <v>-119.25</v>
      </c>
      <c r="S110" s="75">
        <v>1533</v>
      </c>
      <c r="T110" s="75"/>
      <c r="U110" s="75">
        <v>146</v>
      </c>
      <c r="V110" s="105">
        <v>407.27858512862269</v>
      </c>
      <c r="W110" s="42"/>
      <c r="X110" s="89">
        <v>113.99580599767947</v>
      </c>
      <c r="Y110" s="89">
        <v>394.99098123354918</v>
      </c>
      <c r="Z110" s="93">
        <v>1.9753674843423799</v>
      </c>
      <c r="AA110" s="89">
        <v>525.81855372866823</v>
      </c>
      <c r="AB110" s="89">
        <v>234.45413539433031</v>
      </c>
      <c r="AC110" s="92">
        <v>16.600643113274923</v>
      </c>
      <c r="AD110" s="92">
        <v>75.902673796791433</v>
      </c>
      <c r="AE110" s="102">
        <v>3.8034985511666917</v>
      </c>
      <c r="AF110" s="108">
        <v>143.70665422563741</v>
      </c>
      <c r="AG110" s="77">
        <v>1E-3</v>
      </c>
      <c r="AH110" s="89">
        <v>604.08550271741001</v>
      </c>
      <c r="AI110" s="108">
        <v>115.56587789708341</v>
      </c>
      <c r="AJ110" s="108">
        <v>273.36660676596097</v>
      </c>
      <c r="AK110" s="92">
        <v>29.220468019810632</v>
      </c>
      <c r="AL110" s="93">
        <v>25.85911527693893</v>
      </c>
      <c r="AM110" s="77">
        <v>2.0066468750169677</v>
      </c>
      <c r="AN110" s="102">
        <v>6.2390759075907587</v>
      </c>
      <c r="AO110" s="89">
        <v>558.40920383600303</v>
      </c>
      <c r="AP110" s="92">
        <v>61.340861650655441</v>
      </c>
      <c r="AQ110" s="77">
        <v>0.40536400444603071</v>
      </c>
      <c r="AR110" s="77">
        <v>9.7466666666666679</v>
      </c>
      <c r="AS110" s="102">
        <v>1.2265724679044141</v>
      </c>
      <c r="AT110" s="102">
        <v>2.4245817765792488</v>
      </c>
      <c r="AU110" s="102">
        <v>0.85055717096511474</v>
      </c>
      <c r="AV110" s="92">
        <v>22.029177614679483</v>
      </c>
      <c r="AW110" s="92">
        <v>21.095861185916252</v>
      </c>
      <c r="AX110" s="77">
        <v>1.4657993564675722</v>
      </c>
      <c r="AY110" s="92">
        <v>84.90155275198569</v>
      </c>
      <c r="AZ110" s="102">
        <v>2.591340595660613</v>
      </c>
      <c r="BA110" s="102">
        <v>1.708599901871823</v>
      </c>
      <c r="BB110" s="95">
        <v>2.0858600968813468</v>
      </c>
      <c r="BC110" s="102">
        <v>0.81031471018695922</v>
      </c>
      <c r="BD110" s="102">
        <v>0.45818048395220329</v>
      </c>
      <c r="BE110" s="102">
        <v>9.2743044026832742</v>
      </c>
      <c r="BF110" s="102">
        <v>4.3002790783204681</v>
      </c>
      <c r="BG110" s="102">
        <v>8.3269569272581307</v>
      </c>
      <c r="BH110" s="102">
        <v>1.1675446455588849</v>
      </c>
      <c r="BI110" s="102">
        <v>5.1838989490357656</v>
      </c>
      <c r="BJ110" s="104"/>
      <c r="BK110" s="102">
        <v>2.1635785053398777</v>
      </c>
      <c r="BL110" s="102">
        <v>3.3191799016247123</v>
      </c>
      <c r="BM110" s="92">
        <v>0.37961506133616651</v>
      </c>
      <c r="BN110" s="89">
        <v>1068.4856937169377</v>
      </c>
      <c r="BO110" s="89">
        <v>68.007664756261747</v>
      </c>
      <c r="BP110" s="89">
        <v>369.34494446224801</v>
      </c>
      <c r="BQ110" s="89">
        <v>4.709537883814531</v>
      </c>
      <c r="BR110" s="89">
        <v>38.511958053993609</v>
      </c>
      <c r="BS110" s="89">
        <v>65.396756189565025</v>
      </c>
      <c r="BT110" s="89">
        <v>197.8503713629637</v>
      </c>
      <c r="BU110" s="89">
        <v>0</v>
      </c>
      <c r="BV110" s="76">
        <v>0</v>
      </c>
      <c r="BW110" s="76">
        <v>8.6649410622511365</v>
      </c>
      <c r="BX110" s="76">
        <v>0</v>
      </c>
      <c r="BY110" s="76">
        <v>0</v>
      </c>
      <c r="BZ110" s="89">
        <v>54.830946378351484</v>
      </c>
      <c r="CA110" s="89">
        <v>22.105573990939948</v>
      </c>
      <c r="CB110" s="76">
        <v>0</v>
      </c>
      <c r="CC110" s="89">
        <v>10.349011722406301</v>
      </c>
      <c r="CD110" s="89">
        <v>27.144579878161231</v>
      </c>
      <c r="CE110" s="89">
        <v>0</v>
      </c>
      <c r="CF110" s="89"/>
      <c r="CG110" s="89">
        <v>2.1648180588116732</v>
      </c>
      <c r="CH110" s="89">
        <v>11.293206940930691</v>
      </c>
      <c r="CI110" s="89">
        <v>6.5015266563962859</v>
      </c>
      <c r="CJ110" s="89">
        <v>1.8253274340317052</v>
      </c>
      <c r="CK110" s="89">
        <v>12.927538478900855</v>
      </c>
      <c r="CL110" s="89">
        <v>3.6695988449541415</v>
      </c>
      <c r="CM110" s="89">
        <v>46.168694217106804</v>
      </c>
      <c r="CN110" s="89">
        <v>10.816115225849121</v>
      </c>
      <c r="CO110" s="89">
        <v>2.0273580995339007</v>
      </c>
      <c r="CP110" s="89">
        <v>8.7369177314655566</v>
      </c>
      <c r="CQ110" s="89">
        <v>14.243696583536357</v>
      </c>
      <c r="CR110" s="89">
        <v>0</v>
      </c>
      <c r="CS110" s="89">
        <v>2.5624848158686322</v>
      </c>
      <c r="CT110" s="89">
        <v>2.1866809527289992</v>
      </c>
      <c r="CU110" s="89">
        <v>0.6631040653592194</v>
      </c>
      <c r="CV110" s="89">
        <v>1.0420242709521319</v>
      </c>
      <c r="CW110" s="76">
        <v>8.4642690811616195</v>
      </c>
      <c r="CX110" s="89">
        <v>0</v>
      </c>
      <c r="CY110" s="89">
        <v>1.0034157267895583</v>
      </c>
      <c r="CZ110" s="89">
        <v>0.97936274823721592</v>
      </c>
      <c r="DA110" s="89">
        <v>0.39518537783760455</v>
      </c>
      <c r="DB110" s="89">
        <v>0.64565216613767007</v>
      </c>
      <c r="DC110" s="89">
        <v>0.27150942224290386</v>
      </c>
      <c r="DD110" s="89">
        <v>0.52789622381762447</v>
      </c>
      <c r="DE110" s="89">
        <v>0.19638721550687696</v>
      </c>
      <c r="DF110" s="89">
        <v>0.62033898365596529</v>
      </c>
      <c r="DG110" s="76">
        <v>3.826598328586317</v>
      </c>
      <c r="DH110" s="89">
        <v>0</v>
      </c>
      <c r="DI110" s="40">
        <f>IFERROR(INDEX(DATA!$A$1:$DH$337,ROW(),Sheet4!$A$1),NA)</f>
        <v>0.52789622381762447</v>
      </c>
      <c r="DJ110" s="39">
        <f>IFERROR(INDEX(DATA!$A$1:$DH$337,ROW(),Sheet4!$B$1),NA)</f>
        <v>0.62033898365596529</v>
      </c>
      <c r="DM110" s="46">
        <v>2</v>
      </c>
    </row>
    <row r="111" spans="1:117" s="46" customFormat="1" x14ac:dyDescent="0.3">
      <c r="A111" s="73">
        <v>1104</v>
      </c>
      <c r="B111" s="42" t="s">
        <v>26</v>
      </c>
      <c r="C111" s="42">
        <v>177</v>
      </c>
      <c r="D111" s="42">
        <v>0.78541666666666676</v>
      </c>
      <c r="E111" s="42">
        <v>0.78585648148148157</v>
      </c>
      <c r="F111" s="74">
        <f t="shared" si="6"/>
        <v>177.78541666666666</v>
      </c>
      <c r="G111" s="42">
        <f t="shared" si="7"/>
        <v>177.78585648148149</v>
      </c>
      <c r="H111" s="42">
        <f t="shared" si="8"/>
        <v>177.78563657407409</v>
      </c>
      <c r="I111" s="42">
        <v>35</v>
      </c>
      <c r="J111" s="42">
        <v>45</v>
      </c>
      <c r="K111" s="42"/>
      <c r="L111" s="42">
        <f>I111+(J111/60)+(K111/3600)</f>
        <v>35.75</v>
      </c>
      <c r="M111" s="42">
        <v>-119</v>
      </c>
      <c r="N111" s="42">
        <f t="shared" si="9"/>
        <v>-26</v>
      </c>
      <c r="O111" s="42">
        <v>26</v>
      </c>
      <c r="P111" s="42">
        <f t="shared" si="10"/>
        <v>0</v>
      </c>
      <c r="Q111" s="42"/>
      <c r="R111" s="42">
        <f t="shared" si="11"/>
        <v>-119.43333333333334</v>
      </c>
      <c r="S111" s="75">
        <v>1333</v>
      </c>
      <c r="T111" s="75"/>
      <c r="U111" s="75">
        <v>151</v>
      </c>
      <c r="V111" s="105">
        <v>417.33319701604211</v>
      </c>
      <c r="W111" s="42"/>
      <c r="X111" s="89">
        <v>117.8867162109898</v>
      </c>
      <c r="Y111" s="89">
        <v>404.74224525859006</v>
      </c>
      <c r="Z111" s="93">
        <v>2.0167434825766675</v>
      </c>
      <c r="AA111" s="89">
        <v>518.54765058832697</v>
      </c>
      <c r="AB111" s="89">
        <v>237.51375149882909</v>
      </c>
      <c r="AC111" s="92">
        <v>16.63449685078627</v>
      </c>
      <c r="AD111" s="92">
        <v>74.308021390374321</v>
      </c>
      <c r="AE111" s="102">
        <v>3.6917248741802653</v>
      </c>
      <c r="AF111" s="108">
        <v>136.80959491708114</v>
      </c>
      <c r="AG111" s="77">
        <v>1E-3</v>
      </c>
      <c r="AH111" s="89">
        <v>592.55840851146104</v>
      </c>
      <c r="AI111" s="108">
        <v>111.57497136719665</v>
      </c>
      <c r="AJ111" s="108">
        <v>275.91011242078162</v>
      </c>
      <c r="AK111" s="92">
        <v>30.818659524554544</v>
      </c>
      <c r="AL111" s="93">
        <v>25.550921793569209</v>
      </c>
      <c r="AM111" s="77">
        <v>1.99498833740153</v>
      </c>
      <c r="AN111" s="102">
        <v>5.6144334433443346</v>
      </c>
      <c r="AO111" s="89">
        <v>544.98058871174715</v>
      </c>
      <c r="AP111" s="92">
        <v>70.070122620389583</v>
      </c>
      <c r="AQ111" s="77">
        <v>0.40633088374128029</v>
      </c>
      <c r="AR111" s="77">
        <v>7.5188571428571427</v>
      </c>
      <c r="AS111" s="102">
        <v>1.3746915044479797</v>
      </c>
      <c r="AT111" s="102">
        <v>2.4144013536999474</v>
      </c>
      <c r="AU111" s="102">
        <v>0.68205056162296951</v>
      </c>
      <c r="AV111" s="92">
        <v>21.533831564686707</v>
      </c>
      <c r="AW111" s="92">
        <v>20.609080859431817</v>
      </c>
      <c r="AX111" s="77">
        <v>1.1107444804297582</v>
      </c>
      <c r="AY111" s="92">
        <v>83.626522559956499</v>
      </c>
      <c r="AZ111" s="102">
        <v>2.5788776456171454</v>
      </c>
      <c r="BA111" s="102">
        <v>1.8790012238072147</v>
      </c>
      <c r="BB111" s="95">
        <v>1.6956992154503032</v>
      </c>
      <c r="BC111" s="102">
        <v>0.84659745840428569</v>
      </c>
      <c r="BD111" s="102">
        <v>0.47108697645789915</v>
      </c>
      <c r="BE111" s="102">
        <v>9.5905665428192286</v>
      </c>
      <c r="BF111" s="102">
        <v>4.1124143155282828</v>
      </c>
      <c r="BG111" s="102">
        <v>7.3191099232290098</v>
      </c>
      <c r="BH111" s="102">
        <v>0.95757904006243211</v>
      </c>
      <c r="BI111" s="102">
        <v>5.1013991476812297</v>
      </c>
      <c r="BJ111" s="104"/>
      <c r="BK111" s="102">
        <v>2.2355430264402383</v>
      </c>
      <c r="BL111" s="102">
        <v>3.3686378802913062</v>
      </c>
      <c r="BM111" s="92">
        <v>0.30298841353389711</v>
      </c>
      <c r="BN111" s="89">
        <v>1179.3377552684212</v>
      </c>
      <c r="BO111" s="89">
        <v>54.513677655603701</v>
      </c>
      <c r="BP111" s="89">
        <v>423.37920818445633</v>
      </c>
      <c r="BQ111" s="89">
        <v>0</v>
      </c>
      <c r="BR111" s="89">
        <v>52.195431243993511</v>
      </c>
      <c r="BS111" s="89">
        <v>83.615692186487166</v>
      </c>
      <c r="BT111" s="89">
        <v>204.94764996447356</v>
      </c>
      <c r="BU111" s="89">
        <v>0</v>
      </c>
      <c r="BV111" s="76">
        <v>0</v>
      </c>
      <c r="BW111" s="76">
        <v>12.281312425028514</v>
      </c>
      <c r="BX111" s="76">
        <v>0</v>
      </c>
      <c r="BY111" s="76">
        <v>0</v>
      </c>
      <c r="BZ111" s="89">
        <v>70.630493547255142</v>
      </c>
      <c r="CA111" s="89">
        <v>28.900666693857129</v>
      </c>
      <c r="CB111" s="76">
        <v>0</v>
      </c>
      <c r="CC111" s="89">
        <v>13.187663766851269</v>
      </c>
      <c r="CD111" s="89">
        <v>8.4410070345887078</v>
      </c>
      <c r="CE111" s="89">
        <v>4.1297586914227873</v>
      </c>
      <c r="CF111" s="89"/>
      <c r="CG111" s="89">
        <v>3.1179321283615291</v>
      </c>
      <c r="CH111" s="89">
        <v>14.116845893322427</v>
      </c>
      <c r="CI111" s="89">
        <v>8.7481028369253977</v>
      </c>
      <c r="CJ111" s="89">
        <v>1.7495311857634548</v>
      </c>
      <c r="CK111" s="89">
        <v>12.662734715823929</v>
      </c>
      <c r="CL111" s="89">
        <v>6.9805571538899365</v>
      </c>
      <c r="CM111" s="89">
        <v>43.321286993788647</v>
      </c>
      <c r="CN111" s="89">
        <v>4.6466839691760029</v>
      </c>
      <c r="CO111" s="89">
        <v>1.7598439233621674</v>
      </c>
      <c r="CP111" s="89">
        <v>10.124429281538898</v>
      </c>
      <c r="CQ111" s="89">
        <v>16.920169619531869</v>
      </c>
      <c r="CR111" s="89">
        <v>0</v>
      </c>
      <c r="CS111" s="89">
        <v>2.649949431816423</v>
      </c>
      <c r="CT111" s="89">
        <v>1.5908374022616838</v>
      </c>
      <c r="CU111" s="89">
        <v>0.26761407699610545</v>
      </c>
      <c r="CV111" s="89">
        <v>1.1951742076092553</v>
      </c>
      <c r="CW111" s="76">
        <v>2.5310226540545147</v>
      </c>
      <c r="CX111" s="89">
        <v>0</v>
      </c>
      <c r="CY111" s="89">
        <v>0.39703394066027486</v>
      </c>
      <c r="CZ111" s="89">
        <v>0.59106101109413667</v>
      </c>
      <c r="DA111" s="89">
        <v>0.36830130589798177</v>
      </c>
      <c r="DB111" s="89">
        <v>0.50748960560228729</v>
      </c>
      <c r="DC111" s="89">
        <v>0.37574598656458369</v>
      </c>
      <c r="DD111" s="89">
        <v>0.45680694999603638</v>
      </c>
      <c r="DE111" s="89">
        <v>0</v>
      </c>
      <c r="DF111" s="89">
        <v>0.47583144320982862</v>
      </c>
      <c r="DG111" s="76">
        <v>0</v>
      </c>
      <c r="DH111" s="89">
        <v>0</v>
      </c>
      <c r="DI111" s="40">
        <f>IFERROR(INDEX(DATA!$A$1:$DH$337,ROW(),Sheet4!$A$1),NA)</f>
        <v>0.45680694999603638</v>
      </c>
      <c r="DJ111" s="39">
        <f>IFERROR(INDEX(DATA!$A$1:$DH$337,ROW(),Sheet4!$B$1),NA)</f>
        <v>0.47583144320982862</v>
      </c>
      <c r="DM111" s="46">
        <v>2</v>
      </c>
    </row>
    <row r="112" spans="1:117" s="46" customFormat="1" x14ac:dyDescent="0.3">
      <c r="A112" s="73">
        <v>1113</v>
      </c>
      <c r="B112" s="42" t="s">
        <v>26</v>
      </c>
      <c r="C112" s="42">
        <v>177</v>
      </c>
      <c r="D112" s="42">
        <v>0.78749999999999998</v>
      </c>
      <c r="E112" s="42">
        <v>0.78796296296296298</v>
      </c>
      <c r="F112" s="74">
        <f t="shared" si="6"/>
        <v>177.78749999999999</v>
      </c>
      <c r="G112" s="42">
        <f t="shared" si="7"/>
        <v>177.78796296296295</v>
      </c>
      <c r="H112" s="42">
        <f t="shared" si="8"/>
        <v>177.78773148148147</v>
      </c>
      <c r="I112" s="42">
        <v>35</v>
      </c>
      <c r="J112" s="42">
        <v>54</v>
      </c>
      <c r="K112" s="42"/>
      <c r="L112" s="42">
        <f>I112+(J112/60)+(K112/3600)</f>
        <v>35.9</v>
      </c>
      <c r="M112" s="42">
        <v>-119</v>
      </c>
      <c r="N112" s="42">
        <f t="shared" si="9"/>
        <v>-36</v>
      </c>
      <c r="O112" s="42">
        <v>36</v>
      </c>
      <c r="P112" s="42">
        <f t="shared" si="10"/>
        <v>0</v>
      </c>
      <c r="Q112" s="42"/>
      <c r="R112" s="42">
        <f t="shared" si="11"/>
        <v>-119.6</v>
      </c>
      <c r="S112" s="75">
        <v>1303</v>
      </c>
      <c r="T112" s="75"/>
      <c r="U112" s="75">
        <v>132</v>
      </c>
      <c r="V112" s="105">
        <v>413.07165438021258</v>
      </c>
      <c r="W112" s="42"/>
      <c r="X112" s="89">
        <v>116.25069089340433</v>
      </c>
      <c r="Y112" s="89">
        <v>400.60927345806363</v>
      </c>
      <c r="Z112" s="93">
        <v>1.9506412209757371</v>
      </c>
      <c r="AA112" s="89">
        <v>518.2777971925118</v>
      </c>
      <c r="AB112" s="89">
        <v>235.08873635042522</v>
      </c>
      <c r="AC112" s="92">
        <v>16.308481427697171</v>
      </c>
      <c r="AD112" s="92">
        <v>75.824547661940926</v>
      </c>
      <c r="AE112" s="102">
        <v>3.7803613787686259</v>
      </c>
      <c r="AF112" s="108">
        <v>134.82870872405584</v>
      </c>
      <c r="AG112" s="77">
        <v>1E-3</v>
      </c>
      <c r="AH112" s="89">
        <v>571.28029516396418</v>
      </c>
      <c r="AI112" s="108">
        <v>105.57781223447822</v>
      </c>
      <c r="AJ112" s="108">
        <v>267.14677763937948</v>
      </c>
      <c r="AK112" s="92">
        <v>28.499300515178927</v>
      </c>
      <c r="AL112" s="93">
        <v>25.171673313242366</v>
      </c>
      <c r="AM112" s="77">
        <v>1.8872631144653531</v>
      </c>
      <c r="AN112" s="102">
        <v>5.6950248952991158</v>
      </c>
      <c r="AO112" s="89">
        <v>528.96803217320507</v>
      </c>
      <c r="AP112" s="92">
        <v>67.143223237141115</v>
      </c>
      <c r="AQ112" s="77">
        <v>0.40605853344422321</v>
      </c>
      <c r="AR112" s="77">
        <v>7.5088453490583973</v>
      </c>
      <c r="AS112" s="102">
        <v>1.1882875167922284</v>
      </c>
      <c r="AT112" s="102">
        <v>2.2156010396423804</v>
      </c>
      <c r="AU112" s="102">
        <v>0.74524988913922008</v>
      </c>
      <c r="AV112" s="92">
        <v>20.659662539612</v>
      </c>
      <c r="AW112" s="92">
        <v>22.589560551151038</v>
      </c>
      <c r="AX112" s="77">
        <v>0.87380091299324247</v>
      </c>
      <c r="AY112" s="92">
        <v>83.974557795399278</v>
      </c>
      <c r="AZ112" s="102">
        <v>2.9190447165264013</v>
      </c>
      <c r="BA112" s="102">
        <v>1.6738085803240517</v>
      </c>
      <c r="BB112" s="95">
        <v>1.6977230669079539</v>
      </c>
      <c r="BC112" s="102">
        <v>0.88472413679066841</v>
      </c>
      <c r="BD112" s="102">
        <v>0.41245781642703166</v>
      </c>
      <c r="BE112" s="102">
        <v>8.9062091199063378</v>
      </c>
      <c r="BF112" s="102">
        <v>3.7511241063228393</v>
      </c>
      <c r="BG112" s="102">
        <v>6.6528067804804838</v>
      </c>
      <c r="BH112" s="102">
        <v>0.72582650881927047</v>
      </c>
      <c r="BI112" s="102">
        <v>4.5424574016302035</v>
      </c>
      <c r="BJ112" s="104"/>
      <c r="BK112" s="102">
        <v>2.051735358462456</v>
      </c>
      <c r="BL112" s="102">
        <v>3.1336557721510014</v>
      </c>
      <c r="BM112" s="92">
        <v>0.43063789029401162</v>
      </c>
      <c r="BN112" s="89">
        <v>1142.9267516893442</v>
      </c>
      <c r="BO112" s="89">
        <v>38.14263928375059</v>
      </c>
      <c r="BP112" s="89">
        <v>340.81232399993496</v>
      </c>
      <c r="BQ112" s="89">
        <v>0</v>
      </c>
      <c r="BR112" s="89">
        <v>40.479854011918221</v>
      </c>
      <c r="BS112" s="89">
        <v>67.146596171312524</v>
      </c>
      <c r="BT112" s="89">
        <v>179.1370454491227</v>
      </c>
      <c r="BU112" s="89">
        <v>0</v>
      </c>
      <c r="BV112" s="76">
        <v>0</v>
      </c>
      <c r="BW112" s="76">
        <v>9.5812529214699733</v>
      </c>
      <c r="BX112" s="76">
        <v>0</v>
      </c>
      <c r="BY112" s="76">
        <v>0</v>
      </c>
      <c r="BZ112" s="89">
        <v>62.668584323832242</v>
      </c>
      <c r="CA112" s="89">
        <v>23.297786709354366</v>
      </c>
      <c r="CB112" s="76">
        <v>0</v>
      </c>
      <c r="CC112" s="89">
        <v>9.1520830107746445</v>
      </c>
      <c r="CD112" s="89">
        <v>5.6276418545181599</v>
      </c>
      <c r="CE112" s="89">
        <v>0</v>
      </c>
      <c r="CF112" s="89"/>
      <c r="CG112" s="89">
        <v>2.8263353140691407</v>
      </c>
      <c r="CH112" s="89">
        <v>12.285279488814387</v>
      </c>
      <c r="CI112" s="89">
        <v>6.8008534553311151</v>
      </c>
      <c r="CJ112" s="89">
        <v>1.3528464977644477</v>
      </c>
      <c r="CK112" s="89">
        <v>9.5389444446905856</v>
      </c>
      <c r="CL112" s="89">
        <v>6.8960001737702141</v>
      </c>
      <c r="CM112" s="89">
        <v>37.320969181519651</v>
      </c>
      <c r="CN112" s="89">
        <v>5.9119087288811158</v>
      </c>
      <c r="CO112" s="89">
        <v>0</v>
      </c>
      <c r="CP112" s="89">
        <v>9.9485490856619432</v>
      </c>
      <c r="CQ112" s="89">
        <v>13.971191146450765</v>
      </c>
      <c r="CR112" s="89">
        <v>0</v>
      </c>
      <c r="CS112" s="89">
        <v>2.4301954388658986</v>
      </c>
      <c r="CT112" s="89">
        <v>1.8918323084353925</v>
      </c>
      <c r="CU112" s="89">
        <v>0.29345738685865247</v>
      </c>
      <c r="CV112" s="89">
        <v>0.90648495526462547</v>
      </c>
      <c r="CW112" s="76">
        <v>0</v>
      </c>
      <c r="CX112" s="89">
        <v>0</v>
      </c>
      <c r="CY112" s="89">
        <v>0.52224696217937139</v>
      </c>
      <c r="CZ112" s="89">
        <v>0.53925369602248352</v>
      </c>
      <c r="DA112" s="89">
        <v>0.17318655391116328</v>
      </c>
      <c r="DB112" s="89">
        <v>0.39879493105575603</v>
      </c>
      <c r="DC112" s="89">
        <v>0.14946055343648315</v>
      </c>
      <c r="DD112" s="89">
        <v>0.2400523751917881</v>
      </c>
      <c r="DE112" s="89">
        <v>0</v>
      </c>
      <c r="DF112" s="89">
        <v>0.36114717923410133</v>
      </c>
      <c r="DG112" s="76">
        <v>0</v>
      </c>
      <c r="DH112" s="89">
        <v>0</v>
      </c>
      <c r="DI112" s="40">
        <f>IFERROR(INDEX(DATA!$A$1:$DH$337,ROW(),Sheet4!$A$1),NA)</f>
        <v>0.2400523751917881</v>
      </c>
      <c r="DJ112" s="39">
        <f>IFERROR(INDEX(DATA!$A$1:$DH$337,ROW(),Sheet4!$B$1),NA)</f>
        <v>0.36114717923410133</v>
      </c>
      <c r="DM112" s="46">
        <v>2</v>
      </c>
    </row>
    <row r="113" spans="1:117" s="46" customFormat="1" x14ac:dyDescent="0.3">
      <c r="A113" s="73">
        <v>1120</v>
      </c>
      <c r="B113" s="42" t="s">
        <v>26</v>
      </c>
      <c r="C113" s="42">
        <v>177</v>
      </c>
      <c r="D113" s="42">
        <v>0.7895833333333333</v>
      </c>
      <c r="E113" s="42">
        <v>0.79005787037037034</v>
      </c>
      <c r="F113" s="74">
        <f t="shared" si="6"/>
        <v>177.78958333333333</v>
      </c>
      <c r="G113" s="42">
        <f t="shared" si="7"/>
        <v>177.79005787037036</v>
      </c>
      <c r="H113" s="42">
        <f t="shared" si="8"/>
        <v>177.78982060185183</v>
      </c>
      <c r="I113" s="42">
        <v>36</v>
      </c>
      <c r="J113" s="42">
        <v>3</v>
      </c>
      <c r="K113" s="42"/>
      <c r="L113" s="42">
        <f>I113+(J113/60)+(K113/3600)</f>
        <v>36.049999999999997</v>
      </c>
      <c r="M113" s="42">
        <v>-119</v>
      </c>
      <c r="N113" s="42">
        <f t="shared" si="9"/>
        <v>-46</v>
      </c>
      <c r="O113" s="42">
        <v>46</v>
      </c>
      <c r="P113" s="42">
        <f t="shared" si="10"/>
        <v>0</v>
      </c>
      <c r="Q113" s="42"/>
      <c r="R113" s="42">
        <f t="shared" si="11"/>
        <v>-119.76666666666667</v>
      </c>
      <c r="S113" s="75">
        <v>2147</v>
      </c>
      <c r="T113" s="75"/>
      <c r="U113" s="75">
        <v>143</v>
      </c>
      <c r="V113" s="105">
        <v>529.52908210285409</v>
      </c>
      <c r="W113" s="42"/>
      <c r="X113" s="89">
        <v>135.756490792253</v>
      </c>
      <c r="Y113" s="89">
        <v>513.55317801806939</v>
      </c>
      <c r="Z113" s="93">
        <v>1.9455118997912315</v>
      </c>
      <c r="AA113" s="89">
        <v>521.4240629626745</v>
      </c>
      <c r="AB113" s="89">
        <v>223.47135525551698</v>
      </c>
      <c r="AC113" s="92">
        <v>16.430635492589417</v>
      </c>
      <c r="AD113" s="92">
        <v>72.325133689839603</v>
      </c>
      <c r="AE113" s="102">
        <v>3.09657282293731</v>
      </c>
      <c r="AF113" s="108">
        <v>107.06304358471435</v>
      </c>
      <c r="AG113" s="77">
        <v>1E-3</v>
      </c>
      <c r="AH113" s="89">
        <v>487.62466622269113</v>
      </c>
      <c r="AI113" s="108">
        <v>77.777699999999996</v>
      </c>
      <c r="AJ113" s="108">
        <v>227.05611963742328</v>
      </c>
      <c r="AK113" s="92">
        <v>24.459530692366933</v>
      </c>
      <c r="AL113" s="93">
        <v>26.0897376131947</v>
      </c>
      <c r="AM113" s="77">
        <v>1.2709988272774884</v>
      </c>
      <c r="AN113" s="102">
        <v>4.1887788778877884</v>
      </c>
      <c r="AO113" s="89">
        <v>460.56706545401732</v>
      </c>
      <c r="AP113" s="92">
        <v>49.566552403916603</v>
      </c>
      <c r="AQ113" s="77">
        <v>0.40605853344422321</v>
      </c>
      <c r="AR113" s="77">
        <v>6.4049523809523814</v>
      </c>
      <c r="AS113" s="102">
        <v>1.0151898734177216</v>
      </c>
      <c r="AT113" s="102">
        <v>2.013355852473846</v>
      </c>
      <c r="AU113" s="102">
        <v>0.89067779223705412</v>
      </c>
      <c r="AV113" s="92">
        <v>19.283020364052682</v>
      </c>
      <c r="AW113" s="92">
        <v>17.673286166602701</v>
      </c>
      <c r="AX113" s="77">
        <v>1.0691469661768365</v>
      </c>
      <c r="AY113" s="92">
        <v>78.118112340209393</v>
      </c>
      <c r="AZ113" s="102">
        <v>2.1149046435195533</v>
      </c>
      <c r="BA113" s="102">
        <v>1.6754093441917051</v>
      </c>
      <c r="BB113" s="95">
        <v>2.3625131522646901</v>
      </c>
      <c r="BC113" s="102">
        <v>1.51560387640131</v>
      </c>
      <c r="BD113" s="102">
        <v>0.50283549494400004</v>
      </c>
      <c r="BE113" s="102">
        <v>7.6846238302649521</v>
      </c>
      <c r="BF113" s="102">
        <v>3.0743800504913663</v>
      </c>
      <c r="BG113" s="102">
        <v>6.3373865175948501</v>
      </c>
      <c r="BH113" s="102">
        <v>0.57355288769278046</v>
      </c>
      <c r="BI113" s="102">
        <v>3.7547949291573448</v>
      </c>
      <c r="BJ113" s="104"/>
      <c r="BK113" s="102">
        <v>4.0880490857333962</v>
      </c>
      <c r="BL113" s="102">
        <v>6.2481913048796329</v>
      </c>
      <c r="BM113" s="92">
        <v>0.16196638333866942</v>
      </c>
      <c r="BN113" s="89">
        <v>586.19132939792382</v>
      </c>
      <c r="BO113" s="89">
        <v>15.529068151809826</v>
      </c>
      <c r="BP113" s="89">
        <v>196.96973266123027</v>
      </c>
      <c r="BQ113" s="89">
        <v>0</v>
      </c>
      <c r="BR113" s="89">
        <v>24.51301180466298</v>
      </c>
      <c r="BS113" s="89">
        <v>46.73800407719709</v>
      </c>
      <c r="BT113" s="89">
        <v>83.734505346333634</v>
      </c>
      <c r="BU113" s="89">
        <v>0</v>
      </c>
      <c r="BV113" s="76">
        <v>0</v>
      </c>
      <c r="BW113" s="76">
        <v>4.0732457517940475</v>
      </c>
      <c r="BX113" s="76">
        <v>0</v>
      </c>
      <c r="BY113" s="76">
        <v>0</v>
      </c>
      <c r="BZ113" s="89">
        <v>32.645652503497594</v>
      </c>
      <c r="CA113" s="89">
        <v>13.143026975252543</v>
      </c>
      <c r="CB113" s="76">
        <v>0</v>
      </c>
      <c r="CC113" s="89">
        <v>0</v>
      </c>
      <c r="CD113" s="89">
        <v>0</v>
      </c>
      <c r="CE113" s="89">
        <v>0</v>
      </c>
      <c r="CF113" s="89"/>
      <c r="CG113" s="89">
        <v>1.5854729194672168</v>
      </c>
      <c r="CH113" s="89">
        <v>6.6013142448495925</v>
      </c>
      <c r="CI113" s="89">
        <v>4.1687087598468429</v>
      </c>
      <c r="CJ113" s="89">
        <v>1.1991659416065175</v>
      </c>
      <c r="CK113" s="89">
        <v>6.7440987592826618</v>
      </c>
      <c r="CL113" s="89">
        <v>0</v>
      </c>
      <c r="CM113" s="89">
        <v>24.007788321374615</v>
      </c>
      <c r="CN113" s="89">
        <v>13.16052336383027</v>
      </c>
      <c r="CO113" s="89">
        <v>41.401369910713399</v>
      </c>
      <c r="CP113" s="89">
        <v>7.1793451719519066</v>
      </c>
      <c r="CQ113" s="89">
        <v>7.6014478159338754</v>
      </c>
      <c r="CR113" s="89">
        <v>0</v>
      </c>
      <c r="CS113" s="89">
        <v>1.2833363037290411</v>
      </c>
      <c r="CT113" s="89">
        <v>1.0463733942970881</v>
      </c>
      <c r="CU113" s="89">
        <v>0.4377609297277178</v>
      </c>
      <c r="CV113" s="89">
        <v>0.59999968618134714</v>
      </c>
      <c r="CW113" s="76">
        <v>2.3932663487081824</v>
      </c>
      <c r="CX113" s="89">
        <v>0</v>
      </c>
      <c r="CY113" s="89">
        <v>0</v>
      </c>
      <c r="CZ113" s="89">
        <v>0.48130010978127613</v>
      </c>
      <c r="DA113" s="89">
        <v>0.21511139945150581</v>
      </c>
      <c r="DB113" s="89">
        <v>0.33957166988053888</v>
      </c>
      <c r="DC113" s="89">
        <v>0.13160874836058195</v>
      </c>
      <c r="DD113" s="89">
        <v>0</v>
      </c>
      <c r="DE113" s="89">
        <v>0</v>
      </c>
      <c r="DF113" s="89">
        <v>0.40633944774003083</v>
      </c>
      <c r="DG113" s="76">
        <v>0</v>
      </c>
      <c r="DH113" s="89">
        <v>0</v>
      </c>
      <c r="DI113" s="40">
        <f>IFERROR(INDEX(DATA!$A$1:$DH$337,ROW(),Sheet4!$A$1),NA)</f>
        <v>0</v>
      </c>
      <c r="DJ113" s="39">
        <f>IFERROR(INDEX(DATA!$A$1:$DH$337,ROW(),Sheet4!$B$1),NA)</f>
        <v>0.40633944774003083</v>
      </c>
      <c r="DM113" s="46">
        <v>2</v>
      </c>
    </row>
    <row r="114" spans="1:117" s="46" customFormat="1" x14ac:dyDescent="0.3">
      <c r="A114" s="73">
        <v>1105</v>
      </c>
      <c r="B114" s="42" t="s">
        <v>26</v>
      </c>
      <c r="C114" s="42">
        <v>177</v>
      </c>
      <c r="D114" s="42">
        <v>0.79112268518518514</v>
      </c>
      <c r="E114" s="42">
        <v>0.79155092592592602</v>
      </c>
      <c r="F114" s="74">
        <f t="shared" si="6"/>
        <v>177.79112268518517</v>
      </c>
      <c r="G114" s="42">
        <f t="shared" si="7"/>
        <v>177.79155092592592</v>
      </c>
      <c r="H114" s="42">
        <f t="shared" si="8"/>
        <v>177.79133680555555</v>
      </c>
      <c r="I114" s="42">
        <v>36</v>
      </c>
      <c r="J114" s="42">
        <v>11</v>
      </c>
      <c r="K114" s="42"/>
      <c r="L114" s="42">
        <f>I114+(J114/60)+(K114/3600)</f>
        <v>36.18333333333333</v>
      </c>
      <c r="M114" s="42">
        <v>-119</v>
      </c>
      <c r="N114" s="42">
        <f t="shared" si="9"/>
        <v>-52</v>
      </c>
      <c r="O114" s="42">
        <v>52</v>
      </c>
      <c r="P114" s="42">
        <f t="shared" si="10"/>
        <v>0</v>
      </c>
      <c r="Q114" s="42"/>
      <c r="R114" s="42">
        <f t="shared" si="11"/>
        <v>-119.86666666666666</v>
      </c>
      <c r="S114" s="75">
        <v>2803</v>
      </c>
      <c r="T114" s="75"/>
      <c r="U114" s="75">
        <v>128</v>
      </c>
      <c r="V114" s="105">
        <v>400.47366027771051</v>
      </c>
      <c r="W114" s="42"/>
      <c r="X114" s="89">
        <v>125.53037098741558</v>
      </c>
      <c r="Y114" s="89">
        <v>388.39136111545849</v>
      </c>
      <c r="Z114" s="93">
        <v>1.9163550493704611</v>
      </c>
      <c r="AA114" s="89">
        <v>522.32038494506355</v>
      </c>
      <c r="AB114" s="89">
        <v>231.80808756401808</v>
      </c>
      <c r="AC114" s="92">
        <v>16.475520646654161</v>
      </c>
      <c r="AD114" s="92">
        <v>75.35614973262031</v>
      </c>
      <c r="AE114" s="102">
        <v>3.5033063901174315</v>
      </c>
      <c r="AF114" s="108">
        <v>115.72493675873255</v>
      </c>
      <c r="AG114" s="77">
        <v>1E-3</v>
      </c>
      <c r="AH114" s="89">
        <v>584.86196199272945</v>
      </c>
      <c r="AI114" s="108">
        <v>54.771796140784943</v>
      </c>
      <c r="AJ114" s="108">
        <v>255.60716275774337</v>
      </c>
      <c r="AK114" s="92">
        <v>28.57863864437353</v>
      </c>
      <c r="AL114" s="93">
        <v>25.553288647662367</v>
      </c>
      <c r="AM114" s="77">
        <v>1.5231907431119156</v>
      </c>
      <c r="AN114" s="102">
        <v>3.6964136413641362</v>
      </c>
      <c r="AO114" s="89">
        <v>528.07308807200343</v>
      </c>
      <c r="AP114" s="92">
        <v>60.721861447719654</v>
      </c>
      <c r="AQ114" s="77">
        <v>0.41312270698949344</v>
      </c>
      <c r="AR114" s="77">
        <v>6.8226666666666667</v>
      </c>
      <c r="AS114" s="102">
        <v>0.93490760604806278</v>
      </c>
      <c r="AT114" s="102">
        <v>2.0292340518777054</v>
      </c>
      <c r="AU114" s="102">
        <v>0.32096497017551501</v>
      </c>
      <c r="AV114" s="92">
        <v>16.706882642282892</v>
      </c>
      <c r="AW114" s="92">
        <v>19.626104669547374</v>
      </c>
      <c r="AX114" s="77">
        <v>0.71438940128313078</v>
      </c>
      <c r="AY114" s="92">
        <v>83.711426992926761</v>
      </c>
      <c r="AZ114" s="102">
        <v>1.8371279281085868</v>
      </c>
      <c r="BA114" s="102">
        <v>1.2581773926618509</v>
      </c>
      <c r="BB114" s="95">
        <v>1.5349186324430053</v>
      </c>
      <c r="BC114" s="102">
        <v>0.55331191031422955</v>
      </c>
      <c r="BD114" s="102">
        <v>0.32395296189296624</v>
      </c>
      <c r="BE114" s="102">
        <v>7.2017827125401892</v>
      </c>
      <c r="BF114" s="102">
        <v>2.8511681674969749</v>
      </c>
      <c r="BG114" s="102">
        <v>4.5436390168806184</v>
      </c>
      <c r="BH114" s="102">
        <v>0.67495641083262525</v>
      </c>
      <c r="BI114" s="102">
        <v>3.4237621643808374</v>
      </c>
      <c r="BJ114" s="104"/>
      <c r="BK114" s="102">
        <v>1.2512540926804658</v>
      </c>
      <c r="BL114" s="102">
        <v>2.0277771253303296</v>
      </c>
      <c r="BM114" s="92">
        <v>7.9423814427935099E-2</v>
      </c>
      <c r="BN114" s="89">
        <v>1011.440846135419</v>
      </c>
      <c r="BO114" s="89">
        <v>36.480206707153933</v>
      </c>
      <c r="BP114" s="89">
        <v>309.61574283001096</v>
      </c>
      <c r="BQ114" s="89">
        <v>2.5653415043451129</v>
      </c>
      <c r="BR114" s="89">
        <v>42.782338003893628</v>
      </c>
      <c r="BS114" s="89">
        <v>78.000411884075277</v>
      </c>
      <c r="BT114" s="89">
        <v>151.46240679740092</v>
      </c>
      <c r="BU114" s="89">
        <v>0</v>
      </c>
      <c r="BV114" s="76">
        <v>0</v>
      </c>
      <c r="BW114" s="76">
        <v>7.2363451329466111</v>
      </c>
      <c r="BX114" s="76">
        <v>0</v>
      </c>
      <c r="BY114" s="76">
        <v>0</v>
      </c>
      <c r="BZ114" s="89">
        <v>34.397985014892356</v>
      </c>
      <c r="CA114" s="89">
        <v>19.694393787081239</v>
      </c>
      <c r="CB114" s="76">
        <v>0</v>
      </c>
      <c r="CC114" s="89">
        <v>7.7072126929270537</v>
      </c>
      <c r="CD114" s="89">
        <v>0</v>
      </c>
      <c r="CE114" s="89">
        <v>5.640866310049498</v>
      </c>
      <c r="CF114" s="89"/>
      <c r="CG114" s="89">
        <v>1.323764474676856</v>
      </c>
      <c r="CH114" s="89">
        <v>6.8952642499393395</v>
      </c>
      <c r="CI114" s="89">
        <v>4.2516749974951926</v>
      </c>
      <c r="CJ114" s="89">
        <v>1.9119449375317403</v>
      </c>
      <c r="CK114" s="89">
        <v>8.2733958682647177</v>
      </c>
      <c r="CL114" s="89">
        <v>0</v>
      </c>
      <c r="CM114" s="89">
        <v>31.990980630115494</v>
      </c>
      <c r="CN114" s="89">
        <v>4.3780804048944493</v>
      </c>
      <c r="CO114" s="89">
        <v>0</v>
      </c>
      <c r="CP114" s="89">
        <v>5.7882443349184616</v>
      </c>
      <c r="CQ114" s="89">
        <v>7.3956460568798104</v>
      </c>
      <c r="CR114" s="89">
        <v>0</v>
      </c>
      <c r="CS114" s="89">
        <v>1.0569626324667769</v>
      </c>
      <c r="CT114" s="89">
        <v>0.60531277254299953</v>
      </c>
      <c r="CU114" s="89">
        <v>0.22957479786587848</v>
      </c>
      <c r="CV114" s="89">
        <v>0.43355652661807437</v>
      </c>
      <c r="CW114" s="76">
        <v>0</v>
      </c>
      <c r="CX114" s="89">
        <v>0</v>
      </c>
      <c r="CY114" s="89">
        <v>0.5482432410411745</v>
      </c>
      <c r="CZ114" s="89">
        <v>0</v>
      </c>
      <c r="DA114" s="89">
        <v>0</v>
      </c>
      <c r="DB114" s="89">
        <v>0</v>
      </c>
      <c r="DC114" s="89">
        <v>0</v>
      </c>
      <c r="DD114" s="89">
        <v>0</v>
      </c>
      <c r="DE114" s="89">
        <v>0</v>
      </c>
      <c r="DF114" s="89">
        <v>0.3230850330824272</v>
      </c>
      <c r="DG114" s="76">
        <v>0</v>
      </c>
      <c r="DH114" s="89">
        <v>0</v>
      </c>
      <c r="DI114" s="40">
        <f>IFERROR(INDEX(DATA!$A$1:$DH$337,ROW(),Sheet4!$A$1),NA)</f>
        <v>0</v>
      </c>
      <c r="DJ114" s="39">
        <f>IFERROR(INDEX(DATA!$A$1:$DH$337,ROW(),Sheet4!$B$1),NA)</f>
        <v>0.3230850330824272</v>
      </c>
      <c r="DM114" s="46">
        <v>2</v>
      </c>
    </row>
    <row r="115" spans="1:117" s="46" customFormat="1" x14ac:dyDescent="0.3">
      <c r="A115" s="73">
        <v>1112</v>
      </c>
      <c r="B115" s="42" t="s">
        <v>26</v>
      </c>
      <c r="C115" s="42">
        <v>177</v>
      </c>
      <c r="D115" s="42">
        <v>0.79166666666666663</v>
      </c>
      <c r="E115" s="42">
        <v>0.79215277777777782</v>
      </c>
      <c r="F115" s="74">
        <f t="shared" si="6"/>
        <v>177.79166666666666</v>
      </c>
      <c r="G115" s="42">
        <f t="shared" si="7"/>
        <v>177.79215277777777</v>
      </c>
      <c r="H115" s="42">
        <f t="shared" si="8"/>
        <v>177.79190972222221</v>
      </c>
      <c r="I115" s="42">
        <v>36</v>
      </c>
      <c r="J115" s="42">
        <v>13</v>
      </c>
      <c r="K115" s="42"/>
      <c r="L115" s="42">
        <f>I115+(J115/60)+(K115/3600)</f>
        <v>36.216666666666669</v>
      </c>
      <c r="M115" s="42">
        <v>-119</v>
      </c>
      <c r="N115" s="42">
        <f t="shared" si="9"/>
        <v>-53</v>
      </c>
      <c r="O115" s="42">
        <v>53</v>
      </c>
      <c r="P115" s="42">
        <f t="shared" si="10"/>
        <v>0</v>
      </c>
      <c r="Q115" s="42"/>
      <c r="R115" s="42">
        <f t="shared" si="11"/>
        <v>-119.88333333333334</v>
      </c>
      <c r="S115" s="75">
        <v>2582</v>
      </c>
      <c r="T115" s="75"/>
      <c r="U115" s="75">
        <v>128</v>
      </c>
      <c r="V115" s="105">
        <v>394.71199837158633</v>
      </c>
      <c r="W115" s="42"/>
      <c r="X115" s="89">
        <v>106.52794668729361</v>
      </c>
      <c r="Y115" s="89">
        <v>382.80352867610446</v>
      </c>
      <c r="Z115" s="93">
        <v>2.0118263598326358</v>
      </c>
      <c r="AA115" s="89">
        <v>510.48355801449384</v>
      </c>
      <c r="AB115" s="89">
        <v>225.81165639477578</v>
      </c>
      <c r="AC115" s="92">
        <v>16.190453142500587</v>
      </c>
      <c r="AD115" s="92">
        <v>74.802139037433136</v>
      </c>
      <c r="AE115" s="102">
        <v>3.5788866859844441</v>
      </c>
      <c r="AF115" s="108">
        <v>124.35030244537872</v>
      </c>
      <c r="AG115" s="77">
        <v>1E-3</v>
      </c>
      <c r="AH115" s="89">
        <v>577.39099540562631</v>
      </c>
      <c r="AI115" s="108">
        <v>65.439793348807171</v>
      </c>
      <c r="AJ115" s="108">
        <v>261.05916242958773</v>
      </c>
      <c r="AK115" s="92">
        <v>28.221447744398844</v>
      </c>
      <c r="AL115" s="93">
        <v>24.432303531361345</v>
      </c>
      <c r="AM115" s="77">
        <v>1.8905427246546012</v>
      </c>
      <c r="AN115" s="102">
        <v>4.012409240924093</v>
      </c>
      <c r="AO115" s="89">
        <v>526.76385409532907</v>
      </c>
      <c r="AP115" s="92">
        <v>61.321041861246101</v>
      </c>
      <c r="AQ115" s="95">
        <v>0.40309286147600565</v>
      </c>
      <c r="AR115" s="77">
        <v>9.8859047619047615</v>
      </c>
      <c r="AS115" s="102">
        <v>1.0594874144536335</v>
      </c>
      <c r="AT115" s="102">
        <v>2.2112271462512125</v>
      </c>
      <c r="AU115" s="102">
        <v>0.68205056162296951</v>
      </c>
      <c r="AV115" s="92">
        <v>19.476075241910351</v>
      </c>
      <c r="AW115" s="92">
        <v>22.168973733144433</v>
      </c>
      <c r="AX115" s="77">
        <v>0.76473432257635665</v>
      </c>
      <c r="AY115" s="92">
        <v>83.399990206466583</v>
      </c>
      <c r="AZ115" s="102">
        <v>2.2752245986419215</v>
      </c>
      <c r="BA115" s="102">
        <v>1.506644435086415</v>
      </c>
      <c r="BB115" s="95">
        <v>1.7664426719735142</v>
      </c>
      <c r="BC115" s="102">
        <v>0.6530894679118775</v>
      </c>
      <c r="BD115" s="102">
        <v>0.44140204369479868</v>
      </c>
      <c r="BE115" s="102">
        <v>8.0109764645411765</v>
      </c>
      <c r="BF115" s="102">
        <v>3.3892272767077545</v>
      </c>
      <c r="BG115" s="102">
        <v>6.3108447391734463</v>
      </c>
      <c r="BH115" s="102">
        <v>0.84725533485003524</v>
      </c>
      <c r="BI115" s="102">
        <v>4.0783802981980983</v>
      </c>
      <c r="BJ115" s="104"/>
      <c r="BK115" s="102">
        <v>1.6458982406501859</v>
      </c>
      <c r="BL115" s="102">
        <v>2.5608242287369474</v>
      </c>
      <c r="BM115" s="92">
        <v>0.80173550448936037</v>
      </c>
      <c r="BN115" s="89">
        <v>1162.4633553880822</v>
      </c>
      <c r="BO115" s="89">
        <v>106.39408923789834</v>
      </c>
      <c r="BP115" s="89">
        <v>466.08481367661807</v>
      </c>
      <c r="BQ115" s="89">
        <v>13.227566558969002</v>
      </c>
      <c r="BR115" s="89">
        <v>66.119459817800845</v>
      </c>
      <c r="BS115" s="89">
        <v>91.064685802233413</v>
      </c>
      <c r="BT115" s="89">
        <v>175.29232844626469</v>
      </c>
      <c r="BU115" s="89">
        <v>0</v>
      </c>
      <c r="BV115" s="76">
        <v>0</v>
      </c>
      <c r="BW115" s="76">
        <v>9.8010735048456716</v>
      </c>
      <c r="BX115" s="76">
        <v>0</v>
      </c>
      <c r="BY115" s="76">
        <v>0</v>
      </c>
      <c r="BZ115" s="89">
        <v>65.674113211760982</v>
      </c>
      <c r="CA115" s="89">
        <v>28.897406665460114</v>
      </c>
      <c r="CB115" s="76">
        <v>0</v>
      </c>
      <c r="CC115" s="89">
        <v>9.9286978393637995</v>
      </c>
      <c r="CD115" s="89">
        <v>5.0255524369524851</v>
      </c>
      <c r="CE115" s="89">
        <v>6.812518477290145</v>
      </c>
      <c r="CF115" s="89"/>
      <c r="CG115" s="89">
        <v>3.7105662374361286</v>
      </c>
      <c r="CH115" s="89">
        <v>15.871673261286263</v>
      </c>
      <c r="CI115" s="89">
        <v>8.909446264171283</v>
      </c>
      <c r="CJ115" s="89">
        <v>4.1442085222534741</v>
      </c>
      <c r="CK115" s="89">
        <v>22.814283996610218</v>
      </c>
      <c r="CL115" s="89">
        <v>6.3149753745489603</v>
      </c>
      <c r="CM115" s="89">
        <v>35.443318702146811</v>
      </c>
      <c r="CN115" s="89">
        <v>9.0692014231665574</v>
      </c>
      <c r="CO115" s="89">
        <v>0.85688611290289418</v>
      </c>
      <c r="CP115" s="89">
        <v>8.9219291593182017</v>
      </c>
      <c r="CQ115" s="89">
        <v>16.340561490937315</v>
      </c>
      <c r="CR115" s="89">
        <v>0</v>
      </c>
      <c r="CS115" s="89">
        <v>2.5391074799599518</v>
      </c>
      <c r="CT115" s="89">
        <v>3.2223826482960822</v>
      </c>
      <c r="CU115" s="89">
        <v>0.49326937448087815</v>
      </c>
      <c r="CV115" s="89">
        <v>1.2764414083509374</v>
      </c>
      <c r="CW115" s="76">
        <v>3.4363466366907143</v>
      </c>
      <c r="CX115" s="89">
        <v>0</v>
      </c>
      <c r="CY115" s="89">
        <v>0</v>
      </c>
      <c r="CZ115" s="89">
        <v>0.77583897318321526</v>
      </c>
      <c r="DA115" s="89">
        <v>0.45286657080003356</v>
      </c>
      <c r="DB115" s="89">
        <v>0.79527199962183603</v>
      </c>
      <c r="DC115" s="89">
        <v>0.20494870719308705</v>
      </c>
      <c r="DD115" s="89">
        <v>0.5830032648267901</v>
      </c>
      <c r="DE115" s="89">
        <v>0</v>
      </c>
      <c r="DF115" s="89">
        <v>0.53136254319222354</v>
      </c>
      <c r="DG115" s="76">
        <v>0</v>
      </c>
      <c r="DH115" s="89">
        <v>0</v>
      </c>
      <c r="DI115" s="40">
        <f>IFERROR(INDEX(DATA!$A$1:$DH$337,ROW(),Sheet4!$A$1),NA)</f>
        <v>0.5830032648267901</v>
      </c>
      <c r="DJ115" s="39">
        <f>IFERROR(INDEX(DATA!$A$1:$DH$337,ROW(),Sheet4!$B$1),NA)</f>
        <v>0.53136254319222354</v>
      </c>
      <c r="DM115" s="46">
        <v>2</v>
      </c>
    </row>
    <row r="116" spans="1:117" s="46" customFormat="1" x14ac:dyDescent="0.3">
      <c r="A116" s="73">
        <v>1121</v>
      </c>
      <c r="B116" s="42" t="s">
        <v>26</v>
      </c>
      <c r="C116" s="42">
        <v>177</v>
      </c>
      <c r="D116" s="42">
        <v>0.79236111111111107</v>
      </c>
      <c r="E116" s="42">
        <v>0.79284722222222215</v>
      </c>
      <c r="F116" s="74">
        <f t="shared" si="6"/>
        <v>177.79236111111112</v>
      </c>
      <c r="G116" s="42">
        <f t="shared" si="7"/>
        <v>177.79284722222224</v>
      </c>
      <c r="H116" s="42">
        <f t="shared" si="8"/>
        <v>177.79260416666668</v>
      </c>
      <c r="I116" s="42">
        <v>36</v>
      </c>
      <c r="J116" s="42">
        <v>15</v>
      </c>
      <c r="K116" s="42"/>
      <c r="L116" s="42">
        <f>I116+(J116/60)+(K116/3600)</f>
        <v>36.25</v>
      </c>
      <c r="M116" s="42">
        <v>-119</v>
      </c>
      <c r="N116" s="42">
        <f t="shared" si="9"/>
        <v>-54</v>
      </c>
      <c r="O116" s="42">
        <v>54</v>
      </c>
      <c r="P116" s="42">
        <f t="shared" si="10"/>
        <v>0</v>
      </c>
      <c r="Q116" s="42"/>
      <c r="R116" s="42">
        <f t="shared" si="11"/>
        <v>-119.9</v>
      </c>
      <c r="S116" s="75">
        <v>1780</v>
      </c>
      <c r="T116" s="75"/>
      <c r="U116" s="75">
        <v>131</v>
      </c>
      <c r="V116" s="105">
        <v>411.40627608212486</v>
      </c>
      <c r="W116" s="42"/>
      <c r="X116" s="89">
        <v>103.97415806384434</v>
      </c>
      <c r="Y116" s="89">
        <v>398.99413965995592</v>
      </c>
      <c r="Z116" s="93">
        <v>2.0271294885177449</v>
      </c>
      <c r="AA116" s="89">
        <v>508.54603433585595</v>
      </c>
      <c r="AB116" s="89">
        <v>223.65144733173238</v>
      </c>
      <c r="AC116" s="92">
        <v>16.357261349458724</v>
      </c>
      <c r="AD116" s="92">
        <v>75.894762716449691</v>
      </c>
      <c r="AE116" s="102">
        <v>3.22229610386667</v>
      </c>
      <c r="AF116" s="108">
        <v>136.30414781807215</v>
      </c>
      <c r="AG116" s="77">
        <v>1E-3</v>
      </c>
      <c r="AH116" s="89">
        <v>565.44160275131526</v>
      </c>
      <c r="AI116" s="108">
        <v>78.723410445189103</v>
      </c>
      <c r="AJ116" s="108">
        <v>263.78654348957497</v>
      </c>
      <c r="AK116" s="92">
        <v>28.551641056347794</v>
      </c>
      <c r="AL116" s="93">
        <v>25.7550200938045</v>
      </c>
      <c r="AM116" s="77">
        <v>0</v>
      </c>
      <c r="AN116" s="102">
        <v>3.7788175102339951</v>
      </c>
      <c r="AO116" s="89">
        <v>516.79736046612436</v>
      </c>
      <c r="AP116" s="92">
        <v>60.283579848794822</v>
      </c>
      <c r="AQ116" s="77">
        <v>0.41095035888687537</v>
      </c>
      <c r="AR116" s="77">
        <v>6.7012987012987013</v>
      </c>
      <c r="AS116" s="102">
        <v>1.0093754167577385</v>
      </c>
      <c r="AT116" s="102">
        <v>2.3777037421912701</v>
      </c>
      <c r="AU116" s="102">
        <v>0.41667630873474898</v>
      </c>
      <c r="AV116" s="92">
        <v>20.288412363041367</v>
      </c>
      <c r="AW116" s="92">
        <v>19.594665445278004</v>
      </c>
      <c r="AX116" s="77">
        <v>0</v>
      </c>
      <c r="AY116" s="92">
        <v>84.779580979485019</v>
      </c>
      <c r="AZ116" s="102">
        <v>2.3830049530396176</v>
      </c>
      <c r="BA116" s="102">
        <v>1.4076922043409104</v>
      </c>
      <c r="BB116" s="95">
        <v>1.5394752135964758</v>
      </c>
      <c r="BC116" s="102">
        <v>0.64334735088420236</v>
      </c>
      <c r="BD116" s="102">
        <v>0.37270085310565604</v>
      </c>
      <c r="BE116" s="102">
        <v>8.6022511637041177</v>
      </c>
      <c r="BF116" s="102">
        <v>3.1309754396181013</v>
      </c>
      <c r="BG116" s="102">
        <v>5.6702178490451249</v>
      </c>
      <c r="BH116" s="102">
        <v>0.76610102650223111</v>
      </c>
      <c r="BI116" s="102">
        <v>3.9971877285920767</v>
      </c>
      <c r="BJ116" s="104"/>
      <c r="BK116" s="102">
        <v>1.7846898067569921</v>
      </c>
      <c r="BL116" s="102">
        <v>2.3942505856048593</v>
      </c>
      <c r="BM116" s="92">
        <v>0.59212201237924122</v>
      </c>
      <c r="BN116" s="89">
        <v>1121.5153858602896</v>
      </c>
      <c r="BO116" s="89">
        <v>199.3934889081184</v>
      </c>
      <c r="BP116" s="89">
        <v>469.21343212627255</v>
      </c>
      <c r="BQ116" s="89">
        <v>15.547047892155355</v>
      </c>
      <c r="BR116" s="89">
        <v>74.308784177576968</v>
      </c>
      <c r="BS116" s="89">
        <v>85.769149356782791</v>
      </c>
      <c r="BT116" s="89">
        <v>247.78735864208426</v>
      </c>
      <c r="BU116" s="89">
        <v>0</v>
      </c>
      <c r="BV116" s="76">
        <v>0</v>
      </c>
      <c r="BW116" s="76">
        <v>9.1204957639907516</v>
      </c>
      <c r="BX116" s="76">
        <v>0</v>
      </c>
      <c r="BY116" s="76">
        <v>0</v>
      </c>
      <c r="BZ116" s="89">
        <v>67.997649668154679</v>
      </c>
      <c r="CA116" s="89">
        <v>28.110002213670917</v>
      </c>
      <c r="CB116" s="76">
        <v>0</v>
      </c>
      <c r="CC116" s="89">
        <v>10.346005599968015</v>
      </c>
      <c r="CD116" s="89">
        <v>2.3794290924731274</v>
      </c>
      <c r="CE116" s="89">
        <v>0</v>
      </c>
      <c r="CF116" s="89"/>
      <c r="CG116" s="89">
        <v>3.1145355256130984</v>
      </c>
      <c r="CH116" s="89">
        <v>12.759634372098636</v>
      </c>
      <c r="CI116" s="89">
        <v>7.9825480266822497</v>
      </c>
      <c r="CJ116" s="89">
        <v>3.2860143239527404</v>
      </c>
      <c r="CK116" s="89">
        <v>11.956938177706441</v>
      </c>
      <c r="CL116" s="89">
        <v>0</v>
      </c>
      <c r="CM116" s="89">
        <v>41.542906249053438</v>
      </c>
      <c r="CN116" s="89">
        <v>7.1419630690448752</v>
      </c>
      <c r="CO116" s="89">
        <v>2.9575030593336651</v>
      </c>
      <c r="CP116" s="89">
        <v>18.065602370296887</v>
      </c>
      <c r="CQ116" s="89">
        <v>18.318129058617529</v>
      </c>
      <c r="CR116" s="89">
        <v>0</v>
      </c>
      <c r="CS116" s="89">
        <v>2.8482668983171093</v>
      </c>
      <c r="CT116" s="89">
        <v>3.1441546308423645</v>
      </c>
      <c r="CU116" s="89">
        <v>0</v>
      </c>
      <c r="CV116" s="89">
        <v>1.506827938266609</v>
      </c>
      <c r="CW116" s="76">
        <v>0</v>
      </c>
      <c r="CX116" s="89">
        <v>0</v>
      </c>
      <c r="CY116" s="89">
        <v>0</v>
      </c>
      <c r="CZ116" s="89">
        <v>0</v>
      </c>
      <c r="DA116" s="89">
        <v>0.3556460046948004</v>
      </c>
      <c r="DB116" s="89">
        <v>0</v>
      </c>
      <c r="DC116" s="89">
        <v>0</v>
      </c>
      <c r="DD116" s="89">
        <v>0.29563104331602924</v>
      </c>
      <c r="DE116" s="89">
        <v>0</v>
      </c>
      <c r="DF116" s="89">
        <v>0.49962094590683792</v>
      </c>
      <c r="DG116" s="76">
        <v>2.2846853056394396</v>
      </c>
      <c r="DH116" s="89">
        <v>0</v>
      </c>
      <c r="DI116" s="40">
        <f>IFERROR(INDEX(DATA!$A$1:$DH$337,ROW(),Sheet4!$A$1),NA)</f>
        <v>0.29563104331602924</v>
      </c>
      <c r="DJ116" s="39">
        <f>IFERROR(INDEX(DATA!$A$1:$DH$337,ROW(),Sheet4!$B$1),NA)</f>
        <v>0.49962094590683792</v>
      </c>
      <c r="DM116" s="46">
        <v>2</v>
      </c>
    </row>
    <row r="117" spans="1:117" s="46" customFormat="1" x14ac:dyDescent="0.3">
      <c r="A117" s="73">
        <v>1106</v>
      </c>
      <c r="B117" s="42" t="s">
        <v>26</v>
      </c>
      <c r="C117" s="42">
        <v>177</v>
      </c>
      <c r="D117" s="42">
        <v>0.79305555555555562</v>
      </c>
      <c r="E117" s="42">
        <v>0.79351851851851851</v>
      </c>
      <c r="F117" s="74">
        <f t="shared" si="6"/>
        <v>177.79305555555555</v>
      </c>
      <c r="G117" s="42">
        <f t="shared" si="7"/>
        <v>177.79351851851851</v>
      </c>
      <c r="H117" s="42">
        <f t="shared" si="8"/>
        <v>177.79328703703703</v>
      </c>
      <c r="I117" s="42">
        <v>36</v>
      </c>
      <c r="J117" s="42">
        <v>18</v>
      </c>
      <c r="K117" s="42"/>
      <c r="L117" s="42">
        <f>I117+(J117/60)+(K117/3600)</f>
        <v>36.299999999999997</v>
      </c>
      <c r="M117" s="42">
        <v>-119</v>
      </c>
      <c r="N117" s="42">
        <f t="shared" si="9"/>
        <v>-56</v>
      </c>
      <c r="O117" s="42">
        <v>56</v>
      </c>
      <c r="P117" s="42">
        <f t="shared" si="10"/>
        <v>0</v>
      </c>
      <c r="Q117" s="42"/>
      <c r="R117" s="42">
        <f t="shared" si="11"/>
        <v>-119.93333333333334</v>
      </c>
      <c r="S117" s="75">
        <v>566</v>
      </c>
      <c r="T117" s="75"/>
      <c r="U117" s="75">
        <v>162</v>
      </c>
      <c r="V117" s="105">
        <v>420.51648887617455</v>
      </c>
      <c r="W117" s="42" t="s">
        <v>30</v>
      </c>
      <c r="X117" s="89">
        <v>111.72256820277869</v>
      </c>
      <c r="Y117" s="89">
        <v>407.82949713310103</v>
      </c>
      <c r="Z117" s="93">
        <v>2.0519701812105069</v>
      </c>
      <c r="AA117" s="89">
        <v>522.98137613963991</v>
      </c>
      <c r="AB117" s="89">
        <v>228.718846654115</v>
      </c>
      <c r="AC117" s="92">
        <v>16.506442129812989</v>
      </c>
      <c r="AD117" s="92">
        <v>82.678074866310155</v>
      </c>
      <c r="AE117" s="102">
        <v>3.6033704438005181</v>
      </c>
      <c r="AF117" s="108">
        <v>126.33043311146008</v>
      </c>
      <c r="AG117" s="77">
        <v>1E-3</v>
      </c>
      <c r="AH117" s="89">
        <v>655.74595475089097</v>
      </c>
      <c r="AI117" s="108">
        <v>79.595118705571394</v>
      </c>
      <c r="AJ117" s="108">
        <v>261.70584672648454</v>
      </c>
      <c r="AK117" s="92">
        <v>33.210101915784747</v>
      </c>
      <c r="AL117" s="93">
        <v>27.357713979552255</v>
      </c>
      <c r="AM117" s="77">
        <v>2.0083494758884335</v>
      </c>
      <c r="AN117" s="102">
        <v>4.3798459845984592</v>
      </c>
      <c r="AO117" s="89">
        <v>538.48900508031272</v>
      </c>
      <c r="AP117" s="92">
        <v>65.077286112581433</v>
      </c>
      <c r="AQ117" s="77">
        <v>0.4067454573263512</v>
      </c>
      <c r="AR117" s="77">
        <v>10.025142857142857</v>
      </c>
      <c r="AS117" s="102">
        <v>1.0344188772837457</v>
      </c>
      <c r="AT117" s="102">
        <v>2.3154432792519719</v>
      </c>
      <c r="AU117" s="102">
        <v>0.52959220078959979</v>
      </c>
      <c r="AV117" s="92">
        <v>21.276237689630193</v>
      </c>
      <c r="AW117" s="92">
        <v>22.80030003247408</v>
      </c>
      <c r="AX117" s="77">
        <v>1.0716368691322842</v>
      </c>
      <c r="AY117" s="92">
        <v>83.913540820045682</v>
      </c>
      <c r="AZ117" s="102">
        <v>2.3600071543235859</v>
      </c>
      <c r="BA117" s="102">
        <v>1.4988513426559771</v>
      </c>
      <c r="BB117" s="95">
        <v>1.8286111640696696</v>
      </c>
      <c r="BC117" s="102">
        <v>0.67878974789915048</v>
      </c>
      <c r="BD117" s="102">
        <v>0.39881061842600229</v>
      </c>
      <c r="BE117" s="102">
        <v>8.3590913901853234</v>
      </c>
      <c r="BF117" s="102">
        <v>3.9822709169210317</v>
      </c>
      <c r="BG117" s="102">
        <v>6.6471931772074759</v>
      </c>
      <c r="BH117" s="102">
        <v>1.0611695063157003</v>
      </c>
      <c r="BI117" s="102">
        <v>4.1249502408312662</v>
      </c>
      <c r="BJ117" s="104"/>
      <c r="BK117" s="102">
        <v>1.7944701551799631</v>
      </c>
      <c r="BL117" s="102">
        <v>2.538842904885128</v>
      </c>
      <c r="BM117" s="92">
        <v>1.6268344643900967</v>
      </c>
      <c r="BN117" s="89">
        <v>1129.2875325479333</v>
      </c>
      <c r="BO117" s="89">
        <v>631.10200417742408</v>
      </c>
      <c r="BP117" s="89">
        <v>506.0294119193494</v>
      </c>
      <c r="BQ117" s="89">
        <v>97.399569968514015</v>
      </c>
      <c r="BR117" s="89">
        <v>72.614593002889478</v>
      </c>
      <c r="BS117" s="89">
        <v>92.081391783077152</v>
      </c>
      <c r="BT117" s="89">
        <v>512.29776300896151</v>
      </c>
      <c r="BU117" s="89">
        <v>7.1852185506138948</v>
      </c>
      <c r="BV117" s="76">
        <v>15.930586234343012</v>
      </c>
      <c r="BW117" s="76">
        <v>9.894810373475007</v>
      </c>
      <c r="BX117" s="76">
        <v>1.9417172761492036</v>
      </c>
      <c r="BY117" s="76">
        <v>2.7321763183290151</v>
      </c>
      <c r="BZ117" s="89">
        <v>75.140521593854004</v>
      </c>
      <c r="CA117" s="89">
        <v>30.910414627539396</v>
      </c>
      <c r="CB117" s="76">
        <v>0</v>
      </c>
      <c r="CC117" s="89">
        <v>10.725580491011973</v>
      </c>
      <c r="CD117" s="89">
        <v>12.555084525092825</v>
      </c>
      <c r="CE117" s="89">
        <v>11.813956593997846</v>
      </c>
      <c r="CF117" s="89"/>
      <c r="CG117" s="89">
        <v>3.7517501525205539</v>
      </c>
      <c r="CH117" s="89">
        <v>14.692709630686934</v>
      </c>
      <c r="CI117" s="89">
        <v>9.3511866513195869</v>
      </c>
      <c r="CJ117" s="89">
        <v>3.5223660395918506</v>
      </c>
      <c r="CK117" s="89">
        <v>19.409370758311738</v>
      </c>
      <c r="CL117" s="89">
        <v>3.4467325169661835</v>
      </c>
      <c r="CM117" s="89">
        <v>74.927819077661269</v>
      </c>
      <c r="CN117" s="89">
        <v>13.51703060848938</v>
      </c>
      <c r="CO117" s="89">
        <v>2.7491141267416324</v>
      </c>
      <c r="CP117" s="89">
        <v>9.9688144105247929</v>
      </c>
      <c r="CQ117" s="89">
        <v>25.56120735414002</v>
      </c>
      <c r="CR117" s="89">
        <v>0</v>
      </c>
      <c r="CS117" s="89">
        <v>4.3112772838307629</v>
      </c>
      <c r="CT117" s="89">
        <v>4.0117524621392615</v>
      </c>
      <c r="CU117" s="89">
        <v>1.095767594174955</v>
      </c>
      <c r="CV117" s="89">
        <v>2.748620403127624</v>
      </c>
      <c r="CW117" s="76">
        <v>0</v>
      </c>
      <c r="CX117" s="89">
        <v>0.66697471624907023</v>
      </c>
      <c r="CY117" s="89">
        <v>0.48259587852399544</v>
      </c>
      <c r="CZ117" s="89">
        <v>1.2656477610446799</v>
      </c>
      <c r="DA117" s="89">
        <v>1.1846181408972993</v>
      </c>
      <c r="DB117" s="89">
        <v>0.94592683548932877</v>
      </c>
      <c r="DC117" s="89">
        <v>0.29028727219291178</v>
      </c>
      <c r="DD117" s="89">
        <v>1.1623283645686304</v>
      </c>
      <c r="DE117" s="89">
        <v>0</v>
      </c>
      <c r="DF117" s="89">
        <v>1.5480238238087645</v>
      </c>
      <c r="DG117" s="76">
        <v>4.2582135994765862</v>
      </c>
      <c r="DH117" s="89">
        <v>0</v>
      </c>
      <c r="DI117" s="40">
        <f>IFERROR(INDEX(DATA!$A$1:$DH$337,ROW(),Sheet4!$A$1),NA)</f>
        <v>1.1623283645686304</v>
      </c>
      <c r="DJ117" s="39">
        <f>IFERROR(INDEX(DATA!$A$1:$DH$337,ROW(),Sheet4!$B$1),NA)</f>
        <v>1.5480238238087645</v>
      </c>
      <c r="DM117" s="46">
        <v>2</v>
      </c>
    </row>
    <row r="118" spans="1:117" s="46" customFormat="1" x14ac:dyDescent="0.3">
      <c r="A118" s="73">
        <v>1111</v>
      </c>
      <c r="B118" s="42" t="s">
        <v>26</v>
      </c>
      <c r="C118" s="42">
        <v>177</v>
      </c>
      <c r="D118" s="42">
        <v>0.79385416666666664</v>
      </c>
      <c r="E118" s="42">
        <v>0.79430555555555549</v>
      </c>
      <c r="F118" s="74">
        <f t="shared" si="6"/>
        <v>177.79385416666668</v>
      </c>
      <c r="G118" s="42">
        <f t="shared" si="7"/>
        <v>177.79430555555555</v>
      </c>
      <c r="H118" s="42">
        <f t="shared" si="8"/>
        <v>177.79407986111113</v>
      </c>
      <c r="I118" s="42">
        <v>36</v>
      </c>
      <c r="J118" s="42">
        <v>21</v>
      </c>
      <c r="K118" s="42"/>
      <c r="L118" s="42">
        <f>I118+(J118/60)+(K118/3600)</f>
        <v>36.35</v>
      </c>
      <c r="M118" s="42">
        <v>-119</v>
      </c>
      <c r="N118" s="42">
        <f t="shared" si="9"/>
        <v>-57</v>
      </c>
      <c r="O118" s="42">
        <v>57</v>
      </c>
      <c r="P118" s="42">
        <f t="shared" si="10"/>
        <v>0</v>
      </c>
      <c r="Q118" s="42"/>
      <c r="R118" s="42">
        <f t="shared" si="11"/>
        <v>-119.95</v>
      </c>
      <c r="S118" s="75">
        <v>1316</v>
      </c>
      <c r="T118" s="75"/>
      <c r="U118" s="75">
        <v>127</v>
      </c>
      <c r="V118" s="105">
        <v>407.98867068635434</v>
      </c>
      <c r="W118" s="42" t="s">
        <v>30</v>
      </c>
      <c r="X118" s="89">
        <v>121.62425317585458</v>
      </c>
      <c r="Y118" s="89">
        <v>395.67964349434453</v>
      </c>
      <c r="Z118" s="93">
        <v>2.0494323221757322</v>
      </c>
      <c r="AA118" s="89">
        <v>511.94790773786332</v>
      </c>
      <c r="AB118" s="89">
        <v>226.04036451191274</v>
      </c>
      <c r="AC118" s="92">
        <v>16.081934514930271</v>
      </c>
      <c r="AD118" s="92">
        <v>74.884491978609617</v>
      </c>
      <c r="AE118" s="102">
        <v>3.5916608204971787</v>
      </c>
      <c r="AF118" s="108">
        <v>124.58863666175975</v>
      </c>
      <c r="AG118" s="77">
        <v>1E-3</v>
      </c>
      <c r="AH118" s="89">
        <v>567.50828107068082</v>
      </c>
      <c r="AI118" s="108">
        <v>72.491066369470929</v>
      </c>
      <c r="AJ118" s="108">
        <v>258.99101731685795</v>
      </c>
      <c r="AK118" s="92">
        <v>29.690821509472542</v>
      </c>
      <c r="AL118" s="93">
        <v>25.696370221183052</v>
      </c>
      <c r="AM118" s="77">
        <v>1.9813870038599297</v>
      </c>
      <c r="AN118" s="102">
        <v>4.6590979097909786</v>
      </c>
      <c r="AO118" s="89">
        <v>530.29891637980506</v>
      </c>
      <c r="AP118" s="92">
        <v>61.07895890885009</v>
      </c>
      <c r="AQ118" s="77">
        <v>0.40549954928457865</v>
      </c>
      <c r="AR118" s="77">
        <v>8.7720000000000002</v>
      </c>
      <c r="AS118" s="102">
        <v>1.1365690841314318</v>
      </c>
      <c r="AT118" s="102">
        <v>2.2724403288330826</v>
      </c>
      <c r="AU118" s="102">
        <v>0.4413268339913331</v>
      </c>
      <c r="AV118" s="92">
        <v>21.170870341572169</v>
      </c>
      <c r="AW118" s="92">
        <v>22.022375330465813</v>
      </c>
      <c r="AX118" s="77">
        <v>0.77225564493284293</v>
      </c>
      <c r="AY118" s="92">
        <v>83.690243826424592</v>
      </c>
      <c r="AZ118" s="102">
        <v>2.30179117647317</v>
      </c>
      <c r="BA118" s="102">
        <v>1.5612189243144705</v>
      </c>
      <c r="BB118" s="95">
        <v>1.652824393315024</v>
      </c>
      <c r="BC118" s="102">
        <v>0.77252018079391072</v>
      </c>
      <c r="BD118" s="102">
        <v>0.41300776018226776</v>
      </c>
      <c r="BE118" s="102">
        <v>7.740686234298602</v>
      </c>
      <c r="BF118" s="102">
        <v>3.3598819697832534</v>
      </c>
      <c r="BG118" s="102">
        <v>5.980323376579781</v>
      </c>
      <c r="BH118" s="102">
        <v>0.63442746046707588</v>
      </c>
      <c r="BI118" s="102">
        <v>3.9352865397899484</v>
      </c>
      <c r="BJ118" s="104"/>
      <c r="BK118" s="102">
        <v>1.6505411129792416</v>
      </c>
      <c r="BL118" s="102">
        <v>2.4674036023667156</v>
      </c>
      <c r="BM118" s="92">
        <v>1.2481986831718468</v>
      </c>
      <c r="BN118" s="89">
        <v>1060.4548339996304</v>
      </c>
      <c r="BO118" s="89">
        <v>72.069480353118038</v>
      </c>
      <c r="BP118" s="89">
        <v>407.59279754854873</v>
      </c>
      <c r="BQ118" s="89">
        <v>5.8426076949918864</v>
      </c>
      <c r="BR118" s="89">
        <v>65.763825785895335</v>
      </c>
      <c r="BS118" s="89">
        <v>81.41869778390361</v>
      </c>
      <c r="BT118" s="89">
        <v>136.48272508461852</v>
      </c>
      <c r="BU118" s="89">
        <v>0</v>
      </c>
      <c r="BV118" s="76">
        <v>0</v>
      </c>
      <c r="BW118" s="76">
        <v>8.5089976742263431</v>
      </c>
      <c r="BX118" s="76">
        <v>0</v>
      </c>
      <c r="BY118" s="76">
        <v>0</v>
      </c>
      <c r="BZ118" s="89">
        <v>59.146085401404235</v>
      </c>
      <c r="CA118" s="89">
        <v>26.224576276962729</v>
      </c>
      <c r="CB118" s="76">
        <v>0</v>
      </c>
      <c r="CC118" s="89">
        <v>5.9928100895085308</v>
      </c>
      <c r="CD118" s="89">
        <v>3.8260444669656577</v>
      </c>
      <c r="CE118" s="89">
        <v>7.393109691873021</v>
      </c>
      <c r="CF118" s="89"/>
      <c r="CG118" s="89">
        <v>2.8895747354125683</v>
      </c>
      <c r="CH118" s="89">
        <v>12.216243578696439</v>
      </c>
      <c r="CI118" s="89">
        <v>6.7541041006126328</v>
      </c>
      <c r="CJ118" s="89">
        <v>2.1547587172063603</v>
      </c>
      <c r="CK118" s="89">
        <v>10.625135204743945</v>
      </c>
      <c r="CL118" s="89">
        <v>5.0253746570768083</v>
      </c>
      <c r="CM118" s="89">
        <v>26.27152453011967</v>
      </c>
      <c r="CN118" s="89">
        <v>12.356087429556371</v>
      </c>
      <c r="CO118" s="89">
        <v>1.3280107493569029</v>
      </c>
      <c r="CP118" s="89">
        <v>6.5689587440340205</v>
      </c>
      <c r="CQ118" s="89">
        <v>13.399755701246134</v>
      </c>
      <c r="CR118" s="89">
        <v>0</v>
      </c>
      <c r="CS118" s="89">
        <v>2.178619860250151</v>
      </c>
      <c r="CT118" s="89">
        <v>2.2338352811491631</v>
      </c>
      <c r="CU118" s="89">
        <v>0.47187663988516365</v>
      </c>
      <c r="CV118" s="89">
        <v>1.0172946481369878</v>
      </c>
      <c r="CW118" s="76">
        <v>0</v>
      </c>
      <c r="CX118" s="89">
        <v>0</v>
      </c>
      <c r="CY118" s="89">
        <v>0.98804306689763055</v>
      </c>
      <c r="CZ118" s="89">
        <v>0.69514203197149427</v>
      </c>
      <c r="DA118" s="89">
        <v>0.43742672287825712</v>
      </c>
      <c r="DB118" s="89">
        <v>0.67997756399098497</v>
      </c>
      <c r="DC118" s="89">
        <v>0.27816039562379352</v>
      </c>
      <c r="DD118" s="89">
        <v>0.56894511486629529</v>
      </c>
      <c r="DE118" s="89">
        <v>0</v>
      </c>
      <c r="DF118" s="89">
        <v>0.63049592155863532</v>
      </c>
      <c r="DG118" s="76">
        <v>1.0353895055672315</v>
      </c>
      <c r="DH118" s="89">
        <v>0</v>
      </c>
      <c r="DI118" s="40">
        <f>IFERROR(INDEX(DATA!$A$1:$DH$337,ROW(),Sheet4!$A$1),NA)</f>
        <v>0.56894511486629529</v>
      </c>
      <c r="DJ118" s="39">
        <f>IFERROR(INDEX(DATA!$A$1:$DH$337,ROW(),Sheet4!$B$1),NA)</f>
        <v>0.63049592155863532</v>
      </c>
      <c r="DM118" s="46">
        <v>2</v>
      </c>
    </row>
    <row r="119" spans="1:117" s="46" customFormat="1" x14ac:dyDescent="0.3">
      <c r="A119" s="73">
        <v>1122</v>
      </c>
      <c r="B119" s="42" t="s">
        <v>26</v>
      </c>
      <c r="C119" s="42">
        <v>177</v>
      </c>
      <c r="D119" s="42">
        <v>0.7944444444444444</v>
      </c>
      <c r="E119" s="42">
        <v>0.7949652777777777</v>
      </c>
      <c r="F119" s="74">
        <f t="shared" si="6"/>
        <v>177.79444444444445</v>
      </c>
      <c r="G119" s="42">
        <f t="shared" si="7"/>
        <v>177.79496527777778</v>
      </c>
      <c r="H119" s="42">
        <f t="shared" si="8"/>
        <v>177.79470486111111</v>
      </c>
      <c r="I119" s="42">
        <v>36</v>
      </c>
      <c r="J119" s="42">
        <v>24</v>
      </c>
      <c r="K119" s="42"/>
      <c r="L119" s="42">
        <f>I119+(J119/60)+(K119/3600)</f>
        <v>36.4</v>
      </c>
      <c r="M119" s="42">
        <v>-119</v>
      </c>
      <c r="N119" s="42">
        <f t="shared" si="9"/>
        <v>-59</v>
      </c>
      <c r="O119" s="42">
        <v>59</v>
      </c>
      <c r="P119" s="42">
        <f t="shared" si="10"/>
        <v>0</v>
      </c>
      <c r="Q119" s="42"/>
      <c r="R119" s="42">
        <f t="shared" si="11"/>
        <v>-119.98333333333333</v>
      </c>
      <c r="S119" s="75">
        <v>2494</v>
      </c>
      <c r="T119" s="75"/>
      <c r="U119" s="75">
        <v>122</v>
      </c>
      <c r="V119" s="105">
        <v>417.30237440309838</v>
      </c>
      <c r="W119" s="42"/>
      <c r="X119" s="89">
        <v>116.49119489483235</v>
      </c>
      <c r="Y119" s="89">
        <v>404.71235256455861</v>
      </c>
      <c r="Z119" s="93">
        <v>1.9622846334463866</v>
      </c>
      <c r="AA119" s="89">
        <v>516.82907348242816</v>
      </c>
      <c r="AB119" s="89">
        <v>236.84630787735244</v>
      </c>
      <c r="AC119" s="92">
        <v>16.404979855537832</v>
      </c>
      <c r="AD119" s="92">
        <v>74.031016042780735</v>
      </c>
      <c r="AE119" s="102">
        <v>3.5235321030959281</v>
      </c>
      <c r="AF119" s="108">
        <v>141.04463511238146</v>
      </c>
      <c r="AG119" s="77">
        <v>1E-3</v>
      </c>
      <c r="AH119" s="89">
        <v>574.25270293477024</v>
      </c>
      <c r="AI119" s="108">
        <v>109.20060592424889</v>
      </c>
      <c r="AJ119" s="108">
        <v>270.39262634779936</v>
      </c>
      <c r="AK119" s="92">
        <v>29.60398962748808</v>
      </c>
      <c r="AL119" s="93">
        <v>25.86544905836357</v>
      </c>
      <c r="AM119" s="77">
        <v>1.8863097570645984</v>
      </c>
      <c r="AN119" s="102">
        <v>5.1661606160616058</v>
      </c>
      <c r="AO119" s="89">
        <v>528.56967027149608</v>
      </c>
      <c r="AP119" s="92">
        <v>65.011709672022718</v>
      </c>
      <c r="AQ119" s="77">
        <v>0.4084895652514634</v>
      </c>
      <c r="AR119" s="77">
        <v>7.9365714285714288</v>
      </c>
      <c r="AS119" s="102">
        <v>1.2739167798569242</v>
      </c>
      <c r="AT119" s="102">
        <v>2.2677093649846074</v>
      </c>
      <c r="AU119" s="102">
        <v>0.64192994035103002</v>
      </c>
      <c r="AV119" s="92">
        <v>21.658313089728487</v>
      </c>
      <c r="AW119" s="92">
        <v>20.72757040043869</v>
      </c>
      <c r="AX119" s="77">
        <v>1.0658497499935968</v>
      </c>
      <c r="AY119" s="92">
        <v>85.073579534614282</v>
      </c>
      <c r="AZ119" s="102">
        <v>2.9880196355253226</v>
      </c>
      <c r="BA119" s="102">
        <v>1.7625932933989104</v>
      </c>
      <c r="BB119" s="95">
        <v>1.6270995000338562</v>
      </c>
      <c r="BC119" s="102">
        <v>1.1519772559001173</v>
      </c>
      <c r="BD119" s="102">
        <v>0.45559918545106409</v>
      </c>
      <c r="BE119" s="102">
        <v>8.6623112993291205</v>
      </c>
      <c r="BF119" s="102">
        <v>3.7386563463704192</v>
      </c>
      <c r="BG119" s="102">
        <v>6.7003037259497589</v>
      </c>
      <c r="BH119" s="102">
        <v>0.99658421695931498</v>
      </c>
      <c r="BI119" s="102">
        <v>4.8249422638779862</v>
      </c>
      <c r="BJ119" s="104"/>
      <c r="BK119" s="102">
        <v>2.1101854735557395</v>
      </c>
      <c r="BL119" s="102">
        <v>3.0389180225140171</v>
      </c>
      <c r="BM119" s="92">
        <v>0.3359560366671927</v>
      </c>
      <c r="BN119" s="89">
        <v>1158.7756575618951</v>
      </c>
      <c r="BO119" s="89">
        <v>49.581626075254526</v>
      </c>
      <c r="BP119" s="89">
        <v>375.80491163144245</v>
      </c>
      <c r="BQ119" s="89">
        <v>0</v>
      </c>
      <c r="BR119" s="89">
        <v>47.546345588651079</v>
      </c>
      <c r="BS119" s="89">
        <v>78.49692504162492</v>
      </c>
      <c r="BT119" s="89">
        <v>163.18966571704365</v>
      </c>
      <c r="BU119" s="89">
        <v>0</v>
      </c>
      <c r="BV119" s="76">
        <v>0</v>
      </c>
      <c r="BW119" s="76">
        <v>8.6477089279230803</v>
      </c>
      <c r="BX119" s="76">
        <v>0</v>
      </c>
      <c r="BY119" s="76">
        <v>0</v>
      </c>
      <c r="BZ119" s="89">
        <v>65.682951588106832</v>
      </c>
      <c r="CA119" s="89">
        <v>25.763827296105269</v>
      </c>
      <c r="CB119" s="76">
        <v>0</v>
      </c>
      <c r="CC119" s="89">
        <v>10.514972568929519</v>
      </c>
      <c r="CD119" s="89">
        <v>6.3606662623085199</v>
      </c>
      <c r="CE119" s="89">
        <v>3.174321361538706</v>
      </c>
      <c r="CF119" s="89"/>
      <c r="CG119" s="89">
        <v>2.7803333689861929</v>
      </c>
      <c r="CH119" s="89">
        <v>11.438170740181814</v>
      </c>
      <c r="CI119" s="89">
        <v>6.765500728315331</v>
      </c>
      <c r="CJ119" s="89">
        <v>2.4431356768042862</v>
      </c>
      <c r="CK119" s="89">
        <v>10.897349445753363</v>
      </c>
      <c r="CL119" s="89">
        <v>4.419357243156405</v>
      </c>
      <c r="CM119" s="89">
        <v>36.574310342933295</v>
      </c>
      <c r="CN119" s="89">
        <v>7.5452815474767352</v>
      </c>
      <c r="CO119" s="89">
        <v>0</v>
      </c>
      <c r="CP119" s="89">
        <v>13.129493045946804</v>
      </c>
      <c r="CQ119" s="89">
        <v>14.678671072266102</v>
      </c>
      <c r="CR119" s="89">
        <v>0</v>
      </c>
      <c r="CS119" s="89">
        <v>2.4384739484902322</v>
      </c>
      <c r="CT119" s="89">
        <v>1.9382020016036792</v>
      </c>
      <c r="CU119" s="89">
        <v>0.19129041227689636</v>
      </c>
      <c r="CV119" s="89">
        <v>0.935717024402688</v>
      </c>
      <c r="CW119" s="76">
        <v>0</v>
      </c>
      <c r="CX119" s="89">
        <v>0.30938174987139905</v>
      </c>
      <c r="CY119" s="89">
        <v>0</v>
      </c>
      <c r="CZ119" s="89">
        <v>0.67464495407849401</v>
      </c>
      <c r="DA119" s="89">
        <v>0.29418246431522854</v>
      </c>
      <c r="DB119" s="89">
        <v>0.34837492509135382</v>
      </c>
      <c r="DC119" s="89">
        <v>0.313931608440778</v>
      </c>
      <c r="DD119" s="89">
        <v>0.3835049588372198</v>
      </c>
      <c r="DE119" s="89">
        <v>0</v>
      </c>
      <c r="DF119" s="89">
        <v>0.47123053971190287</v>
      </c>
      <c r="DG119" s="76">
        <v>0</v>
      </c>
      <c r="DH119" s="89">
        <v>0</v>
      </c>
      <c r="DI119" s="40">
        <f>IFERROR(INDEX(DATA!$A$1:$DH$337,ROW(),Sheet4!$A$1),NA)</f>
        <v>0.3835049588372198</v>
      </c>
      <c r="DJ119" s="39">
        <f>IFERROR(INDEX(DATA!$A$1:$DH$337,ROW(),Sheet4!$B$1),NA)</f>
        <v>0.47123053971190287</v>
      </c>
      <c r="DM119" s="46">
        <v>2</v>
      </c>
    </row>
    <row r="120" spans="1:117" s="46" customFormat="1" x14ac:dyDescent="0.3">
      <c r="A120" s="47">
        <v>1107</v>
      </c>
      <c r="B120" s="42" t="s">
        <v>26</v>
      </c>
      <c r="C120" s="42">
        <v>177</v>
      </c>
      <c r="D120" s="42">
        <v>0.79652777777777783</v>
      </c>
      <c r="E120" s="42">
        <v>0.79693287037037042</v>
      </c>
      <c r="F120" s="74">
        <f t="shared" si="6"/>
        <v>177.79652777777778</v>
      </c>
      <c r="G120" s="42">
        <f t="shared" si="7"/>
        <v>177.79693287037037</v>
      </c>
      <c r="H120" s="42">
        <f t="shared" si="8"/>
        <v>177.79673032407408</v>
      </c>
      <c r="I120" s="42">
        <v>36</v>
      </c>
      <c r="J120" s="42">
        <v>21</v>
      </c>
      <c r="K120" s="42"/>
      <c r="L120" s="42">
        <f>I120+(J120/60)+(K120/3600)</f>
        <v>36.35</v>
      </c>
      <c r="M120" s="42">
        <v>-119</v>
      </c>
      <c r="N120" s="42">
        <f t="shared" si="9"/>
        <v>-51</v>
      </c>
      <c r="O120" s="42">
        <v>51</v>
      </c>
      <c r="P120" s="42">
        <f t="shared" si="10"/>
        <v>0</v>
      </c>
      <c r="Q120" s="42"/>
      <c r="R120" s="42">
        <f t="shared" si="11"/>
        <v>-119.85</v>
      </c>
      <c r="S120" s="75">
        <v>2425</v>
      </c>
      <c r="T120" s="75"/>
      <c r="U120" s="75">
        <v>126</v>
      </c>
      <c r="V120" s="105">
        <v>392.65505353959907</v>
      </c>
      <c r="W120" s="42"/>
      <c r="X120" s="89">
        <v>136.9726025049832</v>
      </c>
      <c r="Y120" s="89">
        <v>380.80864191506015</v>
      </c>
      <c r="Z120" s="93">
        <v>1.9273925531359339</v>
      </c>
      <c r="AA120" s="89">
        <v>528.2286293150471</v>
      </c>
      <c r="AB120" s="89">
        <v>232.40613443363139</v>
      </c>
      <c r="AC120" s="92">
        <v>16.602489927768914</v>
      </c>
      <c r="AD120" s="92">
        <v>76.756149732620315</v>
      </c>
      <c r="AE120" s="102">
        <v>3.5512093945401859</v>
      </c>
      <c r="AF120" s="108">
        <v>116.48572292234702</v>
      </c>
      <c r="AG120" s="77">
        <v>1E-3</v>
      </c>
      <c r="AH120" s="89">
        <v>601.78553989866646</v>
      </c>
      <c r="AI120" s="108">
        <v>66.396010168630767</v>
      </c>
      <c r="AJ120" s="108">
        <v>259.87059857811477</v>
      </c>
      <c r="AK120" s="92">
        <v>29.261780357908425</v>
      </c>
      <c r="AL120" s="93">
        <v>25.545858994406267</v>
      </c>
      <c r="AM120" s="77">
        <v>1.889108203077781</v>
      </c>
      <c r="AN120" s="102">
        <v>4.2475687568756868</v>
      </c>
      <c r="AO120" s="89">
        <v>547.6893196742983</v>
      </c>
      <c r="AP120" s="92">
        <v>63.275762432058364</v>
      </c>
      <c r="AQ120" s="77">
        <v>0.41949709289113168</v>
      </c>
      <c r="AR120" s="77">
        <v>8.0758095238095251</v>
      </c>
      <c r="AS120" s="102">
        <v>1.2516516675067706</v>
      </c>
      <c r="AT120" s="102">
        <v>2.2590632434725402</v>
      </c>
      <c r="AU120" s="102">
        <v>0.26479610039479989</v>
      </c>
      <c r="AV120" s="92">
        <v>18.584344011088977</v>
      </c>
      <c r="AW120" s="92">
        <v>20.134898643426297</v>
      </c>
      <c r="AX120" s="77">
        <v>0.83409386999179325</v>
      </c>
      <c r="AY120" s="92">
        <v>84.517173462070986</v>
      </c>
      <c r="AZ120" s="102">
        <v>2.0098072761384187</v>
      </c>
      <c r="BA120" s="102">
        <v>1.5869240025681912</v>
      </c>
      <c r="BB120" s="95">
        <v>1.6764055454894276</v>
      </c>
      <c r="BC120" s="102">
        <v>0.54575300443561992</v>
      </c>
      <c r="BD120" s="102">
        <v>0.38848542442144557</v>
      </c>
      <c r="BE120" s="102">
        <v>8.482127281059352</v>
      </c>
      <c r="BF120" s="102">
        <v>3.4996272609809291</v>
      </c>
      <c r="BG120" s="102">
        <v>5.6373715705391199</v>
      </c>
      <c r="BH120" s="102">
        <v>0.66078962946309916</v>
      </c>
      <c r="BI120" s="102">
        <v>4.0615691100600682</v>
      </c>
      <c r="BJ120" s="104"/>
      <c r="BK120" s="102">
        <v>1.4439332943362704</v>
      </c>
      <c r="BL120" s="102">
        <v>2.3355156592557993</v>
      </c>
      <c r="BM120" s="92">
        <v>0.19169005757489466</v>
      </c>
      <c r="BN120" s="89">
        <v>978.30613493026055</v>
      </c>
      <c r="BO120" s="89">
        <v>26.229682902369461</v>
      </c>
      <c r="BP120" s="89">
        <v>337.98118489163483</v>
      </c>
      <c r="BQ120" s="89">
        <v>0</v>
      </c>
      <c r="BR120" s="89">
        <v>43.338406804721728</v>
      </c>
      <c r="BS120" s="89">
        <v>73.666689690241043</v>
      </c>
      <c r="BT120" s="89">
        <v>113.72043205542187</v>
      </c>
      <c r="BU120" s="89">
        <v>0</v>
      </c>
      <c r="BV120" s="76">
        <v>0</v>
      </c>
      <c r="BW120" s="76">
        <v>7.7951639373307628</v>
      </c>
      <c r="BX120" s="76">
        <v>0</v>
      </c>
      <c r="BY120" s="76">
        <v>0</v>
      </c>
      <c r="BZ120" s="89">
        <v>32.887423760747268</v>
      </c>
      <c r="CA120" s="89">
        <v>15.72480080120291</v>
      </c>
      <c r="CB120" s="76">
        <v>0</v>
      </c>
      <c r="CC120" s="89">
        <v>2.8559245999390956</v>
      </c>
      <c r="CD120" s="89">
        <v>1.3852235248696714</v>
      </c>
      <c r="CE120" s="89">
        <v>3.6849054190644432</v>
      </c>
      <c r="CF120" s="89"/>
      <c r="CG120" s="89">
        <v>1.5324242751015817</v>
      </c>
      <c r="CH120" s="89">
        <v>7.1662802534258176</v>
      </c>
      <c r="CI120" s="89">
        <v>3.9524680690154907</v>
      </c>
      <c r="CJ120" s="89">
        <v>1.586880125766402</v>
      </c>
      <c r="CK120" s="89">
        <v>9.6217001086129024</v>
      </c>
      <c r="CL120" s="89">
        <v>1.0213407154385779</v>
      </c>
      <c r="CM120" s="89">
        <v>23.522184445185808</v>
      </c>
      <c r="CN120" s="89">
        <v>10.305271114584157</v>
      </c>
      <c r="CO120" s="89">
        <v>0</v>
      </c>
      <c r="CP120" s="89">
        <v>3.7026906299263418</v>
      </c>
      <c r="CQ120" s="89">
        <v>6.0472217400840496</v>
      </c>
      <c r="CR120" s="89">
        <v>0</v>
      </c>
      <c r="CS120" s="89">
        <v>0.89226643435782171</v>
      </c>
      <c r="CT120" s="89">
        <v>0.59054049554261467</v>
      </c>
      <c r="CU120" s="89">
        <v>0.37396090873161081</v>
      </c>
      <c r="CV120" s="89">
        <v>0.40640837660057072</v>
      </c>
      <c r="CW120" s="76">
        <v>0</v>
      </c>
      <c r="CX120" s="89">
        <v>0</v>
      </c>
      <c r="CY120" s="89">
        <v>0.39116318999919913</v>
      </c>
      <c r="CZ120" s="89">
        <v>0</v>
      </c>
      <c r="DA120" s="89">
        <v>0</v>
      </c>
      <c r="DB120" s="89">
        <v>0</v>
      </c>
      <c r="DC120" s="89">
        <v>0</v>
      </c>
      <c r="DD120" s="89">
        <v>0</v>
      </c>
      <c r="DE120" s="89">
        <v>0</v>
      </c>
      <c r="DF120" s="89">
        <v>0.26712429762408435</v>
      </c>
      <c r="DG120" s="76">
        <v>0</v>
      </c>
      <c r="DH120" s="89">
        <v>0</v>
      </c>
      <c r="DI120" s="40">
        <f>IFERROR(INDEX(DATA!$A$1:$DH$337,ROW(),Sheet4!$A$1),NA)</f>
        <v>0</v>
      </c>
      <c r="DJ120" s="39">
        <f>IFERROR(INDEX(DATA!$A$1:$DH$337,ROW(),Sheet4!$B$1),NA)</f>
        <v>0.26712429762408435</v>
      </c>
      <c r="DM120" s="46">
        <v>2</v>
      </c>
    </row>
    <row r="121" spans="1:117" s="46" customFormat="1" x14ac:dyDescent="0.3">
      <c r="A121" s="73">
        <v>1110</v>
      </c>
      <c r="B121" s="42" t="s">
        <v>26</v>
      </c>
      <c r="C121" s="42">
        <v>177</v>
      </c>
      <c r="D121" s="42">
        <v>0.79861111111111116</v>
      </c>
      <c r="E121" s="42">
        <v>0.79899305555555555</v>
      </c>
      <c r="F121" s="74">
        <f t="shared" si="6"/>
        <v>177.79861111111111</v>
      </c>
      <c r="G121" s="42">
        <f t="shared" si="7"/>
        <v>177.79899305555554</v>
      </c>
      <c r="H121" s="42">
        <f t="shared" si="8"/>
        <v>177.79880208333333</v>
      </c>
      <c r="I121" s="42">
        <v>36</v>
      </c>
      <c r="J121" s="42">
        <v>11</v>
      </c>
      <c r="K121" s="42"/>
      <c r="L121" s="42">
        <f>I121+(J121/60)+(K121/3600)</f>
        <v>36.18333333333333</v>
      </c>
      <c r="M121" s="42">
        <v>-119</v>
      </c>
      <c r="N121" s="42">
        <f t="shared" si="9"/>
        <v>-44</v>
      </c>
      <c r="O121" s="42">
        <v>44</v>
      </c>
      <c r="P121" s="42">
        <f t="shared" si="10"/>
        <v>0</v>
      </c>
      <c r="Q121" s="42"/>
      <c r="R121" s="42">
        <f t="shared" si="11"/>
        <v>-119.73333333333333</v>
      </c>
      <c r="S121" s="75">
        <v>2092</v>
      </c>
      <c r="T121" s="75"/>
      <c r="U121" s="75">
        <v>121</v>
      </c>
      <c r="V121" s="105">
        <v>405.62610298615851</v>
      </c>
      <c r="W121" s="42"/>
      <c r="X121" s="89">
        <v>111.11791027281112</v>
      </c>
      <c r="Y121" s="89">
        <v>393.38835451376542</v>
      </c>
      <c r="Z121" s="93">
        <v>1.9970062761506275</v>
      </c>
      <c r="AA121" s="89">
        <v>527.34391802384471</v>
      </c>
      <c r="AB121" s="89">
        <v>235.59990549093123</v>
      </c>
      <c r="AC121" s="92">
        <v>16.154796651240098</v>
      </c>
      <c r="AD121" s="92">
        <v>76.374331550802125</v>
      </c>
      <c r="AE121" s="102">
        <v>3.5778221747750498</v>
      </c>
      <c r="AF121" s="108">
        <v>121.69177688703788</v>
      </c>
      <c r="AG121" s="77">
        <v>1E-3</v>
      </c>
      <c r="AH121" s="89">
        <v>591.30431905971739</v>
      </c>
      <c r="AI121" s="108">
        <v>66.235422093488523</v>
      </c>
      <c r="AJ121" s="108">
        <v>266.23778551079806</v>
      </c>
      <c r="AK121" s="92">
        <v>28.882250107733597</v>
      </c>
      <c r="AL121" s="93">
        <v>25.879195415217886</v>
      </c>
      <c r="AM121" s="77">
        <v>1.9484482211961691</v>
      </c>
      <c r="AN121" s="102">
        <v>4.7693289328932895</v>
      </c>
      <c r="AO121" s="89">
        <v>540.49659758054725</v>
      </c>
      <c r="AP121" s="92">
        <v>61.515033396720497</v>
      </c>
      <c r="AQ121" s="77">
        <v>0.4125152641926737</v>
      </c>
      <c r="AR121" s="77">
        <v>8.0758095238095251</v>
      </c>
      <c r="AS121" s="102">
        <v>1.2998113172096215</v>
      </c>
      <c r="AT121" s="102">
        <v>2.2269532784249124</v>
      </c>
      <c r="AU121" s="102">
        <v>0.40120621271939377</v>
      </c>
      <c r="AV121" s="92">
        <v>19.899763148834882</v>
      </c>
      <c r="AW121" s="92">
        <v>22.00321701345668</v>
      </c>
      <c r="AX121" s="77">
        <v>0.71894210176213191</v>
      </c>
      <c r="AY121" s="92">
        <v>84.789574391197576</v>
      </c>
      <c r="AZ121" s="102">
        <v>2.2461749719356847</v>
      </c>
      <c r="BA121" s="102">
        <v>1.731646030626919</v>
      </c>
      <c r="BB121" s="95">
        <v>1.7299990731585271</v>
      </c>
      <c r="BC121" s="102">
        <v>0.61680671969455092</v>
      </c>
      <c r="BD121" s="102">
        <v>0.41042646168112862</v>
      </c>
      <c r="BE121" s="102">
        <v>8.7184096424302258</v>
      </c>
      <c r="BF121" s="102">
        <v>3.5334857634953627</v>
      </c>
      <c r="BG121" s="102">
        <v>5.7958589166457575</v>
      </c>
      <c r="BH121" s="102">
        <v>0.96275744549573306</v>
      </c>
      <c r="BI121" s="102">
        <v>3.9202271195764276</v>
      </c>
      <c r="BJ121" s="104"/>
      <c r="BK121" s="102">
        <v>1.5948266450305753</v>
      </c>
      <c r="BL121" s="102">
        <v>2.4509176094778509</v>
      </c>
      <c r="BM121" s="92">
        <v>1.235885036859717</v>
      </c>
      <c r="BN121" s="89">
        <v>1023.9365138525153</v>
      </c>
      <c r="BO121" s="89">
        <v>31.331258775789699</v>
      </c>
      <c r="BP121" s="89">
        <v>343.73375348073159</v>
      </c>
      <c r="BQ121" s="89">
        <v>5.0940584387171501</v>
      </c>
      <c r="BR121" s="89">
        <v>44.303782053783792</v>
      </c>
      <c r="BS121" s="89">
        <v>65.341269645891146</v>
      </c>
      <c r="BT121" s="89">
        <v>130.06252304232325</v>
      </c>
      <c r="BU121" s="89">
        <v>0</v>
      </c>
      <c r="BV121" s="76">
        <v>0</v>
      </c>
      <c r="BW121" s="76">
        <v>7.341186329515792</v>
      </c>
      <c r="BX121" s="76">
        <v>0</v>
      </c>
      <c r="BY121" s="76">
        <v>0</v>
      </c>
      <c r="BZ121" s="89">
        <v>41.683912444945477</v>
      </c>
      <c r="CA121" s="89">
        <v>19.540470326586057</v>
      </c>
      <c r="CB121" s="76">
        <v>0</v>
      </c>
      <c r="CC121" s="89">
        <v>7.4239067043784495</v>
      </c>
      <c r="CD121" s="89">
        <v>3.8249747093355917</v>
      </c>
      <c r="CE121" s="89">
        <v>0</v>
      </c>
      <c r="CF121" s="89"/>
      <c r="CG121" s="89">
        <v>1.6914724329057131</v>
      </c>
      <c r="CH121" s="89">
        <v>9.4409684173007822</v>
      </c>
      <c r="CI121" s="89">
        <v>5.1649058750234289</v>
      </c>
      <c r="CJ121" s="89">
        <v>1.2575437658832536</v>
      </c>
      <c r="CK121" s="89">
        <v>16.994561810733124</v>
      </c>
      <c r="CL121" s="89">
        <v>3.8538856351796573</v>
      </c>
      <c r="CM121" s="89">
        <v>27.123164945819525</v>
      </c>
      <c r="CN121" s="89">
        <v>6.7487706920225223</v>
      </c>
      <c r="CO121" s="89">
        <v>0</v>
      </c>
      <c r="CP121" s="89">
        <v>5.7428591361667305</v>
      </c>
      <c r="CQ121" s="89">
        <v>8.8519324233206582</v>
      </c>
      <c r="CR121" s="89">
        <v>0</v>
      </c>
      <c r="CS121" s="89">
        <v>1.5303405482835628</v>
      </c>
      <c r="CT121" s="89">
        <v>1.9339543033834308</v>
      </c>
      <c r="CU121" s="89">
        <v>0.86681042040079126</v>
      </c>
      <c r="CV121" s="89">
        <v>0.83347898308545287</v>
      </c>
      <c r="CW121" s="76">
        <v>0</v>
      </c>
      <c r="CX121" s="89">
        <v>0.3626382523338823</v>
      </c>
      <c r="CY121" s="89">
        <v>1.1611274866432411</v>
      </c>
      <c r="CZ121" s="89">
        <v>0.87913009220692029</v>
      </c>
      <c r="DA121" s="89">
        <v>0.53675887731839167</v>
      </c>
      <c r="DB121" s="89">
        <v>0.85494214162185389</v>
      </c>
      <c r="DC121" s="89">
        <v>0.46796187013418955</v>
      </c>
      <c r="DD121" s="89">
        <v>0</v>
      </c>
      <c r="DE121" s="89">
        <v>0.70257043563092325</v>
      </c>
      <c r="DF121" s="89">
        <v>0.8607889698391844</v>
      </c>
      <c r="DG121" s="76">
        <v>0</v>
      </c>
      <c r="DH121" s="89">
        <v>0</v>
      </c>
      <c r="DI121" s="40">
        <f>IFERROR(INDEX(DATA!$A$1:$DH$337,ROW(),Sheet4!$A$1),NA)</f>
        <v>0</v>
      </c>
      <c r="DJ121" s="39">
        <f>IFERROR(INDEX(DATA!$A$1:$DH$337,ROW(),Sheet4!$B$1),NA)</f>
        <v>0.8607889698391844</v>
      </c>
      <c r="DM121" s="46">
        <v>2</v>
      </c>
    </row>
    <row r="122" spans="1:117" s="46" customFormat="1" x14ac:dyDescent="0.3">
      <c r="A122" s="73">
        <v>1123</v>
      </c>
      <c r="B122" s="42" t="s">
        <v>26</v>
      </c>
      <c r="C122" s="42">
        <v>177</v>
      </c>
      <c r="D122" s="42">
        <v>0.80069444444444438</v>
      </c>
      <c r="E122" s="42">
        <v>0.80107638888888888</v>
      </c>
      <c r="F122" s="74">
        <f t="shared" si="6"/>
        <v>177.80069444444445</v>
      </c>
      <c r="G122" s="42">
        <f t="shared" si="7"/>
        <v>177.8010763888889</v>
      </c>
      <c r="H122" s="42">
        <f t="shared" si="8"/>
        <v>177.80088541666669</v>
      </c>
      <c r="I122" s="42">
        <v>35</v>
      </c>
      <c r="J122" s="42">
        <v>59</v>
      </c>
      <c r="K122" s="42"/>
      <c r="L122" s="42">
        <f>I122+(J122/60)+(K122/3600)</f>
        <v>35.983333333333334</v>
      </c>
      <c r="M122" s="42">
        <v>-119</v>
      </c>
      <c r="N122" s="42">
        <f t="shared" si="9"/>
        <v>-41</v>
      </c>
      <c r="O122" s="42">
        <v>41</v>
      </c>
      <c r="P122" s="42">
        <f t="shared" si="10"/>
        <v>0</v>
      </c>
      <c r="Q122" s="42"/>
      <c r="R122" s="42">
        <f t="shared" si="11"/>
        <v>-119.68333333333334</v>
      </c>
      <c r="S122" s="75">
        <v>2104</v>
      </c>
      <c r="T122" s="75"/>
      <c r="U122" s="75">
        <v>138</v>
      </c>
      <c r="V122" s="105">
        <v>396.20802050920935</v>
      </c>
      <c r="W122" s="42"/>
      <c r="X122" s="89">
        <v>113.03334391455687</v>
      </c>
      <c r="Y122" s="89">
        <v>384.25441579284347</v>
      </c>
      <c r="Z122" s="93">
        <v>1.9529514218627706</v>
      </c>
      <c r="AA122" s="89">
        <v>514.12766820765114</v>
      </c>
      <c r="AB122" s="89">
        <v>234.08617591934208</v>
      </c>
      <c r="AC122" s="92">
        <v>16.711379386712554</v>
      </c>
      <c r="AD122" s="92">
        <v>72.999082630389537</v>
      </c>
      <c r="AE122" s="102">
        <v>3.3131241134231328</v>
      </c>
      <c r="AF122" s="108">
        <v>144.51823747736259</v>
      </c>
      <c r="AG122" s="77">
        <v>1E-3</v>
      </c>
      <c r="AH122" s="89">
        <v>582.28643451779794</v>
      </c>
      <c r="AI122" s="108">
        <v>104.93416303152243</v>
      </c>
      <c r="AJ122" s="108">
        <v>273.17128273919553</v>
      </c>
      <c r="AK122" s="92">
        <v>29.545780751174032</v>
      </c>
      <c r="AL122" s="93">
        <v>26.529992137475503</v>
      </c>
      <c r="AM122" s="77">
        <v>2.0550507491939412</v>
      </c>
      <c r="AN122" s="102">
        <v>5.1333526658105137</v>
      </c>
      <c r="AO122" s="89">
        <v>552.8297898324987</v>
      </c>
      <c r="AP122" s="92">
        <v>62.965262146432444</v>
      </c>
      <c r="AQ122" s="77">
        <v>0.4131478915647559</v>
      </c>
      <c r="AR122" s="77">
        <v>9.1757322175732217</v>
      </c>
      <c r="AS122" s="102">
        <v>1.239818768607897</v>
      </c>
      <c r="AT122" s="102">
        <v>2.4425247720828795</v>
      </c>
      <c r="AU122" s="102">
        <v>0.66476008467313774</v>
      </c>
      <c r="AV122" s="92">
        <v>22.083447029871042</v>
      </c>
      <c r="AW122" s="92">
        <v>20.735304537234388</v>
      </c>
      <c r="AX122" s="77">
        <v>1.0033031492892548</v>
      </c>
      <c r="AY122" s="92">
        <v>86.229677334632754</v>
      </c>
      <c r="AZ122" s="102">
        <v>2.999228288704272</v>
      </c>
      <c r="BA122" s="102">
        <v>1.6107251017794413</v>
      </c>
      <c r="BB122" s="95">
        <v>1.5055520701687573</v>
      </c>
      <c r="BC122" s="102">
        <v>1.2125876627024923</v>
      </c>
      <c r="BD122" s="102">
        <v>0.50545928808917695</v>
      </c>
      <c r="BE122" s="102">
        <v>9.2605609916289406</v>
      </c>
      <c r="BF122" s="102">
        <v>3.6181888487719114</v>
      </c>
      <c r="BG122" s="102">
        <v>6.5170675618257707</v>
      </c>
      <c r="BH122" s="102">
        <v>0.78099880678756484</v>
      </c>
      <c r="BI122" s="102">
        <v>4.3438418393311817</v>
      </c>
      <c r="BJ122" s="104"/>
      <c r="BK122" s="102">
        <v>2.1067761677241523</v>
      </c>
      <c r="BL122" s="102">
        <v>2.8453858019483653</v>
      </c>
      <c r="BM122" s="92">
        <v>0.30524386667002523</v>
      </c>
      <c r="BN122" s="89">
        <v>1143.5403506421032</v>
      </c>
      <c r="BO122" s="89">
        <v>46.956738362482518</v>
      </c>
      <c r="BP122" s="89">
        <v>361.52106298051268</v>
      </c>
      <c r="BQ122" s="89">
        <v>0</v>
      </c>
      <c r="BR122" s="89">
        <v>46.636753187704926</v>
      </c>
      <c r="BS122" s="89">
        <v>76.041920792151672</v>
      </c>
      <c r="BT122" s="89">
        <v>164.6735836145362</v>
      </c>
      <c r="BU122" s="89">
        <v>0</v>
      </c>
      <c r="BV122" s="76">
        <v>0</v>
      </c>
      <c r="BW122" s="76">
        <v>8.6819525427165996</v>
      </c>
      <c r="BX122" s="76">
        <v>0</v>
      </c>
      <c r="BY122" s="76">
        <v>0</v>
      </c>
      <c r="BZ122" s="89">
        <v>73.736172659551897</v>
      </c>
      <c r="CA122" s="89">
        <v>30.937793105468948</v>
      </c>
      <c r="CB122" s="76">
        <v>0</v>
      </c>
      <c r="CC122" s="89">
        <v>11.399948895407299</v>
      </c>
      <c r="CD122" s="89">
        <v>0</v>
      </c>
      <c r="CE122" s="89">
        <v>0</v>
      </c>
      <c r="CF122" s="89"/>
      <c r="CG122" s="89">
        <v>2.249523151981232</v>
      </c>
      <c r="CH122" s="89">
        <v>10.97506515757572</v>
      </c>
      <c r="CI122" s="89">
        <v>7.6456022943951405</v>
      </c>
      <c r="CJ122" s="89">
        <v>0</v>
      </c>
      <c r="CK122" s="89">
        <v>6.7412414720390883</v>
      </c>
      <c r="CL122" s="89">
        <v>0</v>
      </c>
      <c r="CM122" s="89">
        <v>37.285723689596935</v>
      </c>
      <c r="CN122" s="89">
        <v>4.375787505200929</v>
      </c>
      <c r="CO122" s="89">
        <v>2.1798172179200583</v>
      </c>
      <c r="CP122" s="89">
        <v>8.0610949247321155</v>
      </c>
      <c r="CQ122" s="89">
        <v>15.039360093186806</v>
      </c>
      <c r="CR122" s="89">
        <v>0</v>
      </c>
      <c r="CS122" s="89">
        <v>2.3769649074372587</v>
      </c>
      <c r="CT122" s="89">
        <v>1.6463772063208391</v>
      </c>
      <c r="CU122" s="89">
        <v>0.31348306324915054</v>
      </c>
      <c r="CV122" s="89">
        <v>1.1646757614688557</v>
      </c>
      <c r="CW122" s="76">
        <v>0</v>
      </c>
      <c r="CX122" s="89">
        <v>0</v>
      </c>
      <c r="CY122" s="89">
        <v>0</v>
      </c>
      <c r="CZ122" s="89">
        <v>0.69046499349948109</v>
      </c>
      <c r="DA122" s="89">
        <v>0</v>
      </c>
      <c r="DB122" s="89">
        <v>0.47622962056412588</v>
      </c>
      <c r="DC122" s="89">
        <v>0.33282169701759412</v>
      </c>
      <c r="DD122" s="89">
        <v>0</v>
      </c>
      <c r="DE122" s="89">
        <v>0</v>
      </c>
      <c r="DF122" s="89">
        <v>0</v>
      </c>
      <c r="DG122" s="76">
        <v>0</v>
      </c>
      <c r="DH122" s="89">
        <v>0</v>
      </c>
      <c r="DI122" s="40">
        <f>IFERROR(INDEX(DATA!$A$1:$DH$337,ROW(),Sheet4!$A$1),NA)</f>
        <v>0</v>
      </c>
      <c r="DJ122" s="39">
        <f>IFERROR(INDEX(DATA!$A$1:$DH$337,ROW(),Sheet4!$B$1),NA)</f>
        <v>0</v>
      </c>
      <c r="DM122" s="46">
        <v>2</v>
      </c>
    </row>
    <row r="123" spans="1:117" s="46" customFormat="1" x14ac:dyDescent="0.3">
      <c r="A123" s="73">
        <v>1108</v>
      </c>
      <c r="B123" s="42" t="s">
        <v>26</v>
      </c>
      <c r="C123" s="42">
        <v>177</v>
      </c>
      <c r="D123" s="42">
        <v>0.8027777777777777</v>
      </c>
      <c r="E123" s="42">
        <v>0.80318287037037039</v>
      </c>
      <c r="F123" s="74">
        <f t="shared" si="6"/>
        <v>177.80277777777778</v>
      </c>
      <c r="G123" s="42">
        <f t="shared" si="7"/>
        <v>177.80318287037036</v>
      </c>
      <c r="H123" s="42">
        <f t="shared" si="8"/>
        <v>177.80298032407407</v>
      </c>
      <c r="I123" s="42">
        <v>35</v>
      </c>
      <c r="J123" s="42">
        <v>50</v>
      </c>
      <c r="K123" s="42"/>
      <c r="L123" s="42">
        <f>I123+(J123/60)+(K123/3600)</f>
        <v>35.833333333333336</v>
      </c>
      <c r="M123" s="42">
        <v>-119</v>
      </c>
      <c r="N123" s="42">
        <f t="shared" si="9"/>
        <v>-31</v>
      </c>
      <c r="O123" s="42">
        <v>31</v>
      </c>
      <c r="P123" s="42">
        <f t="shared" si="10"/>
        <v>0</v>
      </c>
      <c r="Q123" s="42"/>
      <c r="R123" s="42">
        <f t="shared" si="11"/>
        <v>-119.51666666666667</v>
      </c>
      <c r="S123" s="75">
        <v>2109</v>
      </c>
      <c r="T123" s="75"/>
      <c r="U123" s="75">
        <v>151</v>
      </c>
      <c r="V123" s="105">
        <v>402.15687692273838</v>
      </c>
      <c r="W123" s="42"/>
      <c r="X123" s="89">
        <v>111.92737690774402</v>
      </c>
      <c r="Y123" s="89">
        <v>390.02379507718581</v>
      </c>
      <c r="Z123" s="93">
        <v>1.9875079638623427</v>
      </c>
      <c r="AA123" s="89">
        <v>524.92367334216476</v>
      </c>
      <c r="AB123" s="89">
        <v>231.91166867636215</v>
      </c>
      <c r="AC123" s="92">
        <v>16.484939285133688</v>
      </c>
      <c r="AD123" s="92">
        <v>75.475935828876985</v>
      </c>
      <c r="AE123" s="102">
        <v>3.7726277260942505</v>
      </c>
      <c r="AF123" s="108">
        <v>135.37964417235347</v>
      </c>
      <c r="AG123" s="77">
        <v>1E-3</v>
      </c>
      <c r="AH123" s="89">
        <v>582.94652387748965</v>
      </c>
      <c r="AI123" s="108">
        <v>111.31469951077784</v>
      </c>
      <c r="AJ123" s="108">
        <v>271.95699258105935</v>
      </c>
      <c r="AK123" s="92">
        <v>30.545876340744499</v>
      </c>
      <c r="AL123" s="93">
        <v>26.131139168405937</v>
      </c>
      <c r="AM123" s="77">
        <v>2.2450376008195425</v>
      </c>
      <c r="AN123" s="102">
        <v>5.6364796479647961</v>
      </c>
      <c r="AO123" s="89">
        <v>550.08201557448592</v>
      </c>
      <c r="AP123" s="92">
        <v>72.190126486115687</v>
      </c>
      <c r="AQ123" s="77">
        <v>0.40920946950812509</v>
      </c>
      <c r="AR123" s="77">
        <v>10.025142857142857</v>
      </c>
      <c r="AS123" s="102">
        <v>1.3961830769217969</v>
      </c>
      <c r="AT123" s="102">
        <v>2.4171364193564697</v>
      </c>
      <c r="AU123" s="102">
        <v>0.72217118289490878</v>
      </c>
      <c r="AV123" s="92">
        <v>20.91017386399767</v>
      </c>
      <c r="AW123" s="92">
        <v>21.784988279465889</v>
      </c>
      <c r="AX123" s="77">
        <v>1.1106980752259219</v>
      </c>
      <c r="AY123" s="92">
        <v>83.983743327474343</v>
      </c>
      <c r="AZ123" s="102">
        <v>2.7830300453483154</v>
      </c>
      <c r="BA123" s="102">
        <v>1.8404014628344765</v>
      </c>
      <c r="BB123" s="95">
        <v>1.8436173518170176</v>
      </c>
      <c r="BC123" s="102">
        <v>0.83752677134995412</v>
      </c>
      <c r="BD123" s="102">
        <v>0.4530178869499249</v>
      </c>
      <c r="BE123" s="102">
        <v>9.7408951789585601</v>
      </c>
      <c r="BF123" s="102">
        <v>4.1495567575101715</v>
      </c>
      <c r="BG123" s="102">
        <v>7.4933744488187362</v>
      </c>
      <c r="BH123" s="102">
        <v>1.1336377599017706</v>
      </c>
      <c r="BI123" s="102">
        <v>4.8654358859333708</v>
      </c>
      <c r="BJ123" s="104"/>
      <c r="BK123" s="102">
        <v>2.1798285584915722</v>
      </c>
      <c r="BL123" s="102">
        <v>3.6379090974760926</v>
      </c>
      <c r="BM123" s="92">
        <v>0.40134147999713821</v>
      </c>
      <c r="BN123" s="89">
        <v>1179.4477909025102</v>
      </c>
      <c r="BO123" s="89">
        <v>48.879730083384132</v>
      </c>
      <c r="BP123" s="89">
        <v>414.68281163799509</v>
      </c>
      <c r="BQ123" s="89">
        <v>0</v>
      </c>
      <c r="BR123" s="89">
        <v>50.346543107566831</v>
      </c>
      <c r="BS123" s="89">
        <v>82.682461188807906</v>
      </c>
      <c r="BT123" s="89">
        <v>182.08506259181144</v>
      </c>
      <c r="BU123" s="89">
        <v>0</v>
      </c>
      <c r="BV123" s="76">
        <v>3.8821395342507503</v>
      </c>
      <c r="BW123" s="76">
        <v>7.004045563502677</v>
      </c>
      <c r="BX123" s="76">
        <v>0</v>
      </c>
      <c r="BY123" s="76">
        <v>0</v>
      </c>
      <c r="BZ123" s="89">
        <v>62.600049061909488</v>
      </c>
      <c r="CA123" s="89">
        <v>24.836651632271295</v>
      </c>
      <c r="CB123" s="76">
        <v>0</v>
      </c>
      <c r="CC123" s="89">
        <v>6.0310983391547852</v>
      </c>
      <c r="CD123" s="89">
        <v>5.9129565612091382</v>
      </c>
      <c r="CE123" s="89">
        <v>0</v>
      </c>
      <c r="CF123" s="89"/>
      <c r="CG123" s="89">
        <v>2.5872124371361145</v>
      </c>
      <c r="CH123" s="89">
        <v>11.694597386626866</v>
      </c>
      <c r="CI123" s="89">
        <v>6.9555576931839695</v>
      </c>
      <c r="CJ123" s="89">
        <v>0</v>
      </c>
      <c r="CK123" s="89">
        <v>9.4109847795758714</v>
      </c>
      <c r="CL123" s="89">
        <v>2.4795319788620702</v>
      </c>
      <c r="CM123" s="89">
        <v>37.906000793216009</v>
      </c>
      <c r="CN123" s="89">
        <v>6.7768319404963151</v>
      </c>
      <c r="CO123" s="89">
        <v>7.9305697959961954</v>
      </c>
      <c r="CP123" s="89">
        <v>11.818127773779144</v>
      </c>
      <c r="CQ123" s="89">
        <v>13.576594632236892</v>
      </c>
      <c r="CR123" s="89">
        <v>0</v>
      </c>
      <c r="CS123" s="89">
        <v>2.2662372078006712</v>
      </c>
      <c r="CT123" s="89">
        <v>0.40498050035499078</v>
      </c>
      <c r="CU123" s="89">
        <v>0.23904239807340949</v>
      </c>
      <c r="CV123" s="89">
        <v>0.82550725344711584</v>
      </c>
      <c r="CW123" s="76">
        <v>0</v>
      </c>
      <c r="CX123" s="89">
        <v>0</v>
      </c>
      <c r="CY123" s="89">
        <v>0.50545436686496836</v>
      </c>
      <c r="CZ123" s="89">
        <v>0.55027661759533486</v>
      </c>
      <c r="DA123" s="89">
        <v>0</v>
      </c>
      <c r="DB123" s="89">
        <v>0.47622962056412588</v>
      </c>
      <c r="DC123" s="89">
        <v>0.40246417596737555</v>
      </c>
      <c r="DD123" s="89">
        <v>0</v>
      </c>
      <c r="DE123" s="89">
        <v>0</v>
      </c>
      <c r="DF123" s="89">
        <v>0.35482013040209009</v>
      </c>
      <c r="DG123" s="76">
        <v>0</v>
      </c>
      <c r="DH123" s="89">
        <v>0</v>
      </c>
      <c r="DI123" s="40">
        <f>IFERROR(INDEX(DATA!$A$1:$DH$337,ROW(),Sheet4!$A$1),NA)</f>
        <v>0</v>
      </c>
      <c r="DJ123" s="39">
        <f>IFERROR(INDEX(DATA!$A$1:$DH$337,ROW(),Sheet4!$B$1),NA)</f>
        <v>0.35482013040209009</v>
      </c>
      <c r="DM123" s="46">
        <v>2</v>
      </c>
    </row>
    <row r="124" spans="1:117" s="46" customFormat="1" x14ac:dyDescent="0.3">
      <c r="A124" s="73">
        <v>1109</v>
      </c>
      <c r="B124" s="42" t="s">
        <v>26</v>
      </c>
      <c r="C124" s="42">
        <v>177</v>
      </c>
      <c r="D124" s="42">
        <v>0.80486111111111114</v>
      </c>
      <c r="E124" s="42">
        <v>0.80527777777777787</v>
      </c>
      <c r="F124" s="74">
        <f t="shared" si="6"/>
        <v>177.80486111111111</v>
      </c>
      <c r="G124" s="42">
        <f t="shared" si="7"/>
        <v>177.80527777777777</v>
      </c>
      <c r="H124" s="42">
        <f t="shared" si="8"/>
        <v>177.80506944444443</v>
      </c>
      <c r="I124" s="42">
        <v>35</v>
      </c>
      <c r="J124" s="42">
        <v>41</v>
      </c>
      <c r="K124" s="42"/>
      <c r="L124" s="42">
        <f>I124+(J124/60)+(K124/3600)</f>
        <v>35.68333333333333</v>
      </c>
      <c r="M124" s="42">
        <v>-119</v>
      </c>
      <c r="N124" s="42">
        <f t="shared" si="9"/>
        <v>-20</v>
      </c>
      <c r="O124" s="42">
        <v>20</v>
      </c>
      <c r="P124" s="42">
        <f t="shared" si="10"/>
        <v>0</v>
      </c>
      <c r="Q124" s="42"/>
      <c r="R124" s="42">
        <f t="shared" si="11"/>
        <v>-119.33333333333333</v>
      </c>
      <c r="S124" s="75">
        <v>2098</v>
      </c>
      <c r="T124" s="75"/>
      <c r="U124" s="75">
        <v>139</v>
      </c>
      <c r="V124" s="105">
        <v>309.87328490636622</v>
      </c>
      <c r="W124" s="42"/>
      <c r="X124" s="89">
        <v>140.72978053134204</v>
      </c>
      <c r="Y124" s="89">
        <v>300.52440106708406</v>
      </c>
      <c r="Z124" s="93">
        <v>1.9439474123975142</v>
      </c>
      <c r="AA124" s="89">
        <v>526.40836125613646</v>
      </c>
      <c r="AB124" s="89">
        <v>234.16583182082991</v>
      </c>
      <c r="AC124" s="92">
        <v>16.597061917984348</v>
      </c>
      <c r="AD124" s="92">
        <v>76.142245989304797</v>
      </c>
      <c r="AE124" s="102">
        <v>3.7289827665090742</v>
      </c>
      <c r="AF124" s="108">
        <v>127.16389536489943</v>
      </c>
      <c r="AG124" s="77">
        <v>1E-3</v>
      </c>
      <c r="AH124" s="89">
        <v>605.9970312539773</v>
      </c>
      <c r="AI124" s="108">
        <v>77.843113490165919</v>
      </c>
      <c r="AJ124" s="108">
        <v>273.17077561350266</v>
      </c>
      <c r="AK124" s="92">
        <v>28.8754051887842</v>
      </c>
      <c r="AL124" s="93">
        <v>25.378233795636053</v>
      </c>
      <c r="AM124" s="77">
        <v>2.0477681860737889</v>
      </c>
      <c r="AN124" s="102">
        <v>5.2469966996699666</v>
      </c>
      <c r="AO124" s="89">
        <v>556.0422908872514</v>
      </c>
      <c r="AP124" s="92">
        <v>63.050189081948183</v>
      </c>
      <c r="AQ124" s="77">
        <v>0.41025492405357966</v>
      </c>
      <c r="AR124" s="77">
        <v>8.6327619047619049</v>
      </c>
      <c r="AS124" s="102">
        <v>1.4180894265590966</v>
      </c>
      <c r="AT124" s="102">
        <v>2.283463818709953</v>
      </c>
      <c r="AU124" s="102">
        <v>0.60180931907909063</v>
      </c>
      <c r="AV124" s="92">
        <v>19.691136321423084</v>
      </c>
      <c r="AW124" s="92">
        <v>22.358817773033842</v>
      </c>
      <c r="AX124" s="77">
        <v>1.6735916288306816</v>
      </c>
      <c r="AY124" s="92">
        <v>84.698706150473271</v>
      </c>
      <c r="AZ124" s="102">
        <v>2.9099725926118309</v>
      </c>
      <c r="BA124" s="102">
        <v>1.6640442747070936</v>
      </c>
      <c r="BB124" s="95">
        <v>1.7042741798773593</v>
      </c>
      <c r="BC124" s="102">
        <v>0.64099521850610197</v>
      </c>
      <c r="BD124" s="102">
        <v>0.41300776018226776</v>
      </c>
      <c r="BE124" s="102">
        <v>8.5867530326513641</v>
      </c>
      <c r="BF124" s="102">
        <v>3.7994873739975468</v>
      </c>
      <c r="BG124" s="102">
        <v>7.068924727707282</v>
      </c>
      <c r="BH124" s="102">
        <v>1.2188608339277296</v>
      </c>
      <c r="BI124" s="102">
        <v>4.3848974896689903</v>
      </c>
      <c r="BJ124" s="104"/>
      <c r="BK124" s="102">
        <v>1.5275049962592699</v>
      </c>
      <c r="BL124" s="102">
        <v>3.0224320296251528</v>
      </c>
      <c r="BM124" s="92">
        <v>0.44996076273467167</v>
      </c>
      <c r="BN124" s="89">
        <v>1059.5895897689884</v>
      </c>
      <c r="BO124" s="89">
        <v>68.957812889881581</v>
      </c>
      <c r="BP124" s="89">
        <v>333.7915385597064</v>
      </c>
      <c r="BQ124" s="89">
        <v>38.950846902012145</v>
      </c>
      <c r="BR124" s="89">
        <v>36.512761577324483</v>
      </c>
      <c r="BS124" s="89">
        <v>62.796100042938221</v>
      </c>
      <c r="BT124" s="89">
        <v>160.92898670388391</v>
      </c>
      <c r="BU124" s="89">
        <v>0</v>
      </c>
      <c r="BV124" s="76">
        <v>14.199657869734327</v>
      </c>
      <c r="BW124" s="76">
        <v>8.4220570999548414</v>
      </c>
      <c r="BX124" s="76">
        <v>0</v>
      </c>
      <c r="BY124" s="76">
        <v>0</v>
      </c>
      <c r="BZ124" s="89">
        <v>42.189419209247561</v>
      </c>
      <c r="CA124" s="89">
        <v>9.0135998568234754</v>
      </c>
      <c r="CB124" s="76">
        <v>0</v>
      </c>
      <c r="CC124" s="89">
        <v>4.2687605348493376</v>
      </c>
      <c r="CD124" s="89">
        <v>4.2076101227003964</v>
      </c>
      <c r="CE124" s="89">
        <v>0</v>
      </c>
      <c r="CF124" s="89"/>
      <c r="CG124" s="89">
        <v>1.5695322636009783</v>
      </c>
      <c r="CH124" s="89">
        <v>8.5929884261172607</v>
      </c>
      <c r="CI124" s="89">
        <v>4.4770368136499252</v>
      </c>
      <c r="CJ124" s="89">
        <v>1.2172962902843332</v>
      </c>
      <c r="CK124" s="89">
        <v>10.587398151359446</v>
      </c>
      <c r="CL124" s="89">
        <v>1.7403507474277171</v>
      </c>
      <c r="CM124" s="89">
        <v>36.41783287119349</v>
      </c>
      <c r="CN124" s="89">
        <v>5.1417587909528129</v>
      </c>
      <c r="CO124" s="89">
        <v>0.49295699350059285</v>
      </c>
      <c r="CP124" s="89">
        <v>7.5566652556917875</v>
      </c>
      <c r="CQ124" s="89">
        <v>12.640964509301812</v>
      </c>
      <c r="CR124" s="89">
        <v>0</v>
      </c>
      <c r="CS124" s="89">
        <v>2.7790587213065114</v>
      </c>
      <c r="CT124" s="89">
        <v>2.9761093881806469</v>
      </c>
      <c r="CU124" s="89">
        <v>3.3770597797942581</v>
      </c>
      <c r="CV124" s="89">
        <v>2.4243855467544457</v>
      </c>
      <c r="CW124" s="76">
        <v>4.4306317918266362</v>
      </c>
      <c r="CX124" s="89">
        <v>1.8095324356755735</v>
      </c>
      <c r="CY124" s="89">
        <v>6.4346691511600476</v>
      </c>
      <c r="CZ124" s="89">
        <v>3.3648918549964111</v>
      </c>
      <c r="DA124" s="89">
        <v>0</v>
      </c>
      <c r="DB124" s="89">
        <v>0.47622962056412588</v>
      </c>
      <c r="DC124" s="89">
        <v>0.40246417596737555</v>
      </c>
      <c r="DD124" s="89">
        <v>0</v>
      </c>
      <c r="DE124" s="89">
        <v>1.0844192773605321</v>
      </c>
      <c r="DF124" s="89">
        <v>4.7488500044838293</v>
      </c>
      <c r="DG124" s="76">
        <v>4.4366432539972323</v>
      </c>
      <c r="DH124" s="89">
        <v>5.7820028756637019</v>
      </c>
      <c r="DI124" s="40">
        <f>IFERROR(INDEX(DATA!$A$1:$DH$337,ROW(),Sheet4!$A$1),NA)</f>
        <v>0</v>
      </c>
      <c r="DJ124" s="39">
        <f>IFERROR(INDEX(DATA!$A$1:$DH$337,ROW(),Sheet4!$B$1),NA)</f>
        <v>4.7488500044838293</v>
      </c>
      <c r="DM124" s="46">
        <v>2</v>
      </c>
    </row>
    <row r="125" spans="1:117" s="46" customFormat="1" x14ac:dyDescent="0.3">
      <c r="A125" s="73">
        <v>1124</v>
      </c>
      <c r="B125" s="42" t="s">
        <v>26</v>
      </c>
      <c r="C125" s="42">
        <v>177</v>
      </c>
      <c r="D125" s="42">
        <v>0.80694444444444446</v>
      </c>
      <c r="E125" s="42">
        <v>0.80738425925925927</v>
      </c>
      <c r="F125" s="74">
        <f t="shared" si="6"/>
        <v>177.80694444444444</v>
      </c>
      <c r="G125" s="42">
        <f t="shared" si="7"/>
        <v>177.80738425925927</v>
      </c>
      <c r="H125" s="42">
        <f t="shared" si="8"/>
        <v>177.80716435185184</v>
      </c>
      <c r="I125" s="42">
        <v>35</v>
      </c>
      <c r="J125" s="42">
        <v>34</v>
      </c>
      <c r="K125" s="42"/>
      <c r="L125" s="42">
        <f>I125+(J125/60)+(K125/3600)</f>
        <v>35.56666666666667</v>
      </c>
      <c r="M125" s="42">
        <v>-119</v>
      </c>
      <c r="N125" s="42">
        <f t="shared" si="9"/>
        <v>-11</v>
      </c>
      <c r="O125" s="42">
        <v>11</v>
      </c>
      <c r="P125" s="42">
        <f t="shared" si="10"/>
        <v>0</v>
      </c>
      <c r="Q125" s="42"/>
      <c r="R125" s="42">
        <f t="shared" si="11"/>
        <v>-119.18333333333334</v>
      </c>
      <c r="S125" s="75">
        <v>3084</v>
      </c>
      <c r="T125" s="75"/>
      <c r="U125" s="75">
        <v>131</v>
      </c>
      <c r="V125" s="105">
        <v>239.72938432761921</v>
      </c>
      <c r="W125" s="42"/>
      <c r="X125" s="89">
        <v>77.609399071787692</v>
      </c>
      <c r="Y125" s="89">
        <v>232.49674351568618</v>
      </c>
      <c r="Z125" s="93">
        <v>1.9102589094703888</v>
      </c>
      <c r="AA125" s="89">
        <v>513.99189589339983</v>
      </c>
      <c r="AB125" s="89">
        <v>227.57997372640318</v>
      </c>
      <c r="AC125" s="92">
        <v>16.1845229678026</v>
      </c>
      <c r="AD125" s="92">
        <v>72.668449197860951</v>
      </c>
      <c r="AE125" s="102">
        <v>3.3255330181485436</v>
      </c>
      <c r="AF125" s="108">
        <v>123.73005172026694</v>
      </c>
      <c r="AG125" s="77">
        <v>1E-3</v>
      </c>
      <c r="AH125" s="89">
        <v>580.75314715847446</v>
      </c>
      <c r="AI125" s="108">
        <v>67.43246624700285</v>
      </c>
      <c r="AJ125" s="108">
        <v>256.2490497350239</v>
      </c>
      <c r="AK125" s="92">
        <v>28.063333853640113</v>
      </c>
      <c r="AL125" s="93">
        <v>24.731490506251134</v>
      </c>
      <c r="AM125" s="77">
        <v>1.7137273374541473</v>
      </c>
      <c r="AN125" s="102">
        <v>3.52004400440044</v>
      </c>
      <c r="AO125" s="89">
        <v>523.47567931441415</v>
      </c>
      <c r="AP125" s="92">
        <v>55.90928164335913</v>
      </c>
      <c r="AQ125" s="77">
        <v>0.40583212391441936</v>
      </c>
      <c r="AR125" s="77">
        <v>7.5188571428571427</v>
      </c>
      <c r="AS125" s="102">
        <v>1.0758918350644111</v>
      </c>
      <c r="AT125" s="102">
        <v>2.1195748934353684</v>
      </c>
      <c r="AU125" s="102">
        <v>0.29689259741235141</v>
      </c>
      <c r="AV125" s="92">
        <v>18.528859100859108</v>
      </c>
      <c r="AW125" s="92">
        <v>20.095357026849374</v>
      </c>
      <c r="AX125" s="77">
        <v>0.90923028344410339</v>
      </c>
      <c r="AY125" s="92">
        <v>84.495846062349969</v>
      </c>
      <c r="AZ125" s="102">
        <v>2.1067769393034679</v>
      </c>
      <c r="BA125" s="102">
        <v>1.484391211248111</v>
      </c>
      <c r="BB125" s="95">
        <v>1.5606435257241729</v>
      </c>
      <c r="BC125" s="102">
        <v>0.56994150324717086</v>
      </c>
      <c r="BD125" s="102">
        <v>0.33169685739638383</v>
      </c>
      <c r="BE125" s="102">
        <v>6.6220405693508901</v>
      </c>
      <c r="BF125" s="102">
        <v>3.2555466526056183</v>
      </c>
      <c r="BG125" s="102">
        <v>5.5370263505940436</v>
      </c>
      <c r="BH125" s="102">
        <v>0.54273881157491888</v>
      </c>
      <c r="BI125" s="102">
        <v>4.0208076458996418</v>
      </c>
      <c r="BJ125" s="104"/>
      <c r="BK125" s="102">
        <v>1.4973263261204091</v>
      </c>
      <c r="BL125" s="102">
        <v>2.2640763567373869</v>
      </c>
      <c r="BM125" s="92">
        <v>0</v>
      </c>
      <c r="BN125" s="89">
        <v>979.39466969703233</v>
      </c>
      <c r="BO125" s="89">
        <v>21.114910527093397</v>
      </c>
      <c r="BP125" s="89">
        <v>301.59797951551479</v>
      </c>
      <c r="BQ125" s="89">
        <v>0</v>
      </c>
      <c r="BR125" s="89">
        <v>36.274718612311069</v>
      </c>
      <c r="BS125" s="89">
        <v>60.031569825147827</v>
      </c>
      <c r="BT125" s="89">
        <v>128.65172551659674</v>
      </c>
      <c r="BU125" s="89">
        <v>0</v>
      </c>
      <c r="BV125" s="76">
        <v>3.80551221474719</v>
      </c>
      <c r="BW125" s="76">
        <v>7.1538611451392606</v>
      </c>
      <c r="BX125" s="76">
        <v>0</v>
      </c>
      <c r="BY125" s="76">
        <v>0</v>
      </c>
      <c r="BZ125" s="89">
        <v>30.217708713820151</v>
      </c>
      <c r="CA125" s="89">
        <v>14.645832100265768</v>
      </c>
      <c r="CB125" s="76">
        <v>0</v>
      </c>
      <c r="CC125" s="89">
        <v>2.1854579472259243</v>
      </c>
      <c r="CD125" s="89">
        <v>1.4060837986559664</v>
      </c>
      <c r="CE125" s="89">
        <v>0</v>
      </c>
      <c r="CF125" s="89"/>
      <c r="CG125" s="89">
        <v>0.76010023871577526</v>
      </c>
      <c r="CH125" s="89">
        <v>4.2884551684673715</v>
      </c>
      <c r="CI125" s="89">
        <v>2.8753523393282014</v>
      </c>
      <c r="CJ125" s="89">
        <v>2.8832949795217262</v>
      </c>
      <c r="CK125" s="89">
        <v>7.7605424661321596</v>
      </c>
      <c r="CL125" s="89">
        <v>0</v>
      </c>
      <c r="CM125" s="89">
        <v>24.931707449077543</v>
      </c>
      <c r="CN125" s="89">
        <v>4.6409423304392909</v>
      </c>
      <c r="CO125" s="89">
        <v>0</v>
      </c>
      <c r="CP125" s="89">
        <v>5.0015972200837222</v>
      </c>
      <c r="CQ125" s="89">
        <v>5.338483163197739</v>
      </c>
      <c r="CR125" s="89">
        <v>0</v>
      </c>
      <c r="CS125" s="89">
        <v>0.80321148405309095</v>
      </c>
      <c r="CT125" s="89">
        <v>0.20110076177494424</v>
      </c>
      <c r="CU125" s="89">
        <v>0.2727544954187141</v>
      </c>
      <c r="CV125" s="89">
        <v>0.28065169208728902</v>
      </c>
      <c r="CW125" s="76">
        <v>0</v>
      </c>
      <c r="CX125" s="89">
        <v>0</v>
      </c>
      <c r="CY125" s="89">
        <v>0.42541998403889963</v>
      </c>
      <c r="CZ125" s="89">
        <v>0</v>
      </c>
      <c r="DA125" s="89">
        <v>0</v>
      </c>
      <c r="DB125" s="89">
        <v>0.47622962056412588</v>
      </c>
      <c r="DC125" s="89">
        <v>0.40246417596737555</v>
      </c>
      <c r="DD125" s="89">
        <v>0</v>
      </c>
      <c r="DE125" s="89">
        <v>0</v>
      </c>
      <c r="DF125" s="89">
        <v>0</v>
      </c>
      <c r="DG125" s="76">
        <v>0</v>
      </c>
      <c r="DH125" s="89">
        <v>0</v>
      </c>
      <c r="DI125" s="40">
        <f>IFERROR(INDEX(DATA!$A$1:$DH$337,ROW(),Sheet4!$A$1),NA)</f>
        <v>0</v>
      </c>
      <c r="DJ125" s="39">
        <f>IFERROR(INDEX(DATA!$A$1:$DH$337,ROW(),Sheet4!$B$1),NA)</f>
        <v>0</v>
      </c>
      <c r="DM125" s="46">
        <v>2</v>
      </c>
    </row>
    <row r="126" spans="1:117" s="46" customFormat="1" x14ac:dyDescent="0.3">
      <c r="A126" s="73">
        <v>4901</v>
      </c>
      <c r="B126" s="42" t="s">
        <v>26</v>
      </c>
      <c r="C126" s="42">
        <v>177</v>
      </c>
      <c r="D126" s="42">
        <v>0.80972222222222223</v>
      </c>
      <c r="E126" s="42">
        <v>0.81012731481481481</v>
      </c>
      <c r="F126" s="74">
        <f t="shared" si="6"/>
        <v>177.80972222222223</v>
      </c>
      <c r="G126" s="42">
        <f t="shared" si="7"/>
        <v>177.81012731481482</v>
      </c>
      <c r="H126" s="42">
        <f t="shared" si="8"/>
        <v>177.80992476851853</v>
      </c>
      <c r="I126" s="42">
        <v>35</v>
      </c>
      <c r="J126" s="42">
        <v>45</v>
      </c>
      <c r="K126" s="42"/>
      <c r="L126" s="42">
        <f>I126+(J126/60)+(K126/3600)</f>
        <v>35.75</v>
      </c>
      <c r="M126" s="42">
        <v>-119</v>
      </c>
      <c r="N126" s="42">
        <f t="shared" si="9"/>
        <v>-25</v>
      </c>
      <c r="O126" s="42">
        <v>25</v>
      </c>
      <c r="P126" s="42">
        <f t="shared" si="10"/>
        <v>0</v>
      </c>
      <c r="Q126" s="42"/>
      <c r="R126" s="42">
        <f t="shared" si="11"/>
        <v>-119.41666666666667</v>
      </c>
      <c r="S126" s="75">
        <v>3197</v>
      </c>
      <c r="T126" s="75"/>
      <c r="U126" s="75">
        <v>140</v>
      </c>
      <c r="V126" s="105">
        <v>444.73482896248089</v>
      </c>
      <c r="X126" s="89">
        <v>124.92079686774173</v>
      </c>
      <c r="Y126" s="89">
        <v>412.23166914458295</v>
      </c>
      <c r="Z126" s="93">
        <v>1.9808064903846152</v>
      </c>
      <c r="AA126" s="89">
        <v>519.72813655196364</v>
      </c>
      <c r="AB126" s="89">
        <v>220.93517305648516</v>
      </c>
      <c r="AC126" s="92">
        <v>16.187065394905506</v>
      </c>
      <c r="AD126" s="92">
        <v>78.696063634509485</v>
      </c>
      <c r="AE126" s="102">
        <v>3.6513373589388243</v>
      </c>
      <c r="AF126" s="108">
        <v>121.88767854853387</v>
      </c>
      <c r="AG126" s="77">
        <v>2.4568679866359604</v>
      </c>
      <c r="AH126" s="89">
        <v>582.02004594658194</v>
      </c>
      <c r="AI126" s="108">
        <v>72.969500794715245</v>
      </c>
      <c r="AJ126" s="108">
        <v>259.23674769600143</v>
      </c>
      <c r="AK126" s="92">
        <v>28.47914564574242</v>
      </c>
      <c r="AL126" s="93">
        <v>25.680841706264371</v>
      </c>
      <c r="AM126" s="77">
        <v>1.661322125671213</v>
      </c>
      <c r="AN126" s="102">
        <v>3.8073582629674307</v>
      </c>
      <c r="AO126" s="89">
        <v>544.68762345567609</v>
      </c>
      <c r="AP126" s="92">
        <v>74.875877932613434</v>
      </c>
      <c r="AQ126" s="77">
        <v>0.41528510104193278</v>
      </c>
      <c r="AR126" s="77">
        <v>7.5821808510638302</v>
      </c>
      <c r="AS126" s="102">
        <v>1.8049634235092147</v>
      </c>
      <c r="AT126" s="102">
        <v>2.1166878316792466</v>
      </c>
      <c r="AU126" s="102">
        <v>0.52177971014069946</v>
      </c>
      <c r="AV126" s="92">
        <v>20.806757157182322</v>
      </c>
      <c r="AW126" s="92">
        <v>22.293914298446683</v>
      </c>
      <c r="AX126" s="77">
        <v>1.2274985303988259</v>
      </c>
      <c r="AY126" s="92">
        <v>80.844654061913474</v>
      </c>
      <c r="AZ126" s="102">
        <v>2.3227705964063348</v>
      </c>
      <c r="BA126" s="102">
        <v>1.8109047275707342</v>
      </c>
      <c r="BB126" s="95">
        <v>0.85538910667694446</v>
      </c>
      <c r="BC126" s="102">
        <v>0.75534408394934005</v>
      </c>
      <c r="BD126" s="102">
        <v>0.48839260415380165</v>
      </c>
      <c r="BE126" s="102">
        <v>13.519699330941233</v>
      </c>
      <c r="BF126" s="102">
        <v>4.3067849883278662</v>
      </c>
      <c r="BG126" s="102">
        <v>7.6852315741414774</v>
      </c>
      <c r="BH126" s="102">
        <v>1.7573419824534879</v>
      </c>
      <c r="BI126" s="102">
        <v>5.119518898123034</v>
      </c>
      <c r="BJ126" s="102">
        <v>3.1007063788947904</v>
      </c>
      <c r="BK126" s="102">
        <v>2.0845637782356321</v>
      </c>
      <c r="BL126" s="102">
        <v>3.4350860469684434</v>
      </c>
      <c r="BM126" s="92">
        <v>0.40209840957819371</v>
      </c>
      <c r="BN126" s="89">
        <v>1253.1871815581451</v>
      </c>
      <c r="BO126" s="89">
        <v>47.930484274677518</v>
      </c>
      <c r="BP126" s="89">
        <v>415.45546409279029</v>
      </c>
      <c r="BQ126" s="89">
        <v>4.2732784931275418</v>
      </c>
      <c r="BR126" s="89">
        <v>50.399147401870636</v>
      </c>
      <c r="BS126" s="89">
        <v>89.144195891044433</v>
      </c>
      <c r="BT126" s="89">
        <v>180.98067613116055</v>
      </c>
      <c r="BU126" s="89">
        <v>0</v>
      </c>
      <c r="BV126" s="76">
        <v>3.2219983606882199</v>
      </c>
      <c r="BW126" s="76">
        <v>15.571833040835294</v>
      </c>
      <c r="BX126" s="76">
        <v>0</v>
      </c>
      <c r="BY126" s="76">
        <v>0.55131079939232874</v>
      </c>
      <c r="BZ126" s="89">
        <v>48.116481756503283</v>
      </c>
      <c r="CA126" s="89">
        <v>24.908313101109812</v>
      </c>
      <c r="CB126" s="76">
        <v>0.64819564592272461</v>
      </c>
      <c r="CC126" s="89">
        <v>0</v>
      </c>
      <c r="CD126" s="89">
        <v>4.2452838256332912</v>
      </c>
      <c r="CE126" s="89">
        <v>0</v>
      </c>
      <c r="CF126" s="89"/>
      <c r="CG126" s="89">
        <v>1.7021546705658421</v>
      </c>
      <c r="CH126" s="89">
        <v>8.7108175365745026</v>
      </c>
      <c r="CI126" s="89">
        <v>5.4279143857535459</v>
      </c>
      <c r="CJ126" s="89">
        <v>2.0241442680928823</v>
      </c>
      <c r="CK126" s="89">
        <v>49.284148702452882</v>
      </c>
      <c r="CL126" s="89">
        <v>26.208964907387031</v>
      </c>
      <c r="CM126" s="89">
        <v>41.036802352139205</v>
      </c>
      <c r="CN126" s="89">
        <v>16.207230961092819</v>
      </c>
      <c r="CO126" s="89">
        <v>10.550656048639537</v>
      </c>
      <c r="CP126" s="89">
        <v>6.6144032698429429</v>
      </c>
      <c r="CQ126" s="89">
        <v>10.487223959815649</v>
      </c>
      <c r="CR126" s="89">
        <v>0</v>
      </c>
      <c r="CS126" s="89">
        <v>3.3348046882598812</v>
      </c>
      <c r="CT126" s="89">
        <v>5.7598448437351921</v>
      </c>
      <c r="CU126" s="89">
        <v>3.8053214725445388</v>
      </c>
      <c r="CV126" s="89">
        <v>2.8430037947210725</v>
      </c>
      <c r="CW126" s="76">
        <v>6.9261261924720996</v>
      </c>
      <c r="CX126" s="89">
        <v>1.8137651255837206</v>
      </c>
      <c r="CY126" s="89">
        <v>1.0952991769200138</v>
      </c>
      <c r="CZ126" s="89">
        <v>0.43177541501323585</v>
      </c>
      <c r="DA126" s="89">
        <v>0</v>
      </c>
      <c r="DB126" s="89">
        <v>0.47622962056412588</v>
      </c>
      <c r="DC126" s="89">
        <v>0.40246417596737555</v>
      </c>
      <c r="DD126" s="89">
        <v>0</v>
      </c>
      <c r="DE126" s="89">
        <v>1.3779066568621507</v>
      </c>
      <c r="DF126" s="89">
        <v>5.116155384653446</v>
      </c>
      <c r="DG126" s="76">
        <v>0</v>
      </c>
      <c r="DH126" s="89">
        <v>6.6529442697429104</v>
      </c>
      <c r="DI126" s="40">
        <f>IFERROR(INDEX(DATA!$A$1:$DH$337,ROW(),Sheet4!$A$1),NA)</f>
        <v>0</v>
      </c>
      <c r="DJ126" s="39">
        <f>IFERROR(INDEX(DATA!$A$1:$DH$337,ROW(),Sheet4!$B$1),NA)</f>
        <v>5.116155384653446</v>
      </c>
      <c r="DM126" s="46">
        <v>2</v>
      </c>
    </row>
    <row r="127" spans="1:117" s="46" customFormat="1" x14ac:dyDescent="0.3">
      <c r="A127" s="73">
        <v>4916</v>
      </c>
      <c r="B127" s="42" t="s">
        <v>26</v>
      </c>
      <c r="C127" s="42">
        <v>177</v>
      </c>
      <c r="D127" s="42">
        <v>0.81180555555555556</v>
      </c>
      <c r="E127" s="42">
        <v>0.81217592592592591</v>
      </c>
      <c r="F127" s="74">
        <f t="shared" si="6"/>
        <v>177.81180555555557</v>
      </c>
      <c r="G127" s="42">
        <f t="shared" si="7"/>
        <v>177.81217592592591</v>
      </c>
      <c r="H127" s="42">
        <f t="shared" si="8"/>
        <v>177.81199074074073</v>
      </c>
      <c r="I127" s="42">
        <v>35</v>
      </c>
      <c r="J127" s="42">
        <v>54</v>
      </c>
      <c r="K127" s="42"/>
      <c r="L127" s="42">
        <f>I127+(J127/60)+(K127/3600)</f>
        <v>35.9</v>
      </c>
      <c r="M127" s="42">
        <v>-119</v>
      </c>
      <c r="N127" s="42">
        <f t="shared" si="9"/>
        <v>-36</v>
      </c>
      <c r="O127" s="42">
        <v>36</v>
      </c>
      <c r="P127" s="42">
        <f t="shared" si="10"/>
        <v>0</v>
      </c>
      <c r="Q127" s="42"/>
      <c r="R127" s="42">
        <f t="shared" si="11"/>
        <v>-119.6</v>
      </c>
      <c r="S127" s="75">
        <v>3187</v>
      </c>
      <c r="T127" s="75"/>
      <c r="U127" s="75">
        <v>150</v>
      </c>
      <c r="V127" s="105">
        <v>427.0905055513017</v>
      </c>
      <c r="X127" s="89">
        <v>152.98103364523195</v>
      </c>
      <c r="Y127" s="89">
        <v>395.87686979665324</v>
      </c>
      <c r="Z127" s="93">
        <v>1.8984393891852314</v>
      </c>
      <c r="AA127" s="89">
        <v>510.96705286922861</v>
      </c>
      <c r="AB127" s="89">
        <v>225.0156067708071</v>
      </c>
      <c r="AC127" s="92">
        <v>16.006418499468836</v>
      </c>
      <c r="AD127" s="92">
        <v>77.062777891087094</v>
      </c>
      <c r="AE127" s="102">
        <v>3.3704652544050679</v>
      </c>
      <c r="AF127" s="108">
        <v>105.77875677486875</v>
      </c>
      <c r="AG127" s="77">
        <v>2.3260670054158039</v>
      </c>
      <c r="AH127" s="89">
        <v>562.57697301478424</v>
      </c>
      <c r="AI127" s="108">
        <v>45.189588321869373</v>
      </c>
      <c r="AJ127" s="108">
        <v>245.73387861242722</v>
      </c>
      <c r="AK127" s="92">
        <v>25.253756994397055</v>
      </c>
      <c r="AL127" s="93">
        <v>24.673954731301905</v>
      </c>
      <c r="AM127" s="77">
        <v>1.2565773711775039</v>
      </c>
      <c r="AN127" s="102">
        <v>2.9975392038600726</v>
      </c>
      <c r="AO127" s="89">
        <v>525.10006253803908</v>
      </c>
      <c r="AP127" s="92">
        <v>64.428846911470302</v>
      </c>
      <c r="AQ127" s="77">
        <v>0.40853466516919473</v>
      </c>
      <c r="AR127" s="77">
        <v>6.2990425531914891</v>
      </c>
      <c r="AS127" s="102">
        <v>1.1711143703273961</v>
      </c>
      <c r="AT127" s="102">
        <v>1.9378565488695119</v>
      </c>
      <c r="AU127" s="102">
        <v>0.26015452483626444</v>
      </c>
      <c r="AV127" s="92">
        <v>17.4276432446269</v>
      </c>
      <c r="AW127" s="92">
        <v>20.238544957360325</v>
      </c>
      <c r="AX127" s="77">
        <v>1.2117019675973895</v>
      </c>
      <c r="AY127" s="92">
        <v>80.141418261132429</v>
      </c>
      <c r="AZ127" s="102">
        <v>1.8576091097225385</v>
      </c>
      <c r="BA127" s="102">
        <v>1.3389445616220383</v>
      </c>
      <c r="BB127" s="95">
        <v>0.75714695582899039</v>
      </c>
      <c r="BC127" s="102">
        <v>0.63954524616000097</v>
      </c>
      <c r="BD127" s="102">
        <v>0.34557747072870582</v>
      </c>
      <c r="BE127" s="102">
        <v>7.0693277594752448</v>
      </c>
      <c r="BF127" s="102">
        <v>2.7869594824522319</v>
      </c>
      <c r="BG127" s="102">
        <v>4.773275998928117</v>
      </c>
      <c r="BH127" s="102">
        <v>0.65677636466777334</v>
      </c>
      <c r="BI127" s="102">
        <v>3.2314062807608437</v>
      </c>
      <c r="BJ127" s="102">
        <v>1.5444500125418517</v>
      </c>
      <c r="BK127" s="102">
        <v>1.3351527665013128</v>
      </c>
      <c r="BL127" s="102">
        <v>1.9050765944528267</v>
      </c>
      <c r="BM127" s="92">
        <v>0.21579801904763071</v>
      </c>
      <c r="BN127" s="89">
        <v>1036.5334037979967</v>
      </c>
      <c r="BO127" s="89">
        <v>44.633952994845252</v>
      </c>
      <c r="BP127" s="89">
        <v>286.5435160570263</v>
      </c>
      <c r="BQ127" s="89">
        <v>12.150897817034153</v>
      </c>
      <c r="BR127" s="89">
        <v>30.435494222328437</v>
      </c>
      <c r="BS127" s="89">
        <v>62.829986742306914</v>
      </c>
      <c r="BT127" s="89">
        <v>185.62989688168332</v>
      </c>
      <c r="BU127" s="89">
        <v>0</v>
      </c>
      <c r="BV127" s="76">
        <v>2.7050929633057521</v>
      </c>
      <c r="BW127" s="76">
        <v>7.280019680295303</v>
      </c>
      <c r="BX127" s="76">
        <v>1.199659018730669</v>
      </c>
      <c r="BY127" s="76">
        <v>1.6009029187793342</v>
      </c>
      <c r="BZ127" s="89">
        <v>22.309772199952491</v>
      </c>
      <c r="CA127" s="89">
        <v>14.878155686865009</v>
      </c>
      <c r="CB127" s="76">
        <v>1.5682133555823061</v>
      </c>
      <c r="CC127" s="89">
        <v>0</v>
      </c>
      <c r="CD127" s="89">
        <v>0.11041024802948525</v>
      </c>
      <c r="CE127" s="89">
        <v>0</v>
      </c>
      <c r="CF127" s="89"/>
      <c r="CG127" s="89">
        <v>0.73681399714934925</v>
      </c>
      <c r="CH127" s="89">
        <v>3.5452928880285861</v>
      </c>
      <c r="CI127" s="89">
        <v>2.4027286469833578</v>
      </c>
      <c r="CJ127" s="89">
        <v>0</v>
      </c>
      <c r="CK127" s="89">
        <v>0</v>
      </c>
      <c r="CL127" s="89">
        <v>0</v>
      </c>
      <c r="CM127" s="89">
        <v>44.251769620692826</v>
      </c>
      <c r="CN127" s="89">
        <v>0</v>
      </c>
      <c r="CO127" s="89">
        <v>0</v>
      </c>
      <c r="CP127" s="89">
        <v>8.0354346072296536</v>
      </c>
      <c r="CQ127" s="89">
        <v>7.7672974303611779</v>
      </c>
      <c r="CR127" s="89">
        <v>0</v>
      </c>
      <c r="CS127" s="89">
        <v>1.6994691970584042</v>
      </c>
      <c r="CT127" s="89">
        <v>1.1479912530011283</v>
      </c>
      <c r="CU127" s="89">
        <v>0.44289763711234642</v>
      </c>
      <c r="CV127" s="89">
        <v>0.63582640345407959</v>
      </c>
      <c r="CW127" s="76">
        <v>3.2444266095728289</v>
      </c>
      <c r="CX127" s="89">
        <v>0.39876414134229166</v>
      </c>
      <c r="CY127" s="89">
        <v>0.18428384672862971</v>
      </c>
      <c r="CZ127" s="89">
        <v>0.43177541501323585</v>
      </c>
      <c r="DA127" s="89">
        <v>0.43177541501323585</v>
      </c>
      <c r="DB127" s="89">
        <v>0.19650421706241214</v>
      </c>
      <c r="DC127" s="89">
        <v>0.40246417596737555</v>
      </c>
      <c r="DD127" s="89">
        <v>0</v>
      </c>
      <c r="DE127" s="89">
        <v>0.12523804842969907</v>
      </c>
      <c r="DF127" s="89">
        <v>0.31877201091714658</v>
      </c>
      <c r="DG127" s="76">
        <v>0.51919764560414983</v>
      </c>
      <c r="DH127" s="89">
        <v>0.20049587461407867</v>
      </c>
      <c r="DI127" s="40">
        <f>IFERROR(INDEX(DATA!$A$1:$DH$337,ROW(),Sheet4!$A$1),NA)</f>
        <v>0</v>
      </c>
      <c r="DJ127" s="39">
        <f>IFERROR(INDEX(DATA!$A$1:$DH$337,ROW(),Sheet4!$B$1),NA)</f>
        <v>0.31877201091714658</v>
      </c>
      <c r="DM127" s="46">
        <v>2</v>
      </c>
    </row>
    <row r="128" spans="1:117" s="46" customFormat="1" x14ac:dyDescent="0.3">
      <c r="A128" s="73">
        <v>4917</v>
      </c>
      <c r="B128" s="42" t="s">
        <v>26</v>
      </c>
      <c r="C128" s="42">
        <v>177</v>
      </c>
      <c r="D128" s="42">
        <v>0.81388888888888899</v>
      </c>
      <c r="E128" s="42">
        <v>0.81427083333333339</v>
      </c>
      <c r="F128" s="74">
        <f t="shared" si="6"/>
        <v>177.8138888888889</v>
      </c>
      <c r="G128" s="42">
        <f t="shared" si="7"/>
        <v>177.81427083333332</v>
      </c>
      <c r="H128" s="42">
        <f t="shared" si="8"/>
        <v>177.81407986111111</v>
      </c>
      <c r="I128" s="42">
        <v>36</v>
      </c>
      <c r="J128" s="42">
        <v>3</v>
      </c>
      <c r="K128" s="42"/>
      <c r="L128" s="42">
        <f>I128+(J128/60)+(K128/3600)</f>
        <v>36.049999999999997</v>
      </c>
      <c r="M128" s="42">
        <v>-119</v>
      </c>
      <c r="N128" s="42">
        <f t="shared" si="9"/>
        <v>-48</v>
      </c>
      <c r="O128" s="42">
        <v>48</v>
      </c>
      <c r="P128" s="42">
        <f t="shared" si="10"/>
        <v>0</v>
      </c>
      <c r="Q128" s="42"/>
      <c r="R128" s="42">
        <f t="shared" si="11"/>
        <v>-119.8</v>
      </c>
      <c r="S128" s="75">
        <v>3419</v>
      </c>
      <c r="T128" s="75"/>
      <c r="U128" s="75">
        <v>138</v>
      </c>
      <c r="V128" s="105">
        <v>430.23358963437983</v>
      </c>
      <c r="X128" s="89">
        <v>106.25466374676489</v>
      </c>
      <c r="Y128" s="89">
        <v>398.79024359481457</v>
      </c>
      <c r="Z128" s="93">
        <v>1.879513529043042</v>
      </c>
      <c r="AA128" s="89">
        <v>511.64695958518371</v>
      </c>
      <c r="AB128" s="89">
        <v>222.78033493163252</v>
      </c>
      <c r="AC128" s="92">
        <v>15.967585987319758</v>
      </c>
      <c r="AD128" s="92">
        <v>75.540852539261692</v>
      </c>
      <c r="AE128" s="102">
        <v>3.4844723817065928</v>
      </c>
      <c r="AF128" s="108">
        <v>101.81602350317003</v>
      </c>
      <c r="AG128" s="77">
        <v>1.5071558141799002</v>
      </c>
      <c r="AH128" s="89">
        <v>561.01226101112729</v>
      </c>
      <c r="AI128" s="108">
        <v>42.190713762760524</v>
      </c>
      <c r="AJ128" s="108">
        <v>247.78718241486169</v>
      </c>
      <c r="AK128" s="92">
        <v>26.508818747440259</v>
      </c>
      <c r="AL128" s="93">
        <v>25.182021590591891</v>
      </c>
      <c r="AM128" s="77">
        <v>1.6520745872159461</v>
      </c>
      <c r="AN128" s="102">
        <v>3.2876236429433057</v>
      </c>
      <c r="AO128" s="89">
        <v>548.1571116205879</v>
      </c>
      <c r="AP128" s="92">
        <v>63.360309309606812</v>
      </c>
      <c r="AQ128" s="95">
        <v>0.39191565731525158</v>
      </c>
      <c r="AR128" s="77">
        <v>5.949095744680851</v>
      </c>
      <c r="AS128" s="102">
        <v>0.42678675144395473</v>
      </c>
      <c r="AT128" s="102">
        <v>2.0161353092926184</v>
      </c>
      <c r="AU128" s="102">
        <v>0.26369837642881178</v>
      </c>
      <c r="AV128" s="92">
        <v>15.648219560289533</v>
      </c>
      <c r="AW128" s="92">
        <v>18.357074706843321</v>
      </c>
      <c r="AX128" s="77">
        <v>0.68343559171175527</v>
      </c>
      <c r="AY128" s="92">
        <v>79.258109843116642</v>
      </c>
      <c r="AZ128" s="102">
        <v>1.698221590375752</v>
      </c>
      <c r="BA128" s="102">
        <v>1.3313777560394562</v>
      </c>
      <c r="BB128" s="95">
        <v>0.76920889143209525</v>
      </c>
      <c r="BC128" s="102">
        <v>0.51955391607911661</v>
      </c>
      <c r="BD128" s="102">
        <v>0.32635057795788525</v>
      </c>
      <c r="BE128" s="102">
        <v>10.00038427770129</v>
      </c>
      <c r="BF128" s="102">
        <v>2.7441028397255884</v>
      </c>
      <c r="BG128" s="102">
        <v>3.9144696075055272</v>
      </c>
      <c r="BH128" s="102">
        <v>0.69390689866763666</v>
      </c>
      <c r="BI128" s="102">
        <v>2.4446659455071789</v>
      </c>
      <c r="BJ128" s="102">
        <v>1.3367686191966672</v>
      </c>
      <c r="BK128" s="102">
        <v>1.0670290827792495</v>
      </c>
      <c r="BL128" s="102">
        <v>1.6710443326112812</v>
      </c>
      <c r="BM128" s="92">
        <v>0.16763198327594264</v>
      </c>
      <c r="BN128" s="89">
        <v>820.44996421415487</v>
      </c>
      <c r="BO128" s="89">
        <v>24.237067517446047</v>
      </c>
      <c r="BP128" s="89">
        <v>210.79360983464994</v>
      </c>
      <c r="BQ128" s="89">
        <v>2.7591592429944209</v>
      </c>
      <c r="BR128" s="89">
        <v>25.366935649589959</v>
      </c>
      <c r="BS128" s="89">
        <v>42.86413238915307</v>
      </c>
      <c r="BT128" s="89">
        <v>125.97608493920622</v>
      </c>
      <c r="BU128" s="89">
        <v>0</v>
      </c>
      <c r="BV128" s="76">
        <v>0.8549995649870975</v>
      </c>
      <c r="BW128" s="76">
        <v>7.4793776481250447</v>
      </c>
      <c r="BX128" s="76">
        <v>0.93028495690115276</v>
      </c>
      <c r="BY128" s="76">
        <v>1.1985300808149371</v>
      </c>
      <c r="BZ128" s="89">
        <v>22.073510824612235</v>
      </c>
      <c r="CA128" s="89">
        <v>12.332217724744115</v>
      </c>
      <c r="CB128" s="76">
        <v>0.58042582109118346</v>
      </c>
      <c r="CC128" s="89">
        <v>2.6738510533908406</v>
      </c>
      <c r="CD128" s="89">
        <v>1.1134914010764971</v>
      </c>
      <c r="CE128" s="89">
        <v>0</v>
      </c>
      <c r="CF128" s="89"/>
      <c r="CG128" s="89">
        <v>1.4890350448118324</v>
      </c>
      <c r="CH128" s="89">
        <v>5.4577537781768619</v>
      </c>
      <c r="CI128" s="89">
        <v>2.7247119364944368</v>
      </c>
      <c r="CJ128" s="89">
        <v>0</v>
      </c>
      <c r="CK128" s="89">
        <v>33.692664229829859</v>
      </c>
      <c r="CL128" s="89">
        <v>0</v>
      </c>
      <c r="CM128" s="89">
        <v>28.444839489181781</v>
      </c>
      <c r="CN128" s="89">
        <v>5.0625888709071587</v>
      </c>
      <c r="CO128" s="89">
        <v>0.6095770373519126</v>
      </c>
      <c r="CP128" s="89">
        <v>10.493947857258057</v>
      </c>
      <c r="CQ128" s="89">
        <v>8.4876447513754467</v>
      </c>
      <c r="CR128" s="89">
        <v>0</v>
      </c>
      <c r="CS128" s="89">
        <v>1.6994691970584042</v>
      </c>
      <c r="CT128" s="89">
        <v>1.1479912530011283</v>
      </c>
      <c r="CU128" s="89">
        <v>0.44289763711234642</v>
      </c>
      <c r="CV128" s="89">
        <v>0.63582640345407959</v>
      </c>
      <c r="CW128" s="76">
        <v>4.7235712356788042</v>
      </c>
      <c r="CX128" s="89">
        <v>3.3610150477522338</v>
      </c>
      <c r="CY128" s="89">
        <v>1.8200226531936134</v>
      </c>
      <c r="CZ128" s="89">
        <v>0.43177541501323585</v>
      </c>
      <c r="DA128" s="89">
        <v>0.43177541501323585</v>
      </c>
      <c r="DB128" s="89">
        <v>0.19650421706241214</v>
      </c>
      <c r="DC128" s="89">
        <v>0.40246417596737555</v>
      </c>
      <c r="DD128" s="89">
        <v>0</v>
      </c>
      <c r="DE128" s="89">
        <v>2.1093713745879503</v>
      </c>
      <c r="DF128" s="89">
        <v>10.073169038714148</v>
      </c>
      <c r="DG128" s="76">
        <v>6.478504534309006</v>
      </c>
      <c r="DH128" s="89">
        <v>14.277093164325173</v>
      </c>
      <c r="DI128" s="40">
        <f>IFERROR(INDEX(DATA!$A$1:$DH$337,ROW(),Sheet4!$A$1),NA)</f>
        <v>0</v>
      </c>
      <c r="DJ128" s="39">
        <f>IFERROR(INDEX(DATA!$A$1:$DH$337,ROW(),Sheet4!$B$1),NA)</f>
        <v>10.073169038714148</v>
      </c>
      <c r="DM128" s="46">
        <v>2</v>
      </c>
    </row>
    <row r="129" spans="1:117" s="46" customFormat="1" x14ac:dyDescent="0.3">
      <c r="A129" s="73">
        <v>4902</v>
      </c>
      <c r="B129" s="42" t="s">
        <v>26</v>
      </c>
      <c r="C129" s="42">
        <v>177</v>
      </c>
      <c r="D129" s="42">
        <v>0.81597222222222221</v>
      </c>
      <c r="E129" s="42">
        <v>0.81642361111111106</v>
      </c>
      <c r="F129" s="74">
        <f t="shared" si="6"/>
        <v>177.81597222222223</v>
      </c>
      <c r="G129" s="42">
        <f t="shared" si="7"/>
        <v>177.81642361111111</v>
      </c>
      <c r="H129" s="42">
        <f t="shared" si="8"/>
        <v>177.81619791666668</v>
      </c>
      <c r="I129" s="42">
        <v>36</v>
      </c>
      <c r="J129" s="42">
        <v>10</v>
      </c>
      <c r="K129" s="42"/>
      <c r="L129" s="42">
        <f>I129+(J129/60)+(K129/3600)</f>
        <v>36.166666666666664</v>
      </c>
      <c r="M129" s="42">
        <v>-120</v>
      </c>
      <c r="N129" s="42">
        <f t="shared" si="9"/>
        <v>-1</v>
      </c>
      <c r="O129" s="42">
        <v>1</v>
      </c>
      <c r="P129" s="42">
        <f t="shared" si="10"/>
        <v>0</v>
      </c>
      <c r="Q129" s="42"/>
      <c r="R129" s="42">
        <f t="shared" si="11"/>
        <v>-120.01666666666667</v>
      </c>
      <c r="S129" s="75">
        <v>4960</v>
      </c>
      <c r="T129" s="75"/>
      <c r="U129" s="75">
        <v>91</v>
      </c>
      <c r="V129" s="105">
        <v>446.91711313169986</v>
      </c>
      <c r="X129" s="89">
        <v>75.720235981153365</v>
      </c>
      <c r="Y129" s="89">
        <v>414.25446247454011</v>
      </c>
      <c r="Z129" s="93">
        <v>1.8497584134615384</v>
      </c>
      <c r="AA129" s="89">
        <v>511.46241347656735</v>
      </c>
      <c r="AB129" s="89">
        <v>220.78272737683136</v>
      </c>
      <c r="AC129" s="92">
        <v>16.275159735795086</v>
      </c>
      <c r="AD129" s="92">
        <v>74.211951866204373</v>
      </c>
      <c r="AE129" s="102">
        <v>3.6181716491783806</v>
      </c>
      <c r="AF129" s="108">
        <v>99.078204782735781</v>
      </c>
      <c r="AG129" s="77">
        <v>1.4346209777186967</v>
      </c>
      <c r="AH129" s="89">
        <v>570.02473989485281</v>
      </c>
      <c r="AI129" s="108">
        <v>18.72468812286796</v>
      </c>
      <c r="AJ129" s="108">
        <v>240.99510829117517</v>
      </c>
      <c r="AK129" s="92">
        <v>24.501741244160403</v>
      </c>
      <c r="AL129" s="93">
        <v>25.155460679872235</v>
      </c>
      <c r="AM129" s="77">
        <v>1.6271742684415684</v>
      </c>
      <c r="AN129" s="102">
        <v>3.1063208685162849</v>
      </c>
      <c r="AO129" s="89">
        <v>547.88022656481473</v>
      </c>
      <c r="AP129" s="92">
        <v>56.000138696714295</v>
      </c>
      <c r="AQ129" s="95">
        <v>0.40244624385938177</v>
      </c>
      <c r="AR129" s="77">
        <v>7.1155851063829783</v>
      </c>
      <c r="AS129" s="102">
        <v>0.10819741401083953</v>
      </c>
      <c r="AT129" s="102">
        <v>1.9267829397321241</v>
      </c>
      <c r="AU129" s="102">
        <v>0.19110527048977397</v>
      </c>
      <c r="AV129" s="92">
        <v>14.76911887643389</v>
      </c>
      <c r="AW129" s="92">
        <v>20.691539188812246</v>
      </c>
      <c r="AX129" s="77">
        <v>0.98147536459763107</v>
      </c>
      <c r="AY129" s="92">
        <v>80.73885989972996</v>
      </c>
      <c r="AZ129" s="102">
        <v>1.2867260166213652</v>
      </c>
      <c r="BA129" s="102">
        <v>0.41637195017067102</v>
      </c>
      <c r="BB129" s="95">
        <v>0.5728486128097483</v>
      </c>
      <c r="BC129" s="102">
        <v>0.33209683672974033</v>
      </c>
      <c r="BD129" s="102">
        <v>0.16453597876907006</v>
      </c>
      <c r="BE129" s="102">
        <v>4.1743809506525942</v>
      </c>
      <c r="BF129" s="102">
        <v>1.2132541093307863</v>
      </c>
      <c r="BG129" s="102">
        <v>1.0188859467220561</v>
      </c>
      <c r="BH129" s="102">
        <v>0.21950804451572192</v>
      </c>
      <c r="BI129" s="102">
        <v>0.63721572820921946</v>
      </c>
      <c r="BJ129" s="102">
        <v>0.30311724995364969</v>
      </c>
      <c r="BK129" s="102">
        <v>0.29525957021668231</v>
      </c>
      <c r="BL129" s="102">
        <v>0.34804920413033152</v>
      </c>
      <c r="BM129" s="92">
        <v>1.210854639526739E-3</v>
      </c>
      <c r="BN129" s="89">
        <v>577.15209996333215</v>
      </c>
      <c r="BO129" s="89">
        <v>11.080775515560308</v>
      </c>
      <c r="BP129" s="89">
        <v>51.157208626788382</v>
      </c>
      <c r="BQ129" s="89">
        <v>1.9527169930827311</v>
      </c>
      <c r="BR129" s="89">
        <v>2.6037500251721655</v>
      </c>
      <c r="BS129" s="89">
        <v>7.6982758073565964</v>
      </c>
      <c r="BT129" s="89">
        <v>60.610233734636708</v>
      </c>
      <c r="BU129" s="89">
        <v>0</v>
      </c>
      <c r="BV129" s="76">
        <v>1.407098340690037</v>
      </c>
      <c r="BW129" s="76">
        <v>7.4761094847180001</v>
      </c>
      <c r="BX129" s="76">
        <v>0</v>
      </c>
      <c r="BY129" s="76">
        <v>0.41321045777268184</v>
      </c>
      <c r="BZ129" s="89">
        <v>4.5032539798429987</v>
      </c>
      <c r="CA129" s="89">
        <v>0.97805994322418222</v>
      </c>
      <c r="CB129" s="76">
        <v>0.58960638920733688</v>
      </c>
      <c r="CC129" s="89">
        <v>1.4881005578061544</v>
      </c>
      <c r="CD129" s="89">
        <v>0.81647115821560667</v>
      </c>
      <c r="CE129" s="89">
        <v>0</v>
      </c>
      <c r="CF129" s="89"/>
      <c r="CG129" s="89">
        <v>1.0484919814699587</v>
      </c>
      <c r="CH129" s="89">
        <v>0.83540066268722357</v>
      </c>
      <c r="CI129" s="89">
        <v>0</v>
      </c>
      <c r="CJ129" s="89">
        <v>1.3050528732824511</v>
      </c>
      <c r="CK129" s="89">
        <v>9.3030898318522084</v>
      </c>
      <c r="CL129" s="89">
        <v>0</v>
      </c>
      <c r="CM129" s="89">
        <v>12.267160696291956</v>
      </c>
      <c r="CN129" s="89">
        <v>0</v>
      </c>
      <c r="CO129" s="89">
        <v>0</v>
      </c>
      <c r="CP129" s="89">
        <v>0</v>
      </c>
      <c r="CQ129" s="89">
        <v>2.2196097729206818</v>
      </c>
      <c r="CR129" s="89">
        <v>0</v>
      </c>
      <c r="CS129" s="89">
        <v>0.52323975741661832</v>
      </c>
      <c r="CT129" s="89">
        <v>0.8968995138825171</v>
      </c>
      <c r="CU129" s="89">
        <v>1.1000270447798142</v>
      </c>
      <c r="CV129" s="89">
        <v>0.37413868591916216</v>
      </c>
      <c r="CW129" s="76">
        <v>2.3226876744121943</v>
      </c>
      <c r="CX129" s="89">
        <v>0.13032570970459575</v>
      </c>
      <c r="CY129" s="89">
        <v>0.11335739466233123</v>
      </c>
      <c r="CZ129" s="89">
        <v>0.43177541501323585</v>
      </c>
      <c r="DA129" s="89">
        <v>0.43177541501323585</v>
      </c>
      <c r="DB129" s="89">
        <v>0.19650421706241214</v>
      </c>
      <c r="DC129" s="89">
        <v>0.40246417596737555</v>
      </c>
      <c r="DD129" s="89">
        <v>0</v>
      </c>
      <c r="DE129" s="89">
        <v>0.39735331320878309</v>
      </c>
      <c r="DF129" s="89">
        <v>0.82639984130869881</v>
      </c>
      <c r="DG129" s="76">
        <v>0</v>
      </c>
      <c r="DH129" s="89">
        <v>0.99344198566793007</v>
      </c>
      <c r="DI129" s="40">
        <f>IFERROR(INDEX(DATA!$A$1:$DH$337,ROW(),Sheet4!$A$1),NA)</f>
        <v>0</v>
      </c>
      <c r="DJ129" s="39">
        <f>IFERROR(INDEX(DATA!$A$1:$DH$337,ROW(),Sheet4!$B$1),NA)</f>
        <v>0.82639984130869881</v>
      </c>
      <c r="DM129" s="46">
        <v>2</v>
      </c>
    </row>
    <row r="130" spans="1:117" s="46" customFormat="1" x14ac:dyDescent="0.3">
      <c r="A130" s="73">
        <v>4915</v>
      </c>
      <c r="B130" s="42" t="s">
        <v>26</v>
      </c>
      <c r="C130" s="42">
        <v>177</v>
      </c>
      <c r="D130" s="42">
        <v>0.81805555555555554</v>
      </c>
      <c r="E130" s="42">
        <v>0.81844907407407408</v>
      </c>
      <c r="F130" s="74">
        <f t="shared" ref="F130:F193" si="12">C130+D130</f>
        <v>177.81805555555556</v>
      </c>
      <c r="G130" s="42">
        <f t="shared" ref="G130:G193" si="13">C130+E130</f>
        <v>177.81844907407407</v>
      </c>
      <c r="H130" s="42">
        <f t="shared" ref="H130:H193" si="14">AVERAGE(F130:G130)</f>
        <v>177.8182523148148</v>
      </c>
      <c r="I130" s="42">
        <v>36</v>
      </c>
      <c r="J130" s="42">
        <v>17</v>
      </c>
      <c r="K130" s="42"/>
      <c r="L130" s="42">
        <f>I130+(J130/60)+(K130/3600)</f>
        <v>36.283333333333331</v>
      </c>
      <c r="M130" s="42">
        <v>-120</v>
      </c>
      <c r="N130" s="42">
        <f t="shared" si="9"/>
        <v>-14</v>
      </c>
      <c r="O130" s="42">
        <v>14</v>
      </c>
      <c r="P130" s="42">
        <f t="shared" si="10"/>
        <v>0</v>
      </c>
      <c r="Q130" s="42"/>
      <c r="R130" s="42">
        <f t="shared" si="11"/>
        <v>-120.23333333333333</v>
      </c>
      <c r="S130" s="75">
        <v>1622</v>
      </c>
      <c r="T130" s="75"/>
      <c r="U130" s="75">
        <v>123</v>
      </c>
      <c r="V130" s="105">
        <v>450.49007379402758</v>
      </c>
      <c r="X130" s="89">
        <v>85.45121242285488</v>
      </c>
      <c r="Y130" s="89">
        <v>417.56629559778656</v>
      </c>
      <c r="Z130" s="93">
        <v>1.956046438657044</v>
      </c>
      <c r="AA130" s="89">
        <v>507.96419731624474</v>
      </c>
      <c r="AB130" s="89">
        <v>237</v>
      </c>
      <c r="AC130" s="92">
        <v>16.537579867897541</v>
      </c>
      <c r="AD130" s="92">
        <v>73.610605751580664</v>
      </c>
      <c r="AE130" s="102">
        <v>3.2668224114036826</v>
      </c>
      <c r="AF130" s="108">
        <v>110.57040192920954</v>
      </c>
      <c r="AG130" s="77">
        <v>1.9298025970767201</v>
      </c>
      <c r="AH130" s="89">
        <v>522.40830570079197</v>
      </c>
      <c r="AI130" s="108">
        <v>61.10908683105098</v>
      </c>
      <c r="AJ130" s="108">
        <v>243.22057635541148</v>
      </c>
      <c r="AK130" s="92">
        <v>24.138954182363587</v>
      </c>
      <c r="AL130" s="93">
        <v>25.152322944604538</v>
      </c>
      <c r="AM130" s="77">
        <v>1.4138203814671317</v>
      </c>
      <c r="AN130" s="102">
        <v>3.3903618817852839</v>
      </c>
      <c r="AO130" s="89">
        <v>522.98458401644405</v>
      </c>
      <c r="AP130" s="92">
        <v>68.945739200289353</v>
      </c>
      <c r="AQ130" s="95">
        <v>0.40107680851630811</v>
      </c>
      <c r="AR130" s="77">
        <v>6.1823936170212761</v>
      </c>
      <c r="AS130" s="102">
        <v>1.0078527975488498</v>
      </c>
      <c r="AT130" s="102">
        <v>1.9997376623358631</v>
      </c>
      <c r="AU130" s="102">
        <v>0.4033045777008234</v>
      </c>
      <c r="AV130" s="92">
        <v>19.112646469458056</v>
      </c>
      <c r="AW130" s="92">
        <v>20.775843259126965</v>
      </c>
      <c r="AX130" s="77">
        <v>0.96412276720217915</v>
      </c>
      <c r="AY130" s="92">
        <v>78.964848589203541</v>
      </c>
      <c r="AZ130" s="102">
        <v>1.9063881694497697</v>
      </c>
      <c r="BA130" s="102">
        <v>1.4354140007526432</v>
      </c>
      <c r="BB130" s="95">
        <v>0.75032832359648749</v>
      </c>
      <c r="BC130" s="102">
        <v>0.84399016732619558</v>
      </c>
      <c r="BD130" s="102">
        <v>0.46383374303864089</v>
      </c>
      <c r="BE130" s="102">
        <v>7.3016194214023376</v>
      </c>
      <c r="BF130" s="102">
        <v>3.0057465529800105</v>
      </c>
      <c r="BG130" s="102">
        <v>5.5566194539683291</v>
      </c>
      <c r="BH130" s="102">
        <v>1.383847172923603</v>
      </c>
      <c r="BI130" s="102">
        <v>4.725284644505015</v>
      </c>
      <c r="BJ130" s="102">
        <v>2.7143353363942722</v>
      </c>
      <c r="BK130" s="102">
        <v>1.9682042576370284</v>
      </c>
      <c r="BL130" s="102">
        <v>2.8998118918088496</v>
      </c>
      <c r="BM130" s="92">
        <v>1.6637831981086111</v>
      </c>
      <c r="BN130" s="89">
        <v>1070.9961421955841</v>
      </c>
      <c r="BO130" s="89">
        <v>45.773984127390662</v>
      </c>
      <c r="BP130" s="89">
        <v>466.82322188726579</v>
      </c>
      <c r="BQ130" s="89">
        <v>4.0976851129118144</v>
      </c>
      <c r="BR130" s="89">
        <v>98.292698207367465</v>
      </c>
      <c r="BS130" s="89">
        <v>182.24121892709434</v>
      </c>
      <c r="BT130" s="89">
        <v>109.91362635588251</v>
      </c>
      <c r="BU130" s="89">
        <v>0</v>
      </c>
      <c r="BV130" s="76">
        <v>1.8175320941307151</v>
      </c>
      <c r="BW130" s="76">
        <v>11.198918987547547</v>
      </c>
      <c r="BX130" s="76">
        <v>0.39731782816558958</v>
      </c>
      <c r="BY130" s="76">
        <v>0.8263522944136229</v>
      </c>
      <c r="BZ130" s="89">
        <v>77.66180589330213</v>
      </c>
      <c r="CA130" s="89">
        <v>42.659703575063503</v>
      </c>
      <c r="CB130" s="76">
        <v>1.0616777380667664</v>
      </c>
      <c r="CC130" s="89">
        <v>11.742722048752375</v>
      </c>
      <c r="CD130" s="89">
        <v>0.20965848578713683</v>
      </c>
      <c r="CE130" s="89">
        <v>0</v>
      </c>
      <c r="CF130" s="89"/>
      <c r="CG130" s="89">
        <v>3.182925085207827</v>
      </c>
      <c r="CH130" s="89">
        <v>13.375798913312952</v>
      </c>
      <c r="CI130" s="89">
        <v>8.0823198309113735</v>
      </c>
      <c r="CJ130" s="89">
        <v>3.628490279496551</v>
      </c>
      <c r="CK130" s="89">
        <v>14.299161560134444</v>
      </c>
      <c r="CL130" s="89">
        <v>2.7273834732216624</v>
      </c>
      <c r="CM130" s="89">
        <v>26.023792078238483</v>
      </c>
      <c r="CN130" s="89">
        <v>7.0962611378204574</v>
      </c>
      <c r="CO130" s="89">
        <v>0</v>
      </c>
      <c r="CP130" s="89">
        <v>11.000096645689942</v>
      </c>
      <c r="CQ130" s="89">
        <v>11.45373142484461</v>
      </c>
      <c r="CR130" s="89">
        <v>0</v>
      </c>
      <c r="CS130" s="89">
        <v>1.9859110981390391</v>
      </c>
      <c r="CT130" s="89">
        <v>1.5357095453059071</v>
      </c>
      <c r="CU130" s="89">
        <v>0.42045600099577651</v>
      </c>
      <c r="CV130" s="89">
        <v>0.82536176664859828</v>
      </c>
      <c r="CW130" s="76">
        <v>0</v>
      </c>
      <c r="CX130" s="89">
        <v>0.3842376919503554</v>
      </c>
      <c r="CY130" s="89">
        <v>0.27346623720238999</v>
      </c>
      <c r="CZ130" s="89">
        <v>0.5525590877412887</v>
      </c>
      <c r="DA130" s="89">
        <v>0.31904895928311816</v>
      </c>
      <c r="DB130" s="89">
        <v>0.29122837546995889</v>
      </c>
      <c r="DC130" s="89">
        <v>0.40246417596737555</v>
      </c>
      <c r="DD130" s="89">
        <v>0</v>
      </c>
      <c r="DE130" s="89">
        <v>0.32135976837926383</v>
      </c>
      <c r="DF130" s="89">
        <v>0.35227507598964619</v>
      </c>
      <c r="DG130" s="76">
        <v>0.54021223314644484</v>
      </c>
      <c r="DH130" s="89">
        <v>0.18572667237150492</v>
      </c>
      <c r="DI130" s="40">
        <f>IFERROR(INDEX(DATA!$A$1:$DH$337,ROW(),Sheet4!$A$1),NA)</f>
        <v>0</v>
      </c>
      <c r="DJ130" s="39">
        <f>IFERROR(INDEX(DATA!$A$1:$DH$337,ROW(),Sheet4!$B$1),NA)</f>
        <v>0.35227507598964619</v>
      </c>
      <c r="DM130" s="46">
        <v>2</v>
      </c>
    </row>
    <row r="131" spans="1:117" s="46" customFormat="1" x14ac:dyDescent="0.3">
      <c r="A131" s="73">
        <v>4918</v>
      </c>
      <c r="B131" s="42" t="s">
        <v>26</v>
      </c>
      <c r="C131" s="42">
        <v>177</v>
      </c>
      <c r="D131" s="42">
        <v>0.81944444444444453</v>
      </c>
      <c r="E131" s="42">
        <v>0.81983796296296296</v>
      </c>
      <c r="F131" s="74">
        <f t="shared" si="12"/>
        <v>177.81944444444446</v>
      </c>
      <c r="G131" s="42">
        <f t="shared" si="13"/>
        <v>177.81983796296296</v>
      </c>
      <c r="H131" s="42">
        <f t="shared" si="14"/>
        <v>177.81964120370372</v>
      </c>
      <c r="I131" s="42">
        <v>36</v>
      </c>
      <c r="J131" s="42">
        <v>17</v>
      </c>
      <c r="K131" s="42"/>
      <c r="L131" s="42">
        <f>I131+(J131/60)+(K131/3600)</f>
        <v>36.283333333333331</v>
      </c>
      <c r="M131" s="42">
        <v>-120</v>
      </c>
      <c r="N131" s="42">
        <f t="shared" ref="N131:N194" si="15">O131*-1</f>
        <v>-15</v>
      </c>
      <c r="O131" s="42">
        <v>15</v>
      </c>
      <c r="P131" s="42">
        <f t="shared" ref="P131:P194" si="16">Q131*-1</f>
        <v>0</v>
      </c>
      <c r="Q131" s="42"/>
      <c r="R131" s="42">
        <f t="shared" ref="R131:R194" si="17">M131+(N131/60)+(P131/3600)</f>
        <v>-120.25</v>
      </c>
      <c r="S131" s="75">
        <v>1824</v>
      </c>
      <c r="T131" s="75"/>
      <c r="U131" s="75">
        <v>122</v>
      </c>
      <c r="V131" s="105">
        <v>576.82417271248084</v>
      </c>
      <c r="X131" s="89">
        <v>103.91733466056142</v>
      </c>
      <c r="Y131" s="89">
        <v>534.66734790017858</v>
      </c>
      <c r="Z131" s="93">
        <v>1.9192925720852485</v>
      </c>
      <c r="AA131" s="89">
        <v>520.57316347036499</v>
      </c>
      <c r="AB131" s="89">
        <v>226.367177867046</v>
      </c>
      <c r="AC131" s="92">
        <v>16.162134403209627</v>
      </c>
      <c r="AD131" s="92">
        <v>77.923964919437083</v>
      </c>
      <c r="AE131" s="102">
        <v>3.6192080776083944</v>
      </c>
      <c r="AF131" s="108">
        <v>111.45354782325295</v>
      </c>
      <c r="AG131" s="77">
        <v>1.3648693148181632</v>
      </c>
      <c r="AH131" s="89">
        <v>540.69897591613574</v>
      </c>
      <c r="AI131" s="108">
        <v>55.711595892178302</v>
      </c>
      <c r="AJ131" s="108">
        <v>250.89495777061975</v>
      </c>
      <c r="AK131" s="92">
        <v>25.812412841205308</v>
      </c>
      <c r="AL131" s="93">
        <v>25.625679717625641</v>
      </c>
      <c r="AM131" s="77">
        <v>1.7952033743812201</v>
      </c>
      <c r="AN131" s="102">
        <v>3.1244511459589868</v>
      </c>
      <c r="AO131" s="89">
        <v>548.96400023326839</v>
      </c>
      <c r="AP131" s="92">
        <v>55.940724377388456</v>
      </c>
      <c r="AQ131" s="77">
        <v>0.4054117414219976</v>
      </c>
      <c r="AR131" s="77">
        <v>6.7656382978723411</v>
      </c>
      <c r="AS131" s="102">
        <v>1.0549780077025417</v>
      </c>
      <c r="AT131" s="102">
        <v>1.9655150079163854</v>
      </c>
      <c r="AU131" s="102">
        <v>0.33880116673334687</v>
      </c>
      <c r="AV131" s="92">
        <v>17.938957954334398</v>
      </c>
      <c r="AW131" s="92">
        <v>19.714443608135689</v>
      </c>
      <c r="AX131" s="77">
        <v>0.82365746276648333</v>
      </c>
      <c r="AY131" s="92">
        <v>79.583869171994223</v>
      </c>
      <c r="AZ131" s="102">
        <v>2.0045211870407025</v>
      </c>
      <c r="BA131" s="102">
        <v>1.3545662888803343</v>
      </c>
      <c r="BB131" s="95">
        <v>0.74311682474213492</v>
      </c>
      <c r="BC131" s="102">
        <v>0.93439431821605756</v>
      </c>
      <c r="BD131" s="102">
        <v>0.49509835888742021</v>
      </c>
      <c r="BE131" s="102">
        <v>7.5299616556174396</v>
      </c>
      <c r="BF131" s="102">
        <v>2.8941095443025873</v>
      </c>
      <c r="BG131" s="102">
        <v>4.9976917202214182</v>
      </c>
      <c r="BH131" s="102">
        <v>0.64835154277895513</v>
      </c>
      <c r="BI131" s="102">
        <v>4.3106635097462451</v>
      </c>
      <c r="BJ131" s="102">
        <v>2.4569846662231578</v>
      </c>
      <c r="BK131" s="102">
        <v>1.8363316719427729</v>
      </c>
      <c r="BL131" s="102">
        <v>2.7871519441618915</v>
      </c>
      <c r="BM131" s="92">
        <v>0.35288897496298138</v>
      </c>
      <c r="BN131" s="89">
        <v>1084.1734503203031</v>
      </c>
      <c r="BO131" s="89">
        <v>42.504071432498364</v>
      </c>
      <c r="BP131" s="89">
        <v>423.0011195209716</v>
      </c>
      <c r="BQ131" s="89">
        <v>8.2928190004585467</v>
      </c>
      <c r="BR131" s="89">
        <v>82.74273736042106</v>
      </c>
      <c r="BS131" s="89">
        <v>161.23161103478751</v>
      </c>
      <c r="BT131" s="89">
        <v>115.61353265874396</v>
      </c>
      <c r="BU131" s="89">
        <v>0</v>
      </c>
      <c r="BV131" s="76">
        <v>0.84650900326925149</v>
      </c>
      <c r="BW131" s="76">
        <v>12.170677666055935</v>
      </c>
      <c r="BX131" s="76">
        <v>0</v>
      </c>
      <c r="BY131" s="76">
        <v>0.52801904672341782</v>
      </c>
      <c r="BZ131" s="89">
        <v>77.421090282679643</v>
      </c>
      <c r="CA131" s="89">
        <v>39.811791355956501</v>
      </c>
      <c r="CB131" s="76">
        <v>1.4419731163410878</v>
      </c>
      <c r="CC131" s="89">
        <v>11.443496446393256</v>
      </c>
      <c r="CD131" s="89">
        <v>0.56745000939718804</v>
      </c>
      <c r="CE131" s="89">
        <v>0</v>
      </c>
      <c r="CF131" s="89"/>
      <c r="CG131" s="89">
        <v>3.3376420409466774</v>
      </c>
      <c r="CH131" s="89">
        <v>13.11286206427064</v>
      </c>
      <c r="CI131" s="89">
        <v>7.2930006384502031</v>
      </c>
      <c r="CJ131" s="89">
        <v>2.4919262486388267</v>
      </c>
      <c r="CK131" s="89">
        <v>16.485212275883864</v>
      </c>
      <c r="CL131" s="89">
        <v>6.0342736410928772</v>
      </c>
      <c r="CM131" s="89">
        <v>27.492738948549849</v>
      </c>
      <c r="CN131" s="89">
        <v>5.0634784205705925</v>
      </c>
      <c r="CO131" s="89">
        <v>0</v>
      </c>
      <c r="CP131" s="89">
        <v>7.4182552312633057</v>
      </c>
      <c r="CQ131" s="89">
        <v>10.481821444112082</v>
      </c>
      <c r="CR131" s="89">
        <v>0</v>
      </c>
      <c r="CS131" s="89">
        <v>1.909342584574971</v>
      </c>
      <c r="CT131" s="89">
        <v>2.0356767663504467</v>
      </c>
      <c r="CU131" s="89">
        <v>0.8794155299541736</v>
      </c>
      <c r="CV131" s="89">
        <v>1.1399860061431712</v>
      </c>
      <c r="CW131" s="76">
        <v>0</v>
      </c>
      <c r="CX131" s="89">
        <v>0.34672769951838167</v>
      </c>
      <c r="CY131" s="89">
        <v>0.21271366103023481</v>
      </c>
      <c r="CZ131" s="89">
        <v>0.82481783456427726</v>
      </c>
      <c r="DA131" s="89">
        <v>0.72532454186991313</v>
      </c>
      <c r="DB131" s="89">
        <v>0.67184467345185517</v>
      </c>
      <c r="DC131" s="89">
        <v>0.42665905982410618</v>
      </c>
      <c r="DD131" s="89">
        <v>0</v>
      </c>
      <c r="DE131" s="89">
        <v>0.91994234461304492</v>
      </c>
      <c r="DF131" s="89">
        <v>1.0963032010715932</v>
      </c>
      <c r="DG131" s="76">
        <v>0</v>
      </c>
      <c r="DH131" s="89">
        <v>1.3709028315510565</v>
      </c>
      <c r="DI131" s="40">
        <f>IFERROR(INDEX(DATA!$A$1:$DH$337,ROW(),Sheet4!$A$1),NA)</f>
        <v>0</v>
      </c>
      <c r="DJ131" s="39">
        <f>IFERROR(INDEX(DATA!$A$1:$DH$337,ROW(),Sheet4!$B$1),NA)</f>
        <v>1.0963032010715932</v>
      </c>
      <c r="DM131" s="46">
        <v>2</v>
      </c>
    </row>
    <row r="132" spans="1:117" s="46" customFormat="1" x14ac:dyDescent="0.3">
      <c r="A132" s="73">
        <v>4903</v>
      </c>
      <c r="B132" s="42" t="s">
        <v>26</v>
      </c>
      <c r="C132" s="42">
        <v>177</v>
      </c>
      <c r="D132" s="42">
        <v>0.82013888888888886</v>
      </c>
      <c r="E132" s="42">
        <v>0.82054398148148155</v>
      </c>
      <c r="F132" s="74">
        <f t="shared" si="12"/>
        <v>177.82013888888889</v>
      </c>
      <c r="G132" s="42">
        <f t="shared" si="13"/>
        <v>177.82054398148148</v>
      </c>
      <c r="H132" s="42">
        <f t="shared" si="14"/>
        <v>177.82034143518518</v>
      </c>
      <c r="I132" s="42">
        <v>36</v>
      </c>
      <c r="J132" s="42">
        <v>20</v>
      </c>
      <c r="K132" s="42"/>
      <c r="L132" s="42">
        <f>I132+(J132/60)+(K132/3600)</f>
        <v>36.333333333333336</v>
      </c>
      <c r="M132" s="42">
        <v>-120</v>
      </c>
      <c r="N132" s="42">
        <f t="shared" si="15"/>
        <v>-13</v>
      </c>
      <c r="O132" s="42">
        <v>13</v>
      </c>
      <c r="P132" s="42">
        <f t="shared" si="16"/>
        <v>0</v>
      </c>
      <c r="Q132" s="42"/>
      <c r="R132" s="42">
        <f t="shared" si="17"/>
        <v>-120.21666666666667</v>
      </c>
      <c r="S132" s="75">
        <v>1447</v>
      </c>
      <c r="T132" s="75"/>
      <c r="U132" s="75">
        <v>122</v>
      </c>
      <c r="V132" s="105">
        <v>393.11257924961717</v>
      </c>
      <c r="W132" s="42"/>
      <c r="X132" s="89">
        <v>116.61301904572302</v>
      </c>
      <c r="Y132" s="89">
        <v>364.38219845262699</v>
      </c>
      <c r="Z132" s="93">
        <v>1.9381418269230768</v>
      </c>
      <c r="AA132" s="89">
        <v>512.91935643932811</v>
      </c>
      <c r="AB132" s="89">
        <v>216.34666352597196</v>
      </c>
      <c r="AC132" s="92">
        <v>16.628533391659367</v>
      </c>
      <c r="AD132" s="92">
        <v>75.94917397511729</v>
      </c>
      <c r="AE132" s="102">
        <v>3.6285359334785192</v>
      </c>
      <c r="AF132" s="108">
        <v>116.5726359704791</v>
      </c>
      <c r="AG132" s="77">
        <v>2.0410805647462293</v>
      </c>
      <c r="AH132" s="89">
        <v>544.74835825136699</v>
      </c>
      <c r="AI132" s="108">
        <v>64.115846839879424</v>
      </c>
      <c r="AJ132" s="108">
        <v>250.14442279819053</v>
      </c>
      <c r="AK132" s="92">
        <v>25.600823028096151</v>
      </c>
      <c r="AL132" s="93">
        <v>24.855840634420307</v>
      </c>
      <c r="AM132" s="77">
        <v>2.0271024322585047</v>
      </c>
      <c r="AN132" s="102">
        <v>3.7106634499396867</v>
      </c>
      <c r="AO132" s="89">
        <v>520.57394449961316</v>
      </c>
      <c r="AP132" s="92">
        <v>73.544833843899255</v>
      </c>
      <c r="AQ132" s="95">
        <v>0.40359162130286658</v>
      </c>
      <c r="AR132" s="77">
        <v>6.2990425531914891</v>
      </c>
      <c r="AS132" s="102">
        <v>1.2149978064157401</v>
      </c>
      <c r="AT132" s="102">
        <v>1.9587374088273408</v>
      </c>
      <c r="AU132" s="102">
        <v>0.48076315663146213</v>
      </c>
      <c r="AV132" s="92">
        <v>20.889935546648687</v>
      </c>
      <c r="AW132" s="92">
        <v>21.693889981470203</v>
      </c>
      <c r="AX132" s="77">
        <v>1.0483855946027909</v>
      </c>
      <c r="AY132" s="92">
        <v>80.00089631123339</v>
      </c>
      <c r="AZ132" s="102">
        <v>2.3579212713030611</v>
      </c>
      <c r="BA132" s="102">
        <v>1.572828990711312</v>
      </c>
      <c r="BB132" s="95">
        <v>0.86721317200421166</v>
      </c>
      <c r="BC132" s="102">
        <v>1.0479086056401448</v>
      </c>
      <c r="BD132" s="102">
        <v>0.57472037895893946</v>
      </c>
      <c r="BE132" s="102">
        <v>9.3771430692053954</v>
      </c>
      <c r="BF132" s="102">
        <v>3.4772246608400632</v>
      </c>
      <c r="BG132" s="102">
        <v>6.3606909209457108</v>
      </c>
      <c r="BH132" s="102">
        <v>1.1637692552454415</v>
      </c>
      <c r="BI132" s="102">
        <v>6.6608549794966176</v>
      </c>
      <c r="BJ132" s="102">
        <v>3.2749375633908806</v>
      </c>
      <c r="BK132" s="102">
        <v>2.5326111845552788</v>
      </c>
      <c r="BL132" s="102">
        <v>3.6714161393848133</v>
      </c>
      <c r="BM132" s="92">
        <v>0.7340828377381744</v>
      </c>
      <c r="BN132" s="89">
        <v>1147.8887266476445</v>
      </c>
      <c r="BO132" s="89">
        <v>49.660184738011679</v>
      </c>
      <c r="BP132" s="89">
        <v>797.30583787065552</v>
      </c>
      <c r="BQ132" s="89">
        <v>14.765610713828757</v>
      </c>
      <c r="BR132" s="89">
        <v>167.77585724398375</v>
      </c>
      <c r="BS132" s="89">
        <v>382.5092433776997</v>
      </c>
      <c r="BT132" s="89">
        <v>123.13122906650567</v>
      </c>
      <c r="BU132" s="89">
        <v>0</v>
      </c>
      <c r="BV132" s="76">
        <v>1.3718625095609758</v>
      </c>
      <c r="BW132" s="76">
        <v>13.69442171637011</v>
      </c>
      <c r="BX132" s="76">
        <v>1.1920067770093801</v>
      </c>
      <c r="BY132" s="76">
        <v>0.72734164701782389</v>
      </c>
      <c r="BZ132" s="89">
        <v>105.27017489452717</v>
      </c>
      <c r="CA132" s="89">
        <v>66.898424980554125</v>
      </c>
      <c r="CB132" s="76">
        <v>0.39889419911805019</v>
      </c>
      <c r="CC132" s="89">
        <v>13.720181613521422</v>
      </c>
      <c r="CD132" s="89">
        <v>2.4025329654519445</v>
      </c>
      <c r="CE132" s="89">
        <v>6.174859817144104</v>
      </c>
      <c r="CF132" s="89"/>
      <c r="CG132" s="89">
        <v>2.9974566662500499</v>
      </c>
      <c r="CH132" s="89">
        <v>16.714933079701641</v>
      </c>
      <c r="CI132" s="89">
        <v>9.1450517405139333</v>
      </c>
      <c r="CJ132" s="89">
        <v>5.2533871835114621</v>
      </c>
      <c r="CK132" s="89">
        <v>25.299935502250023</v>
      </c>
      <c r="CL132" s="89">
        <v>4.1515718575803655</v>
      </c>
      <c r="CM132" s="89">
        <v>28.970892242215019</v>
      </c>
      <c r="CN132" s="89">
        <v>9.5895879762756344</v>
      </c>
      <c r="CO132" s="89">
        <v>0</v>
      </c>
      <c r="CP132" s="89">
        <v>6.2001224294725681</v>
      </c>
      <c r="CQ132" s="89">
        <v>12.089434447966553</v>
      </c>
      <c r="CR132" s="89">
        <v>0</v>
      </c>
      <c r="CS132" s="89">
        <v>2.0087421063074626</v>
      </c>
      <c r="CT132" s="89">
        <v>1.871149886109887</v>
      </c>
      <c r="CU132" s="89">
        <v>0.76663642805140242</v>
      </c>
      <c r="CV132" s="89">
        <v>1.0391678803430022</v>
      </c>
      <c r="CW132" s="76">
        <v>0</v>
      </c>
      <c r="CX132" s="89">
        <v>0.35859738468174873</v>
      </c>
      <c r="CY132" s="89">
        <v>0.73654248630252084</v>
      </c>
      <c r="CZ132" s="89">
        <v>0.64402636534127067</v>
      </c>
      <c r="DA132" s="89">
        <v>0.48016840568298974</v>
      </c>
      <c r="DB132" s="89">
        <v>0.41924029520757927</v>
      </c>
      <c r="DC132" s="89">
        <v>0.27629604456273266</v>
      </c>
      <c r="DD132" s="89">
        <v>0.4620953233881559</v>
      </c>
      <c r="DE132" s="89">
        <v>0.5106920396469028</v>
      </c>
      <c r="DF132" s="89">
        <v>0.7245507800595945</v>
      </c>
      <c r="DG132" s="76">
        <v>0.50025601367638461</v>
      </c>
      <c r="DH132" s="89">
        <v>0.50726592483611821</v>
      </c>
      <c r="DI132" s="40">
        <f>IFERROR(INDEX(DATA!$A$1:$DH$337,ROW(),Sheet4!$A$1),NA)</f>
        <v>0.4620953233881559</v>
      </c>
      <c r="DJ132" s="39">
        <f>IFERROR(INDEX(DATA!$A$1:$DH$337,ROW(),Sheet4!$B$1),NA)</f>
        <v>0.7245507800595945</v>
      </c>
      <c r="DM132" s="46">
        <v>2</v>
      </c>
    </row>
    <row r="133" spans="1:117" s="46" customFormat="1" x14ac:dyDescent="0.3">
      <c r="A133" s="73">
        <v>4914</v>
      </c>
      <c r="B133" s="42" t="s">
        <v>26</v>
      </c>
      <c r="C133" s="42">
        <v>177</v>
      </c>
      <c r="D133" s="42">
        <v>0.8208333333333333</v>
      </c>
      <c r="E133" s="42">
        <v>0.82122685185185185</v>
      </c>
      <c r="F133" s="74">
        <f t="shared" si="12"/>
        <v>177.82083333333333</v>
      </c>
      <c r="G133" s="42">
        <f t="shared" si="13"/>
        <v>177.82122685185186</v>
      </c>
      <c r="H133" s="42">
        <f t="shared" si="14"/>
        <v>177.82103009259259</v>
      </c>
      <c r="I133" s="42">
        <v>36</v>
      </c>
      <c r="J133" s="42">
        <v>32</v>
      </c>
      <c r="K133" s="42"/>
      <c r="L133" s="42">
        <f>I133+(J133/60)+(K133/3600)</f>
        <v>36.533333333333331</v>
      </c>
      <c r="M133" s="42">
        <v>-120</v>
      </c>
      <c r="N133" s="42">
        <f t="shared" si="15"/>
        <v>-12</v>
      </c>
      <c r="O133" s="42">
        <v>12</v>
      </c>
      <c r="P133" s="42">
        <f t="shared" si="16"/>
        <v>0</v>
      </c>
      <c r="Q133" s="42"/>
      <c r="R133" s="42">
        <f t="shared" si="17"/>
        <v>-120.2</v>
      </c>
      <c r="S133" s="75">
        <v>1308</v>
      </c>
      <c r="T133" s="75"/>
      <c r="U133" s="75">
        <v>127</v>
      </c>
      <c r="V133" s="105">
        <v>437.40691634762635</v>
      </c>
      <c r="W133" s="42"/>
      <c r="X133" s="89">
        <v>129.00978140553454</v>
      </c>
      <c r="Y133" s="89">
        <v>405.4393123246453</v>
      </c>
      <c r="Z133" s="93">
        <v>1.9478962451626396</v>
      </c>
      <c r="AA133" s="89">
        <v>508.58737936338593</v>
      </c>
      <c r="AB133" s="89">
        <v>224.14440272951288</v>
      </c>
      <c r="AC133" s="92">
        <v>16.54878092876076</v>
      </c>
      <c r="AD133" s="92">
        <v>76.179318784417703</v>
      </c>
      <c r="AE133" s="102">
        <v>3.3787566818451791</v>
      </c>
      <c r="AF133" s="108">
        <v>118.78678700167241</v>
      </c>
      <c r="AG133" s="77">
        <v>1.9847772159839405</v>
      </c>
      <c r="AH133" s="89">
        <v>548.91060749570272</v>
      </c>
      <c r="AI133" s="108">
        <v>60.223203899785361</v>
      </c>
      <c r="AJ133" s="108">
        <v>249.8583468439721</v>
      </c>
      <c r="AK133" s="92">
        <v>28.523874618575839</v>
      </c>
      <c r="AL133" s="93">
        <v>24.678702649369335</v>
      </c>
      <c r="AM133" s="77">
        <v>1.7842964045130634</v>
      </c>
      <c r="AN133" s="102">
        <v>3.607925211097708</v>
      </c>
      <c r="AO133" s="89">
        <v>528.39958579148094</v>
      </c>
      <c r="AP133" s="92">
        <v>64.973247142531221</v>
      </c>
      <c r="AQ133" s="77">
        <v>0.41196564158101667</v>
      </c>
      <c r="AR133" s="77">
        <v>6.4156914893617021</v>
      </c>
      <c r="AS133" s="102">
        <v>1.1693867080931968</v>
      </c>
      <c r="AT133" s="102">
        <v>2.1506909110391277</v>
      </c>
      <c r="AU133" s="102">
        <v>0.35682958211338628</v>
      </c>
      <c r="AV133" s="92">
        <v>20.315430313944617</v>
      </c>
      <c r="AW133" s="92">
        <v>21.069832216039057</v>
      </c>
      <c r="AX133" s="77">
        <v>0.84540675007418498</v>
      </c>
      <c r="AY133" s="92">
        <v>80.355308902350231</v>
      </c>
      <c r="AZ133" s="102">
        <v>2.0543325232633589</v>
      </c>
      <c r="BA133" s="102">
        <v>1.458828726531838</v>
      </c>
      <c r="BB133" s="95">
        <v>0.77131739509728448</v>
      </c>
      <c r="BC133" s="102">
        <v>0.62311050793778322</v>
      </c>
      <c r="BD133" s="102">
        <v>0.38472786709222806</v>
      </c>
      <c r="BE133" s="102">
        <v>8.5966452704601579</v>
      </c>
      <c r="BF133" s="102">
        <v>3.1097183966184589</v>
      </c>
      <c r="BG133" s="102">
        <v>6.0810915797068343</v>
      </c>
      <c r="BH133" s="102">
        <v>0.96630195861042756</v>
      </c>
      <c r="BI133" s="102">
        <v>4.7599027443104767</v>
      </c>
      <c r="BJ133" s="102">
        <v>2.8211760439728226</v>
      </c>
      <c r="BK133" s="102">
        <v>2.1438777559672575</v>
      </c>
      <c r="BL133" s="102">
        <v>3.1318957657582112</v>
      </c>
      <c r="BM133" s="92">
        <v>0.74833228309149569</v>
      </c>
      <c r="BN133" s="89">
        <v>1084.6278948503464</v>
      </c>
      <c r="BO133" s="89">
        <v>42.196040265248158</v>
      </c>
      <c r="BP133" s="89">
        <v>578.92355258719772</v>
      </c>
      <c r="BQ133" s="89">
        <v>5.98398808039126</v>
      </c>
      <c r="BR133" s="89">
        <v>127.7123674583228</v>
      </c>
      <c r="BS133" s="89">
        <v>220.74185629152515</v>
      </c>
      <c r="BT133" s="89">
        <v>125.39449261535957</v>
      </c>
      <c r="BU133" s="89">
        <v>0</v>
      </c>
      <c r="BV133" s="76">
        <v>3.9949366466723348</v>
      </c>
      <c r="BW133" s="76">
        <v>13.233573537756238</v>
      </c>
      <c r="BX133" s="76">
        <v>0.42586081763369565</v>
      </c>
      <c r="BY133" s="76">
        <v>0.50969575216867635</v>
      </c>
      <c r="BZ133" s="89">
        <v>94.078511729263909</v>
      </c>
      <c r="CA133" s="89">
        <v>57.505782965870246</v>
      </c>
      <c r="CB133" s="76">
        <v>1.1093037920803397</v>
      </c>
      <c r="CC133" s="89">
        <v>14.918617356865989</v>
      </c>
      <c r="CD133" s="89">
        <v>2.7174443133663324</v>
      </c>
      <c r="CE133" s="89">
        <v>7.7827756476886911</v>
      </c>
      <c r="CF133" s="89"/>
      <c r="CG133" s="89">
        <v>3.1458641823146118</v>
      </c>
      <c r="CH133" s="89">
        <v>17.846446582715377</v>
      </c>
      <c r="CI133" s="89">
        <v>10.527999349702981</v>
      </c>
      <c r="CJ133" s="89">
        <v>6.6441557890246337</v>
      </c>
      <c r="CK133" s="89">
        <v>17.620666647355769</v>
      </c>
      <c r="CL133" s="89">
        <v>1.9795913432006134</v>
      </c>
      <c r="CM133" s="89">
        <v>31.089652470652808</v>
      </c>
      <c r="CN133" s="89">
        <v>8.8801316856111541</v>
      </c>
      <c r="CO133" s="89">
        <v>0</v>
      </c>
      <c r="CP133" s="89">
        <v>9.9517282180535549</v>
      </c>
      <c r="CQ133" s="89">
        <v>12.120810612402982</v>
      </c>
      <c r="CR133" s="89">
        <v>0</v>
      </c>
      <c r="CS133" s="89">
        <v>1.7929104036958834</v>
      </c>
      <c r="CT133" s="89">
        <v>1.4780133656613887</v>
      </c>
      <c r="CU133" s="89">
        <v>0.35247124162096027</v>
      </c>
      <c r="CV133" s="89">
        <v>0.89596406842188747</v>
      </c>
      <c r="CW133" s="76">
        <v>2.1600559701204416</v>
      </c>
      <c r="CX133" s="89">
        <v>0.39346398763252727</v>
      </c>
      <c r="CY133" s="89">
        <v>0.42043024735793966</v>
      </c>
      <c r="CZ133" s="89">
        <v>0.597279588547727</v>
      </c>
      <c r="DA133" s="89">
        <v>0.3493048778118501</v>
      </c>
      <c r="DB133" s="89">
        <v>0.37985470112279979</v>
      </c>
      <c r="DC133" s="89">
        <v>0.12621946818232663</v>
      </c>
      <c r="DD133" s="89">
        <v>0.40428455832777549</v>
      </c>
      <c r="DE133" s="89">
        <v>0.49192516737954023</v>
      </c>
      <c r="DF133" s="89">
        <v>0.57161627487527122</v>
      </c>
      <c r="DG133" s="76">
        <v>0.49515136047560515</v>
      </c>
      <c r="DH133" s="89">
        <v>0.18018884325556175</v>
      </c>
      <c r="DI133" s="40">
        <f>IFERROR(INDEX(DATA!$A$1:$DH$337,ROW(),Sheet4!$A$1),NA)</f>
        <v>0.40428455832777549</v>
      </c>
      <c r="DJ133" s="39">
        <f>IFERROR(INDEX(DATA!$A$1:$DH$337,ROW(),Sheet4!$B$1),NA)</f>
        <v>0.57161627487527122</v>
      </c>
      <c r="DM133" s="46">
        <v>2</v>
      </c>
    </row>
    <row r="134" spans="1:117" s="46" customFormat="1" x14ac:dyDescent="0.3">
      <c r="A134" s="73">
        <v>4919</v>
      </c>
      <c r="B134" s="42" t="s">
        <v>26</v>
      </c>
      <c r="C134" s="42">
        <v>177</v>
      </c>
      <c r="D134" s="42">
        <v>0.82152777777777775</v>
      </c>
      <c r="E134" s="42">
        <v>0.82190972222222225</v>
      </c>
      <c r="F134" s="74">
        <f t="shared" si="12"/>
        <v>177.82152777777779</v>
      </c>
      <c r="G134" s="42">
        <f t="shared" si="13"/>
        <v>177.82190972222222</v>
      </c>
      <c r="H134" s="42">
        <f t="shared" si="14"/>
        <v>177.82171875</v>
      </c>
      <c r="I134" s="42">
        <v>36</v>
      </c>
      <c r="J134" s="42">
        <v>28</v>
      </c>
      <c r="K134" s="42"/>
      <c r="L134" s="42">
        <f>I134+(J134/60)+(K134/3600)</f>
        <v>36.466666666666669</v>
      </c>
      <c r="M134" s="42">
        <v>-120</v>
      </c>
      <c r="N134" s="42">
        <f t="shared" si="15"/>
        <v>-12</v>
      </c>
      <c r="O134" s="42">
        <v>12</v>
      </c>
      <c r="P134" s="42">
        <f t="shared" si="16"/>
        <v>0</v>
      </c>
      <c r="Q134" s="42"/>
      <c r="R134" s="42">
        <f t="shared" si="17"/>
        <v>-120.2</v>
      </c>
      <c r="S134" s="75">
        <v>1315</v>
      </c>
      <c r="T134" s="75"/>
      <c r="U134" s="75">
        <v>195</v>
      </c>
      <c r="V134" s="105">
        <v>418.39984006508428</v>
      </c>
      <c r="W134" s="42"/>
      <c r="X134" s="89">
        <v>105.59061118853275</v>
      </c>
      <c r="Y134" s="89">
        <v>387.82135602518093</v>
      </c>
      <c r="Z134" s="93">
        <v>1.9545656735207722</v>
      </c>
      <c r="AA134" s="89">
        <v>510.55910883965566</v>
      </c>
      <c r="AB134" s="89">
        <v>230.02266077652945</v>
      </c>
      <c r="AC134" s="92">
        <v>16.551286698188989</v>
      </c>
      <c r="AD134" s="92">
        <v>74.93208239853152</v>
      </c>
      <c r="AE134" s="102">
        <v>3.6378637893486436</v>
      </c>
      <c r="AF134" s="108">
        <v>112.34501039289368</v>
      </c>
      <c r="AG134" s="77">
        <v>1.6659211335502602</v>
      </c>
      <c r="AH134" s="89">
        <v>538.30699408090152</v>
      </c>
      <c r="AI134" s="108">
        <v>61.799374143329771</v>
      </c>
      <c r="AJ134" s="108">
        <v>249.08237952442067</v>
      </c>
      <c r="AK134" s="92">
        <v>27.466382741016385</v>
      </c>
      <c r="AL134" s="93">
        <v>25.603820736318987</v>
      </c>
      <c r="AM134" s="77">
        <v>1.2583012108666713</v>
      </c>
      <c r="AN134" s="102">
        <v>3.5051869722557298</v>
      </c>
      <c r="AO134" s="89">
        <v>547.68187990142849</v>
      </c>
      <c r="AP134" s="92">
        <v>64.856064036462243</v>
      </c>
      <c r="AQ134" s="95">
        <v>0.38882147736530764</v>
      </c>
      <c r="AR134" s="77">
        <v>6.8822872340425523</v>
      </c>
      <c r="AS134" s="102">
        <v>1.01142552935061</v>
      </c>
      <c r="AT134" s="102">
        <v>2.2470202836612452</v>
      </c>
      <c r="AU134" s="102">
        <v>0.54350329274659537</v>
      </c>
      <c r="AV134" s="92">
        <v>22.132403620715841</v>
      </c>
      <c r="AW134" s="92">
        <v>25.251497803919346</v>
      </c>
      <c r="AX134" s="77">
        <v>0.94828400588122597</v>
      </c>
      <c r="AY134" s="92">
        <v>83.306449013138376</v>
      </c>
      <c r="AZ134" s="102">
        <v>2.350319786385739</v>
      </c>
      <c r="BA134" s="102">
        <v>1.5937688920970596</v>
      </c>
      <c r="BB134" s="95">
        <v>0.78823065876633447</v>
      </c>
      <c r="BC134" s="102">
        <v>0.80089052634266034</v>
      </c>
      <c r="BD134" s="102">
        <v>0.53689125926794923</v>
      </c>
      <c r="BE134" s="102">
        <v>8.621209181540225</v>
      </c>
      <c r="BF134" s="102">
        <v>3.1014994860242897</v>
      </c>
      <c r="BG134" s="102">
        <v>5.044549440017791</v>
      </c>
      <c r="BH134" s="102">
        <v>0.49256492470700813</v>
      </c>
      <c r="BI134" s="102">
        <v>3.3715517059477933</v>
      </c>
      <c r="BJ134" s="102">
        <v>2.3182022073658839</v>
      </c>
      <c r="BK134" s="102">
        <v>1.5890493230316993</v>
      </c>
      <c r="BL134" s="102">
        <v>2.2689083843428248</v>
      </c>
      <c r="BM134" s="92">
        <v>0.45832142244032281</v>
      </c>
      <c r="BN134" s="89">
        <v>990.55861597978776</v>
      </c>
      <c r="BO134" s="89">
        <v>49.808617186236241</v>
      </c>
      <c r="BP134" s="89">
        <v>319.96685275296875</v>
      </c>
      <c r="BQ134" s="89">
        <v>10.845849568841206</v>
      </c>
      <c r="BR134" s="89">
        <v>43.402544496648666</v>
      </c>
      <c r="BS134" s="89">
        <v>75.590716864884669</v>
      </c>
      <c r="BT134" s="89">
        <v>118.6460545399046</v>
      </c>
      <c r="BU134" s="89">
        <v>0</v>
      </c>
      <c r="BV134" s="76">
        <v>2.7676684031662777</v>
      </c>
      <c r="BW134" s="76">
        <v>9.319687890276164</v>
      </c>
      <c r="BX134" s="76">
        <v>0.62947478006817503</v>
      </c>
      <c r="BY134" s="76">
        <v>0.7026053017439563</v>
      </c>
      <c r="BZ134" s="89">
        <v>58.401378106810654</v>
      </c>
      <c r="CA134" s="89">
        <v>25.382656713126345</v>
      </c>
      <c r="CB134" s="76">
        <v>1.1904433763043374</v>
      </c>
      <c r="CC134" s="89">
        <v>9.2439289552310413</v>
      </c>
      <c r="CD134" s="89">
        <v>2.9121072745261136</v>
      </c>
      <c r="CE134" s="89">
        <v>9.0600468275510888</v>
      </c>
      <c r="CF134" s="89"/>
      <c r="CG134" s="89">
        <v>3.5439597530569871</v>
      </c>
      <c r="CH134" s="89">
        <v>12.786804111565873</v>
      </c>
      <c r="CI134" s="89">
        <v>7.0755259607833603</v>
      </c>
      <c r="CJ134" s="89">
        <v>2.3923517158481009</v>
      </c>
      <c r="CK134" s="89">
        <v>13.227501737820541</v>
      </c>
      <c r="CL134" s="89">
        <v>3.0811761411380498</v>
      </c>
      <c r="CM134" s="89">
        <v>31.777601735683024</v>
      </c>
      <c r="CN134" s="89">
        <v>6.1007741962862312</v>
      </c>
      <c r="CO134" s="89">
        <v>1.8502922596980165</v>
      </c>
      <c r="CP134" s="89">
        <v>7.6935327766332815</v>
      </c>
      <c r="CQ134" s="89">
        <v>14.619706841716328</v>
      </c>
      <c r="CR134" s="89">
        <v>1.4943324454127318</v>
      </c>
      <c r="CS134" s="89">
        <v>2.3052548727687685</v>
      </c>
      <c r="CT134" s="89">
        <v>1.6040077528673136</v>
      </c>
      <c r="CU134" s="89">
        <v>0.69449378427208064</v>
      </c>
      <c r="CV134" s="89">
        <v>1.0239295517996343</v>
      </c>
      <c r="CW134" s="76">
        <v>7.9962742874426986</v>
      </c>
      <c r="CX134" s="89">
        <v>0.37348912680349911</v>
      </c>
      <c r="CY134" s="89">
        <v>0.18433087496442327</v>
      </c>
      <c r="CZ134" s="89">
        <v>0.68601770710611054</v>
      </c>
      <c r="DA134" s="89">
        <v>0.43261997401007535</v>
      </c>
      <c r="DB134" s="89">
        <v>0.55443394397013479</v>
      </c>
      <c r="DC134" s="89">
        <v>0.37409293498055823</v>
      </c>
      <c r="DD134" s="89">
        <v>0.45131553965888727</v>
      </c>
      <c r="DE134" s="89">
        <v>0.24233626612656156</v>
      </c>
      <c r="DF134" s="89">
        <v>0.64528910943991469</v>
      </c>
      <c r="DG134" s="76">
        <v>0.5302879581418839</v>
      </c>
      <c r="DH134" s="89">
        <v>0.57055349801236976</v>
      </c>
      <c r="DI134" s="40">
        <f>IFERROR(INDEX(DATA!$A$1:$DH$337,ROW(),Sheet4!$A$1),NA)</f>
        <v>0.45131553965888727</v>
      </c>
      <c r="DJ134" s="39">
        <f>IFERROR(INDEX(DATA!$A$1:$DH$337,ROW(),Sheet4!$B$1),NA)</f>
        <v>0.64528910943991469</v>
      </c>
      <c r="DM134" s="46">
        <v>2</v>
      </c>
    </row>
    <row r="135" spans="1:117" s="46" customFormat="1" x14ac:dyDescent="0.3">
      <c r="A135" s="73">
        <v>4904</v>
      </c>
      <c r="B135" s="42" t="s">
        <v>26</v>
      </c>
      <c r="C135" s="42">
        <v>177</v>
      </c>
      <c r="D135" s="42">
        <v>0.8222222222222223</v>
      </c>
      <c r="E135" s="42">
        <v>0.82258101851851861</v>
      </c>
      <c r="F135" s="74">
        <f t="shared" si="12"/>
        <v>177.82222222222222</v>
      </c>
      <c r="G135" s="42">
        <f t="shared" si="13"/>
        <v>177.82258101851852</v>
      </c>
      <c r="H135" s="42">
        <f t="shared" si="14"/>
        <v>177.82240162037039</v>
      </c>
      <c r="I135" s="42">
        <v>36</v>
      </c>
      <c r="J135" s="42">
        <v>32</v>
      </c>
      <c r="K135" s="42"/>
      <c r="L135" s="42">
        <f>I135+(J135/60)+(K135/3600)</f>
        <v>36.533333333333331</v>
      </c>
      <c r="M135" s="42">
        <v>-120</v>
      </c>
      <c r="N135" s="42">
        <f t="shared" si="15"/>
        <v>-12</v>
      </c>
      <c r="O135" s="42">
        <v>12</v>
      </c>
      <c r="P135" s="42">
        <f t="shared" si="16"/>
        <v>0</v>
      </c>
      <c r="Q135" s="42"/>
      <c r="R135" s="42">
        <f t="shared" si="17"/>
        <v>-120.2</v>
      </c>
      <c r="S135" s="75">
        <v>1305</v>
      </c>
      <c r="T135" s="75"/>
      <c r="U135" s="75">
        <v>198</v>
      </c>
      <c r="V135" s="105">
        <v>485.59253991194493</v>
      </c>
      <c r="W135" s="42"/>
      <c r="X135" s="89">
        <v>128.69277297763622</v>
      </c>
      <c r="Y135" s="89">
        <v>450.10332048661303</v>
      </c>
      <c r="Z135" s="93">
        <v>1.945730769230769</v>
      </c>
      <c r="AA135" s="89">
        <v>521.44262401123274</v>
      </c>
      <c r="AB135" s="89">
        <v>225.2089003449093</v>
      </c>
      <c r="AC135" s="92">
        <v>16.091610289979489</v>
      </c>
      <c r="AD135" s="92">
        <v>78.603892680634061</v>
      </c>
      <c r="AE135" s="102">
        <v>4.0280844726351761</v>
      </c>
      <c r="AF135" s="108">
        <v>116.80604253800726</v>
      </c>
      <c r="AG135" s="77">
        <v>3.5444407793011594</v>
      </c>
      <c r="AH135" s="89">
        <v>656.18039099988493</v>
      </c>
      <c r="AI135" s="108">
        <v>73.768604248026151</v>
      </c>
      <c r="AJ135" s="108">
        <v>255.88384453417501</v>
      </c>
      <c r="AK135" s="92">
        <v>26.437570870625994</v>
      </c>
      <c r="AL135" s="93">
        <v>25.404083761502083</v>
      </c>
      <c r="AM135" s="77">
        <v>1.6505935568107899</v>
      </c>
      <c r="AN135" s="102">
        <v>3.5946882265288145</v>
      </c>
      <c r="AO135" s="89">
        <v>572.67300022388747</v>
      </c>
      <c r="AP135" s="92">
        <v>61.292253530209358</v>
      </c>
      <c r="AQ135" s="77">
        <v>0.42415589849071222</v>
      </c>
      <c r="AR135" s="77">
        <v>8.4762202753441791</v>
      </c>
      <c r="AS135" s="102">
        <v>1.2567215045110407</v>
      </c>
      <c r="AT135" s="102">
        <v>2.0782997051481109</v>
      </c>
      <c r="AU135" s="102">
        <v>0.57963860851671467</v>
      </c>
      <c r="AV135" s="92">
        <v>21.250129650439437</v>
      </c>
      <c r="AW135" s="92">
        <v>21.109596677991977</v>
      </c>
      <c r="AX135" s="77">
        <v>1.6093126281889807</v>
      </c>
      <c r="AY135" s="92">
        <v>80.234901283642557</v>
      </c>
      <c r="AZ135" s="102">
        <v>2.2882309446874998</v>
      </c>
      <c r="BA135" s="102">
        <v>1.1202323915027903</v>
      </c>
      <c r="BB135" s="95">
        <v>0.78961853723583719</v>
      </c>
      <c r="BC135" s="102">
        <v>0.8182081546628629</v>
      </c>
      <c r="BD135" s="102">
        <v>0.40123222286564858</v>
      </c>
      <c r="BE135" s="102">
        <v>7.4267558994943919</v>
      </c>
      <c r="BF135" s="102">
        <v>2.8872600059910498</v>
      </c>
      <c r="BG135" s="102">
        <v>5.4105141076900019</v>
      </c>
      <c r="BH135" s="102">
        <v>0.86194134515761156</v>
      </c>
      <c r="BI135" s="102">
        <v>2.9072102082615725</v>
      </c>
      <c r="BJ135" s="102">
        <v>2.2735644825328629</v>
      </c>
      <c r="BK135" s="102">
        <v>1.3951612120655326</v>
      </c>
      <c r="BL135" s="102">
        <v>1.9184568424462156</v>
      </c>
      <c r="BM135" s="92">
        <v>0.97804521915989973</v>
      </c>
      <c r="BN135" s="89">
        <v>1025.548983063193</v>
      </c>
      <c r="BO135" s="89">
        <v>109.94280725663083</v>
      </c>
      <c r="BP135" s="89">
        <v>317.00464947356636</v>
      </c>
      <c r="BQ135" s="89">
        <v>27.789950398190868</v>
      </c>
      <c r="BR135" s="89">
        <v>34.308392348326436</v>
      </c>
      <c r="BS135" s="89">
        <v>57.403546401282028</v>
      </c>
      <c r="BT135" s="89">
        <v>140.73184386064693</v>
      </c>
      <c r="BU135" s="89">
        <v>0</v>
      </c>
      <c r="BV135" s="76">
        <v>2.8988364176466086</v>
      </c>
      <c r="BW135" s="76">
        <v>9.3874755517340365</v>
      </c>
      <c r="BX135" s="76">
        <v>0.7228895206894238</v>
      </c>
      <c r="BY135" s="76">
        <v>1.4084609537577668</v>
      </c>
      <c r="BZ135" s="89">
        <v>61.106580332062769</v>
      </c>
      <c r="CA135" s="89">
        <v>27.213423029833887</v>
      </c>
      <c r="CB135" s="76">
        <v>0.35442969997257551</v>
      </c>
      <c r="CC135" s="89">
        <v>10.783553808081843</v>
      </c>
      <c r="CD135" s="89">
        <v>10.226924184736816</v>
      </c>
      <c r="CE135" s="89">
        <v>7.3212522551875319</v>
      </c>
      <c r="CF135" s="89"/>
      <c r="CG135" s="89">
        <v>2.6925635746748884</v>
      </c>
      <c r="CH135" s="89">
        <v>12.10540014387627</v>
      </c>
      <c r="CI135" s="89">
        <v>7.2167126014715821</v>
      </c>
      <c r="CJ135" s="89">
        <v>2.7215230274475735</v>
      </c>
      <c r="CK135" s="89">
        <v>16.883489649860991</v>
      </c>
      <c r="CL135" s="89">
        <v>4.1302541180323482</v>
      </c>
      <c r="CM135" s="89">
        <v>32.493236920443969</v>
      </c>
      <c r="CN135" s="89">
        <v>6.2437488078249004</v>
      </c>
      <c r="CO135" s="89">
        <v>2.4547149107068584</v>
      </c>
      <c r="CP135" s="89">
        <v>15.831609967174607</v>
      </c>
      <c r="CQ135" s="89">
        <v>15.884650432576127</v>
      </c>
      <c r="CR135" s="89">
        <v>0</v>
      </c>
      <c r="CS135" s="89">
        <v>2.6864171686371456</v>
      </c>
      <c r="CT135" s="89">
        <v>2.7150160638770782</v>
      </c>
      <c r="CU135" s="89">
        <v>0.87902894571234913</v>
      </c>
      <c r="CV135" s="89">
        <v>1.5810550553127116</v>
      </c>
      <c r="CW135" s="76">
        <v>2.9161011046884324</v>
      </c>
      <c r="CX135" s="89">
        <v>0.27329946732642246</v>
      </c>
      <c r="CY135" s="89">
        <v>0.56103800130097981</v>
      </c>
      <c r="CZ135" s="89">
        <v>0.72966894911290436</v>
      </c>
      <c r="DA135" s="89">
        <v>0.49536314482023786</v>
      </c>
      <c r="DB135" s="89">
        <v>0.48424052501788267</v>
      </c>
      <c r="DC135" s="89">
        <v>0.40564785847237639</v>
      </c>
      <c r="DD135" s="89">
        <v>0.5836641759553477</v>
      </c>
      <c r="DE135" s="89">
        <v>0.35391028386505524</v>
      </c>
      <c r="DF135" s="89">
        <v>0.58555987423076405</v>
      </c>
      <c r="DG135" s="76">
        <v>0.98089713315383142</v>
      </c>
      <c r="DH135" s="89">
        <v>0.57588207361664845</v>
      </c>
      <c r="DI135" s="40">
        <f>IFERROR(INDEX(DATA!$A$1:$DH$337,ROW(),Sheet4!$A$1),NA)</f>
        <v>0.5836641759553477</v>
      </c>
      <c r="DJ135" s="39">
        <f>IFERROR(INDEX(DATA!$A$1:$DH$337,ROW(),Sheet4!$B$1),NA)</f>
        <v>0.58555987423076405</v>
      </c>
      <c r="DM135" s="46">
        <v>2</v>
      </c>
    </row>
    <row r="136" spans="1:117" s="46" customFormat="1" x14ac:dyDescent="0.3">
      <c r="A136" s="73">
        <v>4913</v>
      </c>
      <c r="B136" s="42" t="s">
        <v>26</v>
      </c>
      <c r="C136" s="42">
        <v>177</v>
      </c>
      <c r="D136" s="42">
        <v>0.82291666666666663</v>
      </c>
      <c r="E136" s="42">
        <v>0.82331018518518517</v>
      </c>
      <c r="F136" s="74">
        <f t="shared" si="12"/>
        <v>177.82291666666666</v>
      </c>
      <c r="G136" s="42">
        <f t="shared" si="13"/>
        <v>177.82331018518519</v>
      </c>
      <c r="H136" s="42">
        <f t="shared" si="14"/>
        <v>177.82311342592592</v>
      </c>
      <c r="I136" s="42">
        <v>36</v>
      </c>
      <c r="J136" s="42">
        <v>36</v>
      </c>
      <c r="K136" s="42"/>
      <c r="L136" s="42">
        <f>I136+(J136/60)+(K136/3600)</f>
        <v>36.6</v>
      </c>
      <c r="M136" s="42">
        <v>-120</v>
      </c>
      <c r="N136" s="42">
        <f t="shared" si="15"/>
        <v>-9</v>
      </c>
      <c r="O136" s="42">
        <v>9</v>
      </c>
      <c r="P136" s="42">
        <f t="shared" si="16"/>
        <v>0</v>
      </c>
      <c r="Q136" s="42"/>
      <c r="R136" s="42">
        <f t="shared" si="17"/>
        <v>-120.15</v>
      </c>
      <c r="S136" s="75">
        <v>1325</v>
      </c>
      <c r="T136" s="75"/>
      <c r="U136" s="75">
        <v>117</v>
      </c>
      <c r="V136" s="105">
        <v>451.88978670558959</v>
      </c>
      <c r="W136" s="42"/>
      <c r="X136" s="89">
        <v>94.628766606941412</v>
      </c>
      <c r="Y136" s="89">
        <v>418.86371138868049</v>
      </c>
      <c r="Z136" s="93">
        <v>2.0406973119966527</v>
      </c>
      <c r="AA136" s="89">
        <v>513.39529114049662</v>
      </c>
      <c r="AB136" s="89">
        <v>225.75590669879276</v>
      </c>
      <c r="AC136" s="92">
        <v>16.174384022001441</v>
      </c>
      <c r="AD136" s="92">
        <v>74.828146033041008</v>
      </c>
      <c r="AE136" s="102">
        <v>3.4150316768956643</v>
      </c>
      <c r="AF136" s="108">
        <v>117.65219395624425</v>
      </c>
      <c r="AG136" s="77">
        <v>2.2367661585429603</v>
      </c>
      <c r="AH136" s="89">
        <v>553.96185205246218</v>
      </c>
      <c r="AI136" s="108">
        <v>81.779248820132153</v>
      </c>
      <c r="AJ136" s="108">
        <v>251.26948507882395</v>
      </c>
      <c r="AK136" s="92">
        <v>30.815519443664567</v>
      </c>
      <c r="AL136" s="93">
        <v>26.591983800696791</v>
      </c>
      <c r="AM136" s="77">
        <v>1.5826922019876051</v>
      </c>
      <c r="AN136" s="102">
        <v>3.4689264173703256</v>
      </c>
      <c r="AO136" s="89">
        <v>524.58218134498588</v>
      </c>
      <c r="AP136" s="92">
        <v>75.679192474887302</v>
      </c>
      <c r="AQ136" s="77">
        <v>0.4084256273708019</v>
      </c>
      <c r="AR136" s="77">
        <v>6.1823936170212761</v>
      </c>
      <c r="AS136" s="102">
        <v>1.3162031429716743</v>
      </c>
      <c r="AT136" s="102">
        <v>2.0892941985272606</v>
      </c>
      <c r="AU136" s="102">
        <v>0.44315097721526248</v>
      </c>
      <c r="AV136" s="92">
        <v>21.219398175767715</v>
      </c>
      <c r="AW136" s="92">
        <v>23.681747750930665</v>
      </c>
      <c r="AX136" s="77">
        <v>1.1322438501184473</v>
      </c>
      <c r="AY136" s="92">
        <v>79.952528321855809</v>
      </c>
      <c r="AZ136" s="102">
        <v>2.2334989139710411</v>
      </c>
      <c r="BA136" s="102">
        <v>1.3930123186269041</v>
      </c>
      <c r="BB136" s="95">
        <v>0.80710298191790852</v>
      </c>
      <c r="BC136" s="102">
        <v>0.68358444921793904</v>
      </c>
      <c r="BD136" s="102">
        <v>0.36354208318324494</v>
      </c>
      <c r="BE136" s="102">
        <v>8.4426751573502781</v>
      </c>
      <c r="BF136" s="102">
        <v>2.9874570727691396</v>
      </c>
      <c r="BG136" s="102">
        <v>5.0918342149789098</v>
      </c>
      <c r="BH136" s="102">
        <v>0.53829931113260188</v>
      </c>
      <c r="BI136" s="102">
        <v>2.997087847371346</v>
      </c>
      <c r="BJ136" s="102">
        <v>2.4648848876141036</v>
      </c>
      <c r="BK136" s="102">
        <v>1.4361145071171462</v>
      </c>
      <c r="BL136" s="102">
        <v>2.1170014046334664</v>
      </c>
      <c r="BM136" s="92">
        <v>1.4524822536288684</v>
      </c>
      <c r="BN136" s="89">
        <v>1006.8946064889154</v>
      </c>
      <c r="BO136" s="89">
        <v>45.628879002283597</v>
      </c>
      <c r="BP136" s="89">
        <v>376.54757055173116</v>
      </c>
      <c r="BQ136" s="89">
        <v>5.6750103130712937</v>
      </c>
      <c r="BR136" s="89">
        <v>44.414254526031016</v>
      </c>
      <c r="BS136" s="89">
        <v>58.656325484625995</v>
      </c>
      <c r="BT136" s="89">
        <v>121.70671914306841</v>
      </c>
      <c r="BU136" s="89">
        <v>0</v>
      </c>
      <c r="BV136" s="76">
        <v>1.3131927280906597</v>
      </c>
      <c r="BW136" s="76">
        <v>7.8044484924644131</v>
      </c>
      <c r="BX136" s="76">
        <v>0.80989228898627519</v>
      </c>
      <c r="BY136" s="76">
        <v>1.0837881318508258</v>
      </c>
      <c r="BZ136" s="89">
        <v>55.659283406940276</v>
      </c>
      <c r="CA136" s="89">
        <v>21.914238139941403</v>
      </c>
      <c r="CB136" s="76">
        <v>0.26700895035557254</v>
      </c>
      <c r="CC136" s="89">
        <v>7.8453480388239605</v>
      </c>
      <c r="CD136" s="89">
        <v>1.0950021403201471</v>
      </c>
      <c r="CE136" s="89">
        <v>6.8873918506356162</v>
      </c>
      <c r="CF136" s="89"/>
      <c r="CG136" s="89">
        <v>2.2684359073032501</v>
      </c>
      <c r="CH136" s="89">
        <v>10.055532164465117</v>
      </c>
      <c r="CI136" s="89">
        <v>5.4545142890015601</v>
      </c>
      <c r="CJ136" s="89">
        <v>2.1861783266951398</v>
      </c>
      <c r="CK136" s="89">
        <v>8.6015108884605684</v>
      </c>
      <c r="CL136" s="89">
        <v>0</v>
      </c>
      <c r="CM136" s="89">
        <v>24.306824241854191</v>
      </c>
      <c r="CN136" s="89">
        <v>4.4684505638842538</v>
      </c>
      <c r="CO136" s="89">
        <v>0</v>
      </c>
      <c r="CP136" s="89">
        <v>10.35687269161639</v>
      </c>
      <c r="CQ136" s="89">
        <v>13.592423795829934</v>
      </c>
      <c r="CR136" s="89">
        <v>0</v>
      </c>
      <c r="CS136" s="89">
        <v>2.3639676608626199</v>
      </c>
      <c r="CT136" s="89">
        <v>1.6756227663995371</v>
      </c>
      <c r="CU136" s="89">
        <v>0.36379235524805797</v>
      </c>
      <c r="CV136" s="89">
        <v>1.1553839578426177</v>
      </c>
      <c r="CW136" s="76">
        <v>0</v>
      </c>
      <c r="CX136" s="89">
        <v>0.18454867588607504</v>
      </c>
      <c r="CY136" s="89">
        <v>0.47928173444000638</v>
      </c>
      <c r="CZ136" s="89">
        <v>0.89688361349491419</v>
      </c>
      <c r="DA136" s="89">
        <v>0.72338096532158735</v>
      </c>
      <c r="DB136" s="89">
        <v>0.72742290893851458</v>
      </c>
      <c r="DC136" s="89">
        <v>0.20685778446589237</v>
      </c>
      <c r="DD136" s="89">
        <v>0.62802513915691682</v>
      </c>
      <c r="DE136" s="89">
        <v>0.55708430860721825</v>
      </c>
      <c r="DF136" s="89">
        <v>1.0665739588674226</v>
      </c>
      <c r="DG136" s="76">
        <v>0</v>
      </c>
      <c r="DH136" s="89">
        <v>0.54682589149482486</v>
      </c>
      <c r="DI136" s="40">
        <f>IFERROR(INDEX(DATA!$A$1:$DH$337,ROW(),Sheet4!$A$1),NA)</f>
        <v>0.62802513915691682</v>
      </c>
      <c r="DJ136" s="39">
        <f>IFERROR(INDEX(DATA!$A$1:$DH$337,ROW(),Sheet4!$B$1),NA)</f>
        <v>1.0665739588674226</v>
      </c>
      <c r="DM136" s="46">
        <v>2</v>
      </c>
    </row>
    <row r="137" spans="1:117" s="46" customFormat="1" x14ac:dyDescent="0.3">
      <c r="A137" s="73">
        <v>4920</v>
      </c>
      <c r="B137" s="42" t="s">
        <v>26</v>
      </c>
      <c r="C137" s="42">
        <v>177</v>
      </c>
      <c r="D137" s="42">
        <v>0.82361111111111107</v>
      </c>
      <c r="E137" s="42">
        <v>0.82401620370370365</v>
      </c>
      <c r="F137" s="74">
        <f t="shared" si="12"/>
        <v>177.82361111111112</v>
      </c>
      <c r="G137" s="42">
        <f t="shared" si="13"/>
        <v>177.82401620370371</v>
      </c>
      <c r="H137" s="42">
        <f t="shared" si="14"/>
        <v>177.82381365740741</v>
      </c>
      <c r="I137" s="42">
        <v>36</v>
      </c>
      <c r="J137" s="42">
        <v>40</v>
      </c>
      <c r="K137" s="42"/>
      <c r="L137" s="42">
        <f>I137+(J137/60)+(K137/3600)</f>
        <v>36.666666666666664</v>
      </c>
      <c r="M137" s="42">
        <v>-120</v>
      </c>
      <c r="N137" s="42">
        <f t="shared" si="15"/>
        <v>-8</v>
      </c>
      <c r="O137" s="42">
        <v>8</v>
      </c>
      <c r="P137" s="42">
        <f t="shared" si="16"/>
        <v>0</v>
      </c>
      <c r="Q137" s="42"/>
      <c r="R137" s="42">
        <f t="shared" si="17"/>
        <v>-120.13333333333334</v>
      </c>
      <c r="S137" s="75">
        <v>1370</v>
      </c>
      <c r="T137" s="75"/>
      <c r="U137" s="75">
        <v>124</v>
      </c>
      <c r="V137" s="105">
        <v>417.50388026416539</v>
      </c>
      <c r="W137" s="42"/>
      <c r="X137" s="89">
        <v>101.23281252903313</v>
      </c>
      <c r="Y137" s="89">
        <v>386.9908768718372</v>
      </c>
      <c r="Z137" s="93">
        <v>1.9710053280401167</v>
      </c>
      <c r="AA137" s="89">
        <v>510.86021038529282</v>
      </c>
      <c r="AB137" s="89">
        <v>235.87609078393604</v>
      </c>
      <c r="AC137" s="92">
        <v>16.551498724470171</v>
      </c>
      <c r="AD137" s="92">
        <v>75.058290842341421</v>
      </c>
      <c r="AE137" s="102">
        <v>3.4844723817065928</v>
      </c>
      <c r="AF137" s="108">
        <v>113.61051413530744</v>
      </c>
      <c r="AG137" s="77">
        <v>1.3254786125958227</v>
      </c>
      <c r="AH137" s="89">
        <v>542.36584919784309</v>
      </c>
      <c r="AI137" s="108">
        <v>59.265730302357866</v>
      </c>
      <c r="AJ137" s="108">
        <v>248.95549949763554</v>
      </c>
      <c r="AK137" s="92">
        <v>29.146356360750147</v>
      </c>
      <c r="AL137" s="93">
        <v>24.442594465665952</v>
      </c>
      <c r="AM137" s="77">
        <v>1.6578392767593277</v>
      </c>
      <c r="AN137" s="102">
        <v>3.5233172496984317</v>
      </c>
      <c r="AO137" s="89">
        <v>523.85056123273137</v>
      </c>
      <c r="AP137" s="92">
        <v>72.521097058929627</v>
      </c>
      <c r="AQ137" s="95">
        <v>0.39626060563779647</v>
      </c>
      <c r="AR137" s="77">
        <v>6.6489893617021281</v>
      </c>
      <c r="AS137" s="102">
        <v>1.0758088028641288</v>
      </c>
      <c r="AT137" s="102">
        <v>2.0165206102813364</v>
      </c>
      <c r="AU137" s="102">
        <v>0.42912612762365154</v>
      </c>
      <c r="AV137" s="92">
        <v>20.392615150917145</v>
      </c>
      <c r="AW137" s="92">
        <v>23.313355669826141</v>
      </c>
      <c r="AX137" s="77">
        <v>0.98505267459452195</v>
      </c>
      <c r="AY137" s="92">
        <v>79.656874590330091</v>
      </c>
      <c r="AZ137" s="102">
        <v>2.0309579476035662</v>
      </c>
      <c r="BA137" s="102">
        <v>1.3718270934374917</v>
      </c>
      <c r="BB137" s="95">
        <v>0.83158072461878141</v>
      </c>
      <c r="BC137" s="102">
        <v>0.65615043769124659</v>
      </c>
      <c r="BD137" s="102">
        <v>0.35887772076323127</v>
      </c>
      <c r="BE137" s="102">
        <v>7.9646530291631148</v>
      </c>
      <c r="BF137" s="102">
        <v>3.0427452087166129</v>
      </c>
      <c r="BG137" s="102">
        <v>4.7575769610591205</v>
      </c>
      <c r="BH137" s="102">
        <v>0.72795215088300025</v>
      </c>
      <c r="BI137" s="102">
        <v>2.610453334425745</v>
      </c>
      <c r="BJ137" s="102">
        <v>2.0802740667226507</v>
      </c>
      <c r="BK137" s="102">
        <v>1.3653234107223708</v>
      </c>
      <c r="BL137" s="102">
        <v>2.0231138538108442</v>
      </c>
      <c r="BM137" s="92">
        <v>0.64056583477184226</v>
      </c>
      <c r="BN137" s="89">
        <v>1024.0508770271297</v>
      </c>
      <c r="BO137" s="89">
        <v>34.441008798585578</v>
      </c>
      <c r="BP137" s="89">
        <v>290.69208600420859</v>
      </c>
      <c r="BQ137" s="89">
        <v>1.1610521652018266</v>
      </c>
      <c r="BR137" s="89">
        <v>28.517507551218007</v>
      </c>
      <c r="BS137" s="89">
        <v>45.931762644288085</v>
      </c>
      <c r="BT137" s="89">
        <v>114.9829777420244</v>
      </c>
      <c r="BU137" s="89">
        <v>0</v>
      </c>
      <c r="BV137" s="76">
        <v>0.93786744735327487</v>
      </c>
      <c r="BW137" s="76">
        <v>8.6606701668896573</v>
      </c>
      <c r="BX137" s="76">
        <v>0.18771608664965747</v>
      </c>
      <c r="BY137" s="76">
        <v>0.57108550795761148</v>
      </c>
      <c r="BZ137" s="89">
        <v>44.45992192318586</v>
      </c>
      <c r="CA137" s="89">
        <v>18.551440620089757</v>
      </c>
      <c r="CB137" s="76">
        <v>0.16730025586427383</v>
      </c>
      <c r="CC137" s="89">
        <v>4.6302625199416818</v>
      </c>
      <c r="CD137" s="89">
        <v>5.591377814362783</v>
      </c>
      <c r="CE137" s="89">
        <v>3.2167532929619647</v>
      </c>
      <c r="CF137" s="89"/>
      <c r="CG137" s="89">
        <v>2.4362473769610835</v>
      </c>
      <c r="CH137" s="89">
        <v>11.902262099761463</v>
      </c>
      <c r="CI137" s="89">
        <v>4.6794427517769401</v>
      </c>
      <c r="CJ137" s="89">
        <v>0.82189331951239075</v>
      </c>
      <c r="CK137" s="89">
        <v>9.6199280378029588</v>
      </c>
      <c r="CL137" s="89">
        <v>3.826798595924656</v>
      </c>
      <c r="CM137" s="89">
        <v>23.725112572618581</v>
      </c>
      <c r="CN137" s="89">
        <v>3.7602477295637033</v>
      </c>
      <c r="CO137" s="89">
        <v>0</v>
      </c>
      <c r="CP137" s="89">
        <v>7.8745989551826705</v>
      </c>
      <c r="CQ137" s="89">
        <v>10.724482709461645</v>
      </c>
      <c r="CR137" s="89">
        <v>0</v>
      </c>
      <c r="CS137" s="89">
        <v>1.8867763238411834</v>
      </c>
      <c r="CT137" s="89">
        <v>1.5514210980832965</v>
      </c>
      <c r="CU137" s="89">
        <v>0.57012902650198316</v>
      </c>
      <c r="CV137" s="89">
        <v>0.87592214876995556</v>
      </c>
      <c r="CW137" s="76">
        <v>4.6393040650139801</v>
      </c>
      <c r="CX137" s="89">
        <v>0.18328123941064722</v>
      </c>
      <c r="CY137" s="89">
        <v>0.17138818562797054</v>
      </c>
      <c r="CZ137" s="89">
        <v>0.49710363152512005</v>
      </c>
      <c r="DA137" s="89">
        <v>0.47059356958084925</v>
      </c>
      <c r="DB137" s="89">
        <v>0.62722285437288039</v>
      </c>
      <c r="DC137" s="89">
        <v>0.13512368865149293</v>
      </c>
      <c r="DD137" s="89">
        <v>0.28003855650207582</v>
      </c>
      <c r="DE137" s="89">
        <v>0.20164666418416879</v>
      </c>
      <c r="DF137" s="89">
        <v>0.60225723163217737</v>
      </c>
      <c r="DG137" s="76">
        <v>0</v>
      </c>
      <c r="DH137" s="89">
        <v>0.60552906638948534</v>
      </c>
      <c r="DI137" s="40">
        <f>IFERROR(INDEX(DATA!$A$1:$DH$337,ROW(),Sheet4!$A$1),NA)</f>
        <v>0.28003855650207582</v>
      </c>
      <c r="DJ137" s="39">
        <f>IFERROR(INDEX(DATA!$A$1:$DH$337,ROW(),Sheet4!$B$1),NA)</f>
        <v>0.60225723163217737</v>
      </c>
      <c r="DM137" s="46">
        <v>2</v>
      </c>
    </row>
    <row r="138" spans="1:117" s="46" customFormat="1" x14ac:dyDescent="0.3">
      <c r="A138" s="73">
        <v>4905</v>
      </c>
      <c r="B138" s="42" t="s">
        <v>26</v>
      </c>
      <c r="C138" s="42">
        <v>177</v>
      </c>
      <c r="D138" s="42">
        <v>0.82430555555555562</v>
      </c>
      <c r="E138" s="42">
        <v>0.82469907407407417</v>
      </c>
      <c r="F138" s="74">
        <f t="shared" si="12"/>
        <v>177.82430555555555</v>
      </c>
      <c r="G138" s="42">
        <f t="shared" si="13"/>
        <v>177.82469907407406</v>
      </c>
      <c r="H138" s="42">
        <f t="shared" si="14"/>
        <v>177.82450231481482</v>
      </c>
      <c r="I138" s="42">
        <v>36</v>
      </c>
      <c r="J138" s="42">
        <v>44</v>
      </c>
      <c r="K138" s="42"/>
      <c r="L138" s="42">
        <f>I138+(J138/60)+(K138/3600)</f>
        <v>36.733333333333334</v>
      </c>
      <c r="M138" s="42">
        <v>-120</v>
      </c>
      <c r="N138" s="42">
        <f t="shared" si="15"/>
        <v>-6</v>
      </c>
      <c r="O138" s="42">
        <v>6</v>
      </c>
      <c r="P138" s="42">
        <f t="shared" si="16"/>
        <v>0</v>
      </c>
      <c r="Q138" s="42"/>
      <c r="R138" s="42">
        <f t="shared" si="17"/>
        <v>-120.1</v>
      </c>
      <c r="S138" s="75">
        <v>1383</v>
      </c>
      <c r="T138" s="75"/>
      <c r="U138" s="75">
        <v>113</v>
      </c>
      <c r="V138" s="105">
        <v>449.37963514548238</v>
      </c>
      <c r="W138" s="42"/>
      <c r="X138" s="89">
        <v>96.201647355498039</v>
      </c>
      <c r="Y138" s="89">
        <v>416.53701264587488</v>
      </c>
      <c r="Z138" s="93">
        <v>1.9897705882352941</v>
      </c>
      <c r="AA138" s="89">
        <v>518.1837770114372</v>
      </c>
      <c r="AB138" s="89">
        <v>225.5097027124981</v>
      </c>
      <c r="AC138" s="92">
        <v>16.300725047569014</v>
      </c>
      <c r="AD138" s="92">
        <v>80.11405262084439</v>
      </c>
      <c r="AE138" s="102">
        <v>3.5611680855276182</v>
      </c>
      <c r="AF138" s="108">
        <v>113.76628432858466</v>
      </c>
      <c r="AG138" s="77">
        <v>3.2570587143829783</v>
      </c>
      <c r="AH138" s="89">
        <v>548.53524773364154</v>
      </c>
      <c r="AI138" s="108">
        <v>63.146083410743032</v>
      </c>
      <c r="AJ138" s="108">
        <v>257.72888976734617</v>
      </c>
      <c r="AK138" s="92">
        <v>26.749437870809167</v>
      </c>
      <c r="AL138" s="93">
        <v>25.728880682318351</v>
      </c>
      <c r="AM138" s="77">
        <v>2.273803104429061</v>
      </c>
      <c r="AN138" s="102">
        <v>3.7106634499396867</v>
      </c>
      <c r="AO138" s="89">
        <v>547.45667881479221</v>
      </c>
      <c r="AP138" s="92">
        <v>62.427658739694351</v>
      </c>
      <c r="AQ138" s="95">
        <v>0.38460555276268316</v>
      </c>
      <c r="AR138" s="77">
        <v>6.0657446808510631</v>
      </c>
      <c r="AS138" s="102">
        <v>0.91210655589999678</v>
      </c>
      <c r="AT138" s="102">
        <v>2.0470145273306946</v>
      </c>
      <c r="AU138" s="102">
        <v>0.42779737299012904</v>
      </c>
      <c r="AV138" s="92">
        <v>20.990458392344365</v>
      </c>
      <c r="AW138" s="92">
        <v>22.182269140644053</v>
      </c>
      <c r="AX138" s="77">
        <v>0.8902393545540388</v>
      </c>
      <c r="AY138" s="92">
        <v>80.215966232307323</v>
      </c>
      <c r="AZ138" s="102">
        <v>2.180670443568355</v>
      </c>
      <c r="BA138" s="102">
        <v>1.1714444810856148</v>
      </c>
      <c r="BB138" s="95">
        <v>0.86846625256268695</v>
      </c>
      <c r="BC138" s="102">
        <v>0.62383908140496414</v>
      </c>
      <c r="BD138" s="102">
        <v>0.33057957094623752</v>
      </c>
      <c r="BE138" s="102">
        <v>6.9688047784043077</v>
      </c>
      <c r="BF138" s="102">
        <v>2.7277928126955615</v>
      </c>
      <c r="BG138" s="102">
        <v>4.6983698680094328</v>
      </c>
      <c r="BH138" s="102">
        <v>0.63857384263184913</v>
      </c>
      <c r="BI138" s="102">
        <v>2.6130940478787439</v>
      </c>
      <c r="BJ138" s="102">
        <v>2.0089800202850818</v>
      </c>
      <c r="BK138" s="102">
        <v>1.2049302788024108</v>
      </c>
      <c r="BL138" s="102">
        <v>1.9234131443424178</v>
      </c>
      <c r="BM138" s="92">
        <v>0.92496636134486132</v>
      </c>
      <c r="BN138" s="89">
        <v>972.57747399753987</v>
      </c>
      <c r="BO138" s="89">
        <v>39.667951439636205</v>
      </c>
      <c r="BP138" s="89">
        <v>283.74197388752765</v>
      </c>
      <c r="BQ138" s="89">
        <v>13.342604092978974</v>
      </c>
      <c r="BR138" s="89">
        <v>30.635555803584097</v>
      </c>
      <c r="BS138" s="89">
        <v>43.119406118874892</v>
      </c>
      <c r="BT138" s="89">
        <v>118.57978991641238</v>
      </c>
      <c r="BU138" s="89">
        <v>0</v>
      </c>
      <c r="BV138" s="76">
        <v>1.1635465778136231</v>
      </c>
      <c r="BW138" s="76">
        <v>7.8388756228999901</v>
      </c>
      <c r="BX138" s="76">
        <v>0.29166542922191124</v>
      </c>
      <c r="BY138" s="76">
        <v>0.40257950991655711</v>
      </c>
      <c r="BZ138" s="89">
        <v>45.247747011752679</v>
      </c>
      <c r="CA138" s="89">
        <v>20.787636415446247</v>
      </c>
      <c r="CB138" s="76">
        <v>1.0901701808609128</v>
      </c>
      <c r="CC138" s="89">
        <v>6.0593748203423017</v>
      </c>
      <c r="CD138" s="89">
        <v>10.951001445810233</v>
      </c>
      <c r="CE138" s="89">
        <v>6.1250548307385246</v>
      </c>
      <c r="CF138" s="89"/>
      <c r="CG138" s="89">
        <v>10.656801157746811</v>
      </c>
      <c r="CH138" s="89">
        <v>8.1618171494054437</v>
      </c>
      <c r="CI138" s="89">
        <v>5.1313615910049917</v>
      </c>
      <c r="CJ138" s="89">
        <v>1.5929077547770893</v>
      </c>
      <c r="CK138" s="89">
        <v>8.9124690412692278</v>
      </c>
      <c r="CL138" s="89">
        <v>0</v>
      </c>
      <c r="CM138" s="89">
        <v>23.944866092805832</v>
      </c>
      <c r="CN138" s="89">
        <v>4.6953261621356166</v>
      </c>
      <c r="CO138" s="89">
        <v>0</v>
      </c>
      <c r="CP138" s="89">
        <v>12.438570137891043</v>
      </c>
      <c r="CQ138" s="89">
        <v>11.146796639129938</v>
      </c>
      <c r="CR138" s="89">
        <v>0</v>
      </c>
      <c r="CS138" s="89">
        <v>1.9195366377734198</v>
      </c>
      <c r="CT138" s="89">
        <v>1.6586470749445721</v>
      </c>
      <c r="CU138" s="89">
        <v>0.56853498926287838</v>
      </c>
      <c r="CV138" s="89">
        <v>0.97620860271660914</v>
      </c>
      <c r="CW138" s="76">
        <v>0</v>
      </c>
      <c r="CX138" s="89">
        <v>0.29298898615283514</v>
      </c>
      <c r="CY138" s="89">
        <v>0.25181925968074248</v>
      </c>
      <c r="CZ138" s="89">
        <v>0.49513223813168389</v>
      </c>
      <c r="DA138" s="89">
        <v>0.30733289552967297</v>
      </c>
      <c r="DB138" s="89">
        <v>0.27116282598911795</v>
      </c>
      <c r="DC138" s="89">
        <v>0.48196744348900711</v>
      </c>
      <c r="DD138" s="89">
        <v>0.28003855650207582</v>
      </c>
      <c r="DE138" s="89">
        <v>0.28122557465188641</v>
      </c>
      <c r="DF138" s="89">
        <v>0.53257082011035628</v>
      </c>
      <c r="DG138" s="76">
        <v>0</v>
      </c>
      <c r="DH138" s="89">
        <v>0</v>
      </c>
      <c r="DI138" s="40">
        <f>IFERROR(INDEX(DATA!$A$1:$DH$337,ROW(),Sheet4!$A$1),NA)</f>
        <v>0.28003855650207582</v>
      </c>
      <c r="DJ138" s="39">
        <f>IFERROR(INDEX(DATA!$A$1:$DH$337,ROW(),Sheet4!$B$1),NA)</f>
        <v>0.53257082011035628</v>
      </c>
      <c r="DM138" s="46">
        <v>2</v>
      </c>
    </row>
    <row r="139" spans="1:117" s="46" customFormat="1" x14ac:dyDescent="0.3">
      <c r="A139" s="73">
        <v>4912</v>
      </c>
      <c r="B139" s="42" t="s">
        <v>26</v>
      </c>
      <c r="C139" s="42">
        <v>177</v>
      </c>
      <c r="D139" s="42">
        <v>0.82500000000000007</v>
      </c>
      <c r="E139" s="42">
        <v>0.82541666666666658</v>
      </c>
      <c r="F139" s="74">
        <f t="shared" si="12"/>
        <v>177.82499999999999</v>
      </c>
      <c r="G139" s="42">
        <f t="shared" si="13"/>
        <v>177.82541666666665</v>
      </c>
      <c r="H139" s="42">
        <f t="shared" si="14"/>
        <v>177.82520833333331</v>
      </c>
      <c r="I139" s="42">
        <v>36</v>
      </c>
      <c r="J139" s="42">
        <v>48</v>
      </c>
      <c r="K139" s="42"/>
      <c r="L139" s="42">
        <f>I139+(J139/60)+(K139/3600)</f>
        <v>36.799999999999997</v>
      </c>
      <c r="M139" s="42">
        <v>-120</v>
      </c>
      <c r="N139" s="42">
        <f t="shared" si="15"/>
        <v>-5</v>
      </c>
      <c r="O139" s="42">
        <v>5</v>
      </c>
      <c r="P139" s="42">
        <f t="shared" si="16"/>
        <v>0</v>
      </c>
      <c r="Q139" s="42"/>
      <c r="R139" s="42">
        <f t="shared" si="17"/>
        <v>-120.08333333333333</v>
      </c>
      <c r="S139" s="75">
        <v>1375</v>
      </c>
      <c r="T139" s="75"/>
      <c r="U139" s="75">
        <v>127</v>
      </c>
      <c r="V139" s="105">
        <v>430.27989093606436</v>
      </c>
      <c r="W139" s="42"/>
      <c r="X139" s="89">
        <v>92.476502753998275</v>
      </c>
      <c r="Y139" s="89">
        <v>398.8331609955531</v>
      </c>
      <c r="Z139" s="93">
        <v>2.0704529356456329</v>
      </c>
      <c r="AA139" s="89">
        <v>513.91007765400548</v>
      </c>
      <c r="AB139" s="89">
        <v>237.68760994763142</v>
      </c>
      <c r="AC139" s="92">
        <v>16.57550916203791</v>
      </c>
      <c r="AD139" s="92">
        <v>76.053110340607802</v>
      </c>
      <c r="AE139" s="102">
        <v>3.4191773906157197</v>
      </c>
      <c r="AF139" s="108">
        <v>114.96850088561489</v>
      </c>
      <c r="AG139" s="77">
        <v>2.0219535035443195</v>
      </c>
      <c r="AH139" s="89">
        <v>562.06052259795433</v>
      </c>
      <c r="AI139" s="108">
        <v>56.964054043364307</v>
      </c>
      <c r="AJ139" s="108">
        <v>251.92206514196843</v>
      </c>
      <c r="AK139" s="92">
        <v>29.899534932200506</v>
      </c>
      <c r="AL139" s="93">
        <v>24.486793511862533</v>
      </c>
      <c r="AM139" s="77">
        <v>1.8852257008562501</v>
      </c>
      <c r="AN139" s="102">
        <v>3.3843184559710497</v>
      </c>
      <c r="AO139" s="89">
        <v>509.43353155257944</v>
      </c>
      <c r="AP139" s="92">
        <v>75.93519707648332</v>
      </c>
      <c r="AQ139" s="95">
        <v>0.4042300749344806</v>
      </c>
      <c r="AR139" s="77">
        <v>5.949095744680851</v>
      </c>
      <c r="AS139" s="102">
        <v>0.41307073625836865</v>
      </c>
      <c r="AT139" s="102">
        <v>2.1302460316232352</v>
      </c>
      <c r="AU139" s="102">
        <v>0.36577890772392785</v>
      </c>
      <c r="AV139" s="92">
        <v>21.1457165146712</v>
      </c>
      <c r="AW139" s="92">
        <v>24.595076475088685</v>
      </c>
      <c r="AX139" s="77">
        <v>0.94260348826221818</v>
      </c>
      <c r="AY139" s="92">
        <v>80.328092076169753</v>
      </c>
      <c r="AZ139" s="102">
        <v>2.0103726367794068</v>
      </c>
      <c r="BA139" s="102">
        <v>1.1751773734647286</v>
      </c>
      <c r="BB139" s="95">
        <v>0.77810666956974828</v>
      </c>
      <c r="BC139" s="102">
        <v>0.63642043970833417</v>
      </c>
      <c r="BD139" s="102">
        <v>0.29345902413096675</v>
      </c>
      <c r="BE139" s="102">
        <v>7.7229427890190792</v>
      </c>
      <c r="BF139" s="102">
        <v>2.8016415944164175</v>
      </c>
      <c r="BG139" s="102">
        <v>4.3664833712846693</v>
      </c>
      <c r="BH139" s="102">
        <v>0.63702440017416917</v>
      </c>
      <c r="BI139" s="102">
        <v>2.5452365650309714</v>
      </c>
      <c r="BJ139" s="102">
        <v>1.8826240280064999</v>
      </c>
      <c r="BK139" s="102">
        <v>1.2323273466420575</v>
      </c>
      <c r="BL139" s="102">
        <v>1.8011899442137838</v>
      </c>
      <c r="BM139" s="92">
        <v>2.5309339137821909</v>
      </c>
      <c r="BN139" s="89">
        <v>998.01919029567273</v>
      </c>
      <c r="BO139" s="89">
        <v>45.078291619298639</v>
      </c>
      <c r="BP139" s="89">
        <v>302.20972778019041</v>
      </c>
      <c r="BQ139" s="89">
        <v>6.6394054584228659</v>
      </c>
      <c r="BR139" s="89">
        <v>23.40606992919458</v>
      </c>
      <c r="BS139" s="89">
        <v>39.419906296361162</v>
      </c>
      <c r="BT139" s="89">
        <v>120.43799928786314</v>
      </c>
      <c r="BU139" s="89">
        <v>0</v>
      </c>
      <c r="BV139" s="76">
        <v>1.774739663072771</v>
      </c>
      <c r="BW139" s="76">
        <v>8.5506667576661659</v>
      </c>
      <c r="BX139" s="76">
        <v>0.5824798650380556</v>
      </c>
      <c r="BY139" s="76">
        <v>0.16120908911059459</v>
      </c>
      <c r="BZ139" s="89">
        <v>44.253437244816013</v>
      </c>
      <c r="CA139" s="89">
        <v>31.681335490669621</v>
      </c>
      <c r="CB139" s="76">
        <v>0.3872179425819714</v>
      </c>
      <c r="CC139" s="89">
        <v>11.797831873331551</v>
      </c>
      <c r="CD139" s="89">
        <v>20.82365809987472</v>
      </c>
      <c r="CE139" s="89">
        <v>2.6454889929317247</v>
      </c>
      <c r="CF139" s="89"/>
      <c r="CG139" s="89">
        <v>1.9809657239800835</v>
      </c>
      <c r="CH139" s="89">
        <v>10.428170834302888</v>
      </c>
      <c r="CI139" s="89">
        <v>5.1512875014358643</v>
      </c>
      <c r="CJ139" s="89">
        <v>0</v>
      </c>
      <c r="CK139" s="89">
        <v>9.459998647205472</v>
      </c>
      <c r="CL139" s="89">
        <v>0</v>
      </c>
      <c r="CM139" s="89">
        <v>27.296206621984965</v>
      </c>
      <c r="CN139" s="89">
        <v>0</v>
      </c>
      <c r="CO139" s="89">
        <v>0</v>
      </c>
      <c r="CP139" s="89">
        <v>4.2837694915914772</v>
      </c>
      <c r="CQ139" s="89">
        <v>12.67651909035707</v>
      </c>
      <c r="CR139" s="89">
        <v>0</v>
      </c>
      <c r="CS139" s="89">
        <v>2.133772694466114</v>
      </c>
      <c r="CT139" s="89">
        <v>1.5318366820478271</v>
      </c>
      <c r="CU139" s="89">
        <v>0.7651649463667537</v>
      </c>
      <c r="CV139" s="89">
        <v>1.0204699381116711</v>
      </c>
      <c r="CW139" s="76">
        <v>2.1270012027082221</v>
      </c>
      <c r="CX139" s="89">
        <v>0.29772185651199873</v>
      </c>
      <c r="CY139" s="89">
        <v>0.28632936026785261</v>
      </c>
      <c r="CZ139" s="89">
        <v>0.63322897598820982</v>
      </c>
      <c r="DA139" s="89">
        <v>0.34350294625533034</v>
      </c>
      <c r="DB139" s="89">
        <v>0.52455465867086293</v>
      </c>
      <c r="DC139" s="89">
        <v>8.1773001357086927E-2</v>
      </c>
      <c r="DD139" s="89">
        <v>0.3867237646679344</v>
      </c>
      <c r="DE139" s="89">
        <v>0.33218440423083301</v>
      </c>
      <c r="DF139" s="89">
        <v>0.51484048874708599</v>
      </c>
      <c r="DG139" s="76">
        <v>0</v>
      </c>
      <c r="DH139" s="89">
        <v>0.35054249404312815</v>
      </c>
      <c r="DI139" s="40">
        <f>IFERROR(INDEX(DATA!$A$1:$DH$337,ROW(),Sheet4!$A$1),NA)</f>
        <v>0.3867237646679344</v>
      </c>
      <c r="DJ139" s="39">
        <f>IFERROR(INDEX(DATA!$A$1:$DH$337,ROW(),Sheet4!$B$1),NA)</f>
        <v>0.51484048874708599</v>
      </c>
      <c r="DM139" s="46">
        <v>2</v>
      </c>
    </row>
    <row r="140" spans="1:117" s="46" customFormat="1" x14ac:dyDescent="0.3">
      <c r="A140" s="73">
        <v>4921</v>
      </c>
      <c r="B140" s="42" t="s">
        <v>26</v>
      </c>
      <c r="C140" s="42">
        <v>177</v>
      </c>
      <c r="D140" s="42">
        <v>0.8256944444444444</v>
      </c>
      <c r="E140" s="42">
        <v>0.82609953703703709</v>
      </c>
      <c r="F140" s="74">
        <f t="shared" si="12"/>
        <v>177.82569444444445</v>
      </c>
      <c r="G140" s="42">
        <f t="shared" si="13"/>
        <v>177.82609953703704</v>
      </c>
      <c r="H140" s="42">
        <f t="shared" si="14"/>
        <v>177.82589699074074</v>
      </c>
      <c r="I140" s="42">
        <v>36</v>
      </c>
      <c r="J140" s="42">
        <v>52</v>
      </c>
      <c r="K140" s="42"/>
      <c r="L140" s="42">
        <f>I140+(J140/60)+(K140/3600)</f>
        <v>36.866666666666667</v>
      </c>
      <c r="M140" s="42">
        <v>-120</v>
      </c>
      <c r="N140" s="42">
        <f t="shared" si="15"/>
        <v>-3</v>
      </c>
      <c r="O140" s="42">
        <v>3</v>
      </c>
      <c r="P140" s="42">
        <f t="shared" si="16"/>
        <v>0</v>
      </c>
      <c r="Q140" s="42"/>
      <c r="R140" s="42">
        <f t="shared" si="17"/>
        <v>-120.05</v>
      </c>
      <c r="S140" s="75">
        <v>1373</v>
      </c>
      <c r="T140" s="75"/>
      <c r="U140" s="75">
        <v>110</v>
      </c>
      <c r="V140" s="105">
        <v>423.47395669027566</v>
      </c>
      <c r="W140" s="42"/>
      <c r="X140" s="89">
        <v>103.5691939743845</v>
      </c>
      <c r="Y140" s="89">
        <v>392.52463409026223</v>
      </c>
      <c r="Z140" s="93">
        <v>2.0834530800230282</v>
      </c>
      <c r="AA140" s="89">
        <v>517.79525888803437</v>
      </c>
      <c r="AB140" s="89">
        <v>231.5326439958817</v>
      </c>
      <c r="AC140" s="92">
        <v>16.097886309693607</v>
      </c>
      <c r="AD140" s="92">
        <v>78.020477258821145</v>
      </c>
      <c r="AE140" s="102">
        <v>3.689685210849337</v>
      </c>
      <c r="AF140" s="108">
        <v>112.36373167636154</v>
      </c>
      <c r="AG140" s="77">
        <v>0.95472618789180907</v>
      </c>
      <c r="AH140" s="89">
        <v>522.69702059196163</v>
      </c>
      <c r="AI140" s="108">
        <v>54.784950429182921</v>
      </c>
      <c r="AJ140" s="108">
        <v>251.79687509827991</v>
      </c>
      <c r="AK140" s="92">
        <v>26.272410013367193</v>
      </c>
      <c r="AL140" s="93">
        <v>25.470349006926483</v>
      </c>
      <c r="AM140" s="77">
        <v>1.7531967432003486</v>
      </c>
      <c r="AN140" s="102">
        <v>3.9524004825090473</v>
      </c>
      <c r="AO140" s="89">
        <v>552.37246277911038</v>
      </c>
      <c r="AP140" s="92">
        <v>66.181283229814213</v>
      </c>
      <c r="AQ140" s="95">
        <v>0.39499120769160068</v>
      </c>
      <c r="AR140" s="77">
        <v>6.0657446808510631</v>
      </c>
      <c r="AS140" s="102">
        <v>0.88899778303723243</v>
      </c>
      <c r="AT140" s="102">
        <v>2.0816312182375802</v>
      </c>
      <c r="AU140" s="102">
        <v>0.3771762986958308</v>
      </c>
      <c r="AV140" s="92">
        <v>19.215639182028763</v>
      </c>
      <c r="AW140" s="92">
        <v>23.365220777418347</v>
      </c>
      <c r="AX140" s="77">
        <v>0.68325329531996415</v>
      </c>
      <c r="AY140" s="92">
        <v>79.935525024875488</v>
      </c>
      <c r="AZ140" s="102">
        <v>2.0828448995271684</v>
      </c>
      <c r="BA140" s="102">
        <v>1.2395459871077321</v>
      </c>
      <c r="BB140" s="95">
        <v>0.77370259704352395</v>
      </c>
      <c r="BC140" s="102">
        <v>0.58476869300263135</v>
      </c>
      <c r="BD140" s="102">
        <v>0.28976270016683792</v>
      </c>
      <c r="BE140" s="102">
        <v>7.4876233853906626</v>
      </c>
      <c r="BF140" s="102">
        <v>2.9553430284379236</v>
      </c>
      <c r="BG140" s="102">
        <v>4.0083283884216998</v>
      </c>
      <c r="BH140" s="102">
        <v>0.61123644992143966</v>
      </c>
      <c r="BI140" s="102">
        <v>2.5351546856711131</v>
      </c>
      <c r="BJ140" s="102">
        <v>1.8976964435671206</v>
      </c>
      <c r="BK140" s="102">
        <v>1.2703207765540281</v>
      </c>
      <c r="BL140" s="102">
        <v>1.8964338365143421</v>
      </c>
      <c r="BM140" s="92">
        <v>1.6090985973089957</v>
      </c>
      <c r="BN140" s="89">
        <v>1006.6424480909889</v>
      </c>
      <c r="BO140" s="89">
        <v>46.126060029467382</v>
      </c>
      <c r="BP140" s="89">
        <v>329.56180761929124</v>
      </c>
      <c r="BQ140" s="89">
        <v>9.9525927130309757</v>
      </c>
      <c r="BR140" s="89">
        <v>27.726280015087241</v>
      </c>
      <c r="BS140" s="89">
        <v>45.155106075066421</v>
      </c>
      <c r="BT140" s="89">
        <v>124.42486097409643</v>
      </c>
      <c r="BU140" s="89">
        <v>0</v>
      </c>
      <c r="BV140" s="76">
        <v>1.4498483189393918</v>
      </c>
      <c r="BW140" s="76">
        <v>8.1317104918153245</v>
      </c>
      <c r="BX140" s="76">
        <v>0.56063114054245522</v>
      </c>
      <c r="BY140" s="76">
        <v>1.6293521573661391</v>
      </c>
      <c r="BZ140" s="89">
        <v>58.37357610257623</v>
      </c>
      <c r="CA140" s="89">
        <v>20.854127579477311</v>
      </c>
      <c r="CB140" s="76">
        <v>1.4418839846118048</v>
      </c>
      <c r="CC140" s="89">
        <v>10.761839328132806</v>
      </c>
      <c r="CD140" s="89">
        <v>10.294988065775206</v>
      </c>
      <c r="CE140" s="89">
        <v>9.0821291272231406</v>
      </c>
      <c r="CF140" s="89"/>
      <c r="CG140" s="89">
        <v>3.671009662134344</v>
      </c>
      <c r="CH140" s="89">
        <v>14.21980050992118</v>
      </c>
      <c r="CI140" s="89">
        <v>6.0582020176168951</v>
      </c>
      <c r="CJ140" s="89">
        <v>0</v>
      </c>
      <c r="CK140" s="89">
        <v>12.37779378445218</v>
      </c>
      <c r="CL140" s="89">
        <v>3.0267647543992799</v>
      </c>
      <c r="CM140" s="89">
        <v>25.863822094229615</v>
      </c>
      <c r="CN140" s="89">
        <v>4.9598458847804947</v>
      </c>
      <c r="CO140" s="89">
        <v>0</v>
      </c>
      <c r="CP140" s="89">
        <v>8.1849387913530016</v>
      </c>
      <c r="CQ140" s="89">
        <v>12.67490676183014</v>
      </c>
      <c r="CR140" s="89">
        <v>0</v>
      </c>
      <c r="CS140" s="89">
        <v>2.1163366736653928</v>
      </c>
      <c r="CT140" s="89">
        <v>2.2180986163151672</v>
      </c>
      <c r="CU140" s="89">
        <v>0.33135309769993954</v>
      </c>
      <c r="CV140" s="89">
        <v>1.215338120511146</v>
      </c>
      <c r="CW140" s="76">
        <v>1.8392898088039054</v>
      </c>
      <c r="CX140" s="89">
        <v>0.53079406845939725</v>
      </c>
      <c r="CY140" s="89">
        <v>0.22852718961005447</v>
      </c>
      <c r="CZ140" s="89">
        <v>0.62581613919178691</v>
      </c>
      <c r="DA140" s="89">
        <v>0.56254928498394952</v>
      </c>
      <c r="DB140" s="89">
        <v>0.42564446454396376</v>
      </c>
      <c r="DC140" s="89">
        <v>0.18078873853034325</v>
      </c>
      <c r="DD140" s="89">
        <v>0.34124469042923977</v>
      </c>
      <c r="DE140" s="89">
        <v>0.25568047967064678</v>
      </c>
      <c r="DF140" s="89">
        <v>0.73709186586207098</v>
      </c>
      <c r="DG140" s="76">
        <v>0</v>
      </c>
      <c r="DH140" s="89">
        <v>0.46072372226015096</v>
      </c>
      <c r="DI140" s="40">
        <f>IFERROR(INDEX(DATA!$A$1:$DH$337,ROW(),Sheet4!$A$1),NA)</f>
        <v>0.34124469042923977</v>
      </c>
      <c r="DJ140" s="39">
        <f>IFERROR(INDEX(DATA!$A$1:$DH$337,ROW(),Sheet4!$B$1),NA)</f>
        <v>0.73709186586207098</v>
      </c>
      <c r="DM140" s="46">
        <v>2</v>
      </c>
    </row>
    <row r="141" spans="1:117" s="46" customFormat="1" x14ac:dyDescent="0.3">
      <c r="A141" s="73">
        <v>4906</v>
      </c>
      <c r="B141" s="42" t="s">
        <v>26</v>
      </c>
      <c r="C141" s="42">
        <v>177</v>
      </c>
      <c r="D141" s="42">
        <v>0.82638888888888884</v>
      </c>
      <c r="E141" s="42">
        <v>0.82679398148148142</v>
      </c>
      <c r="F141" s="74">
        <f t="shared" si="12"/>
        <v>177.82638888888889</v>
      </c>
      <c r="G141" s="42">
        <f t="shared" si="13"/>
        <v>177.82679398148147</v>
      </c>
      <c r="H141" s="42">
        <f t="shared" si="14"/>
        <v>177.82659143518518</v>
      </c>
      <c r="I141" s="42">
        <v>36</v>
      </c>
      <c r="J141" s="42">
        <v>55</v>
      </c>
      <c r="K141" s="42"/>
      <c r="L141" s="42">
        <f>I141+(J141/60)+(K141/3600)</f>
        <v>36.916666666666664</v>
      </c>
      <c r="M141" s="42">
        <v>-120</v>
      </c>
      <c r="N141" s="42">
        <f t="shared" si="15"/>
        <v>0</v>
      </c>
      <c r="O141" s="42">
        <v>0</v>
      </c>
      <c r="P141" s="42">
        <f t="shared" si="16"/>
        <v>0</v>
      </c>
      <c r="Q141" s="42"/>
      <c r="R141" s="42">
        <f t="shared" si="17"/>
        <v>-120</v>
      </c>
      <c r="S141" s="75">
        <v>1363</v>
      </c>
      <c r="T141" s="75"/>
      <c r="U141" s="75">
        <v>123</v>
      </c>
      <c r="V141" s="105">
        <v>439.06739198889738</v>
      </c>
      <c r="W141" s="42"/>
      <c r="X141" s="89">
        <v>102.81238091446016</v>
      </c>
      <c r="Y141" s="89">
        <v>406.97843316834428</v>
      </c>
      <c r="Z141" s="93">
        <v>2.1369236781368022</v>
      </c>
      <c r="AA141" s="89">
        <v>511.28758032103599</v>
      </c>
      <c r="AB141" s="89">
        <v>217.2526376886297</v>
      </c>
      <c r="AC141" s="92">
        <v>16.126234070679985</v>
      </c>
      <c r="AD141" s="92">
        <v>75.199347338364262</v>
      </c>
      <c r="AE141" s="102">
        <v>3.6233537913284497</v>
      </c>
      <c r="AF141" s="108">
        <v>122.78221750281293</v>
      </c>
      <c r="AG141" s="77">
        <v>2.0161431639895055</v>
      </c>
      <c r="AH141" s="89">
        <v>545.46947263903394</v>
      </c>
      <c r="AI141" s="108">
        <v>81.962671205869881</v>
      </c>
      <c r="AJ141" s="108">
        <v>257.44066260166272</v>
      </c>
      <c r="AK141" s="92">
        <v>28.87450210194698</v>
      </c>
      <c r="AL141" s="93">
        <v>26.221822808379585</v>
      </c>
      <c r="AM141" s="77">
        <v>1.7985918383239443</v>
      </c>
      <c r="AN141" s="102">
        <v>3.3480579010856459</v>
      </c>
      <c r="AO141" s="89">
        <v>545.28833844194025</v>
      </c>
      <c r="AP141" s="92">
        <v>65.743422233224948</v>
      </c>
      <c r="AQ141" s="77">
        <v>0.40658363501844846</v>
      </c>
      <c r="AR141" s="77">
        <v>6.6489893617021281</v>
      </c>
      <c r="AS141" s="102">
        <v>0.84393700106673752</v>
      </c>
      <c r="AT141" s="102">
        <v>2.0029433127063356</v>
      </c>
      <c r="AU141" s="102">
        <v>0.42430087393277977</v>
      </c>
      <c r="AV141" s="92">
        <v>20.694823071222157</v>
      </c>
      <c r="AW141" s="92">
        <v>22.805725694828819</v>
      </c>
      <c r="AX141" s="77">
        <v>1.2433590986637768</v>
      </c>
      <c r="AY141" s="92">
        <v>79.841236554477916</v>
      </c>
      <c r="AZ141" s="102">
        <v>2.2280860368520368</v>
      </c>
      <c r="BA141" s="102">
        <v>1.1181609508608326</v>
      </c>
      <c r="BB141" s="95">
        <v>0.69467431095397303</v>
      </c>
      <c r="BC141" s="102">
        <v>0.64568683816932138</v>
      </c>
      <c r="BD141" s="102">
        <v>0.2985725431745917</v>
      </c>
      <c r="BE141" s="102">
        <v>6.3395309889083524</v>
      </c>
      <c r="BF141" s="102">
        <v>2.5812313799339988</v>
      </c>
      <c r="BG141" s="102">
        <v>4.8653279708539401</v>
      </c>
      <c r="BH141" s="102">
        <v>0.55394823731066967</v>
      </c>
      <c r="BI141" s="102">
        <v>2.7246675149084898</v>
      </c>
      <c r="BJ141" s="102">
        <v>2.3040473100454779</v>
      </c>
      <c r="BK141" s="102">
        <v>1.3656099787857778</v>
      </c>
      <c r="BL141" s="102">
        <v>1.8390724235950249</v>
      </c>
      <c r="BM141" s="92">
        <v>1.3652537585109461</v>
      </c>
      <c r="BN141" s="89">
        <v>1069.8721954813429</v>
      </c>
      <c r="BO141" s="89">
        <v>77.64742738541095</v>
      </c>
      <c r="BP141" s="89">
        <v>1085.7862580164392</v>
      </c>
      <c r="BQ141" s="89">
        <v>28.261717681950731</v>
      </c>
      <c r="BR141" s="89">
        <v>249.04847340802337</v>
      </c>
      <c r="BS141" s="89">
        <v>86.220981471156136</v>
      </c>
      <c r="BT141" s="89">
        <v>153.83572849123161</v>
      </c>
      <c r="BU141" s="89">
        <v>0</v>
      </c>
      <c r="BV141" s="76">
        <v>3.8535263412616096</v>
      </c>
      <c r="BW141" s="76">
        <v>13.872462345612989</v>
      </c>
      <c r="BX141" s="76">
        <v>0.11014653712072822</v>
      </c>
      <c r="BY141" s="76">
        <v>0.9024588325233428</v>
      </c>
      <c r="BZ141" s="89">
        <v>124.33426795234675</v>
      </c>
      <c r="CA141" s="89">
        <v>42.463696283733796</v>
      </c>
      <c r="CB141" s="76">
        <v>0.87984901032935636</v>
      </c>
      <c r="CC141" s="89">
        <v>16.798484728190406</v>
      </c>
      <c r="CD141" s="89">
        <v>28.399330638544789</v>
      </c>
      <c r="CE141" s="89">
        <v>11.274654487315969</v>
      </c>
      <c r="CF141" s="89"/>
      <c r="CG141" s="89">
        <v>6.9595872043980407</v>
      </c>
      <c r="CH141" s="89">
        <v>27.236946527562957</v>
      </c>
      <c r="CI141" s="89">
        <v>14.646686546143245</v>
      </c>
      <c r="CJ141" s="89">
        <v>4.2902480062368227</v>
      </c>
      <c r="CK141" s="89">
        <v>17.941250366609356</v>
      </c>
      <c r="CL141" s="89">
        <v>4.8300699848013862</v>
      </c>
      <c r="CM141" s="89">
        <v>32.774740235531098</v>
      </c>
      <c r="CN141" s="89">
        <v>10.059998011929949</v>
      </c>
      <c r="CO141" s="89">
        <v>0</v>
      </c>
      <c r="CP141" s="89">
        <v>19.667008449669169</v>
      </c>
      <c r="CQ141" s="89">
        <v>25.469101577437893</v>
      </c>
      <c r="CR141" s="89">
        <v>0</v>
      </c>
      <c r="CS141" s="89">
        <v>4.6269385852561866</v>
      </c>
      <c r="CT141" s="89">
        <v>8.1974695680482537</v>
      </c>
      <c r="CU141" s="89">
        <v>4.5948990307781177</v>
      </c>
      <c r="CV141" s="89">
        <v>3.7578590938562817</v>
      </c>
      <c r="CW141" s="76">
        <v>6.0879236252954065</v>
      </c>
      <c r="CX141" s="89">
        <v>0.34901903249340643</v>
      </c>
      <c r="CY141" s="89">
        <v>0.42007403067104909</v>
      </c>
      <c r="CZ141" s="89">
        <v>0.93164443592460755</v>
      </c>
      <c r="DA141" s="89">
        <v>1.1574690829343488</v>
      </c>
      <c r="DB141" s="89">
        <v>0.81473243188856426</v>
      </c>
      <c r="DC141" s="89">
        <v>0.27731966094785815</v>
      </c>
      <c r="DD141" s="89">
        <v>0.82586360696164018</v>
      </c>
      <c r="DE141" s="89">
        <v>0.47042081770883115</v>
      </c>
      <c r="DF141" s="89">
        <v>1.4007773329104372</v>
      </c>
      <c r="DG141" s="76">
        <v>1.5254621247872391</v>
      </c>
      <c r="DH141" s="89">
        <v>0.32982170033219593</v>
      </c>
      <c r="DI141" s="40">
        <f>IFERROR(INDEX(DATA!$A$1:$DH$337,ROW(),Sheet4!$A$1),NA)</f>
        <v>0.82586360696164018</v>
      </c>
      <c r="DJ141" s="39">
        <f>IFERROR(INDEX(DATA!$A$1:$DH$337,ROW(),Sheet4!$B$1),NA)</f>
        <v>1.4007773329104372</v>
      </c>
      <c r="DM141" s="46">
        <v>2</v>
      </c>
    </row>
    <row r="142" spans="1:117" s="46" customFormat="1" x14ac:dyDescent="0.3">
      <c r="A142" s="73">
        <v>4911</v>
      </c>
      <c r="B142" s="42" t="s">
        <v>26</v>
      </c>
      <c r="C142" s="42">
        <v>177</v>
      </c>
      <c r="D142" s="42">
        <v>0.82708333333333339</v>
      </c>
      <c r="E142" s="42">
        <v>0.82748842592592586</v>
      </c>
      <c r="F142" s="74">
        <f t="shared" si="12"/>
        <v>177.82708333333332</v>
      </c>
      <c r="G142" s="42">
        <f t="shared" si="13"/>
        <v>177.82748842592594</v>
      </c>
      <c r="H142" s="42">
        <f t="shared" si="14"/>
        <v>177.82728587962964</v>
      </c>
      <c r="I142" s="42">
        <v>36</v>
      </c>
      <c r="J142" s="42">
        <v>58</v>
      </c>
      <c r="K142" s="42"/>
      <c r="L142" s="42">
        <f>I142+(J142/60)+(K142/3600)</f>
        <v>36.966666666666669</v>
      </c>
      <c r="M142" s="42">
        <v>-119</v>
      </c>
      <c r="N142" s="42">
        <f t="shared" si="15"/>
        <v>0</v>
      </c>
      <c r="O142" s="42">
        <v>0</v>
      </c>
      <c r="P142" s="42">
        <f t="shared" si="16"/>
        <v>0</v>
      </c>
      <c r="Q142" s="42"/>
      <c r="R142" s="42">
        <f t="shared" si="17"/>
        <v>-119</v>
      </c>
      <c r="S142" s="75">
        <v>1416</v>
      </c>
      <c r="T142" s="75"/>
      <c r="U142" s="75">
        <v>125</v>
      </c>
      <c r="V142" s="105">
        <v>447.90221774502294</v>
      </c>
      <c r="W142" s="42"/>
      <c r="X142" s="89">
        <v>105.62677496847834</v>
      </c>
      <c r="Y142" s="89">
        <v>415.16757134883176</v>
      </c>
      <c r="Z142" s="93">
        <v>2.1405750626828248</v>
      </c>
      <c r="AA142" s="89">
        <v>515.14362269580965</v>
      </c>
      <c r="AB142" s="89">
        <v>221.69063023727483</v>
      </c>
      <c r="AC142" s="92">
        <v>16.030564294460945</v>
      </c>
      <c r="AD142" s="92">
        <v>76.943993473383642</v>
      </c>
      <c r="AE142" s="102">
        <v>3.4668530983963572</v>
      </c>
      <c r="AF142" s="108">
        <v>122.7840574223162</v>
      </c>
      <c r="AG142" s="77">
        <v>2.4317008468728432</v>
      </c>
      <c r="AH142" s="89">
        <v>546.30207714780056</v>
      </c>
      <c r="AI142" s="108">
        <v>70.999559522554875</v>
      </c>
      <c r="AJ142" s="108">
        <v>254.4028432298503</v>
      </c>
      <c r="AK142" s="92">
        <v>25.970816217012469</v>
      </c>
      <c r="AL142" s="93">
        <v>25.676743562661478</v>
      </c>
      <c r="AM142" s="77">
        <v>1.6207222590936534</v>
      </c>
      <c r="AN142" s="102">
        <v>3.6683594692400483</v>
      </c>
      <c r="AO142" s="89">
        <v>539.07807285071101</v>
      </c>
      <c r="AP142" s="92">
        <v>71.443632850049113</v>
      </c>
      <c r="AQ142" s="95">
        <v>0.4013948047382952</v>
      </c>
      <c r="AR142" s="77">
        <v>6.1823936170212761</v>
      </c>
      <c r="AS142" s="102">
        <v>0.39094064430813125</v>
      </c>
      <c r="AT142" s="102">
        <v>2.1782455106428036</v>
      </c>
      <c r="AU142" s="102">
        <v>0.35607194155021726</v>
      </c>
      <c r="AV142" s="92">
        <v>20.413790209823389</v>
      </c>
      <c r="AW142" s="92">
        <v>21.835129960695355</v>
      </c>
      <c r="AX142" s="77">
        <v>0.83362408926715337</v>
      </c>
      <c r="AY142" s="92">
        <v>80.225015000420569</v>
      </c>
      <c r="AZ142" s="102">
        <v>2.2388026574177937</v>
      </c>
      <c r="BA142" s="102">
        <v>1.1927456272047412</v>
      </c>
      <c r="BB142" s="95">
        <v>0.72162794712545641</v>
      </c>
      <c r="BC142" s="102">
        <v>0.5222295753152012</v>
      </c>
      <c r="BD142" s="102">
        <v>0.27151388411151506</v>
      </c>
      <c r="BE142" s="102">
        <v>6.2471269838002872</v>
      </c>
      <c r="BF142" s="102">
        <v>2.7280386564799031</v>
      </c>
      <c r="BG142" s="102">
        <v>4.8666068662233428</v>
      </c>
      <c r="BH142" s="102">
        <v>0.5274310884050839</v>
      </c>
      <c r="BI142" s="102">
        <v>2.8158642446259501</v>
      </c>
      <c r="BJ142" s="102">
        <v>2.5750578015770018</v>
      </c>
      <c r="BK142" s="102">
        <v>1.4105183483117587</v>
      </c>
      <c r="BL142" s="102">
        <v>2.0603776003673611</v>
      </c>
      <c r="BM142" s="92">
        <v>1.9082928417576355</v>
      </c>
      <c r="BN142" s="89">
        <v>1047.4231317811232</v>
      </c>
      <c r="BO142" s="89">
        <v>67.339380367408751</v>
      </c>
      <c r="BP142" s="89">
        <v>474.39050895788546</v>
      </c>
      <c r="BQ142" s="89">
        <v>13.388993928640948</v>
      </c>
      <c r="BR142" s="89">
        <v>37.344147051448203</v>
      </c>
      <c r="BS142" s="89">
        <v>73.365377834561599</v>
      </c>
      <c r="BT142" s="89">
        <v>153.23582903955125</v>
      </c>
      <c r="BU142" s="89">
        <v>0</v>
      </c>
      <c r="BV142" s="76">
        <v>0.8172165653426825</v>
      </c>
      <c r="BW142" s="76">
        <v>15.513823140360248</v>
      </c>
      <c r="BX142" s="76">
        <v>0.46792425609406968</v>
      </c>
      <c r="BY142" s="76">
        <v>0.72357659263482876</v>
      </c>
      <c r="BZ142" s="89">
        <v>96.26404632319958</v>
      </c>
      <c r="CA142" s="89">
        <v>35.016330319314051</v>
      </c>
      <c r="CB142" s="76">
        <v>0.3935165847846398</v>
      </c>
      <c r="CC142" s="89">
        <v>11.256068925156708</v>
      </c>
      <c r="CD142" s="89">
        <v>12.479815645237366</v>
      </c>
      <c r="CE142" s="89">
        <v>7.6979486501170866</v>
      </c>
      <c r="CF142" s="89"/>
      <c r="CG142" s="89">
        <v>5.2083523030263077</v>
      </c>
      <c r="CH142" s="89">
        <v>18.882300539829171</v>
      </c>
      <c r="CI142" s="89">
        <v>11.251505951122247</v>
      </c>
      <c r="CJ142" s="89">
        <v>2.9737094146820375</v>
      </c>
      <c r="CK142" s="89">
        <v>17.519980805881652</v>
      </c>
      <c r="CL142" s="89">
        <v>5.5629794987611776</v>
      </c>
      <c r="CM142" s="89">
        <v>31.61834271064</v>
      </c>
      <c r="CN142" s="89">
        <v>9.6090772007199678</v>
      </c>
      <c r="CO142" s="89">
        <v>4.0739042644224082</v>
      </c>
      <c r="CP142" s="89">
        <v>18.544926153471962</v>
      </c>
      <c r="CQ142" s="89">
        <v>25.057017654047172</v>
      </c>
      <c r="CR142" s="89">
        <v>0</v>
      </c>
      <c r="CS142" s="89">
        <v>4.0015555930159952</v>
      </c>
      <c r="CT142" s="89">
        <v>4.7079667785735317</v>
      </c>
      <c r="CU142" s="89">
        <v>3.4542111092217702</v>
      </c>
      <c r="CV142" s="89">
        <v>2.6943931855212488</v>
      </c>
      <c r="CW142" s="76">
        <v>6.2593530695531658</v>
      </c>
      <c r="CX142" s="89">
        <v>0.50658957447839192</v>
      </c>
      <c r="CY142" s="89">
        <v>1.1009771281139571</v>
      </c>
      <c r="CZ142" s="89">
        <v>1.0156009231112322</v>
      </c>
      <c r="DA142" s="89">
        <v>0.82908642664349319</v>
      </c>
      <c r="DB142" s="89">
        <v>0.98952171243480547</v>
      </c>
      <c r="DC142" s="89">
        <v>0.35528270674470092</v>
      </c>
      <c r="DD142" s="89">
        <v>0.76352284355265609</v>
      </c>
      <c r="DE142" s="89">
        <v>1.3104848489075744</v>
      </c>
      <c r="DF142" s="89">
        <v>0.95800089171605485</v>
      </c>
      <c r="DG142" s="76">
        <v>5.0768237716543725</v>
      </c>
      <c r="DH142" s="89">
        <v>0.66598686976439125</v>
      </c>
      <c r="DI142" s="40">
        <f>IFERROR(INDEX(DATA!$A$1:$DH$337,ROW(),Sheet4!$A$1),NA)</f>
        <v>0.76352284355265609</v>
      </c>
      <c r="DJ142" s="39">
        <f>IFERROR(INDEX(DATA!$A$1:$DH$337,ROW(),Sheet4!$B$1),NA)</f>
        <v>0.95800089171605485</v>
      </c>
      <c r="DM142" s="46">
        <v>2</v>
      </c>
    </row>
    <row r="143" spans="1:117" s="46" customFormat="1" x14ac:dyDescent="0.3">
      <c r="A143" s="73">
        <v>4922</v>
      </c>
      <c r="B143" s="42" t="s">
        <v>26</v>
      </c>
      <c r="C143" s="42">
        <v>177</v>
      </c>
      <c r="D143" s="42">
        <v>0.82777777777777783</v>
      </c>
      <c r="E143" s="42">
        <v>0.82819444444444434</v>
      </c>
      <c r="F143" s="74">
        <f t="shared" si="12"/>
        <v>177.82777777777778</v>
      </c>
      <c r="G143" s="42">
        <f t="shared" si="13"/>
        <v>177.82819444444445</v>
      </c>
      <c r="H143" s="42">
        <f t="shared" si="14"/>
        <v>177.8279861111111</v>
      </c>
      <c r="I143" s="42">
        <v>37</v>
      </c>
      <c r="J143" s="42">
        <v>1</v>
      </c>
      <c r="K143" s="42"/>
      <c r="L143" s="42">
        <f>I143+(J143/60)+(K143/3600)</f>
        <v>37.016666666666666</v>
      </c>
      <c r="M143" s="42">
        <v>-119</v>
      </c>
      <c r="N143" s="42">
        <f t="shared" si="15"/>
        <v>-52</v>
      </c>
      <c r="O143" s="42">
        <v>52</v>
      </c>
      <c r="P143" s="42">
        <f t="shared" si="16"/>
        <v>0</v>
      </c>
      <c r="Q143" s="42"/>
      <c r="R143" s="42">
        <f t="shared" si="17"/>
        <v>-119.86666666666666</v>
      </c>
      <c r="S143" s="75">
        <v>3062</v>
      </c>
      <c r="T143" s="75"/>
      <c r="U143" s="75">
        <v>146</v>
      </c>
      <c r="V143" s="105">
        <v>415.11089730091885</v>
      </c>
      <c r="W143" s="42"/>
      <c r="X143" s="89">
        <v>130.16403503882142</v>
      </c>
      <c r="Y143" s="89">
        <v>384.77278353411731</v>
      </c>
      <c r="Z143" s="93">
        <v>1.964719055843408</v>
      </c>
      <c r="AA143" s="89">
        <v>514.73567866623659</v>
      </c>
      <c r="AB143" s="89">
        <v>228.90568037702218</v>
      </c>
      <c r="AC143" s="92">
        <v>16.169878570267375</v>
      </c>
      <c r="AD143" s="92">
        <v>75.42206812155824</v>
      </c>
      <c r="AE143" s="102">
        <v>3.5487309443674517</v>
      </c>
      <c r="AF143" s="108">
        <v>115.33064326030321</v>
      </c>
      <c r="AG143" s="77">
        <v>0.95580033222330207</v>
      </c>
      <c r="AH143" s="89">
        <v>536.24117786879822</v>
      </c>
      <c r="AI143" s="108">
        <v>63.197669753462414</v>
      </c>
      <c r="AJ143" s="108">
        <v>259.85915892834078</v>
      </c>
      <c r="AK143" s="92">
        <v>27.184380445856721</v>
      </c>
      <c r="AL143" s="93">
        <v>25.906123111502545</v>
      </c>
      <c r="AM143" s="77">
        <v>1.5646317560086667</v>
      </c>
      <c r="AN143" s="102">
        <v>4.2606151990349819</v>
      </c>
      <c r="AO143" s="89">
        <v>563.19118670895023</v>
      </c>
      <c r="AP143" s="92">
        <v>62.773226018824509</v>
      </c>
      <c r="AQ143" s="95">
        <v>0.39316452141128455</v>
      </c>
      <c r="AR143" s="77">
        <v>6.4156914893617021</v>
      </c>
      <c r="AS143" s="102">
        <v>0.82749870198074749</v>
      </c>
      <c r="AT143" s="102">
        <v>2.0768362692235303</v>
      </c>
      <c r="AU143" s="102">
        <v>0.48090308944381022</v>
      </c>
      <c r="AV143" s="92">
        <v>19.769824263228983</v>
      </c>
      <c r="AW143" s="92">
        <v>23.253955387270391</v>
      </c>
      <c r="AX143" s="77">
        <v>0.97647639962719635</v>
      </c>
      <c r="AY143" s="92">
        <v>80.192900576695479</v>
      </c>
      <c r="AZ143" s="102">
        <v>2.1037311789361715</v>
      </c>
      <c r="BA143" s="102">
        <v>1.0797773780889386</v>
      </c>
      <c r="BB143" s="95">
        <v>0.82160699664562065</v>
      </c>
      <c r="BC143" s="102">
        <v>0.59154709564509966</v>
      </c>
      <c r="BD143" s="102">
        <v>0.29885953381059965</v>
      </c>
      <c r="BE143" s="102">
        <v>7.6959924671755644</v>
      </c>
      <c r="BF143" s="102">
        <v>3.1568078065855154</v>
      </c>
      <c r="BG143" s="102">
        <v>4.9706689288725121</v>
      </c>
      <c r="BH143" s="102">
        <v>0.47307323536409562</v>
      </c>
      <c r="BI143" s="102">
        <v>2.8621293345546372</v>
      </c>
      <c r="BJ143" s="102">
        <v>2.2752117391731104</v>
      </c>
      <c r="BK143" s="102">
        <v>1.365764737149797</v>
      </c>
      <c r="BL143" s="102">
        <v>2.1530988804048485</v>
      </c>
      <c r="BM143" s="92">
        <v>0.3841474220136834</v>
      </c>
      <c r="BN143" s="89">
        <v>997.70064109310147</v>
      </c>
      <c r="BO143" s="89">
        <v>48.034871988075565</v>
      </c>
      <c r="BP143" s="89">
        <v>348.13284189930448</v>
      </c>
      <c r="BQ143" s="89">
        <v>8.4462489062059856</v>
      </c>
      <c r="BR143" s="89">
        <v>30.503117111420281</v>
      </c>
      <c r="BS143" s="89">
        <v>50.973218372421883</v>
      </c>
      <c r="BT143" s="89">
        <v>175.01750615078453</v>
      </c>
      <c r="BU143" s="89">
        <v>0</v>
      </c>
      <c r="BV143" s="76">
        <v>2.5559562467317862</v>
      </c>
      <c r="BW143" s="76">
        <v>2.0960068905318523</v>
      </c>
      <c r="BX143" s="76">
        <v>1.1010592196665416</v>
      </c>
      <c r="BY143" s="76">
        <v>0.2350022103117532</v>
      </c>
      <c r="BZ143" s="89">
        <v>52.040870234385345</v>
      </c>
      <c r="CA143" s="89">
        <v>19.196684867924343</v>
      </c>
      <c r="CB143" s="76">
        <v>3.5739743702150761</v>
      </c>
      <c r="CC143" s="89">
        <v>5.5292020725904099</v>
      </c>
      <c r="CD143" s="89">
        <v>14.441222711121128</v>
      </c>
      <c r="CE143" s="89">
        <v>2</v>
      </c>
      <c r="CF143" s="89"/>
      <c r="CG143" s="89">
        <v>1.798987571590992</v>
      </c>
      <c r="CH143" s="89">
        <v>8.9022876681001488</v>
      </c>
      <c r="CI143" s="89">
        <v>5.4012281487998246</v>
      </c>
      <c r="CJ143" s="89">
        <v>1.4225679081679787</v>
      </c>
      <c r="CK143" s="89">
        <v>9.0593092724750797</v>
      </c>
      <c r="CL143" s="89">
        <v>2.314195945762394</v>
      </c>
      <c r="CM143" s="89">
        <v>35.491345194512903</v>
      </c>
      <c r="CN143" s="89">
        <v>4.5839707179038838</v>
      </c>
      <c r="CO143" s="89">
        <v>0</v>
      </c>
      <c r="CP143" s="89">
        <v>8.9915197974041892</v>
      </c>
      <c r="CQ143" s="89">
        <v>11.752374246261718</v>
      </c>
      <c r="CR143" s="89">
        <v>0</v>
      </c>
      <c r="CS143" s="89">
        <v>1.882425529634538</v>
      </c>
      <c r="CT143" s="89">
        <v>1.5388608761861156</v>
      </c>
      <c r="CU143" s="89">
        <v>0.29823520056359409</v>
      </c>
      <c r="CV143" s="89">
        <v>1.0570898815169933</v>
      </c>
      <c r="CW143" s="76">
        <v>4.9875596502498611</v>
      </c>
      <c r="CX143" s="89">
        <v>0.47708108670323696</v>
      </c>
      <c r="CY143" s="89">
        <v>0.41339069631908226</v>
      </c>
      <c r="CZ143" s="89">
        <v>0.51256551179825038</v>
      </c>
      <c r="DA143" s="89">
        <v>0.39260606241579254</v>
      </c>
      <c r="DB143" s="89">
        <v>0.53230844917393105</v>
      </c>
      <c r="DC143" s="89">
        <v>0.10697667512020288</v>
      </c>
      <c r="DD143" s="89">
        <v>0.4438311185778997</v>
      </c>
      <c r="DE143" s="89">
        <v>0.48671855252105717</v>
      </c>
      <c r="DF143" s="89">
        <v>0.34519831023229391</v>
      </c>
      <c r="DG143" s="76">
        <v>0</v>
      </c>
      <c r="DH143" s="89">
        <v>0.13192884397469054</v>
      </c>
      <c r="DI143" s="40">
        <f>IFERROR(INDEX(DATA!$A$1:$DH$337,ROW(),Sheet4!$A$1),NA)</f>
        <v>0.4438311185778997</v>
      </c>
      <c r="DJ143" s="39">
        <f>IFERROR(INDEX(DATA!$A$1:$DH$337,ROW(),Sheet4!$B$1),NA)</f>
        <v>0.34519831023229391</v>
      </c>
      <c r="DM143" s="46">
        <v>2</v>
      </c>
    </row>
    <row r="144" spans="1:117" s="46" customFormat="1" x14ac:dyDescent="0.3">
      <c r="A144" s="73">
        <v>4907</v>
      </c>
      <c r="B144" s="42" t="s">
        <v>26</v>
      </c>
      <c r="C144" s="42">
        <v>177</v>
      </c>
      <c r="D144" s="42">
        <v>0.82847222222222217</v>
      </c>
      <c r="E144" s="42">
        <v>0.82891203703703698</v>
      </c>
      <c r="F144" s="74">
        <f t="shared" si="12"/>
        <v>177.82847222222222</v>
      </c>
      <c r="G144" s="42">
        <f t="shared" si="13"/>
        <v>177.82891203703704</v>
      </c>
      <c r="H144" s="42">
        <f t="shared" si="14"/>
        <v>177.82869212962964</v>
      </c>
      <c r="I144" s="42">
        <v>37</v>
      </c>
      <c r="J144" s="42">
        <v>5</v>
      </c>
      <c r="K144" s="42"/>
      <c r="L144" s="42">
        <f>I144+(J144/60)+(K144/3600)</f>
        <v>37.083333333333336</v>
      </c>
      <c r="M144" s="42">
        <v>-119</v>
      </c>
      <c r="N144" s="42">
        <f t="shared" si="15"/>
        <v>-49</v>
      </c>
      <c r="O144" s="42">
        <v>49</v>
      </c>
      <c r="P144" s="42">
        <f t="shared" si="16"/>
        <v>0</v>
      </c>
      <c r="Q144" s="42"/>
      <c r="R144" s="42">
        <f t="shared" si="17"/>
        <v>-119.81666666666666</v>
      </c>
      <c r="S144" s="75">
        <v>4400</v>
      </c>
      <c r="T144" s="75"/>
      <c r="U144" s="75">
        <v>153</v>
      </c>
      <c r="V144" s="105">
        <v>455.08575669984685</v>
      </c>
      <c r="W144" s="42"/>
      <c r="X144" s="89">
        <v>136.96398991306657</v>
      </c>
      <c r="Y144" s="89">
        <v>421.82610596511205</v>
      </c>
      <c r="Z144" s="93">
        <v>1.9379613970588236</v>
      </c>
      <c r="AA144" s="89">
        <v>508.32512963008907</v>
      </c>
      <c r="AB144" s="89">
        <v>230.66212451109681</v>
      </c>
      <c r="AC144" s="92">
        <v>16.258007132082561</v>
      </c>
      <c r="AD144" s="92">
        <v>78.970752600448719</v>
      </c>
      <c r="AE144" s="102">
        <v>3.5155652346070085</v>
      </c>
      <c r="AF144" s="108">
        <v>110.02200258442375</v>
      </c>
      <c r="AG144" s="77">
        <v>1.7916349270092637</v>
      </c>
      <c r="AH144" s="89">
        <v>555.01370943000995</v>
      </c>
      <c r="AI144" s="108">
        <v>57.886799293900246</v>
      </c>
      <c r="AJ144" s="108">
        <v>255.42296544462994</v>
      </c>
      <c r="AK144" s="92">
        <v>29.989765579419242</v>
      </c>
      <c r="AL144" s="93">
        <v>25.381294233303802</v>
      </c>
      <c r="AM144" s="77">
        <v>1.885504488112659</v>
      </c>
      <c r="AN144" s="102">
        <v>3.2271893848009654</v>
      </c>
      <c r="AO144" s="89">
        <v>547.00465700780728</v>
      </c>
      <c r="AP144" s="92">
        <v>64.436594034130977</v>
      </c>
      <c r="AQ144" s="95">
        <v>0.39472035129710881</v>
      </c>
      <c r="AR144" s="77">
        <v>5.5991489361702129</v>
      </c>
      <c r="AS144" s="102">
        <v>1.0667025497467837</v>
      </c>
      <c r="AT144" s="102">
        <v>2.0791579509794191</v>
      </c>
      <c r="AU144" s="102">
        <v>0.33892819901527249</v>
      </c>
      <c r="AV144" s="92">
        <v>20.506188363016236</v>
      </c>
      <c r="AW144" s="92">
        <v>25.223794363080362</v>
      </c>
      <c r="AX144" s="77">
        <v>1.2526749687754666</v>
      </c>
      <c r="AY144" s="92">
        <v>79.959347058169868</v>
      </c>
      <c r="AZ144" s="102">
        <v>2.0559263511297887</v>
      </c>
      <c r="BA144" s="102">
        <v>1.2596682471120006</v>
      </c>
      <c r="BB144" s="95">
        <v>0.83311527571911026</v>
      </c>
      <c r="BC144" s="102">
        <v>0.69570827495497123</v>
      </c>
      <c r="BD144" s="102">
        <v>0.36267509325225911</v>
      </c>
      <c r="BE144" s="102">
        <v>7.5910514289392648</v>
      </c>
      <c r="BF144" s="102">
        <v>3.0961137438670168</v>
      </c>
      <c r="BG144" s="102">
        <v>5.1302500275561496</v>
      </c>
      <c r="BH144" s="102">
        <v>0.90521445722541116</v>
      </c>
      <c r="BI144" s="102">
        <v>3.0213704131185617</v>
      </c>
      <c r="BJ144" s="102">
        <v>2.0433988963170582</v>
      </c>
      <c r="BK144" s="102">
        <v>1.2889567563036601</v>
      </c>
      <c r="BL144" s="102">
        <v>2.0788909710536423</v>
      </c>
      <c r="BM144" s="92">
        <v>0.12001540636425494</v>
      </c>
      <c r="BN144" s="89">
        <v>1063.139914570939</v>
      </c>
      <c r="BO144" s="89">
        <v>46.913958864628988</v>
      </c>
      <c r="BP144" s="89">
        <v>333.85403251938783</v>
      </c>
      <c r="BQ144" s="89">
        <v>6.7770510982848648</v>
      </c>
      <c r="BR144" s="89">
        <v>30.709475441848035</v>
      </c>
      <c r="BS144" s="89">
        <v>54.59595796524944</v>
      </c>
      <c r="BT144" s="89">
        <v>181.18176736669869</v>
      </c>
      <c r="BU144" s="89">
        <v>0</v>
      </c>
      <c r="BV144" s="76">
        <v>1.5755510851721026</v>
      </c>
      <c r="BW144" s="76">
        <v>7.4747725087787549</v>
      </c>
      <c r="BX144" s="76">
        <v>0.29151441901447389</v>
      </c>
      <c r="BY144" s="76">
        <v>0.51605051775989619</v>
      </c>
      <c r="BZ144" s="89">
        <v>37.029481745923228</v>
      </c>
      <c r="CA144" s="89">
        <v>15.273348377260902</v>
      </c>
      <c r="CB144" s="76">
        <v>0.62956711450256841</v>
      </c>
      <c r="CC144" s="89">
        <v>0</v>
      </c>
      <c r="CD144" s="89">
        <v>5.3526979827107546</v>
      </c>
      <c r="CE144" s="89">
        <v>2</v>
      </c>
      <c r="CF144" s="89"/>
      <c r="CG144" s="89">
        <v>1.1430346145868753</v>
      </c>
      <c r="CH144" s="89">
        <v>4.9675415274804235</v>
      </c>
      <c r="CI144" s="89">
        <v>3.4254943521318526</v>
      </c>
      <c r="CJ144" s="89">
        <v>0</v>
      </c>
      <c r="CK144" s="89">
        <v>0</v>
      </c>
      <c r="CL144" s="89">
        <v>2.0058986554182363</v>
      </c>
      <c r="CM144" s="89">
        <v>37.998705371335191</v>
      </c>
      <c r="CN144" s="89">
        <v>4.2458205435720098</v>
      </c>
      <c r="CO144" s="89">
        <v>0</v>
      </c>
      <c r="CP144" s="89">
        <v>9.2581059288955636</v>
      </c>
      <c r="CQ144" s="89">
        <v>8.8543972360534298</v>
      </c>
      <c r="CR144" s="89">
        <v>0</v>
      </c>
      <c r="CS144" s="89">
        <v>1.2960084853352878</v>
      </c>
      <c r="CT144" s="89">
        <v>1.0529225755514295</v>
      </c>
      <c r="CU144" s="89">
        <v>0.45684501443676934</v>
      </c>
      <c r="CV144" s="89">
        <v>0.59489848743357709</v>
      </c>
      <c r="CW144" s="76">
        <v>0</v>
      </c>
      <c r="CX144" s="89">
        <v>0.21615128020412239</v>
      </c>
      <c r="CY144" s="89">
        <v>6.8613342558059606E-2</v>
      </c>
      <c r="CZ144" s="89">
        <v>0.25736224435974747</v>
      </c>
      <c r="DA144" s="89">
        <v>0.39260606241579254</v>
      </c>
      <c r="DB144" s="89">
        <v>0.10683975910250917</v>
      </c>
      <c r="DC144" s="89">
        <v>5.5030149766582249E-2</v>
      </c>
      <c r="DD144" s="89">
        <v>0.16396440701783707</v>
      </c>
      <c r="DE144" s="89">
        <v>7.3834603738265794E-2</v>
      </c>
      <c r="DF144" s="89">
        <v>0.2964804682601922</v>
      </c>
      <c r="DG144" s="76">
        <v>0</v>
      </c>
      <c r="DH144" s="89">
        <v>0.36805815544924703</v>
      </c>
      <c r="DI144" s="40">
        <f>IFERROR(INDEX(DATA!$A$1:$DH$337,ROW(),Sheet4!$A$1),NA)</f>
        <v>0.16396440701783707</v>
      </c>
      <c r="DJ144" s="39">
        <f>IFERROR(INDEX(DATA!$A$1:$DH$337,ROW(),Sheet4!$B$1),NA)</f>
        <v>0.2964804682601922</v>
      </c>
      <c r="DM144" s="46">
        <v>2</v>
      </c>
    </row>
    <row r="145" spans="1:117" s="46" customFormat="1" x14ac:dyDescent="0.3">
      <c r="A145" s="73">
        <v>4910</v>
      </c>
      <c r="B145" s="42" t="s">
        <v>26</v>
      </c>
      <c r="C145" s="42">
        <v>177</v>
      </c>
      <c r="D145" s="42">
        <v>0.8305555555555556</v>
      </c>
      <c r="E145" s="42">
        <v>0.83101851851851849</v>
      </c>
      <c r="F145" s="74">
        <f t="shared" si="12"/>
        <v>177.83055555555555</v>
      </c>
      <c r="G145" s="42">
        <f t="shared" si="13"/>
        <v>177.8310185185185</v>
      </c>
      <c r="H145" s="42">
        <f t="shared" si="14"/>
        <v>177.83078703703703</v>
      </c>
      <c r="I145" s="42">
        <v>37</v>
      </c>
      <c r="J145" s="42">
        <v>14</v>
      </c>
      <c r="K145" s="42"/>
      <c r="L145" s="42">
        <f>I145+(J145/60)+(K145/3600)</f>
        <v>37.233333333333334</v>
      </c>
      <c r="M145" s="42">
        <v>-119</v>
      </c>
      <c r="N145" s="42">
        <f t="shared" si="15"/>
        <v>-36</v>
      </c>
      <c r="O145" s="42">
        <v>36</v>
      </c>
      <c r="P145" s="42">
        <f t="shared" si="16"/>
        <v>0</v>
      </c>
      <c r="Q145" s="42"/>
      <c r="R145" s="42">
        <f t="shared" si="17"/>
        <v>-119.6</v>
      </c>
      <c r="S145" s="75">
        <v>7377</v>
      </c>
      <c r="T145" s="75"/>
      <c r="U145" s="75">
        <v>108</v>
      </c>
      <c r="V145" s="105">
        <v>420.96222865620217</v>
      </c>
      <c r="W145" s="42"/>
      <c r="X145" s="89">
        <v>101.73249001260868</v>
      </c>
      <c r="Y145" s="89">
        <v>390.19647408907935</v>
      </c>
      <c r="Z145" s="93">
        <v>1.8983854471374841</v>
      </c>
      <c r="AA145" s="89">
        <v>510.86021038529282</v>
      </c>
      <c r="AB145" s="89">
        <v>219.63812397631085</v>
      </c>
      <c r="AC145" s="92">
        <v>16.637488385753503</v>
      </c>
      <c r="AD145" s="92">
        <v>74.969202529063836</v>
      </c>
      <c r="AE145" s="102">
        <v>3.8876430409819838</v>
      </c>
      <c r="AF145" s="108">
        <v>101.15104682963302</v>
      </c>
      <c r="AG145" s="77">
        <v>2.263598352257282</v>
      </c>
      <c r="AH145" s="89">
        <v>579.94025988757699</v>
      </c>
      <c r="AI145" s="108">
        <v>32.783991875365274</v>
      </c>
      <c r="AJ145" s="108">
        <v>256.35429607492557</v>
      </c>
      <c r="AK145" s="92">
        <v>25.96969482134492</v>
      </c>
      <c r="AL145" s="93">
        <v>25.648618157813843</v>
      </c>
      <c r="AM145" s="77">
        <v>1.5329194950537013</v>
      </c>
      <c r="AN145" s="102">
        <v>3.1727985524728592</v>
      </c>
      <c r="AO145" s="89">
        <v>554.47040088885592</v>
      </c>
      <c r="AP145" s="92">
        <v>90.449088564041389</v>
      </c>
      <c r="AQ145" s="95">
        <v>0.3988673087511988</v>
      </c>
      <c r="AR145" s="77">
        <v>7.4655319148936172</v>
      </c>
      <c r="AS145" s="102">
        <v>9.6982062248886503E-2</v>
      </c>
      <c r="AT145" s="102">
        <v>2.0135536199941946</v>
      </c>
      <c r="AU145" s="102">
        <v>0.57119860677056222</v>
      </c>
      <c r="AV145" s="92">
        <v>19.381018402259464</v>
      </c>
      <c r="AW145" s="92">
        <v>30.381615515837566</v>
      </c>
      <c r="AX145" s="77">
        <v>2.5501494140641192</v>
      </c>
      <c r="AY145" s="92">
        <v>80.893846634688828</v>
      </c>
      <c r="AZ145" s="102">
        <v>2.1755832041425527</v>
      </c>
      <c r="BA145" s="102">
        <v>0.52726670259343333</v>
      </c>
      <c r="BB145" s="95">
        <v>0.77580749830172546</v>
      </c>
      <c r="BC145" s="102">
        <v>0.43809806958031183</v>
      </c>
      <c r="BD145" s="102">
        <v>0.21489444961876381</v>
      </c>
      <c r="BE145" s="102">
        <v>6.8368120477526553</v>
      </c>
      <c r="BF145" s="102">
        <v>2.0396932507007639</v>
      </c>
      <c r="BG145" s="102">
        <v>3.1708625288411167</v>
      </c>
      <c r="BH145" s="102">
        <v>0.34832416719264553</v>
      </c>
      <c r="BI145" s="102">
        <v>1.6111731578986968</v>
      </c>
      <c r="BJ145" s="102">
        <v>0.56031141962854303</v>
      </c>
      <c r="BK145" s="102">
        <v>0.70342560294126677</v>
      </c>
      <c r="BL145" s="102">
        <v>0.82084515374364342</v>
      </c>
      <c r="BM145" s="92">
        <v>1.7338014352673101E-2</v>
      </c>
      <c r="BN145" s="89">
        <v>804.82775401728281</v>
      </c>
      <c r="BO145" s="89">
        <v>13.663736974957397</v>
      </c>
      <c r="BP145" s="89">
        <v>114.2740745131793</v>
      </c>
      <c r="BQ145" s="89">
        <v>16.94881945073254</v>
      </c>
      <c r="BR145" s="89">
        <v>5.215631774256587</v>
      </c>
      <c r="BS145" s="89">
        <v>14.485317072093789</v>
      </c>
      <c r="BT145" s="89">
        <v>82.456237067591559</v>
      </c>
      <c r="BU145" s="89">
        <v>0</v>
      </c>
      <c r="BV145" s="76">
        <v>4.2975402662963686</v>
      </c>
      <c r="BW145" s="76">
        <v>6.5151580283851809</v>
      </c>
      <c r="BX145" s="76">
        <v>1.1097221039719547</v>
      </c>
      <c r="BY145" s="76">
        <v>1.6000986241071442</v>
      </c>
      <c r="BZ145" s="89">
        <v>4.0813884007716759</v>
      </c>
      <c r="CA145" s="89">
        <v>3.8787562289196837</v>
      </c>
      <c r="CB145" s="76">
        <v>0.70235802675038772</v>
      </c>
      <c r="CC145" s="89">
        <v>0.67412574288833516</v>
      </c>
      <c r="CD145" s="89">
        <v>0.52348935915149808</v>
      </c>
      <c r="CE145" s="89">
        <v>2</v>
      </c>
      <c r="CF145" s="89"/>
      <c r="CG145" s="89">
        <v>0.81216186415974989</v>
      </c>
      <c r="CH145" s="89">
        <v>1.059019624972096</v>
      </c>
      <c r="CI145" s="89">
        <v>0.12241939799806847</v>
      </c>
      <c r="CJ145" s="89">
        <v>0</v>
      </c>
      <c r="CK145" s="89">
        <v>8.8568904567755151</v>
      </c>
      <c r="CL145" s="89">
        <v>0</v>
      </c>
      <c r="CM145" s="89">
        <v>19.347950758688128</v>
      </c>
      <c r="CN145" s="89">
        <v>4.4770630219893226</v>
      </c>
      <c r="CO145" s="89">
        <v>0</v>
      </c>
      <c r="CP145" s="89">
        <v>17.675132167982909</v>
      </c>
      <c r="CQ145" s="89">
        <v>2.5759804905727797</v>
      </c>
      <c r="CR145" s="89">
        <v>0</v>
      </c>
      <c r="CS145" s="89">
        <v>0.57607830107800673</v>
      </c>
      <c r="CT145" s="89">
        <v>1.3672330123027157</v>
      </c>
      <c r="CU145" s="89">
        <v>1.1177438549457712</v>
      </c>
      <c r="CV145" s="89">
        <v>0.53502169272523714</v>
      </c>
      <c r="CW145" s="76">
        <v>2.5853269148031606</v>
      </c>
      <c r="CX145" s="89">
        <v>0.28945433408029181</v>
      </c>
      <c r="CY145" s="89">
        <v>0.34895757682919643</v>
      </c>
      <c r="CZ145" s="89">
        <v>0.7098922852024534</v>
      </c>
      <c r="DA145" s="89">
        <v>0.39260606241579254</v>
      </c>
      <c r="DB145" s="89">
        <v>0.74435808604931286</v>
      </c>
      <c r="DC145" s="89">
        <v>0.4970631794668316</v>
      </c>
      <c r="DD145" s="89">
        <v>0.64531539804824789</v>
      </c>
      <c r="DE145" s="89">
        <v>0.43511703819960423</v>
      </c>
      <c r="DF145" s="89">
        <v>1.0589966840656355</v>
      </c>
      <c r="DG145" s="76">
        <v>1.1542994220056926</v>
      </c>
      <c r="DH145" s="89">
        <v>1.3054103307222318</v>
      </c>
      <c r="DI145" s="40">
        <f>IFERROR(INDEX(DATA!$A$1:$DH$337,ROW(),Sheet4!$A$1),NA)</f>
        <v>0.64531539804824789</v>
      </c>
      <c r="DJ145" s="39">
        <f>IFERROR(INDEX(DATA!$A$1:$DH$337,ROW(),Sheet4!$B$1),NA)</f>
        <v>1.0589966840656355</v>
      </c>
      <c r="DM145" s="46">
        <v>2</v>
      </c>
    </row>
    <row r="146" spans="1:117" s="46" customFormat="1" x14ac:dyDescent="0.3">
      <c r="A146" s="73">
        <v>4923</v>
      </c>
      <c r="B146" s="42" t="s">
        <v>26</v>
      </c>
      <c r="C146" s="42">
        <v>177</v>
      </c>
      <c r="D146" s="42">
        <v>0.83263888888888893</v>
      </c>
      <c r="E146" s="42">
        <v>0.83327546296296295</v>
      </c>
      <c r="F146" s="74">
        <f t="shared" si="12"/>
        <v>177.83263888888888</v>
      </c>
      <c r="G146" s="42">
        <f t="shared" si="13"/>
        <v>177.83327546296297</v>
      </c>
      <c r="H146" s="42">
        <f t="shared" si="14"/>
        <v>177.83295717592591</v>
      </c>
      <c r="I146" s="42">
        <v>37</v>
      </c>
      <c r="J146" s="42">
        <v>23</v>
      </c>
      <c r="K146" s="42"/>
      <c r="L146" s="42">
        <f>I146+(J146/60)+(K146/3600)</f>
        <v>37.383333333333333</v>
      </c>
      <c r="M146" s="42">
        <v>-119</v>
      </c>
      <c r="N146" s="42">
        <f t="shared" si="15"/>
        <v>-23</v>
      </c>
      <c r="O146" s="42">
        <v>23</v>
      </c>
      <c r="P146" s="42">
        <f t="shared" si="16"/>
        <v>0</v>
      </c>
      <c r="Q146" s="42"/>
      <c r="R146" s="42">
        <f t="shared" si="17"/>
        <v>-119.38333333333334</v>
      </c>
      <c r="S146" s="75">
        <v>12371</v>
      </c>
      <c r="T146" s="75"/>
      <c r="U146" s="75">
        <v>84</v>
      </c>
      <c r="V146" s="105">
        <v>458.68148042687596</v>
      </c>
      <c r="W146" s="42"/>
      <c r="X146" s="89">
        <v>76.501155219324446</v>
      </c>
      <c r="Y146" s="89">
        <v>425.15903852907155</v>
      </c>
      <c r="Z146" s="93">
        <v>1.8675814622913067</v>
      </c>
      <c r="AA146" s="89">
        <v>515.12419678963943</v>
      </c>
      <c r="AB146" s="89">
        <v>237.7195967128508</v>
      </c>
      <c r="AC146" s="92">
        <v>16.045067086274113</v>
      </c>
      <c r="AD146" s="92">
        <v>75.310707729961251</v>
      </c>
      <c r="AE146" s="102">
        <v>3.7850366264106121</v>
      </c>
      <c r="AF146" s="108">
        <v>96.791788138251334</v>
      </c>
      <c r="AG146" s="77">
        <v>0.99900070568728327</v>
      </c>
      <c r="AH146" s="89">
        <v>564.08270054750324</v>
      </c>
      <c r="AI146" s="108">
        <v>15.170498249902241</v>
      </c>
      <c r="AJ146" s="108">
        <v>237.29769870545093</v>
      </c>
      <c r="AK146" s="92">
        <v>27.238433451240137</v>
      </c>
      <c r="AL146" s="93">
        <v>25.223214210300256</v>
      </c>
      <c r="AM146" s="77">
        <v>1.4695546062169087</v>
      </c>
      <c r="AN146" s="102">
        <v>2.9854523522316043</v>
      </c>
      <c r="AO146" s="89">
        <v>578.95964983858141</v>
      </c>
      <c r="AP146" s="92">
        <v>55.027601599626273</v>
      </c>
      <c r="AQ146" s="95">
        <v>0.38579919283824343</v>
      </c>
      <c r="AR146" s="77">
        <v>6.1823936170212761</v>
      </c>
      <c r="AS146" s="102">
        <v>5.4679480154036682E-2</v>
      </c>
      <c r="AT146" s="102">
        <v>1.8654286473499486</v>
      </c>
      <c r="AU146" s="102">
        <v>0.15934613761175787</v>
      </c>
      <c r="AV146" s="92">
        <v>14.497134965705142</v>
      </c>
      <c r="AW146" s="92">
        <v>24.534120456343665</v>
      </c>
      <c r="AX146" s="77">
        <v>0.77730218626656888</v>
      </c>
      <c r="AY146" s="92">
        <v>79.855737724158018</v>
      </c>
      <c r="AZ146" s="102">
        <v>1.3644238889178051</v>
      </c>
      <c r="BA146" s="102">
        <v>0.41140701306831162</v>
      </c>
      <c r="BB146" s="95">
        <v>0.64037634457481429</v>
      </c>
      <c r="BC146" s="102">
        <v>0.29561550776202045</v>
      </c>
      <c r="BD146" s="102">
        <v>0.14899219004308473</v>
      </c>
      <c r="BE146" s="102">
        <v>3.8178945935657644</v>
      </c>
      <c r="BF146" s="102">
        <v>1.2527317123369546</v>
      </c>
      <c r="BG146" s="102">
        <v>1.3053337608711151</v>
      </c>
      <c r="BH146" s="102">
        <v>0.1634342386560575</v>
      </c>
      <c r="BI146" s="102">
        <v>0.66969092108970707</v>
      </c>
      <c r="BJ146" s="102">
        <v>0.27462576205381001</v>
      </c>
      <c r="BK146" s="102">
        <v>0.31962532456454801</v>
      </c>
      <c r="BL146" s="102">
        <v>0.42341349349915308</v>
      </c>
      <c r="BM146" s="92">
        <v>0</v>
      </c>
      <c r="BN146" s="89">
        <v>604.96784166379507</v>
      </c>
      <c r="BO146" s="89">
        <v>12.102207317324464</v>
      </c>
      <c r="BP146" s="89">
        <v>72.44799509173211</v>
      </c>
      <c r="BQ146" s="89">
        <v>4.2270900092597037</v>
      </c>
      <c r="BR146" s="89">
        <v>2.2281722706203979</v>
      </c>
      <c r="BS146" s="89">
        <v>5.5540340712456207</v>
      </c>
      <c r="BT146" s="89">
        <v>61.123910203853193</v>
      </c>
      <c r="BU146" s="89">
        <v>0</v>
      </c>
      <c r="BV146" s="76">
        <v>0.73269302344152509</v>
      </c>
      <c r="BW146" s="76">
        <v>5.6653984043329588</v>
      </c>
      <c r="BX146" s="76">
        <v>0.72143693244607487</v>
      </c>
      <c r="BY146" s="76">
        <v>0.38756972006995871</v>
      </c>
      <c r="BZ146" s="89">
        <v>2.6839845031570468</v>
      </c>
      <c r="CA146" s="89">
        <v>1.371822164655556</v>
      </c>
      <c r="CB146" s="76">
        <v>0.70235802675038772</v>
      </c>
      <c r="CC146" s="89">
        <v>0</v>
      </c>
      <c r="CD146" s="89">
        <v>0.33129835918417605</v>
      </c>
      <c r="CE146" s="89">
        <v>2</v>
      </c>
      <c r="CF146" s="89"/>
      <c r="CG146" s="89">
        <v>0.26312381609448615</v>
      </c>
      <c r="CH146" s="89">
        <v>0.21887218254731755</v>
      </c>
      <c r="CI146" s="89">
        <v>0</v>
      </c>
      <c r="CJ146" s="89">
        <v>0</v>
      </c>
      <c r="CK146" s="89">
        <v>3.8901384455305426</v>
      </c>
      <c r="CL146" s="89">
        <v>0</v>
      </c>
      <c r="CM146" s="89">
        <v>12.831455322254525</v>
      </c>
      <c r="CN146" s="89">
        <v>0</v>
      </c>
      <c r="CO146" s="89">
        <v>0</v>
      </c>
      <c r="CP146" s="89">
        <v>0</v>
      </c>
      <c r="CQ146" s="89">
        <v>1.6333263671303357</v>
      </c>
      <c r="CR146" s="89">
        <v>0</v>
      </c>
      <c r="CS146" s="89">
        <v>0.21549140900538893</v>
      </c>
      <c r="CT146" s="89">
        <v>0.42732866060685143</v>
      </c>
      <c r="CU146" s="89">
        <v>0.26403399188858123</v>
      </c>
      <c r="CV146" s="89">
        <v>0.182776063306688</v>
      </c>
      <c r="CW146" s="76">
        <v>2.3000890068956767</v>
      </c>
      <c r="CX146" s="89">
        <v>0</v>
      </c>
      <c r="CY146" s="89">
        <v>0.39569657804321412</v>
      </c>
      <c r="CZ146" s="89">
        <v>0.10495156423930538</v>
      </c>
      <c r="DA146" s="89">
        <v>0.39260606241579254</v>
      </c>
      <c r="DB146" s="89">
        <v>0.1137536064269187</v>
      </c>
      <c r="DC146" s="89">
        <v>9.233041517989056E-2</v>
      </c>
      <c r="DD146" s="89">
        <v>0.16964930935746383</v>
      </c>
      <c r="DE146" s="89">
        <v>0.20566279775341112</v>
      </c>
      <c r="DF146" s="89">
        <v>0.16972977975095166</v>
      </c>
      <c r="DG146" s="76">
        <v>0</v>
      </c>
      <c r="DH146" s="89">
        <v>0.1736479590922253</v>
      </c>
      <c r="DI146" s="40">
        <f>IFERROR(INDEX(DATA!$A$1:$DH$337,ROW(),Sheet4!$A$1),NA)</f>
        <v>0.16964930935746383</v>
      </c>
      <c r="DJ146" s="39">
        <f>IFERROR(INDEX(DATA!$A$1:$DH$337,ROW(),Sheet4!$B$1),NA)</f>
        <v>0.16972977975095166</v>
      </c>
      <c r="DM146" s="46">
        <v>2</v>
      </c>
    </row>
    <row r="147" spans="1:117" s="46" customFormat="1" x14ac:dyDescent="0.3">
      <c r="A147" s="73">
        <v>4908</v>
      </c>
      <c r="B147" s="42" t="s">
        <v>26</v>
      </c>
      <c r="C147" s="42">
        <v>177</v>
      </c>
      <c r="D147" s="42">
        <v>0.83472222222222225</v>
      </c>
      <c r="E147" s="42">
        <v>0.83528935185185194</v>
      </c>
      <c r="F147" s="74">
        <f t="shared" si="12"/>
        <v>177.83472222222221</v>
      </c>
      <c r="G147" s="42">
        <f t="shared" si="13"/>
        <v>177.83528935185186</v>
      </c>
      <c r="H147" s="42">
        <f t="shared" si="14"/>
        <v>177.83500578703703</v>
      </c>
      <c r="I147" s="42">
        <v>37</v>
      </c>
      <c r="J147" s="42">
        <v>32</v>
      </c>
      <c r="K147" s="42"/>
      <c r="L147" s="42">
        <f>I147+(J147/60)+(K147/3600)</f>
        <v>37.533333333333331</v>
      </c>
      <c r="M147" s="42">
        <v>-119</v>
      </c>
      <c r="N147" s="42">
        <f t="shared" si="15"/>
        <v>-7</v>
      </c>
      <c r="O147" s="42">
        <v>7</v>
      </c>
      <c r="P147" s="42">
        <f t="shared" si="16"/>
        <v>0</v>
      </c>
      <c r="Q147" s="42"/>
      <c r="R147" s="42">
        <f t="shared" si="17"/>
        <v>-119.11666666666666</v>
      </c>
      <c r="S147" s="75">
        <v>14259</v>
      </c>
      <c r="T147" s="75"/>
      <c r="U147" s="75">
        <v>76</v>
      </c>
      <c r="V147" s="105">
        <v>361.14140414433388</v>
      </c>
      <c r="W147" s="42" t="s">
        <v>31</v>
      </c>
      <c r="X147" s="89">
        <v>86.178404937288477</v>
      </c>
      <c r="Y147" s="89">
        <v>334.74761618050962</v>
      </c>
      <c r="Z147" s="93">
        <v>1.8736882352941178</v>
      </c>
      <c r="AA147" s="89">
        <v>512.51141240975505</v>
      </c>
      <c r="AB147" s="89">
        <v>233.27809604143249</v>
      </c>
      <c r="AC147" s="92">
        <v>16.128965738982291</v>
      </c>
      <c r="AD147" s="92">
        <v>75.199347338364262</v>
      </c>
      <c r="AE147" s="102">
        <v>3.8897158978420117</v>
      </c>
      <c r="AF147" s="108">
        <v>92.885644722305855</v>
      </c>
      <c r="AG147" s="77">
        <v>3.109427097897953</v>
      </c>
      <c r="AH147" s="89">
        <v>587.06517123520189</v>
      </c>
      <c r="AI147" s="108">
        <v>36.463641938888422</v>
      </c>
      <c r="AJ147" s="108">
        <v>239.63277141165779</v>
      </c>
      <c r="AK147" s="92">
        <v>25.910471326089205</v>
      </c>
      <c r="AL147" s="93">
        <v>24.879524683696914</v>
      </c>
      <c r="AM147" s="77">
        <v>1.6550975407014632</v>
      </c>
      <c r="AN147" s="102">
        <v>2.9792062726176098</v>
      </c>
      <c r="AO147" s="89">
        <v>610.54524046168115</v>
      </c>
      <c r="AP147" s="92">
        <v>66.82388239543819</v>
      </c>
      <c r="AQ147" s="95">
        <v>0.39500213033455689</v>
      </c>
      <c r="AR147" s="77">
        <v>8.1654255319148934</v>
      </c>
      <c r="AS147" s="102">
        <v>0.14453123487477565</v>
      </c>
      <c r="AT147" s="102">
        <v>1.9136382146438389</v>
      </c>
      <c r="AU147" s="102">
        <v>0.37877930342904209</v>
      </c>
      <c r="AV147" s="92">
        <v>15.140022758606685</v>
      </c>
      <c r="AW147" s="92">
        <v>22.883030933877695</v>
      </c>
      <c r="AX147" s="77">
        <v>1.9549347985748102</v>
      </c>
      <c r="AY147" s="92">
        <v>79.944569191733564</v>
      </c>
      <c r="AZ147" s="102">
        <v>1.4783867633459162</v>
      </c>
      <c r="BA147" s="102">
        <v>0.5567034156073587</v>
      </c>
      <c r="BB147" s="95">
        <v>0.71170842237908483</v>
      </c>
      <c r="BC147" s="102">
        <v>0.63816188298883814</v>
      </c>
      <c r="BD147" s="102">
        <v>0.42931719969183729</v>
      </c>
      <c r="BE147" s="102">
        <v>4.7358041140966689</v>
      </c>
      <c r="BF147" s="102">
        <v>1.1276466297863275</v>
      </c>
      <c r="BG147" s="102">
        <v>1.491685207300343</v>
      </c>
      <c r="BH147" s="102">
        <v>0.29140724514817667</v>
      </c>
      <c r="BI147" s="102">
        <v>0.70817730246716815</v>
      </c>
      <c r="BJ147" s="102">
        <v>0.4207654346569531</v>
      </c>
      <c r="BK147" s="102">
        <v>0.52975065079584649</v>
      </c>
      <c r="BL147" s="102">
        <v>0.4532627101630074</v>
      </c>
      <c r="BM147" s="92">
        <v>0.20609684611752488</v>
      </c>
      <c r="BN147" s="89">
        <v>668.17035721377033</v>
      </c>
      <c r="BO147" s="89">
        <v>128.00415056112081</v>
      </c>
      <c r="BP147" s="89">
        <v>95.460981359908004</v>
      </c>
      <c r="BQ147" s="89">
        <v>67.288601933060733</v>
      </c>
      <c r="BR147" s="89">
        <v>3.817095139342519</v>
      </c>
      <c r="BS147" s="89">
        <v>15.77805700013317</v>
      </c>
      <c r="BT147" s="89">
        <v>92.415601779763165</v>
      </c>
      <c r="BU147" s="89">
        <v>0</v>
      </c>
      <c r="BV147" s="76">
        <v>0</v>
      </c>
      <c r="BW147" s="76">
        <v>15.36196495659426</v>
      </c>
      <c r="BX147" s="76">
        <v>2.6378493853571237</v>
      </c>
      <c r="BY147" s="76">
        <v>2.7062817680139748</v>
      </c>
      <c r="BZ147" s="89">
        <v>5.0951797811134032</v>
      </c>
      <c r="CA147" s="89">
        <v>6.335989548332293</v>
      </c>
      <c r="CB147" s="76">
        <v>3.1167285989930598</v>
      </c>
      <c r="CC147" s="89">
        <v>0</v>
      </c>
      <c r="CD147" s="89">
        <v>16.792635075296001</v>
      </c>
      <c r="CE147" s="89">
        <v>2</v>
      </c>
      <c r="CF147" s="89"/>
      <c r="CG147" s="89">
        <v>1.767554900466656</v>
      </c>
      <c r="CH147" s="89">
        <v>1.238031762566344</v>
      </c>
      <c r="CI147" s="89">
        <v>1.2462047415795152</v>
      </c>
      <c r="CJ147" s="89">
        <v>0</v>
      </c>
      <c r="CK147" s="89">
        <v>0</v>
      </c>
      <c r="CL147" s="89">
        <v>0</v>
      </c>
      <c r="CM147" s="89">
        <v>43.823503579060642</v>
      </c>
      <c r="CN147" s="89">
        <v>3.2228384306225419</v>
      </c>
      <c r="CO147" s="89">
        <v>0</v>
      </c>
      <c r="CP147" s="89">
        <v>8.8327605923589179</v>
      </c>
      <c r="CQ147" s="89">
        <v>16.974868983052875</v>
      </c>
      <c r="CR147" s="89">
        <v>4.6946497257232078</v>
      </c>
      <c r="CS147" s="89">
        <v>1.492513760097294</v>
      </c>
      <c r="CT147" s="89">
        <v>3.0016655808028738</v>
      </c>
      <c r="CU147" s="89">
        <v>1.1526770923229528</v>
      </c>
      <c r="CV147" s="89">
        <v>1.3308159577610685</v>
      </c>
      <c r="CW147" s="76">
        <v>6.6187393417747948</v>
      </c>
      <c r="CX147" s="89">
        <v>0.19928288279463949</v>
      </c>
      <c r="CY147" s="89">
        <v>1.5660203257653618</v>
      </c>
      <c r="CZ147" s="89">
        <v>0.39039695389219375</v>
      </c>
      <c r="DA147" s="89">
        <v>0.34982087185161731</v>
      </c>
      <c r="DB147" s="89">
        <v>0.21589672405246943</v>
      </c>
      <c r="DC147" s="89">
        <v>0.63212730429231045</v>
      </c>
      <c r="DD147" s="89">
        <v>0.4434325207427659</v>
      </c>
      <c r="DE147" s="89">
        <v>1.1872359940288861</v>
      </c>
      <c r="DF147" s="89">
        <v>0.7921007562123763</v>
      </c>
      <c r="DG147" s="76">
        <v>0.94690021277199421</v>
      </c>
      <c r="DH147" s="89">
        <v>0.2910474567386514</v>
      </c>
      <c r="DI147" s="40">
        <f>IFERROR(INDEX(DATA!$A$1:$DH$337,ROW(),Sheet4!$A$1),NA)</f>
        <v>0.4434325207427659</v>
      </c>
      <c r="DJ147" s="39">
        <f>IFERROR(INDEX(DATA!$A$1:$DH$337,ROW(),Sheet4!$B$1),NA)</f>
        <v>0.7921007562123763</v>
      </c>
      <c r="DM147" s="46">
        <v>2</v>
      </c>
    </row>
    <row r="148" spans="1:117" s="46" customFormat="1" x14ac:dyDescent="0.3">
      <c r="A148" s="73">
        <v>4909</v>
      </c>
      <c r="B148" s="42" t="s">
        <v>26</v>
      </c>
      <c r="C148" s="42">
        <v>177</v>
      </c>
      <c r="D148" s="42">
        <v>0.83611111111111114</v>
      </c>
      <c r="E148" s="42">
        <v>0.83663194444444444</v>
      </c>
      <c r="F148" s="74">
        <f t="shared" si="12"/>
        <v>177.83611111111111</v>
      </c>
      <c r="G148" s="42">
        <f t="shared" si="13"/>
        <v>177.83663194444443</v>
      </c>
      <c r="H148" s="42">
        <f t="shared" si="14"/>
        <v>177.83637152777777</v>
      </c>
      <c r="I148" s="42">
        <v>37</v>
      </c>
      <c r="J148" s="42">
        <v>37</v>
      </c>
      <c r="K148" s="42"/>
      <c r="L148" s="42">
        <f>I148+(J148/60)+(K148/3600)</f>
        <v>37.616666666666667</v>
      </c>
      <c r="M148" s="42">
        <v>-118</v>
      </c>
      <c r="N148" s="42">
        <f t="shared" si="15"/>
        <v>-55</v>
      </c>
      <c r="O148" s="42">
        <v>55</v>
      </c>
      <c r="P148" s="42">
        <f t="shared" si="16"/>
        <v>0</v>
      </c>
      <c r="Q148" s="42"/>
      <c r="R148" s="42">
        <f t="shared" si="17"/>
        <v>-118.91666666666667</v>
      </c>
      <c r="S148" s="75">
        <v>15048</v>
      </c>
      <c r="T148" s="75"/>
      <c r="U148" s="75">
        <v>266</v>
      </c>
      <c r="V148" s="105">
        <v>451.31219625765698</v>
      </c>
      <c r="W148" s="42" t="s">
        <v>31</v>
      </c>
      <c r="X148" s="89">
        <v>271.94344389143276</v>
      </c>
      <c r="Y148" s="89">
        <v>418.32833376829331</v>
      </c>
      <c r="Z148" s="93">
        <v>1.9064337651483492</v>
      </c>
      <c r="AA148" s="89">
        <v>515.71360088940946</v>
      </c>
      <c r="AB148" s="89">
        <v>220.39213320709658</v>
      </c>
      <c r="AC148" s="92">
        <v>16.189306494955051</v>
      </c>
      <c r="AD148" s="92">
        <v>75.110259025086677</v>
      </c>
      <c r="AE148" s="102">
        <v>3.7560166303702238</v>
      </c>
      <c r="AF148" s="108">
        <v>103.10106521678925</v>
      </c>
      <c r="AG148" s="77">
        <v>1.8932334650691087</v>
      </c>
      <c r="AH148" s="89">
        <v>576.48063066602447</v>
      </c>
      <c r="AI148" s="108">
        <v>34.188424606499858</v>
      </c>
      <c r="AJ148" s="108">
        <v>248.69572754610135</v>
      </c>
      <c r="AK148" s="92">
        <v>24.623394469060031</v>
      </c>
      <c r="AL148" s="93">
        <v>25.458866427213565</v>
      </c>
      <c r="AM148" s="77">
        <v>1.7144612175385661</v>
      </c>
      <c r="AN148" s="102">
        <v>2.9733655006031365</v>
      </c>
      <c r="AO148" s="89">
        <v>607.08935200006613</v>
      </c>
      <c r="AP148" s="92">
        <v>66.302440154680724</v>
      </c>
      <c r="AQ148" s="95">
        <v>0.38971690054436564</v>
      </c>
      <c r="AR148" s="77">
        <v>7.3488829787234042</v>
      </c>
      <c r="AS148" s="102">
        <v>0.23975117024034573</v>
      </c>
      <c r="AT148" s="102">
        <v>1.9961598015101507</v>
      </c>
      <c r="AU148" s="102">
        <v>0.43225154671766991</v>
      </c>
      <c r="AV148" s="92">
        <v>16.699011839121205</v>
      </c>
      <c r="AW148" s="92">
        <v>25.617628569147833</v>
      </c>
      <c r="AX148" s="77">
        <v>0.69709845944203064</v>
      </c>
      <c r="AY148" s="92">
        <v>81.158667135112296</v>
      </c>
      <c r="AZ148" s="102">
        <v>1.7846965733403879</v>
      </c>
      <c r="BA148" s="102">
        <v>0.64831596032724037</v>
      </c>
      <c r="BB148" s="95">
        <v>0.75992370599039849</v>
      </c>
      <c r="BC148" s="102">
        <v>0.45620229818244512</v>
      </c>
      <c r="BD148" s="102">
        <v>0.22708689014770886</v>
      </c>
      <c r="BE148" s="102">
        <v>6.4869294447536934</v>
      </c>
      <c r="BF148" s="102">
        <v>1.9691905190675736</v>
      </c>
      <c r="BG148" s="102">
        <v>2.7710519632575394</v>
      </c>
      <c r="BH148" s="102">
        <v>0.53420009886053632</v>
      </c>
      <c r="BI148" s="102">
        <v>1.5635662443144125</v>
      </c>
      <c r="BJ148" s="102">
        <v>0.76238835025574481</v>
      </c>
      <c r="BK148" s="102">
        <v>0.63012780030218374</v>
      </c>
      <c r="BL148" s="102">
        <v>0.887832616187472</v>
      </c>
      <c r="BM148" s="92">
        <v>0.56251032959863323</v>
      </c>
      <c r="BN148" s="89">
        <v>2304.8689826403756</v>
      </c>
      <c r="BO148" s="89">
        <v>1259.612982366539</v>
      </c>
      <c r="BP148" s="89">
        <v>508.33439877544095</v>
      </c>
      <c r="BQ148" s="89">
        <v>410.97225412349576</v>
      </c>
      <c r="BR148" s="89">
        <v>27.806158261360448</v>
      </c>
      <c r="BS148" s="89">
        <v>87.361746811879129</v>
      </c>
      <c r="BT148" s="89">
        <v>408.86888029507043</v>
      </c>
      <c r="BU148" s="89">
        <v>0</v>
      </c>
      <c r="BV148" s="76">
        <v>66.29867853222666</v>
      </c>
      <c r="BW148" s="76">
        <v>9.3300123155847832</v>
      </c>
      <c r="BX148" s="76">
        <v>3.8743133512827126</v>
      </c>
      <c r="BY148" s="76">
        <v>3.6062917824366716</v>
      </c>
      <c r="BZ148" s="89">
        <v>16.967579288058801</v>
      </c>
      <c r="CA148" s="89">
        <v>27.332666342597914</v>
      </c>
      <c r="CB148" s="76">
        <v>10.406545341865391</v>
      </c>
      <c r="CC148" s="89">
        <v>15.098468404674303</v>
      </c>
      <c r="CD148" s="89">
        <v>98.013815586337145</v>
      </c>
      <c r="CE148" s="89">
        <v>6</v>
      </c>
      <c r="CF148" s="89"/>
      <c r="CG148" s="89">
        <v>0.72740809462516076</v>
      </c>
      <c r="CH148" s="89">
        <v>3.7739864339053577</v>
      </c>
      <c r="CI148" s="89">
        <v>1.6392696683879764</v>
      </c>
      <c r="CJ148" s="89">
        <v>2.2805795400987403</v>
      </c>
      <c r="CK148" s="89">
        <v>25.689307788398722</v>
      </c>
      <c r="CL148" s="89">
        <v>0</v>
      </c>
      <c r="CM148" s="89">
        <v>320.22185463036385</v>
      </c>
      <c r="CN148" s="89">
        <v>3.5895350623355351</v>
      </c>
      <c r="CO148" s="89">
        <v>0</v>
      </c>
      <c r="CP148" s="89">
        <v>13.131391511776942</v>
      </c>
      <c r="CQ148" s="89">
        <v>103.55638822868086</v>
      </c>
      <c r="CR148" s="89">
        <v>0</v>
      </c>
      <c r="CS148" s="89">
        <v>14.13274956290056</v>
      </c>
      <c r="CT148" s="89">
        <v>25.435732811068835</v>
      </c>
      <c r="CU148" s="89">
        <v>9.0974956408933849</v>
      </c>
      <c r="CV148" s="89">
        <v>10.875628272665093</v>
      </c>
      <c r="CW148" s="76">
        <v>12.396437229035623</v>
      </c>
      <c r="CX148" s="89">
        <v>2.9535499713671434</v>
      </c>
      <c r="CY148" s="89">
        <v>12.608843875743093</v>
      </c>
      <c r="CZ148" s="89">
        <v>4.840169964359319</v>
      </c>
      <c r="DA148" s="89">
        <v>5.2220380001087063</v>
      </c>
      <c r="DB148" s="89">
        <v>4.8947712670210919</v>
      </c>
      <c r="DC148" s="89">
        <v>3.382770187987143</v>
      </c>
      <c r="DD148" s="89">
        <v>5.2925703849921328</v>
      </c>
      <c r="DE148" s="89">
        <v>13.190773000900698</v>
      </c>
      <c r="DF148" s="89">
        <v>6.9003415946392694</v>
      </c>
      <c r="DG148" s="76">
        <v>3.1806912710440383</v>
      </c>
      <c r="DH148" s="89">
        <v>8.4332449864840289</v>
      </c>
      <c r="DI148" s="40">
        <f>IFERROR(INDEX(DATA!$A$1:$DH$337,ROW(),Sheet4!$A$1),NA)</f>
        <v>5.2925703849921328</v>
      </c>
      <c r="DJ148" s="39">
        <f>IFERROR(INDEX(DATA!$A$1:$DH$337,ROW(),Sheet4!$B$1),NA)</f>
        <v>6.9003415946392694</v>
      </c>
      <c r="DM148" s="46">
        <v>2</v>
      </c>
    </row>
    <row r="149" spans="1:117" s="46" customFormat="1" x14ac:dyDescent="0.3">
      <c r="A149" s="73">
        <v>4924</v>
      </c>
      <c r="B149" s="42" t="s">
        <v>26</v>
      </c>
      <c r="C149" s="42">
        <v>177</v>
      </c>
      <c r="D149" s="42">
        <v>0.83750000000000002</v>
      </c>
      <c r="E149" s="42">
        <v>0.83793981481481483</v>
      </c>
      <c r="F149" s="74">
        <f t="shared" si="12"/>
        <v>177.83750000000001</v>
      </c>
      <c r="G149" s="42">
        <f t="shared" si="13"/>
        <v>177.8379398148148</v>
      </c>
      <c r="H149" s="42">
        <f t="shared" si="14"/>
        <v>177.8377199074074</v>
      </c>
      <c r="I149" s="42">
        <v>37</v>
      </c>
      <c r="J149" s="42">
        <v>31</v>
      </c>
      <c r="K149" s="42"/>
      <c r="L149" s="42">
        <f>I149+(J149/60)+(K149/3600)</f>
        <v>37.516666666666666</v>
      </c>
      <c r="M149" s="42">
        <v>-119</v>
      </c>
      <c r="N149" s="42">
        <f t="shared" si="15"/>
        <v>-1</v>
      </c>
      <c r="O149" s="42">
        <v>1</v>
      </c>
      <c r="P149" s="42">
        <f t="shared" si="16"/>
        <v>0</v>
      </c>
      <c r="Q149" s="42"/>
      <c r="R149" s="42">
        <f t="shared" si="17"/>
        <v>-119.01666666666667</v>
      </c>
      <c r="S149" s="75">
        <v>14631</v>
      </c>
      <c r="T149" s="75"/>
      <c r="U149" s="75">
        <v>81</v>
      </c>
      <c r="V149" s="105">
        <v>454.11575923621746</v>
      </c>
      <c r="W149" s="42"/>
      <c r="X149" s="89">
        <v>45.892892693609397</v>
      </c>
      <c r="Y149" s="89">
        <v>420.92700014416522</v>
      </c>
      <c r="Z149" s="93">
        <v>1.8567369027058145</v>
      </c>
      <c r="AA149" s="89">
        <v>515.86238122410498</v>
      </c>
      <c r="AB149" s="89">
        <v>240.0938733182002</v>
      </c>
      <c r="AC149" s="92">
        <v>16.554240713848586</v>
      </c>
      <c r="AD149" s="92">
        <v>76.788088925147875</v>
      </c>
      <c r="AE149" s="102">
        <v>3.8575866165115817</v>
      </c>
      <c r="AF149" s="108">
        <v>93.888525212192107</v>
      </c>
      <c r="AG149" s="77">
        <v>1.1463716849478174</v>
      </c>
      <c r="AH149" s="89">
        <v>564.9263171124262</v>
      </c>
      <c r="AI149" s="108">
        <v>10.641371861415625</v>
      </c>
      <c r="AJ149" s="108">
        <v>232.69748231364056</v>
      </c>
      <c r="AK149" s="92">
        <v>27.103296516132243</v>
      </c>
      <c r="AL149" s="93">
        <v>23.840235874566055</v>
      </c>
      <c r="AM149" s="77">
        <v>1.5937342433058208</v>
      </c>
      <c r="AN149" s="102">
        <v>2.9914957780458384</v>
      </c>
      <c r="AO149" s="89">
        <v>569.20555936174139</v>
      </c>
      <c r="AP149" s="92">
        <v>64.631961602453885</v>
      </c>
      <c r="AQ149" s="95">
        <v>0.39872132619089895</v>
      </c>
      <c r="AR149" s="77">
        <v>6.4156914893617021</v>
      </c>
      <c r="AS149" s="102">
        <v>4.6692872131979299E-2</v>
      </c>
      <c r="AT149" s="102">
        <v>1.7850089682126686</v>
      </c>
      <c r="AU149" s="102">
        <v>0.28931549088717912</v>
      </c>
      <c r="AV149" s="92">
        <v>12.98860351663612</v>
      </c>
      <c r="AW149" s="92">
        <v>22.450704226102243</v>
      </c>
      <c r="AX149" s="77">
        <v>1.1949316658632467</v>
      </c>
      <c r="AY149" s="92">
        <v>80.124875380520422</v>
      </c>
      <c r="AZ149" s="102">
        <v>1.2773057108025097</v>
      </c>
      <c r="BA149" s="102">
        <v>0.33106693284784061</v>
      </c>
      <c r="BB149" s="95">
        <v>0.77637162780835656</v>
      </c>
      <c r="BC149" s="102">
        <v>0.32456225121192639</v>
      </c>
      <c r="BD149" s="102">
        <v>0.14144980679760424</v>
      </c>
      <c r="BE149" s="102">
        <v>3.8406193364806454</v>
      </c>
      <c r="BF149" s="102">
        <v>1.0807924366431814</v>
      </c>
      <c r="BG149" s="102">
        <v>0.6720593788828999</v>
      </c>
      <c r="BH149" s="102">
        <v>0.14483112428026784</v>
      </c>
      <c r="BI149" s="102">
        <v>0.46451375799280037</v>
      </c>
      <c r="BJ149" s="102">
        <v>0.16917959931510584</v>
      </c>
      <c r="BK149" s="102">
        <v>0.28333841617749878</v>
      </c>
      <c r="BL149" s="102">
        <v>0.14451801651764196</v>
      </c>
      <c r="BM149" s="92">
        <v>3.6666017206401981E-2</v>
      </c>
      <c r="BN149" s="89">
        <v>500.7726457128291</v>
      </c>
      <c r="BO149" s="89">
        <v>41.142181161915182</v>
      </c>
      <c r="BP149" s="89">
        <v>42.36030107973523</v>
      </c>
      <c r="BQ149" s="89">
        <v>20.74002670386156</v>
      </c>
      <c r="BR149" s="89">
        <v>0.89944458742480471</v>
      </c>
      <c r="BS149" s="89">
        <v>6.694921641984136</v>
      </c>
      <c r="BT149" s="89">
        <v>49.519344937025423</v>
      </c>
      <c r="BU149" s="89">
        <v>0</v>
      </c>
      <c r="BV149" s="76">
        <v>4.8175871715144387</v>
      </c>
      <c r="BW149" s="76">
        <v>6.2320905114704459</v>
      </c>
      <c r="BX149" s="76">
        <v>1.9839104597515491</v>
      </c>
      <c r="BY149" s="76">
        <v>0.98204303710935292</v>
      </c>
      <c r="BZ149" s="89">
        <v>0.87976774472143793</v>
      </c>
      <c r="CA149" s="89">
        <v>0.7129578215502711</v>
      </c>
      <c r="CB149" s="76">
        <v>1.0129821033017965</v>
      </c>
      <c r="CC149" s="89">
        <v>6.5876534497371342</v>
      </c>
      <c r="CD149" s="89">
        <v>2.209661284181256</v>
      </c>
      <c r="CE149" s="89">
        <v>2.4782681059326821</v>
      </c>
      <c r="CF149" s="89"/>
      <c r="CG149" s="89">
        <v>0.67893426858285888</v>
      </c>
      <c r="CH149" s="89">
        <v>0.20816770253676764</v>
      </c>
      <c r="CI149" s="89">
        <v>0</v>
      </c>
      <c r="CJ149" s="89">
        <v>0</v>
      </c>
      <c r="CK149" s="89">
        <v>9.536399063716031</v>
      </c>
      <c r="CL149" s="89">
        <v>0</v>
      </c>
      <c r="CM149" s="89">
        <v>9.5316530638828585</v>
      </c>
      <c r="CN149" s="89">
        <v>2.312303481946294</v>
      </c>
      <c r="CO149" s="89">
        <v>0</v>
      </c>
      <c r="CP149" s="89">
        <v>0</v>
      </c>
      <c r="CQ149" s="89">
        <v>1.4226163658058397</v>
      </c>
      <c r="CR149" s="89">
        <v>0</v>
      </c>
      <c r="CS149" s="89">
        <v>0.24575247655177085</v>
      </c>
      <c r="CT149" s="89">
        <v>0.51952363435799931</v>
      </c>
      <c r="CU149" s="89">
        <v>0.28917554708574311</v>
      </c>
      <c r="CV149" s="89">
        <v>0.18444783937380491</v>
      </c>
      <c r="CW149" s="76">
        <v>2.42500004973573</v>
      </c>
      <c r="CX149" s="89">
        <v>0</v>
      </c>
      <c r="CY149" s="89">
        <v>0.24736649889400245</v>
      </c>
      <c r="CZ149" s="89">
        <v>0.22048098345470962</v>
      </c>
      <c r="DA149" s="89">
        <v>0.376835072512549</v>
      </c>
      <c r="DB149" s="89">
        <v>9.0665151189790419E-2</v>
      </c>
      <c r="DC149" s="89">
        <v>0.14046120752835317</v>
      </c>
      <c r="DD149" s="89">
        <v>0.12052534126353869</v>
      </c>
      <c r="DE149" s="89">
        <v>0.31890597378077207</v>
      </c>
      <c r="DF149" s="89">
        <v>0.35353835454371646</v>
      </c>
      <c r="DG149" s="76">
        <v>0</v>
      </c>
      <c r="DH149" s="89">
        <v>0.32875108700418199</v>
      </c>
      <c r="DI149" s="40">
        <f>IFERROR(INDEX(DATA!$A$1:$DH$337,ROW(),Sheet4!$A$1),NA)</f>
        <v>0.12052534126353869</v>
      </c>
      <c r="DJ149" s="39">
        <f>IFERROR(INDEX(DATA!$A$1:$DH$337,ROW(),Sheet4!$B$1),NA)</f>
        <v>0.35353835454371646</v>
      </c>
      <c r="DM149" s="46">
        <v>2</v>
      </c>
    </row>
    <row r="150" spans="1:117" s="46" customFormat="1" x14ac:dyDescent="0.3">
      <c r="A150" s="73">
        <v>2401</v>
      </c>
      <c r="B150" s="42" t="s">
        <v>26</v>
      </c>
      <c r="C150" s="42">
        <v>177</v>
      </c>
      <c r="D150" s="42">
        <v>0.83993055555555562</v>
      </c>
      <c r="E150" s="42">
        <v>0.84037037037037043</v>
      </c>
      <c r="F150" s="74">
        <f t="shared" si="12"/>
        <v>177.83993055555555</v>
      </c>
      <c r="G150" s="42">
        <f t="shared" si="13"/>
        <v>177.84037037037038</v>
      </c>
      <c r="H150" s="42">
        <f t="shared" si="14"/>
        <v>177.84015046296298</v>
      </c>
      <c r="I150" s="42">
        <v>37</v>
      </c>
      <c r="J150" s="42">
        <v>20</v>
      </c>
      <c r="K150" s="42"/>
      <c r="L150" s="42">
        <f>I150+(J150/60)+(K150/3600)</f>
        <v>37.333333333333336</v>
      </c>
      <c r="M150" s="42">
        <v>-119</v>
      </c>
      <c r="N150" s="42">
        <f t="shared" si="15"/>
        <v>-21</v>
      </c>
      <c r="O150" s="42">
        <v>21</v>
      </c>
      <c r="P150" s="42">
        <f t="shared" si="16"/>
        <v>0</v>
      </c>
      <c r="Q150" s="42"/>
      <c r="R150" s="42">
        <f t="shared" si="17"/>
        <v>-119.35</v>
      </c>
      <c r="S150" s="75">
        <v>11440</v>
      </c>
      <c r="T150" s="75"/>
      <c r="U150" s="75">
        <v>109</v>
      </c>
      <c r="V150" s="105">
        <v>352.31652752769139</v>
      </c>
      <c r="W150" s="42"/>
      <c r="X150" s="89">
        <v>68.374364409045569</v>
      </c>
      <c r="Y150" s="89">
        <v>315.23851341670064</v>
      </c>
      <c r="Z150" s="93">
        <v>1.9082097671002936</v>
      </c>
      <c r="AA150" s="89">
        <v>510.71744720642096</v>
      </c>
      <c r="AB150" s="89">
        <v>223.76867618877262</v>
      </c>
      <c r="AC150" s="92">
        <v>16.606273388427603</v>
      </c>
      <c r="AD150" s="92">
        <v>76.266171986987402</v>
      </c>
      <c r="AE150" s="102">
        <v>3.5480158609120025</v>
      </c>
      <c r="AF150" s="108">
        <v>105.38160145958608</v>
      </c>
      <c r="AG150" s="77">
        <v>1E-3</v>
      </c>
      <c r="AH150" s="89">
        <v>585.60806282318322</v>
      </c>
      <c r="AI150" s="108">
        <v>31.444555170692137</v>
      </c>
      <c r="AJ150" s="108">
        <v>252.33584559957737</v>
      </c>
      <c r="AK150" s="92">
        <v>24.242210814296499</v>
      </c>
      <c r="AL150" s="93">
        <v>24.398274137047594</v>
      </c>
      <c r="AM150" s="77">
        <v>1.9587977481283187</v>
      </c>
      <c r="AN150" s="102">
        <v>2.9688888888888889</v>
      </c>
      <c r="AO150" s="89">
        <v>531.55134057045063</v>
      </c>
      <c r="AP150" s="92">
        <v>55.436573552082024</v>
      </c>
      <c r="AQ150" s="95">
        <v>0.38208662730240545</v>
      </c>
      <c r="AR150" s="77">
        <v>7.6580952380952381</v>
      </c>
      <c r="AS150" s="102">
        <v>0.26710400888628011</v>
      </c>
      <c r="AT150" s="102">
        <v>2.0633927449034997</v>
      </c>
      <c r="AU150" s="102">
        <v>0.30491672166673928</v>
      </c>
      <c r="AV150" s="92">
        <v>16.557342790038028</v>
      </c>
      <c r="AW150" s="92">
        <v>23.899771207329881</v>
      </c>
      <c r="AX150" s="77">
        <v>0.81924176692916462</v>
      </c>
      <c r="AY150" s="92">
        <v>82.61447016237733</v>
      </c>
      <c r="AZ150" s="102">
        <v>1.7545964806379737</v>
      </c>
      <c r="BA150" s="102">
        <v>0.47449094091261057</v>
      </c>
      <c r="BB150" s="95">
        <v>1.2883884051651482</v>
      </c>
      <c r="BC150" s="102">
        <v>0.3265447339559388</v>
      </c>
      <c r="BD150" s="102">
        <v>0.20134128308885552</v>
      </c>
      <c r="BE150" s="102">
        <v>4.5148122437325648</v>
      </c>
      <c r="BF150" s="102">
        <v>1.6652727208739408</v>
      </c>
      <c r="BG150" s="102">
        <v>2.4240657637412464</v>
      </c>
      <c r="BH150" s="102">
        <v>0.24250410638507028</v>
      </c>
      <c r="BI150" s="102">
        <v>1.2495829327255379</v>
      </c>
      <c r="BJ150" s="104"/>
      <c r="BK150" s="102">
        <v>0.45500148824744208</v>
      </c>
      <c r="BL150" s="102">
        <v>0.80231832059140384</v>
      </c>
      <c r="BM150" s="92">
        <v>0.17172414542432518</v>
      </c>
      <c r="BN150" s="89">
        <v>743.19133316351372</v>
      </c>
      <c r="BO150" s="89">
        <v>18.465684581881771</v>
      </c>
      <c r="BP150" s="89">
        <v>132.70682771795418</v>
      </c>
      <c r="BQ150" s="89">
        <v>4.9077603678677493</v>
      </c>
      <c r="BR150" s="89">
        <v>9.8676884821682247</v>
      </c>
      <c r="BS150" s="89">
        <v>16.860065715976226</v>
      </c>
      <c r="BT150" s="89">
        <v>96.110410932555112</v>
      </c>
      <c r="BU150" s="89">
        <v>0</v>
      </c>
      <c r="BV150" s="76">
        <v>4.4054977585387807</v>
      </c>
      <c r="BW150" s="76">
        <v>5.0751235271559985</v>
      </c>
      <c r="BX150" s="76">
        <v>0</v>
      </c>
      <c r="BY150" s="76">
        <v>1.3207721763296882</v>
      </c>
      <c r="BZ150" s="89">
        <v>11.923458397133528</v>
      </c>
      <c r="CA150" s="89">
        <v>5.9363921339012027</v>
      </c>
      <c r="CB150" s="76">
        <v>0.54599126301150058</v>
      </c>
      <c r="CC150" s="89">
        <v>2.2552635904709573</v>
      </c>
      <c r="CD150" s="89">
        <v>4.9504714931678144</v>
      </c>
      <c r="CE150" s="89">
        <v>2.4782681059326821</v>
      </c>
      <c r="CF150" s="89"/>
      <c r="CG150" s="89">
        <v>0.41679260054095391</v>
      </c>
      <c r="CH150" s="89">
        <v>1.3991055031211883</v>
      </c>
      <c r="CI150" s="89">
        <v>1.2524655641331586</v>
      </c>
      <c r="CJ150" s="89">
        <v>0.42525634595085876</v>
      </c>
      <c r="CK150" s="89">
        <v>2.9227086063106449</v>
      </c>
      <c r="CL150" s="89">
        <v>0</v>
      </c>
      <c r="CM150" s="89">
        <v>17.597524607042075</v>
      </c>
      <c r="CN150" s="89">
        <v>2.6096152399114105</v>
      </c>
      <c r="CO150" s="89">
        <v>0</v>
      </c>
      <c r="CP150" s="89">
        <v>3.7738237714993166</v>
      </c>
      <c r="CQ150" s="89">
        <v>3.6873746433207941</v>
      </c>
      <c r="CR150" s="89">
        <v>0</v>
      </c>
      <c r="CS150" s="89">
        <v>1.1909071817102175</v>
      </c>
      <c r="CT150" s="89">
        <v>1.3412484679971317</v>
      </c>
      <c r="CU150" s="89">
        <v>2.2803325932504421</v>
      </c>
      <c r="CV150" s="89">
        <v>1.2531930046289688</v>
      </c>
      <c r="CW150" s="76">
        <v>4.5354457609424239</v>
      </c>
      <c r="CX150" s="89">
        <v>1.1405414136414573</v>
      </c>
      <c r="CY150" s="89">
        <v>0.58648065618035905</v>
      </c>
      <c r="CZ150" s="89">
        <v>2.1808881659590256</v>
      </c>
      <c r="DA150" s="89">
        <v>0.376835072512549</v>
      </c>
      <c r="DB150" s="89">
        <v>2.2552689959435521</v>
      </c>
      <c r="DC150" s="89">
        <v>1.7860672100168578</v>
      </c>
      <c r="DD150" s="89">
        <v>2.6043111060380557</v>
      </c>
      <c r="DE150" s="89">
        <v>0.657876248265997</v>
      </c>
      <c r="DF150" s="89">
        <v>3.2416921434203965</v>
      </c>
      <c r="DG150" s="76">
        <v>0.43721225104949951</v>
      </c>
      <c r="DH150" s="89">
        <v>4.8038045971482628</v>
      </c>
      <c r="DI150" s="40">
        <f>IFERROR(INDEX(DATA!$A$1:$DH$337,ROW(),Sheet4!$A$1),NA)</f>
        <v>2.6043111060380557</v>
      </c>
      <c r="DJ150" s="39">
        <f>IFERROR(INDEX(DATA!$A$1:$DH$337,ROW(),Sheet4!$B$1),NA)</f>
        <v>3.2416921434203965</v>
      </c>
      <c r="DM150" s="46">
        <v>2</v>
      </c>
    </row>
    <row r="151" spans="1:117" s="46" customFormat="1" x14ac:dyDescent="0.3">
      <c r="A151" s="73">
        <v>2416</v>
      </c>
      <c r="B151" s="42" t="s">
        <v>26</v>
      </c>
      <c r="C151" s="42">
        <v>177</v>
      </c>
      <c r="D151" s="42">
        <v>0.8413194444444444</v>
      </c>
      <c r="E151" s="46">
        <v>0.84170138888888879</v>
      </c>
      <c r="F151" s="74">
        <f t="shared" si="12"/>
        <v>177.84131944444445</v>
      </c>
      <c r="G151" s="42">
        <f t="shared" si="13"/>
        <v>177.84170138888888</v>
      </c>
      <c r="H151" s="42">
        <f t="shared" si="14"/>
        <v>177.84151041666667</v>
      </c>
      <c r="I151" s="42">
        <v>37</v>
      </c>
      <c r="J151" s="42">
        <v>13</v>
      </c>
      <c r="K151" s="42"/>
      <c r="L151" s="42">
        <f>I151+(J151/60)+(K151/3600)</f>
        <v>37.216666666666669</v>
      </c>
      <c r="M151" s="42">
        <v>-119</v>
      </c>
      <c r="N151" s="42">
        <f t="shared" si="15"/>
        <v>-29</v>
      </c>
      <c r="O151" s="42">
        <v>29</v>
      </c>
      <c r="P151" s="42">
        <f t="shared" si="16"/>
        <v>0</v>
      </c>
      <c r="Q151" s="42"/>
      <c r="R151" s="42">
        <f t="shared" si="17"/>
        <v>-119.48333333333333</v>
      </c>
      <c r="S151" s="75">
        <v>9021</v>
      </c>
      <c r="T151" s="75"/>
      <c r="U151" s="75">
        <v>103</v>
      </c>
      <c r="V151" s="105">
        <v>420.0747384096324</v>
      </c>
      <c r="W151" s="42"/>
      <c r="X151" s="89">
        <v>85.823036437736675</v>
      </c>
      <c r="Y151" s="89">
        <v>403.62672808634818</v>
      </c>
      <c r="Z151" s="93">
        <v>1.8901047783534828</v>
      </c>
      <c r="AA151" s="89">
        <v>509.72140250985501</v>
      </c>
      <c r="AB151" s="89">
        <v>220.78725080207383</v>
      </c>
      <c r="AC151" s="92">
        <v>16.438290546328922</v>
      </c>
      <c r="AD151" s="92">
        <v>72.991157769713723</v>
      </c>
      <c r="AE151" s="102">
        <v>3.2767394162537542</v>
      </c>
      <c r="AF151" s="108">
        <v>104.44684688507711</v>
      </c>
      <c r="AG151" s="77">
        <v>1E-3</v>
      </c>
      <c r="AH151" s="89">
        <v>548.67598505325441</v>
      </c>
      <c r="AI151" s="108">
        <v>31.056307101456529</v>
      </c>
      <c r="AJ151" s="108">
        <v>238.90116294025574</v>
      </c>
      <c r="AK151" s="92">
        <v>24.157120670758498</v>
      </c>
      <c r="AL151" s="93">
        <v>24.237832498863</v>
      </c>
      <c r="AM151" s="77">
        <v>1.545299072480105</v>
      </c>
      <c r="AN151" s="102">
        <v>3.1568564224281479</v>
      </c>
      <c r="AO151" s="89">
        <v>494.71731399040829</v>
      </c>
      <c r="AP151" s="92">
        <v>28.676457244160325</v>
      </c>
      <c r="AQ151" s="95">
        <v>0.3806793928528947</v>
      </c>
      <c r="AR151" s="77">
        <v>5.6200747463961571</v>
      </c>
      <c r="AS151" s="102">
        <v>0.16267364800054201</v>
      </c>
      <c r="AT151" s="102">
        <v>1.7865197597514093</v>
      </c>
      <c r="AU151" s="102">
        <v>0.17736184950969464</v>
      </c>
      <c r="AV151" s="92">
        <v>14.295489739744177</v>
      </c>
      <c r="AW151" s="92">
        <v>21.078695760261187</v>
      </c>
      <c r="AX151" s="77">
        <v>0.53621399362400513</v>
      </c>
      <c r="AY151" s="92">
        <v>78.132341090911339</v>
      </c>
      <c r="AZ151" s="102">
        <v>1.551649323146292</v>
      </c>
      <c r="BA151" s="102">
        <v>0.45950845597158207</v>
      </c>
      <c r="BB151" s="95">
        <v>1.1125020586089605</v>
      </c>
      <c r="BC151" s="102">
        <v>0.34287487637302705</v>
      </c>
      <c r="BD151" s="102">
        <v>0.19225367907576868</v>
      </c>
      <c r="BE151" s="102">
        <v>3.964682341469592</v>
      </c>
      <c r="BF151" s="102">
        <v>1.5050779763195177</v>
      </c>
      <c r="BG151" s="102">
        <v>1.8366364339284775</v>
      </c>
      <c r="BH151" s="102">
        <v>0.20476056678662288</v>
      </c>
      <c r="BI151" s="102">
        <v>0.9338167864544944</v>
      </c>
      <c r="BJ151" s="104"/>
      <c r="BK151" s="102">
        <v>0.37033909554772898</v>
      </c>
      <c r="BL151" s="102">
        <v>0.54923969902036451</v>
      </c>
      <c r="BM151" s="92">
        <v>0</v>
      </c>
      <c r="BN151" s="89">
        <v>720.96736113607017</v>
      </c>
      <c r="BO151" s="89">
        <v>8.4292526885520989</v>
      </c>
      <c r="BP151" s="89">
        <v>86.36278313558114</v>
      </c>
      <c r="BQ151" s="89">
        <v>1.0590407063263845</v>
      </c>
      <c r="BR151" s="89">
        <v>8.2599687628402361</v>
      </c>
      <c r="BS151" s="89">
        <v>17.734220269660511</v>
      </c>
      <c r="BT151" s="89">
        <v>94.73544522601378</v>
      </c>
      <c r="BU151" s="89">
        <v>0</v>
      </c>
      <c r="BV151" s="76">
        <v>1.0545114460707434</v>
      </c>
      <c r="BW151" s="76">
        <v>6.5097094370233535</v>
      </c>
      <c r="BX151" s="76">
        <v>0</v>
      </c>
      <c r="BY151" s="76">
        <v>0</v>
      </c>
      <c r="BZ151" s="89">
        <v>5.0656177267362015</v>
      </c>
      <c r="CA151" s="89">
        <v>0.13784603980913784</v>
      </c>
      <c r="CB151" s="76">
        <v>1.6926557956297135</v>
      </c>
      <c r="CC151" s="89">
        <v>1.5690078429310708</v>
      </c>
      <c r="CD151" s="89">
        <v>0.97713173878645931</v>
      </c>
      <c r="CE151" s="89">
        <v>2.4782681059326821</v>
      </c>
      <c r="CF151" s="89"/>
      <c r="CG151" s="89">
        <v>1.5201445161117484</v>
      </c>
      <c r="CH151" s="89">
        <v>1.2391743136735545</v>
      </c>
      <c r="CI151" s="89">
        <v>0</v>
      </c>
      <c r="CJ151" s="89">
        <v>0.13929853659147501</v>
      </c>
      <c r="CK151" s="89">
        <v>5.096937696888018</v>
      </c>
      <c r="CL151" s="89">
        <v>0.98172953576361588</v>
      </c>
      <c r="CM151" s="89">
        <v>16.920457063462404</v>
      </c>
      <c r="CN151" s="89">
        <v>3.4398410120165357</v>
      </c>
      <c r="CO151" s="89">
        <v>0</v>
      </c>
      <c r="CP151" s="89">
        <v>2.2363766570613586</v>
      </c>
      <c r="CQ151" s="89">
        <v>1.9037379310866582</v>
      </c>
      <c r="CR151" s="89">
        <v>0</v>
      </c>
      <c r="CS151" s="89">
        <v>0.28257808267001144</v>
      </c>
      <c r="CT151" s="89">
        <v>0.31483024523884734</v>
      </c>
      <c r="CU151" s="89">
        <v>0.39815892192722857</v>
      </c>
      <c r="CV151" s="89">
        <v>0.25674345753698102</v>
      </c>
      <c r="CW151" s="76">
        <v>1.8885647250607269</v>
      </c>
      <c r="CX151" s="89">
        <v>0</v>
      </c>
      <c r="CY151" s="89">
        <v>0.59998299628239926</v>
      </c>
      <c r="CZ151" s="89">
        <v>0</v>
      </c>
      <c r="DA151" s="89">
        <v>0.376835072512549</v>
      </c>
      <c r="DB151" s="89">
        <v>0.16235124281682334</v>
      </c>
      <c r="DC151" s="89">
        <v>0.13923136880390907</v>
      </c>
      <c r="DD151" s="89">
        <v>0</v>
      </c>
      <c r="DE151" s="89">
        <v>0</v>
      </c>
      <c r="DF151" s="89">
        <v>0.45410064541412776</v>
      </c>
      <c r="DG151" s="76">
        <v>0.63258625638425814</v>
      </c>
      <c r="DH151" s="89">
        <v>0</v>
      </c>
      <c r="DI151" s="40">
        <f>IFERROR(INDEX(DATA!$A$1:$DH$337,ROW(),Sheet4!$A$1),NA)</f>
        <v>0</v>
      </c>
      <c r="DJ151" s="39">
        <f>IFERROR(INDEX(DATA!$A$1:$DH$337,ROW(),Sheet4!$B$1),NA)</f>
        <v>0.45410064541412776</v>
      </c>
      <c r="DM151" s="46">
        <v>2</v>
      </c>
    </row>
    <row r="152" spans="1:117" s="46" customFormat="1" x14ac:dyDescent="0.3">
      <c r="A152" s="73">
        <v>2417</v>
      </c>
      <c r="B152" s="42" t="s">
        <v>26</v>
      </c>
      <c r="C152" s="42">
        <v>177</v>
      </c>
      <c r="D152" s="42">
        <v>0.84270833333333339</v>
      </c>
      <c r="E152" s="42">
        <v>0.84305555555555556</v>
      </c>
      <c r="F152" s="74">
        <f t="shared" si="12"/>
        <v>177.84270833333332</v>
      </c>
      <c r="G152" s="42">
        <f t="shared" si="13"/>
        <v>177.84305555555557</v>
      </c>
      <c r="H152" s="42">
        <f t="shared" si="14"/>
        <v>177.84288194444446</v>
      </c>
      <c r="I152" s="42">
        <v>37</v>
      </c>
      <c r="J152" s="42">
        <v>5</v>
      </c>
      <c r="K152" s="42"/>
      <c r="L152" s="42">
        <f>I152+(J152/60)+(K152/3600)</f>
        <v>37.083333333333336</v>
      </c>
      <c r="M152" s="42">
        <v>-119</v>
      </c>
      <c r="N152" s="42">
        <f t="shared" si="15"/>
        <v>-35</v>
      </c>
      <c r="O152" s="42">
        <v>35</v>
      </c>
      <c r="P152" s="42">
        <f t="shared" si="16"/>
        <v>0</v>
      </c>
      <c r="Q152" s="42"/>
      <c r="R152" s="42">
        <f t="shared" si="17"/>
        <v>-119.58333333333333</v>
      </c>
      <c r="S152" s="75">
        <v>6340</v>
      </c>
      <c r="T152" s="75"/>
      <c r="U152" s="75">
        <v>138</v>
      </c>
      <c r="V152" s="105">
        <v>421.38870700787544</v>
      </c>
      <c r="W152" s="42"/>
      <c r="X152" s="89">
        <v>90.28842968217657</v>
      </c>
      <c r="Y152" s="89">
        <v>348.5298608457847</v>
      </c>
      <c r="Z152" s="93">
        <v>1.9476643638457107</v>
      </c>
      <c r="AA152" s="89">
        <v>516.02631313571169</v>
      </c>
      <c r="AB152" s="89">
        <v>233.56752710548108</v>
      </c>
      <c r="AC152" s="92">
        <v>16.183312684012229</v>
      </c>
      <c r="AD152" s="92">
        <v>73.60163573450771</v>
      </c>
      <c r="AE152" s="102">
        <v>3.6113229687177606</v>
      </c>
      <c r="AF152" s="108">
        <v>121.32901533972834</v>
      </c>
      <c r="AG152" s="77">
        <v>1E-3</v>
      </c>
      <c r="AH152" s="89">
        <v>568.59177766159416</v>
      </c>
      <c r="AI152" s="108">
        <v>56.531746845660173</v>
      </c>
      <c r="AJ152" s="108">
        <v>247.52829561174886</v>
      </c>
      <c r="AK152" s="92">
        <v>29.17383212988198</v>
      </c>
      <c r="AL152" s="93">
        <v>24.436382085517689</v>
      </c>
      <c r="AM152" s="77">
        <v>1.9642831057259225</v>
      </c>
      <c r="AN152" s="102">
        <v>3.4547699475829936</v>
      </c>
      <c r="AO152" s="89">
        <v>521.21258356313444</v>
      </c>
      <c r="AP152" s="92">
        <v>38.211007128982999</v>
      </c>
      <c r="AQ152" s="95">
        <v>0.37942002073100284</v>
      </c>
      <c r="AR152" s="77">
        <v>6.4868571428571435</v>
      </c>
      <c r="AS152" s="102">
        <v>0.74654244377861412</v>
      </c>
      <c r="AT152" s="102">
        <v>2.0223654298727931</v>
      </c>
      <c r="AU152" s="102">
        <v>0.39082205191959768</v>
      </c>
      <c r="AV152" s="92">
        <v>18.180904385991695</v>
      </c>
      <c r="AW152" s="92">
        <v>21.923013806625956</v>
      </c>
      <c r="AX152" s="77">
        <v>1.0836981040412237</v>
      </c>
      <c r="AY152" s="92">
        <v>80.028093690163416</v>
      </c>
      <c r="AZ152" s="102">
        <v>2.0260189028012601</v>
      </c>
      <c r="BA152" s="102">
        <v>0.84204226633425006</v>
      </c>
      <c r="BB152" s="95">
        <v>1.3709854889845838</v>
      </c>
      <c r="BC152" s="102">
        <v>0.49782064833478906</v>
      </c>
      <c r="BD152" s="102">
        <v>0.28014680791775143</v>
      </c>
      <c r="BE152" s="102">
        <v>7.0713426454447967</v>
      </c>
      <c r="BF152" s="102">
        <v>2.8430185841558506</v>
      </c>
      <c r="BG152" s="102">
        <v>4.3373376259879661</v>
      </c>
      <c r="BH152" s="102">
        <v>0.49963917065622609</v>
      </c>
      <c r="BI152" s="102">
        <v>2.5612832828331387</v>
      </c>
      <c r="BJ152" s="104"/>
      <c r="BK152" s="102">
        <v>1.0200663617072006</v>
      </c>
      <c r="BL152" s="102">
        <v>1.797942989173807</v>
      </c>
      <c r="BM152" s="92">
        <v>0.41717811861782683</v>
      </c>
      <c r="BN152" s="89">
        <v>1041.2450119927378</v>
      </c>
      <c r="BO152" s="89">
        <v>66.574560482325325</v>
      </c>
      <c r="BP152" s="89">
        <v>318.38349849617583</v>
      </c>
      <c r="BQ152" s="89">
        <v>18.611584738498159</v>
      </c>
      <c r="BR152" s="89">
        <v>30.182636527093901</v>
      </c>
      <c r="BS152" s="89">
        <v>41.986311002461505</v>
      </c>
      <c r="BT152" s="89">
        <v>153.82434302026513</v>
      </c>
      <c r="BU152" s="89">
        <v>0</v>
      </c>
      <c r="BV152" s="76">
        <v>4.3147086815346611</v>
      </c>
      <c r="BW152" s="76">
        <v>7.4350804894320977</v>
      </c>
      <c r="BX152" s="76">
        <v>0</v>
      </c>
      <c r="BY152" s="76">
        <v>0</v>
      </c>
      <c r="BZ152" s="89">
        <v>30.950166235158598</v>
      </c>
      <c r="CA152" s="89">
        <v>15.178630271232946</v>
      </c>
      <c r="CB152" s="76">
        <v>2.121639253424592</v>
      </c>
      <c r="CC152" s="89">
        <v>4.4926895733328642</v>
      </c>
      <c r="CD152" s="89">
        <v>22.406802925746</v>
      </c>
      <c r="CE152" s="89">
        <v>2.4782681059326821</v>
      </c>
      <c r="CF152" s="89"/>
      <c r="CG152" s="89">
        <v>1.9323850071874209</v>
      </c>
      <c r="CH152" s="89">
        <v>8.3817591890231053</v>
      </c>
      <c r="CI152" s="89">
        <v>4.1804617896597112</v>
      </c>
      <c r="CJ152" s="89">
        <v>1.3179484816198135</v>
      </c>
      <c r="CK152" s="89">
        <v>8.4468503287204548</v>
      </c>
      <c r="CL152" s="89">
        <v>0</v>
      </c>
      <c r="CM152" s="89">
        <v>30.329539589613518</v>
      </c>
      <c r="CN152" s="89">
        <v>6.265317099271221</v>
      </c>
      <c r="CO152" s="89">
        <v>0</v>
      </c>
      <c r="CP152" s="89">
        <v>6.8962573939939746</v>
      </c>
      <c r="CQ152" s="89">
        <v>9.7065344583514594</v>
      </c>
      <c r="CR152" s="89">
        <v>0</v>
      </c>
      <c r="CS152" s="89">
        <v>2.5092730355663391</v>
      </c>
      <c r="CT152" s="89">
        <v>6.5826294508201579</v>
      </c>
      <c r="CU152" s="89">
        <v>3.1327978727690846</v>
      </c>
      <c r="CV152" s="89">
        <v>2.3524775426007718</v>
      </c>
      <c r="CW152" s="76">
        <v>1.9018296536101877</v>
      </c>
      <c r="CX152" s="89">
        <v>1.8692953172665019</v>
      </c>
      <c r="CY152" s="89">
        <v>2.4290037311732746</v>
      </c>
      <c r="CZ152" s="89">
        <v>3.0643763665478949</v>
      </c>
      <c r="DA152" s="89">
        <v>0.376835072512549</v>
      </c>
      <c r="DB152" s="89">
        <v>3.7092400631243545</v>
      </c>
      <c r="DC152" s="89">
        <v>2.6560646210369478</v>
      </c>
      <c r="DD152" s="89">
        <v>3.590464313552522</v>
      </c>
      <c r="DE152" s="89">
        <v>0</v>
      </c>
      <c r="DF152" s="89">
        <v>4.1755084475911426</v>
      </c>
      <c r="DG152" s="76">
        <v>0.93850931522935743</v>
      </c>
      <c r="DH152" s="89">
        <v>5.4583558706787212</v>
      </c>
      <c r="DI152" s="40">
        <f>IFERROR(INDEX(DATA!$A$1:$DH$337,ROW(),Sheet4!$A$1),NA)</f>
        <v>3.590464313552522</v>
      </c>
      <c r="DJ152" s="39">
        <f>IFERROR(INDEX(DATA!$A$1:$DH$337,ROW(),Sheet4!$B$1),NA)</f>
        <v>4.1755084475911426</v>
      </c>
      <c r="DM152" s="46">
        <v>2</v>
      </c>
    </row>
    <row r="153" spans="1:117" s="46" customFormat="1" x14ac:dyDescent="0.3">
      <c r="A153" s="73">
        <v>2402</v>
      </c>
      <c r="B153" s="42" t="s">
        <v>26</v>
      </c>
      <c r="C153" s="42">
        <v>177</v>
      </c>
      <c r="D153" s="42">
        <v>0.84479166666666661</v>
      </c>
      <c r="E153" s="42">
        <v>0.84509259259259262</v>
      </c>
      <c r="F153" s="74">
        <f t="shared" si="12"/>
        <v>177.84479166666668</v>
      </c>
      <c r="G153" s="42">
        <f t="shared" si="13"/>
        <v>177.84509259259258</v>
      </c>
      <c r="H153" s="42">
        <f t="shared" si="14"/>
        <v>177.84494212962963</v>
      </c>
      <c r="I153" s="42">
        <v>36</v>
      </c>
      <c r="J153" s="42">
        <v>52</v>
      </c>
      <c r="K153" s="42"/>
      <c r="L153" s="42">
        <f>I153+(J153/60)+(K153/3600)</f>
        <v>36.866666666666667</v>
      </c>
      <c r="M153" s="42">
        <v>-119</v>
      </c>
      <c r="N153" s="42">
        <f t="shared" si="15"/>
        <v>-27</v>
      </c>
      <c r="O153" s="42">
        <v>27</v>
      </c>
      <c r="P153" s="42">
        <f t="shared" si="16"/>
        <v>0</v>
      </c>
      <c r="Q153" s="42"/>
      <c r="R153" s="42">
        <f t="shared" si="17"/>
        <v>-119.45</v>
      </c>
      <c r="S153" s="75">
        <v>3152</v>
      </c>
      <c r="T153" s="75"/>
      <c r="U153" s="75">
        <v>144</v>
      </c>
      <c r="V153" s="105">
        <v>410.78804946254161</v>
      </c>
      <c r="W153" s="42"/>
      <c r="X153" s="89">
        <v>130.82490539631928</v>
      </c>
      <c r="Y153" s="89">
        <v>394.70365908995757</v>
      </c>
      <c r="Z153" s="93">
        <v>1.961339388545702</v>
      </c>
      <c r="AA153" s="89">
        <v>511.30725473388918</v>
      </c>
      <c r="AB153" s="89">
        <v>220.55954789345054</v>
      </c>
      <c r="AC153" s="92">
        <v>15.914926727555063</v>
      </c>
      <c r="AD153" s="92">
        <v>73.140106951871658</v>
      </c>
      <c r="AE153" s="102">
        <v>3.0953544442087599</v>
      </c>
      <c r="AF153" s="108">
        <v>142.60030808635219</v>
      </c>
      <c r="AG153" s="77">
        <v>1E-3</v>
      </c>
      <c r="AH153" s="89">
        <v>556.5379019911469</v>
      </c>
      <c r="AI153" s="108">
        <v>81.940342790870147</v>
      </c>
      <c r="AJ153" s="108">
        <v>261.17919791164178</v>
      </c>
      <c r="AK153" s="92">
        <v>26.360738460939118</v>
      </c>
      <c r="AL153" s="93">
        <v>23.651672486792318</v>
      </c>
      <c r="AM153" s="77">
        <v>2.0053610564038062</v>
      </c>
      <c r="AN153" s="102">
        <v>3.8874807480748075</v>
      </c>
      <c r="AO153" s="89">
        <v>502.33318327481851</v>
      </c>
      <c r="AP153" s="92">
        <v>59.54230675501551</v>
      </c>
      <c r="AQ153" s="95">
        <v>0.38208662730240545</v>
      </c>
      <c r="AR153" s="77">
        <v>6.8226666666666667</v>
      </c>
      <c r="AS153" s="102">
        <v>0.83339268002221933</v>
      </c>
      <c r="AT153" s="102">
        <v>2.189150464002517</v>
      </c>
      <c r="AU153" s="102">
        <v>0.60782481818864598</v>
      </c>
      <c r="AV153" s="92">
        <v>20.785226032221566</v>
      </c>
      <c r="AW153" s="92">
        <v>23.187180220574145</v>
      </c>
      <c r="AX153" s="77">
        <v>0.79247643637974063</v>
      </c>
      <c r="AY153" s="92">
        <v>81.903696521054655</v>
      </c>
      <c r="AZ153" s="102">
        <v>3.6389301630821516</v>
      </c>
      <c r="BA153" s="102">
        <v>1.1407626840960319</v>
      </c>
      <c r="BB153" s="95">
        <v>1.4513127292792103</v>
      </c>
      <c r="BC153" s="102">
        <v>0.48981710093390818</v>
      </c>
      <c r="BD153" s="102">
        <v>0.28781478287701784</v>
      </c>
      <c r="BE153" s="102">
        <v>6.296153106813442</v>
      </c>
      <c r="BF153" s="102">
        <v>3.4427677413323545</v>
      </c>
      <c r="BG153" s="102">
        <v>7.7743807115099415</v>
      </c>
      <c r="BH153" s="102">
        <v>1.0843803793672555</v>
      </c>
      <c r="BI153" s="102">
        <v>4.4582770955582873</v>
      </c>
      <c r="BJ153" s="104"/>
      <c r="BK153" s="102">
        <v>2.1798285584915718</v>
      </c>
      <c r="BL153" s="102">
        <v>3.2312546062174348</v>
      </c>
      <c r="BM153" s="92">
        <v>0.4223882771567174</v>
      </c>
      <c r="BN153" s="89">
        <v>1111</v>
      </c>
      <c r="BO153" s="89">
        <v>66.840225504477303</v>
      </c>
      <c r="BP153" s="89">
        <v>741.08913255497851</v>
      </c>
      <c r="BQ153" s="89">
        <v>11.89536891021546</v>
      </c>
      <c r="BR153" s="89">
        <v>62.75558196819162</v>
      </c>
      <c r="BS153" s="89">
        <v>77.67051540016638</v>
      </c>
      <c r="BT153" s="89">
        <v>306.31522187694702</v>
      </c>
      <c r="BU153" s="89">
        <v>0</v>
      </c>
      <c r="BV153" s="76">
        <v>2.3558337070421551</v>
      </c>
      <c r="BW153" s="76">
        <v>13.00844164487548</v>
      </c>
      <c r="BX153" s="76">
        <v>2.5384996831956332</v>
      </c>
      <c r="BY153" s="76">
        <v>2.1209160244609615</v>
      </c>
      <c r="BZ153" s="89">
        <v>99.237069880264613</v>
      </c>
      <c r="CA153" s="89">
        <v>33.874514270157263</v>
      </c>
      <c r="CB153" s="76">
        <v>0.64287745274216967</v>
      </c>
      <c r="CC153" s="89">
        <v>14.534742703168805</v>
      </c>
      <c r="CD153" s="89">
        <v>39.218963859946832</v>
      </c>
      <c r="CE153" s="89">
        <v>7.318199453252638</v>
      </c>
      <c r="CF153" s="89"/>
      <c r="CG153" s="89">
        <v>3.5476478647762146</v>
      </c>
      <c r="CH153" s="89">
        <v>14.568613345419324</v>
      </c>
      <c r="CI153" s="89">
        <v>10.205731223149266</v>
      </c>
      <c r="CJ153" s="89">
        <v>3.6863934873157538</v>
      </c>
      <c r="CK153" s="89">
        <v>12.876953912144257</v>
      </c>
      <c r="CL153" s="89">
        <v>5.1078223159856488</v>
      </c>
      <c r="CM153" s="89">
        <v>42.067943626263165</v>
      </c>
      <c r="CN153" s="89">
        <v>9.4867641219977497</v>
      </c>
      <c r="CO153" s="89">
        <v>3.9430796280205938</v>
      </c>
      <c r="CP153" s="89">
        <v>14.904588260654208</v>
      </c>
      <c r="CQ153" s="89">
        <v>22.657433054919235</v>
      </c>
      <c r="CR153" s="89">
        <v>0</v>
      </c>
      <c r="CS153" s="89">
        <v>4.6115175597436613</v>
      </c>
      <c r="CT153" s="89">
        <v>1.6601393299423988</v>
      </c>
      <c r="CU153" s="89">
        <v>0.76152401365603617</v>
      </c>
      <c r="CV153" s="89">
        <v>2.3481007913504262</v>
      </c>
      <c r="CW153" s="76">
        <v>1.0510910096768198</v>
      </c>
      <c r="CX153" s="89">
        <v>0.74859573315314099</v>
      </c>
      <c r="CY153" s="89">
        <v>0.29061097028600313</v>
      </c>
      <c r="CZ153" s="89">
        <v>1.2904194826037982</v>
      </c>
      <c r="DA153" s="89">
        <v>0.376835072512549</v>
      </c>
      <c r="DB153" s="89">
        <v>0.87457068334370469</v>
      </c>
      <c r="DC153" s="89">
        <v>0.23788974158158124</v>
      </c>
      <c r="DD153" s="89">
        <v>0.89170228262438089</v>
      </c>
      <c r="DE153" s="89">
        <v>0</v>
      </c>
      <c r="DF153" s="89">
        <v>0.77169204447724826</v>
      </c>
      <c r="DG153" s="76">
        <v>1.0621306329946651</v>
      </c>
      <c r="DH153" s="89">
        <v>0.83811926277399262</v>
      </c>
      <c r="DI153" s="40">
        <f>IFERROR(INDEX(DATA!$A$1:$DH$337,ROW(),Sheet4!$A$1),NA)</f>
        <v>0.89170228262438089</v>
      </c>
      <c r="DJ153" s="39">
        <f>IFERROR(INDEX(DATA!$A$1:$DH$337,ROW(),Sheet4!$B$1),NA)</f>
        <v>0.77169204447724826</v>
      </c>
      <c r="DM153" s="46">
        <v>2</v>
      </c>
    </row>
    <row r="154" spans="1:117" s="46" customFormat="1" x14ac:dyDescent="0.3">
      <c r="A154" s="73">
        <v>2415</v>
      </c>
      <c r="B154" s="42" t="s">
        <v>26</v>
      </c>
      <c r="C154" s="42">
        <v>177</v>
      </c>
      <c r="D154" s="42">
        <v>0.84687499999999993</v>
      </c>
      <c r="E154" s="42">
        <v>0.84715277777777775</v>
      </c>
      <c r="F154" s="74">
        <f t="shared" si="12"/>
        <v>177.84687500000001</v>
      </c>
      <c r="G154" s="42">
        <f t="shared" si="13"/>
        <v>177.84715277777778</v>
      </c>
      <c r="H154" s="42">
        <f t="shared" si="14"/>
        <v>177.84701388888891</v>
      </c>
      <c r="I154" s="42">
        <v>36</v>
      </c>
      <c r="J154" s="42">
        <v>40</v>
      </c>
      <c r="K154" s="42"/>
      <c r="L154" s="42">
        <f>I154+(J154/60)+(K154/3600)</f>
        <v>36.666666666666664</v>
      </c>
      <c r="M154" s="42">
        <v>-119</v>
      </c>
      <c r="N154" s="42">
        <f t="shared" si="15"/>
        <v>-21</v>
      </c>
      <c r="O154" s="42">
        <v>21</v>
      </c>
      <c r="P154" s="42">
        <f t="shared" si="16"/>
        <v>0</v>
      </c>
      <c r="Q154" s="42"/>
      <c r="R154" s="42">
        <f t="shared" si="17"/>
        <v>-119.35</v>
      </c>
      <c r="S154" s="75">
        <v>1828</v>
      </c>
      <c r="T154" s="75"/>
      <c r="U154" s="75">
        <v>136</v>
      </c>
      <c r="V154" s="105">
        <v>504.13228301595097</v>
      </c>
      <c r="W154" s="42"/>
      <c r="X154" s="89">
        <v>127.34211411140983</v>
      </c>
      <c r="Y154" s="89">
        <v>484.3930027470638</v>
      </c>
      <c r="Z154" s="93">
        <v>1.9553575129533678</v>
      </c>
      <c r="AA154" s="89">
        <v>513.20887555520926</v>
      </c>
      <c r="AB154" s="89">
        <v>221.50740181352143</v>
      </c>
      <c r="AC154" s="92">
        <v>16.542425913973346</v>
      </c>
      <c r="AD154" s="92">
        <v>73.020320855614969</v>
      </c>
      <c r="AE154" s="102">
        <v>3.7321763001372577</v>
      </c>
      <c r="AF154" s="108">
        <v>132.24454418167781</v>
      </c>
      <c r="AG154" s="77">
        <v>1E-3</v>
      </c>
      <c r="AH154" s="89">
        <v>552.05957925743962</v>
      </c>
      <c r="AI154" s="108">
        <v>93.743699708474495</v>
      </c>
      <c r="AJ154" s="108">
        <v>253.1800914623883</v>
      </c>
      <c r="AK154" s="92">
        <v>26.879204626771049</v>
      </c>
      <c r="AL154" s="93">
        <v>22.861942881397734</v>
      </c>
      <c r="AM154" s="77">
        <v>1.8993894382341519</v>
      </c>
      <c r="AN154" s="102">
        <v>4.1814301430143006</v>
      </c>
      <c r="AO154" s="89">
        <v>454.91785594893116</v>
      </c>
      <c r="AP154" s="92">
        <v>31.249504428594602</v>
      </c>
      <c r="AQ154" s="95">
        <v>0.39180069409822932</v>
      </c>
      <c r="AR154" s="77">
        <v>42.467619047619046</v>
      </c>
      <c r="AS154" s="102">
        <v>0.92136973299596048</v>
      </c>
      <c r="AT154" s="102">
        <v>2.0126741845547911</v>
      </c>
      <c r="AU154" s="102">
        <v>0.48144745526327243</v>
      </c>
      <c r="AV154" s="92">
        <v>19.171666545517994</v>
      </c>
      <c r="AW154" s="92">
        <v>21.421786591867914</v>
      </c>
      <c r="AX154" s="77">
        <v>0.82518473478245646</v>
      </c>
      <c r="AY154" s="92">
        <v>80.91513869391224</v>
      </c>
      <c r="AZ154" s="102">
        <v>3.1965441114166313</v>
      </c>
      <c r="BA154" s="102">
        <v>1.4338249043036733</v>
      </c>
      <c r="BB154" s="95">
        <v>1.6442494288879681</v>
      </c>
      <c r="BC154" s="102">
        <v>0.70449002788642356</v>
      </c>
      <c r="BD154" s="102">
        <v>0.44527399144650737</v>
      </c>
      <c r="BE154" s="102">
        <v>7.6377567678234657</v>
      </c>
      <c r="BF154" s="102">
        <v>3.5013246133862568</v>
      </c>
      <c r="BG154" s="102">
        <v>6.6529396706698227</v>
      </c>
      <c r="BH154" s="102">
        <v>0.95062053787058209</v>
      </c>
      <c r="BI154" s="102">
        <v>4.2191541633149781</v>
      </c>
      <c r="BJ154" s="104"/>
      <c r="BK154" s="102">
        <v>1.998756537658406</v>
      </c>
      <c r="BL154" s="102">
        <v>3.110357325032429</v>
      </c>
      <c r="BM154" s="92">
        <v>0.40104020499969095</v>
      </c>
      <c r="BN154" s="89">
        <v>1062.5092019268156</v>
      </c>
      <c r="BO154" s="89">
        <v>46.493306269147602</v>
      </c>
      <c r="BP154" s="89">
        <v>516.24075519414259</v>
      </c>
      <c r="BQ154" s="89">
        <v>7.7383328798043163</v>
      </c>
      <c r="BR154" s="89">
        <v>51.74387368237209</v>
      </c>
      <c r="BS154" s="89">
        <v>73.210678211943502</v>
      </c>
      <c r="BT154" s="89">
        <v>164.21989036180346</v>
      </c>
      <c r="BU154" s="89">
        <v>0</v>
      </c>
      <c r="BV154" s="76">
        <v>2.4991968416479855</v>
      </c>
      <c r="BW154" s="76">
        <v>11.373320071178036</v>
      </c>
      <c r="BX154" s="76">
        <v>0</v>
      </c>
      <c r="BY154" s="76">
        <v>0</v>
      </c>
      <c r="BZ154" s="89">
        <v>73.196665014575856</v>
      </c>
      <c r="CA154" s="89">
        <v>34.095541783700199</v>
      </c>
      <c r="CB154" s="76">
        <v>0.49156148699598845</v>
      </c>
      <c r="CC154" s="89">
        <v>10.740507947587838</v>
      </c>
      <c r="CD154" s="89">
        <v>11.131972935177298</v>
      </c>
      <c r="CE154" s="89">
        <v>4.1984386985831081</v>
      </c>
      <c r="CF154" s="89"/>
      <c r="CG154" s="89">
        <v>3.3227652445601303</v>
      </c>
      <c r="CH154" s="89">
        <v>14.419384494176809</v>
      </c>
      <c r="CI154" s="89">
        <v>7.7439220759872569</v>
      </c>
      <c r="CJ154" s="89">
        <v>2.1313601258499122</v>
      </c>
      <c r="CK154" s="89">
        <v>10.387274972845493</v>
      </c>
      <c r="CL154" s="89">
        <v>4.2278495025412584</v>
      </c>
      <c r="CM154" s="89">
        <v>32.984815124950416</v>
      </c>
      <c r="CN154" s="89">
        <v>7.0425646854095127</v>
      </c>
      <c r="CO154" s="89">
        <v>0.58676154621472121</v>
      </c>
      <c r="CP154" s="89">
        <v>14.077925045743596</v>
      </c>
      <c r="CQ154" s="89">
        <v>15.81238710822022</v>
      </c>
      <c r="CR154" s="89">
        <v>0</v>
      </c>
      <c r="CS154" s="89">
        <v>3.1280023219977395</v>
      </c>
      <c r="CT154" s="89">
        <v>4.1663570976923152</v>
      </c>
      <c r="CU154" s="89">
        <v>0.92805794403168362</v>
      </c>
      <c r="CV154" s="89">
        <v>1.9881461682043267</v>
      </c>
      <c r="CW154" s="76">
        <v>7.297570708928288</v>
      </c>
      <c r="CX154" s="89">
        <v>0.28472922269342371</v>
      </c>
      <c r="CY154" s="89">
        <v>0.9631723263792269</v>
      </c>
      <c r="CZ154" s="89">
        <v>0.87216859961618598</v>
      </c>
      <c r="DA154" s="89">
        <v>0.376835072512549</v>
      </c>
      <c r="DB154" s="89">
        <v>0.50903112531179018</v>
      </c>
      <c r="DC154" s="89">
        <v>0.47484403586197188</v>
      </c>
      <c r="DD154" s="89">
        <v>0.70764601305143249</v>
      </c>
      <c r="DE154" s="89">
        <v>0</v>
      </c>
      <c r="DF154" s="89">
        <v>1.5528052566991439</v>
      </c>
      <c r="DG154" s="76">
        <v>2.0874403918862456</v>
      </c>
      <c r="DH154" s="89">
        <v>0</v>
      </c>
      <c r="DI154" s="40">
        <f>IFERROR(INDEX(DATA!$A$1:$DH$337,ROW(),Sheet4!$A$1),NA)</f>
        <v>0.70764601305143249</v>
      </c>
      <c r="DJ154" s="39">
        <f>IFERROR(INDEX(DATA!$A$1:$DH$337,ROW(),Sheet4!$B$1),NA)</f>
        <v>1.5528052566991439</v>
      </c>
      <c r="DM154" s="46">
        <v>2</v>
      </c>
    </row>
    <row r="155" spans="1:117" s="46" customFormat="1" x14ac:dyDescent="0.3">
      <c r="A155" s="73">
        <v>2418</v>
      </c>
      <c r="B155" s="42" t="s">
        <v>26</v>
      </c>
      <c r="C155" s="42">
        <v>177</v>
      </c>
      <c r="D155" s="42">
        <v>0.84826388888888893</v>
      </c>
      <c r="E155" s="42">
        <v>0.8485300925925926</v>
      </c>
      <c r="F155" s="74">
        <f t="shared" si="12"/>
        <v>177.84826388888888</v>
      </c>
      <c r="G155" s="42">
        <f t="shared" si="13"/>
        <v>177.8485300925926</v>
      </c>
      <c r="H155" s="42">
        <f t="shared" si="14"/>
        <v>177.84839699074075</v>
      </c>
      <c r="I155" s="42">
        <v>36</v>
      </c>
      <c r="J155" s="42">
        <v>33</v>
      </c>
      <c r="K155" s="42"/>
      <c r="L155" s="42">
        <f>I155+(J155/60)+(K155/3600)</f>
        <v>36.549999999999997</v>
      </c>
      <c r="M155" s="42">
        <v>-119</v>
      </c>
      <c r="N155" s="42">
        <f t="shared" si="15"/>
        <v>-20</v>
      </c>
      <c r="O155" s="42">
        <v>20</v>
      </c>
      <c r="P155" s="42">
        <f t="shared" si="16"/>
        <v>0</v>
      </c>
      <c r="Q155" s="42"/>
      <c r="R155" s="42">
        <f t="shared" si="17"/>
        <v>-119.33333333333333</v>
      </c>
      <c r="S155" s="75">
        <v>1571</v>
      </c>
      <c r="T155" s="75"/>
      <c r="U155" s="75">
        <v>135</v>
      </c>
      <c r="V155" s="105">
        <v>420.36701969771377</v>
      </c>
      <c r="W155" s="42"/>
      <c r="X155" s="89">
        <v>97.201579475560521</v>
      </c>
      <c r="Y155" s="89">
        <v>403.90756511176841</v>
      </c>
      <c r="Z155" s="93">
        <v>1.972300459674049</v>
      </c>
      <c r="AA155" s="89">
        <v>520.51028598145399</v>
      </c>
      <c r="AB155" s="89">
        <v>235.01421582882261</v>
      </c>
      <c r="AC155" s="92">
        <v>15.927792992579487</v>
      </c>
      <c r="AD155" s="92">
        <v>74.487700534759355</v>
      </c>
      <c r="AE155" s="102">
        <v>4.2261095012963246</v>
      </c>
      <c r="AF155" s="108">
        <v>151.57402313521567</v>
      </c>
      <c r="AG155" s="77">
        <v>1E-3</v>
      </c>
      <c r="AH155" s="89">
        <v>572.14309651205485</v>
      </c>
      <c r="AI155" s="108">
        <v>88.325524475135964</v>
      </c>
      <c r="AJ155" s="108">
        <v>255.08030468464821</v>
      </c>
      <c r="AK155" s="92">
        <v>29.780137969738679</v>
      </c>
      <c r="AL155" s="93">
        <v>24.973257308465204</v>
      </c>
      <c r="AM155" s="77">
        <v>1.7993009515065355</v>
      </c>
      <c r="AN155" s="102">
        <v>3.7405060506050605</v>
      </c>
      <c r="AO155" s="89">
        <v>505.42214494951696</v>
      </c>
      <c r="AP155" s="92">
        <v>30.377047022321999</v>
      </c>
      <c r="AQ155" s="95">
        <v>0.38930943795820555</v>
      </c>
      <c r="AR155" s="77">
        <v>10.442857142857143</v>
      </c>
      <c r="AS155" s="102">
        <v>0.83533321207343869</v>
      </c>
      <c r="AT155" s="102">
        <v>2.060382996165862</v>
      </c>
      <c r="AU155" s="102">
        <v>0.39318208846500591</v>
      </c>
      <c r="AV155" s="92">
        <v>19.273491824105434</v>
      </c>
      <c r="AW155" s="92">
        <v>20.103724634275512</v>
      </c>
      <c r="AX155" s="77">
        <v>0.94126982293083039</v>
      </c>
      <c r="AY155" s="92">
        <v>80.656320968962916</v>
      </c>
      <c r="AZ155" s="102">
        <v>2.1765420421313153</v>
      </c>
      <c r="BA155" s="102">
        <v>1.3855681537324895</v>
      </c>
      <c r="BB155" s="95">
        <v>1.549924820190353</v>
      </c>
      <c r="BC155" s="102">
        <v>0.56087081619283941</v>
      </c>
      <c r="BD155" s="102">
        <v>0.3226623126423967</v>
      </c>
      <c r="BE155" s="102">
        <v>8.8911839155769172</v>
      </c>
      <c r="BF155" s="102">
        <v>3.356679098776119</v>
      </c>
      <c r="BG155" s="102">
        <v>5.8162219876521402</v>
      </c>
      <c r="BH155" s="102">
        <v>0.60389279982110111</v>
      </c>
      <c r="BI155" s="102">
        <v>3.9921552408029344</v>
      </c>
      <c r="BJ155" s="104"/>
      <c r="BK155" s="102">
        <v>1.6575054214728246</v>
      </c>
      <c r="BL155" s="102">
        <v>2.7641514743662752</v>
      </c>
      <c r="BM155" s="92">
        <v>0.60663981841979386</v>
      </c>
      <c r="BN155" s="89">
        <v>1087.8213031087266</v>
      </c>
      <c r="BO155" s="89">
        <v>66.586784994476844</v>
      </c>
      <c r="BP155" s="89">
        <v>471.18309442916529</v>
      </c>
      <c r="BQ155" s="89">
        <v>9.2610294649330278</v>
      </c>
      <c r="BR155" s="89">
        <v>55.704519454804</v>
      </c>
      <c r="BS155" s="89">
        <v>87.911307616401302</v>
      </c>
      <c r="BT155" s="89">
        <v>168.55272086776483</v>
      </c>
      <c r="BU155" s="89">
        <v>0</v>
      </c>
      <c r="BV155" s="76">
        <v>2.9890173471505244</v>
      </c>
      <c r="BW155" s="76">
        <v>9.9215498922599199</v>
      </c>
      <c r="BX155" s="76">
        <v>0</v>
      </c>
      <c r="BY155" s="76">
        <v>0</v>
      </c>
      <c r="BZ155" s="89">
        <v>112.13016231652685</v>
      </c>
      <c r="CA155" s="89">
        <v>40.441969119593644</v>
      </c>
      <c r="CB155" s="76">
        <v>0.98588605759975112</v>
      </c>
      <c r="CC155" s="89">
        <v>14.218154349203319</v>
      </c>
      <c r="CD155" s="89">
        <v>27.392440839065436</v>
      </c>
      <c r="CE155" s="89">
        <v>9.0543327099397892</v>
      </c>
      <c r="CF155" s="89"/>
      <c r="CG155" s="89">
        <v>6.509034394748765</v>
      </c>
      <c r="CH155" s="89">
        <v>27.220484292858494</v>
      </c>
      <c r="CI155" s="89">
        <v>14.10984485611486</v>
      </c>
      <c r="CJ155" s="89">
        <v>3.6543094147864252</v>
      </c>
      <c r="CK155" s="89">
        <v>16.351904221772134</v>
      </c>
      <c r="CL155" s="89">
        <v>5.9247389429290349</v>
      </c>
      <c r="CM155" s="89">
        <v>28.873980915532325</v>
      </c>
      <c r="CN155" s="89">
        <v>5.654584171922699</v>
      </c>
      <c r="CO155" s="89">
        <v>1.9064665075647711</v>
      </c>
      <c r="CP155" s="89">
        <v>11.649431286654247</v>
      </c>
      <c r="CQ155" s="89">
        <v>17.612170216001378</v>
      </c>
      <c r="CR155" s="89">
        <v>0</v>
      </c>
      <c r="CS155" s="89">
        <v>3.1875097260871676</v>
      </c>
      <c r="CT155" s="89">
        <v>5.225510504449872</v>
      </c>
      <c r="CU155" s="89">
        <v>0.88129120096637181</v>
      </c>
      <c r="CV155" s="89">
        <v>2.4269116509784197</v>
      </c>
      <c r="CW155" s="76">
        <v>1.6750559601732957</v>
      </c>
      <c r="CX155" s="89">
        <v>0.5255006857280673</v>
      </c>
      <c r="CY155" s="89">
        <v>1.9385541023449862</v>
      </c>
      <c r="CZ155" s="89">
        <v>1.251726325028043</v>
      </c>
      <c r="DA155" s="89">
        <v>0.376835072512549</v>
      </c>
      <c r="DB155" s="89">
        <v>1.46335968966311</v>
      </c>
      <c r="DC155" s="89">
        <v>0.59929104574447456</v>
      </c>
      <c r="DD155" s="89">
        <v>1.0185953866706099</v>
      </c>
      <c r="DE155" s="89">
        <v>1.4294562908577819</v>
      </c>
      <c r="DF155" s="89">
        <v>1.6455584753192141</v>
      </c>
      <c r="DG155" s="76">
        <v>0.54635336415448921</v>
      </c>
      <c r="DH155" s="89">
        <v>0.96032079331658371</v>
      </c>
      <c r="DI155" s="40">
        <f>IFERROR(INDEX(DATA!$A$1:$DH$337,ROW(),Sheet4!$A$1),NA)</f>
        <v>1.0185953866706099</v>
      </c>
      <c r="DJ155" s="39">
        <f>IFERROR(INDEX(DATA!$A$1:$DH$337,ROW(),Sheet4!$B$1),NA)</f>
        <v>1.6455584753192141</v>
      </c>
      <c r="DM155" s="46">
        <v>2</v>
      </c>
    </row>
    <row r="156" spans="1:117" s="46" customFormat="1" x14ac:dyDescent="0.3">
      <c r="A156" s="73">
        <v>2403</v>
      </c>
      <c r="B156" s="42" t="s">
        <v>26</v>
      </c>
      <c r="C156" s="42">
        <v>177</v>
      </c>
      <c r="D156" s="42">
        <v>0.85034722222222225</v>
      </c>
      <c r="E156" s="42">
        <v>0.85063657407407411</v>
      </c>
      <c r="F156" s="74">
        <f t="shared" si="12"/>
        <v>177.85034722222221</v>
      </c>
      <c r="G156" s="42">
        <f t="shared" si="13"/>
        <v>177.85063657407409</v>
      </c>
      <c r="H156" s="42">
        <f t="shared" si="14"/>
        <v>177.85049189814816</v>
      </c>
      <c r="I156" s="42">
        <v>36</v>
      </c>
      <c r="J156" s="42">
        <v>22</v>
      </c>
      <c r="K156" s="42"/>
      <c r="L156" s="42">
        <f>I156+(J156/60)+(K156/3600)</f>
        <v>36.366666666666667</v>
      </c>
      <c r="M156" s="42">
        <v>-119</v>
      </c>
      <c r="N156" s="42">
        <f t="shared" si="15"/>
        <v>-28</v>
      </c>
      <c r="O156" s="42">
        <v>28</v>
      </c>
      <c r="P156" s="42">
        <f t="shared" si="16"/>
        <v>0</v>
      </c>
      <c r="Q156" s="42"/>
      <c r="R156" s="42">
        <f t="shared" si="17"/>
        <v>-119.46666666666667</v>
      </c>
      <c r="S156" s="75">
        <v>1569</v>
      </c>
      <c r="T156" s="75"/>
      <c r="U156" s="75">
        <v>129</v>
      </c>
      <c r="V156" s="105">
        <v>406.62842954838942</v>
      </c>
      <c r="W156" s="42"/>
      <c r="X156" s="89">
        <v>115.37590155215167</v>
      </c>
      <c r="Y156" s="89">
        <v>390.70690893452479</v>
      </c>
      <c r="Z156" s="93">
        <v>2.090395613024814</v>
      </c>
      <c r="AA156" s="89">
        <v>510.89032182654091</v>
      </c>
      <c r="AB156" s="89">
        <v>217.4451526462683</v>
      </c>
      <c r="AC156" s="92">
        <v>16.611638722020103</v>
      </c>
      <c r="AD156" s="92">
        <v>72.129411764705878</v>
      </c>
      <c r="AE156" s="102">
        <v>3.56398352905292</v>
      </c>
      <c r="AF156" s="108">
        <v>125.1776272273336</v>
      </c>
      <c r="AG156" s="77">
        <v>1E-3</v>
      </c>
      <c r="AH156" s="89">
        <v>585.7510222640758</v>
      </c>
      <c r="AI156" s="108">
        <v>68.92301434432332</v>
      </c>
      <c r="AJ156" s="108">
        <v>252.01151172910892</v>
      </c>
      <c r="AK156" s="92">
        <v>25.016228104808889</v>
      </c>
      <c r="AL156" s="93">
        <v>23.95944111504414</v>
      </c>
      <c r="AM156" s="77">
        <v>1.8843591126764525</v>
      </c>
      <c r="AN156" s="102">
        <v>3.6743674367436743</v>
      </c>
      <c r="AO156" s="89">
        <v>527.99367473738005</v>
      </c>
      <c r="AP156" s="92">
        <v>62.484624829847185</v>
      </c>
      <c r="AQ156" s="95">
        <v>0.39376234581711972</v>
      </c>
      <c r="AR156" s="77">
        <v>7.6580952380952381</v>
      </c>
      <c r="AS156" s="102">
        <v>1.1004371203137142</v>
      </c>
      <c r="AT156" s="102">
        <v>2.1022909835729986</v>
      </c>
      <c r="AU156" s="102">
        <v>0.40120621271939377</v>
      </c>
      <c r="AV156" s="92">
        <v>20.873683655016464</v>
      </c>
      <c r="AW156" s="92">
        <v>21.825689617078329</v>
      </c>
      <c r="AX156" s="77">
        <v>2.5010178102026979</v>
      </c>
      <c r="AY156" s="92">
        <v>82.161018656475875</v>
      </c>
      <c r="AZ156" s="102">
        <v>2.2811339266729229</v>
      </c>
      <c r="BA156" s="102">
        <v>1.2940493615291819</v>
      </c>
      <c r="BB156" s="95">
        <v>1.4941875514144898</v>
      </c>
      <c r="BC156" s="102">
        <v>0.62738918792460463</v>
      </c>
      <c r="BD156" s="102">
        <v>0.36654438716176257</v>
      </c>
      <c r="BE156" s="102">
        <v>7.6653929590613803</v>
      </c>
      <c r="BF156" s="102">
        <v>3.829499331439397</v>
      </c>
      <c r="BG156" s="102">
        <v>7.3705680982259132</v>
      </c>
      <c r="BH156" s="102">
        <v>0.80592922945656087</v>
      </c>
      <c r="BI156" s="102">
        <v>4.7372046492390556</v>
      </c>
      <c r="BJ156" s="104"/>
      <c r="BK156" s="102">
        <v>1.7225056340796021</v>
      </c>
      <c r="BL156" s="102">
        <v>2.7916281291810496</v>
      </c>
      <c r="BM156" s="92">
        <v>2.0692537781041787</v>
      </c>
      <c r="BN156" s="89">
        <v>1078.7806487522548</v>
      </c>
      <c r="BO156" s="89">
        <v>43.547102636872708</v>
      </c>
      <c r="BP156" s="89">
        <v>407.85495882423618</v>
      </c>
      <c r="BQ156" s="89">
        <v>20.431264837358889</v>
      </c>
      <c r="BR156" s="89">
        <v>50.870607413346633</v>
      </c>
      <c r="BS156" s="89">
        <v>74.44851879503166</v>
      </c>
      <c r="BT156" s="89">
        <v>141.86588217962768</v>
      </c>
      <c r="BU156" s="89">
        <v>0</v>
      </c>
      <c r="BV156" s="76">
        <v>3.4668661606309001</v>
      </c>
      <c r="BW156" s="76">
        <v>8.414815146950593</v>
      </c>
      <c r="BX156" s="76">
        <v>3.0646383006329887</v>
      </c>
      <c r="BY156" s="76">
        <v>3.0462200667928663</v>
      </c>
      <c r="BZ156" s="89">
        <v>56.923734833888744</v>
      </c>
      <c r="CA156" s="89">
        <v>23.305200596303841</v>
      </c>
      <c r="CB156" s="76">
        <v>0.63853970858372822</v>
      </c>
      <c r="CC156" s="89">
        <v>3.1912953340814125</v>
      </c>
      <c r="CD156" s="89">
        <v>4.9483329957963891</v>
      </c>
      <c r="CE156" s="89">
        <v>1</v>
      </c>
      <c r="CF156" s="89"/>
      <c r="CG156" s="89">
        <v>1.7471308294787307</v>
      </c>
      <c r="CH156" s="89">
        <v>8.4410920053333562</v>
      </c>
      <c r="CI156" s="89">
        <v>5.6187816044022219</v>
      </c>
      <c r="CJ156" s="89">
        <v>1.8545638078158266</v>
      </c>
      <c r="CK156" s="89">
        <v>9.4726045145580304</v>
      </c>
      <c r="CL156" s="89">
        <v>2.3398591356447915</v>
      </c>
      <c r="CM156" s="89">
        <v>28.045587123489675</v>
      </c>
      <c r="CN156" s="89">
        <v>5.9911574173057565</v>
      </c>
      <c r="CO156" s="89">
        <v>2.2641239094925103</v>
      </c>
      <c r="CP156" s="89">
        <v>9.8119240077810641</v>
      </c>
      <c r="CQ156" s="89">
        <v>12.516748087865963</v>
      </c>
      <c r="CR156" s="89">
        <v>0</v>
      </c>
      <c r="CS156" s="89">
        <v>2.0761582390164577</v>
      </c>
      <c r="CT156" s="89">
        <v>1.6702114848349574</v>
      </c>
      <c r="CU156" s="89">
        <v>0.49078016330198976</v>
      </c>
      <c r="CV156" s="89">
        <v>0.96999398671303771</v>
      </c>
      <c r="CW156" s="76">
        <v>0.9571547573880127</v>
      </c>
      <c r="CX156" s="89">
        <v>0.37275780625721922</v>
      </c>
      <c r="CY156" s="89">
        <v>0.22529154102531512</v>
      </c>
      <c r="CZ156" s="89">
        <v>0.73991420083258685</v>
      </c>
      <c r="DA156" s="89">
        <v>0.376835072512549</v>
      </c>
      <c r="DB156" s="89">
        <v>0.2441809822882689</v>
      </c>
      <c r="DC156" s="89">
        <v>0.27406499393858497</v>
      </c>
      <c r="DD156" s="89">
        <v>0.42950161689142885</v>
      </c>
      <c r="DE156" s="89">
        <v>0</v>
      </c>
      <c r="DF156" s="89">
        <v>0.4755437670598589</v>
      </c>
      <c r="DG156" s="76">
        <v>0.47429224460439978</v>
      </c>
      <c r="DH156" s="89">
        <v>0</v>
      </c>
      <c r="DI156" s="40">
        <f>IFERROR(INDEX(DATA!$A$1:$DH$337,ROW(),Sheet4!$A$1),NA)</f>
        <v>0.42950161689142885</v>
      </c>
      <c r="DJ156" s="39">
        <f>IFERROR(INDEX(DATA!$A$1:$DH$337,ROW(),Sheet4!$B$1),NA)</f>
        <v>0.4755437670598589</v>
      </c>
      <c r="DM156" s="46">
        <v>2</v>
      </c>
    </row>
    <row r="157" spans="1:117" s="46" customFormat="1" x14ac:dyDescent="0.3">
      <c r="A157" s="73">
        <v>2419</v>
      </c>
      <c r="B157" s="42" t="s">
        <v>26</v>
      </c>
      <c r="C157" s="42">
        <v>177</v>
      </c>
      <c r="D157" s="42">
        <v>0.85474537037037035</v>
      </c>
      <c r="E157" s="42">
        <v>0.85502314814814817</v>
      </c>
      <c r="F157" s="74">
        <f t="shared" si="12"/>
        <v>177.85474537037038</v>
      </c>
      <c r="G157" s="42">
        <f t="shared" si="13"/>
        <v>177.85502314814815</v>
      </c>
      <c r="H157" s="42">
        <f t="shared" si="14"/>
        <v>177.85488425925928</v>
      </c>
      <c r="I157" s="42">
        <v>35</v>
      </c>
      <c r="J157" s="42">
        <v>59</v>
      </c>
      <c r="K157" s="42"/>
      <c r="L157" s="42">
        <f>I157+(J157/60)+(K157/3600)</f>
        <v>35.983333333333334</v>
      </c>
      <c r="M157" s="42">
        <v>-119</v>
      </c>
      <c r="N157" s="42">
        <f t="shared" si="15"/>
        <v>-41</v>
      </c>
      <c r="O157" s="42">
        <v>41</v>
      </c>
      <c r="P157" s="42">
        <f t="shared" si="16"/>
        <v>0</v>
      </c>
      <c r="Q157" s="42"/>
      <c r="R157" s="42">
        <f t="shared" si="17"/>
        <v>-119.68333333333334</v>
      </c>
      <c r="S157" s="75">
        <v>1247</v>
      </c>
      <c r="T157" s="75"/>
      <c r="U157" s="75">
        <v>140</v>
      </c>
      <c r="V157" s="105">
        <v>437.22172386824542</v>
      </c>
      <c r="W157" s="42"/>
      <c r="X157" s="89">
        <v>108.85451821137227</v>
      </c>
      <c r="Y157" s="89">
        <v>420.10232398484573</v>
      </c>
      <c r="Z157" s="93">
        <v>1.9671199331383198</v>
      </c>
      <c r="AA157" s="89">
        <v>520.35774955193642</v>
      </c>
      <c r="AB157" s="89">
        <v>225.80564707347719</v>
      </c>
      <c r="AC157" s="92">
        <v>16.385680869273344</v>
      </c>
      <c r="AD157" s="92">
        <v>74.92941176470589</v>
      </c>
      <c r="AE157" s="102">
        <v>3.1477596461796549</v>
      </c>
      <c r="AF157" s="108">
        <v>134.64508156564511</v>
      </c>
      <c r="AG157" s="77">
        <v>1E-3</v>
      </c>
      <c r="AH157" s="89">
        <v>580.15895603715182</v>
      </c>
      <c r="AI157" s="108">
        <v>99.296762525814515</v>
      </c>
      <c r="AJ157" s="108">
        <v>262.05559484476311</v>
      </c>
      <c r="AK157" s="92">
        <v>31.727986317388805</v>
      </c>
      <c r="AL157" s="93">
        <v>25.17909115363814</v>
      </c>
      <c r="AM157" s="77">
        <v>1.7227523221394521</v>
      </c>
      <c r="AN157" s="102">
        <v>5.3057865786578651</v>
      </c>
      <c r="AO157" s="89">
        <v>526.69362940104622</v>
      </c>
      <c r="AP157" s="92">
        <v>31.815562945701</v>
      </c>
      <c r="AQ157" s="95">
        <v>0.40101275521602753</v>
      </c>
      <c r="AR157" s="77">
        <v>8.9112380952380956</v>
      </c>
      <c r="AS157" s="102">
        <v>1.2251814179270157</v>
      </c>
      <c r="AT157" s="102">
        <v>1.8676033734441317</v>
      </c>
      <c r="AU157" s="102">
        <v>0.81043654969317536</v>
      </c>
      <c r="AV157" s="92">
        <v>18.281429277741765</v>
      </c>
      <c r="AW157" s="92">
        <v>17.931291776447324</v>
      </c>
      <c r="AX157" s="77">
        <v>1.1086853594343919</v>
      </c>
      <c r="AY157" s="92">
        <v>78.416604883038062</v>
      </c>
      <c r="AZ157" s="102">
        <v>2.5521907449212682</v>
      </c>
      <c r="BA157" s="102">
        <v>1.5392775504099283</v>
      </c>
      <c r="BB157" s="95">
        <v>1.5970871245391605</v>
      </c>
      <c r="BC157" s="102">
        <v>1.315249622878087</v>
      </c>
      <c r="BD157" s="102">
        <v>0.49948125997043008</v>
      </c>
      <c r="BE157" s="102">
        <v>10.683780054917399</v>
      </c>
      <c r="BF157" s="102">
        <v>3.9892325441094494</v>
      </c>
      <c r="BG157" s="102">
        <v>7.2264096336565284</v>
      </c>
      <c r="BH157" s="102">
        <v>1.0064626126753449</v>
      </c>
      <c r="BI157" s="102">
        <v>5.3907762363280725</v>
      </c>
      <c r="BJ157" s="104"/>
      <c r="BK157" s="102">
        <v>2.0219708993036836</v>
      </c>
      <c r="BL157" s="102">
        <v>3.3136845706617573</v>
      </c>
      <c r="BM157" s="92">
        <v>0.60060129369911963</v>
      </c>
      <c r="BN157" s="89">
        <v>1128.1523975581877</v>
      </c>
      <c r="BO157" s="89">
        <v>32.028304771251541</v>
      </c>
      <c r="BP157" s="89">
        <v>333.15570832280594</v>
      </c>
      <c r="BQ157" s="89">
        <v>8.7630476262487775</v>
      </c>
      <c r="BR157" s="89">
        <v>38.749745917022132</v>
      </c>
      <c r="BS157" s="89">
        <v>63.346521183963681</v>
      </c>
      <c r="BT157" s="89">
        <v>166.53922397668924</v>
      </c>
      <c r="BU157" s="89">
        <v>0</v>
      </c>
      <c r="BV157" s="76">
        <v>1.725494405109264</v>
      </c>
      <c r="BW157" s="76">
        <v>7.5037403207957443</v>
      </c>
      <c r="BX157" s="76">
        <v>1.5348871848236665</v>
      </c>
      <c r="BY157" s="76">
        <v>2.912046433329893</v>
      </c>
      <c r="BZ157" s="89">
        <v>46.759355199605288</v>
      </c>
      <c r="CA157" s="89">
        <v>22.081933234080687</v>
      </c>
      <c r="CB157" s="76">
        <v>0.43534907639481524</v>
      </c>
      <c r="CC157" s="89">
        <v>3.6196334712678837</v>
      </c>
      <c r="CD157" s="89">
        <v>2.7064189350242418</v>
      </c>
      <c r="CE157" s="89">
        <v>1</v>
      </c>
      <c r="CF157" s="89"/>
      <c r="CG157" s="89">
        <v>1.7416329211616988</v>
      </c>
      <c r="CH157" s="89">
        <v>10.072110612262247</v>
      </c>
      <c r="CI157" s="89">
        <v>4.5374059336685342</v>
      </c>
      <c r="CJ157" s="89">
        <v>0.88701069748611594</v>
      </c>
      <c r="CK157" s="89">
        <v>7.1043527000770492</v>
      </c>
      <c r="CL157" s="89">
        <v>5.0691410746965913</v>
      </c>
      <c r="CM157" s="89">
        <v>29.068935709322627</v>
      </c>
      <c r="CN157" s="89">
        <v>6.5171643069247152</v>
      </c>
      <c r="CO157" s="89">
        <v>22.642595141946629</v>
      </c>
      <c r="CP157" s="89">
        <v>10.509283901542139</v>
      </c>
      <c r="CQ157" s="89">
        <v>8.3818566421356042</v>
      </c>
      <c r="CR157" s="89">
        <v>0</v>
      </c>
      <c r="CS157" s="89">
        <v>1.5105795423126789</v>
      </c>
      <c r="CT157" s="89">
        <v>0.4494850149915926</v>
      </c>
      <c r="CU157" s="89">
        <v>0.52532520286570783</v>
      </c>
      <c r="CV157" s="89">
        <v>0.59293696802744966</v>
      </c>
      <c r="CW157" s="76">
        <v>1.6117009892998755</v>
      </c>
      <c r="CX157" s="89">
        <v>0.4146652785251958</v>
      </c>
      <c r="CY157" s="89">
        <v>0.47254144888841387</v>
      </c>
      <c r="CZ157" s="89">
        <v>0.83617946523190045</v>
      </c>
      <c r="DA157" s="89">
        <v>0.39448153114713552</v>
      </c>
      <c r="DB157" s="89">
        <v>0.4968302904144436</v>
      </c>
      <c r="DC157" s="89">
        <v>0.3039248956857834</v>
      </c>
      <c r="DD157" s="89">
        <v>0.41787087624123664</v>
      </c>
      <c r="DE157" s="89">
        <v>0</v>
      </c>
      <c r="DF157" s="89">
        <v>0.6208259873977916</v>
      </c>
      <c r="DG157" s="76">
        <v>0.20377153690827143</v>
      </c>
      <c r="DH157" s="89">
        <v>0</v>
      </c>
      <c r="DI157" s="40">
        <f>IFERROR(INDEX(DATA!$A$1:$DH$337,ROW(),Sheet4!$A$1),NA)</f>
        <v>0.41787087624123664</v>
      </c>
      <c r="DJ157" s="39">
        <f>IFERROR(INDEX(DATA!$A$1:$DH$337,ROW(),Sheet4!$B$1),NA)</f>
        <v>0.6208259873977916</v>
      </c>
      <c r="DM157" s="46">
        <v>2</v>
      </c>
    </row>
    <row r="158" spans="1:117" s="46" customFormat="1" x14ac:dyDescent="0.3">
      <c r="A158" s="73">
        <v>2404</v>
      </c>
      <c r="B158" s="42" t="s">
        <v>26</v>
      </c>
      <c r="C158" s="42">
        <v>177</v>
      </c>
      <c r="D158" s="42">
        <v>0.85625000000000007</v>
      </c>
      <c r="E158" s="42">
        <v>0.85655092592592597</v>
      </c>
      <c r="F158" s="74">
        <f t="shared" si="12"/>
        <v>177.85624999999999</v>
      </c>
      <c r="G158" s="42">
        <f t="shared" si="13"/>
        <v>177.85655092592592</v>
      </c>
      <c r="H158" s="42">
        <f t="shared" si="14"/>
        <v>177.85640046296294</v>
      </c>
      <c r="I158" s="42">
        <v>35</v>
      </c>
      <c r="J158" s="42">
        <v>52</v>
      </c>
      <c r="K158" s="42"/>
      <c r="L158" s="42">
        <f>I158+(J158/60)+(K158/3600)</f>
        <v>35.866666666666667</v>
      </c>
      <c r="M158" s="42">
        <v>-119</v>
      </c>
      <c r="N158" s="42">
        <f t="shared" si="15"/>
        <v>-33</v>
      </c>
      <c r="O158" s="42">
        <v>33</v>
      </c>
      <c r="P158" s="42">
        <f t="shared" si="16"/>
        <v>0</v>
      </c>
      <c r="Q158" s="42"/>
      <c r="R158" s="42">
        <f t="shared" si="17"/>
        <v>-119.55</v>
      </c>
      <c r="S158" s="75">
        <v>1253</v>
      </c>
      <c r="T158" s="75"/>
      <c r="U158" s="75">
        <v>149</v>
      </c>
      <c r="V158" s="105">
        <v>408.94500609301394</v>
      </c>
      <c r="W158" s="42"/>
      <c r="X158" s="89">
        <v>132.25953335960733</v>
      </c>
      <c r="Y158" s="89">
        <v>392.93278001310557</v>
      </c>
      <c r="Z158" s="93">
        <v>1.9555911946393048</v>
      </c>
      <c r="AA158" s="89">
        <v>506.46676537052906</v>
      </c>
      <c r="AB158" s="89">
        <v>220.04622462588205</v>
      </c>
      <c r="AC158" s="92">
        <v>16.493275285714887</v>
      </c>
      <c r="AD158" s="92">
        <v>74.261818509901815</v>
      </c>
      <c r="AE158" s="102">
        <v>3.2659203904224494</v>
      </c>
      <c r="AF158" s="108">
        <v>125.39388502030069</v>
      </c>
      <c r="AG158" s="77">
        <v>1E-3</v>
      </c>
      <c r="AH158" s="89">
        <v>573.84157333724613</v>
      </c>
      <c r="AI158" s="108">
        <v>86.171697001214426</v>
      </c>
      <c r="AJ158" s="108">
        <v>251.09371722728525</v>
      </c>
      <c r="AK158" s="92">
        <v>25.969257214940185</v>
      </c>
      <c r="AL158" s="93">
        <v>23.282022504422525</v>
      </c>
      <c r="AM158" s="77">
        <v>2.0822114256176327</v>
      </c>
      <c r="AN158" s="102">
        <v>5.269042904290429</v>
      </c>
      <c r="AO158" s="89">
        <v>478.88568557352465</v>
      </c>
      <c r="AP158" s="92">
        <v>54.53683909184749</v>
      </c>
      <c r="AQ158" s="95">
        <v>0.39057415973993254</v>
      </c>
      <c r="AR158" s="77">
        <v>6.5441904761904759</v>
      </c>
      <c r="AS158" s="102">
        <v>1.3355880724586415</v>
      </c>
      <c r="AT158" s="102">
        <v>2.3383927617759448</v>
      </c>
      <c r="AU158" s="102">
        <v>0.69007468587735721</v>
      </c>
      <c r="AV158" s="92">
        <v>20.098459822279466</v>
      </c>
      <c r="AW158" s="92">
        <v>20.182706375280304</v>
      </c>
      <c r="AX158" s="77">
        <v>0.93411447860843622</v>
      </c>
      <c r="AY158" s="92">
        <v>81.651976648536049</v>
      </c>
      <c r="AZ158" s="102">
        <v>2.5807180751685648</v>
      </c>
      <c r="BA158" s="102">
        <v>1.6521167884933901</v>
      </c>
      <c r="BB158" s="95">
        <v>1.5456373379768251</v>
      </c>
      <c r="BC158" s="102">
        <v>0.96753995246204094</v>
      </c>
      <c r="BD158" s="102">
        <v>0.41171711093169816</v>
      </c>
      <c r="BE158" s="102">
        <v>8.8595989684453667</v>
      </c>
      <c r="BF158" s="102">
        <v>4.0002643055150013</v>
      </c>
      <c r="BG158" s="102">
        <v>7.1630852430671217</v>
      </c>
      <c r="BH158" s="102">
        <v>0.89638162770087892</v>
      </c>
      <c r="BI158" s="102">
        <v>4.819672009436915</v>
      </c>
      <c r="BJ158" s="104"/>
      <c r="BK158" s="102">
        <v>1.9825064845067117</v>
      </c>
      <c r="BL158" s="102">
        <v>3.2367499371803898</v>
      </c>
      <c r="BM158" s="92">
        <v>0.6566340693572863</v>
      </c>
      <c r="BN158" s="89">
        <v>1151.1494756585896</v>
      </c>
      <c r="BO158" s="89">
        <v>43.441361436104827</v>
      </c>
      <c r="BP158" s="89">
        <v>369.27488256370697</v>
      </c>
      <c r="BQ158" s="89">
        <v>7.273874912809176</v>
      </c>
      <c r="BR158" s="89">
        <v>38.286655332921626</v>
      </c>
      <c r="BS158" s="89">
        <v>71.728618696443192</v>
      </c>
      <c r="BT158" s="89">
        <v>169.97428729221704</v>
      </c>
      <c r="BU158" s="89">
        <v>0</v>
      </c>
      <c r="BV158" s="76">
        <v>1.5497822303584399</v>
      </c>
      <c r="BW158" s="76">
        <v>8.8820139612758826</v>
      </c>
      <c r="BX158" s="76">
        <v>0</v>
      </c>
      <c r="BY158" s="76">
        <v>1.6738542078114966</v>
      </c>
      <c r="BZ158" s="89">
        <v>45.821406004310404</v>
      </c>
      <c r="CA158" s="89">
        <v>20.894565749328351</v>
      </c>
      <c r="CB158" s="76">
        <v>1.8482058278367755</v>
      </c>
      <c r="CC158" s="89">
        <v>4.248996211196638</v>
      </c>
      <c r="CD158" s="89">
        <v>3.2544004709388501</v>
      </c>
      <c r="CE158" s="89">
        <v>1</v>
      </c>
      <c r="CF158" s="89"/>
      <c r="CG158" s="89">
        <v>1.5005640174429575</v>
      </c>
      <c r="CH158" s="89">
        <v>7.7784921453620894</v>
      </c>
      <c r="CI158" s="89">
        <v>4.2250830614365169</v>
      </c>
      <c r="CJ158" s="89">
        <v>1.0737722735259183</v>
      </c>
      <c r="CK158" s="89">
        <v>6.5473183507056492</v>
      </c>
      <c r="CL158" s="89">
        <v>5.2043050615672932</v>
      </c>
      <c r="CM158" s="89">
        <v>35.919276091780908</v>
      </c>
      <c r="CN158" s="89">
        <v>5.7028220241262044</v>
      </c>
      <c r="CO158" s="89">
        <v>1.7418084979758586</v>
      </c>
      <c r="CP158" s="89">
        <v>9.7834766838575948</v>
      </c>
      <c r="CQ158" s="89">
        <v>10.110035750267015</v>
      </c>
      <c r="CR158" s="89">
        <v>0</v>
      </c>
      <c r="CS158" s="89">
        <v>1.6124256010312945</v>
      </c>
      <c r="CT158" s="89">
        <v>0.92600318126585324</v>
      </c>
      <c r="CU158" s="89">
        <v>0.57786874989118986</v>
      </c>
      <c r="CV158" s="89">
        <v>0.51464868924643925</v>
      </c>
      <c r="CW158" s="76">
        <v>1.423744161336006</v>
      </c>
      <c r="CX158" s="89">
        <v>0.22350298221624748</v>
      </c>
      <c r="CY158" s="89">
        <v>0.94128845574826037</v>
      </c>
      <c r="CZ158" s="89">
        <v>0.80128356354423036</v>
      </c>
      <c r="DA158" s="89">
        <v>0.32047100946890827</v>
      </c>
      <c r="DB158" s="89">
        <v>0.48710473367091955</v>
      </c>
      <c r="DC158" s="89">
        <v>0.22997904033038494</v>
      </c>
      <c r="DD158" s="89">
        <v>0.41718396797336804</v>
      </c>
      <c r="DE158" s="89">
        <v>0</v>
      </c>
      <c r="DF158" s="89">
        <v>0.53579484229914431</v>
      </c>
      <c r="DG158" s="76">
        <v>0.14881230117805225</v>
      </c>
      <c r="DH158" s="89">
        <v>0</v>
      </c>
      <c r="DI158" s="40">
        <f>IFERROR(INDEX(DATA!$A$1:$DH$337,ROW(),Sheet4!$A$1),NA)</f>
        <v>0.41718396797336804</v>
      </c>
      <c r="DJ158" s="39">
        <f>IFERROR(INDEX(DATA!$A$1:$DH$337,ROW(),Sheet4!$B$1),NA)</f>
        <v>0.53579484229914431</v>
      </c>
      <c r="DM158" s="46">
        <v>2</v>
      </c>
    </row>
    <row r="159" spans="1:117" s="46" customFormat="1" x14ac:dyDescent="0.3">
      <c r="A159" s="73">
        <v>2413</v>
      </c>
      <c r="B159" s="42" t="s">
        <v>26</v>
      </c>
      <c r="C159" s="42">
        <v>177</v>
      </c>
      <c r="D159" s="42">
        <v>0.85763888888888884</v>
      </c>
      <c r="E159" s="42">
        <v>0.85792824074074081</v>
      </c>
      <c r="F159" s="74">
        <f t="shared" si="12"/>
        <v>177.85763888888889</v>
      </c>
      <c r="G159" s="42">
        <f t="shared" si="13"/>
        <v>177.85792824074073</v>
      </c>
      <c r="H159" s="42">
        <f t="shared" si="14"/>
        <v>177.85778356481481</v>
      </c>
      <c r="I159" s="42">
        <v>35</v>
      </c>
      <c r="J159" s="42">
        <v>47</v>
      </c>
      <c r="K159" s="42"/>
      <c r="L159" s="42">
        <f>I159+(J159/60)+(K159/3600)</f>
        <v>35.783333333333331</v>
      </c>
      <c r="M159" s="42">
        <v>-119</v>
      </c>
      <c r="N159" s="42">
        <f t="shared" si="15"/>
        <v>-26</v>
      </c>
      <c r="O159" s="42">
        <v>26</v>
      </c>
      <c r="P159" s="42">
        <f t="shared" si="16"/>
        <v>0</v>
      </c>
      <c r="Q159" s="42"/>
      <c r="R159" s="42">
        <f t="shared" si="17"/>
        <v>-119.43333333333334</v>
      </c>
      <c r="S159" s="75">
        <v>1267</v>
      </c>
      <c r="T159" s="75"/>
      <c r="U159" s="75">
        <v>146</v>
      </c>
      <c r="V159" s="105">
        <v>418.95099657154287</v>
      </c>
      <c r="W159" s="42"/>
      <c r="X159" s="89">
        <v>135.30277297635206</v>
      </c>
      <c r="Y159" s="89">
        <v>402.54698631696925</v>
      </c>
      <c r="Z159" s="93">
        <v>1.9667162310794533</v>
      </c>
      <c r="AA159" s="89">
        <v>520.81535884048935</v>
      </c>
      <c r="AB159" s="89">
        <v>228.1387783376228</v>
      </c>
      <c r="AC159" s="92">
        <v>16.464482869491146</v>
      </c>
      <c r="AD159" s="92">
        <v>74.869518716577531</v>
      </c>
      <c r="AE159" s="102">
        <v>3.6416928473387218</v>
      </c>
      <c r="AF159" s="108">
        <v>135.9268303157034</v>
      </c>
      <c r="AG159" s="77">
        <v>1E-3</v>
      </c>
      <c r="AH159" s="89">
        <v>567.31576379435535</v>
      </c>
      <c r="AI159" s="108">
        <v>102.74881652510237</v>
      </c>
      <c r="AJ159" s="108">
        <v>260.7550608365483</v>
      </c>
      <c r="AK159" s="92">
        <v>26.71992324978963</v>
      </c>
      <c r="AL159" s="93">
        <v>23.914544737754319</v>
      </c>
      <c r="AM159" s="77">
        <v>1.696737679287486</v>
      </c>
      <c r="AN159" s="102">
        <v>4.9236523652365234</v>
      </c>
      <c r="AO159" s="89">
        <v>500.48821266515307</v>
      </c>
      <c r="AP159" s="92">
        <v>39.643159012595703</v>
      </c>
      <c r="AQ159" s="95">
        <v>0.39025323387474908</v>
      </c>
      <c r="AR159" s="77">
        <v>7.2403809523809519</v>
      </c>
      <c r="AS159" s="102">
        <v>1.2241349140858464</v>
      </c>
      <c r="AT159" s="102">
        <v>2.1241121680755364</v>
      </c>
      <c r="AU159" s="102">
        <v>0.57773694631592698</v>
      </c>
      <c r="AV159" s="92">
        <v>19.186470428775007</v>
      </c>
      <c r="AW159" s="92">
        <v>19.872177277108282</v>
      </c>
      <c r="AX159" s="77">
        <v>0.8099331600932288</v>
      </c>
      <c r="AY159" s="92">
        <v>79.98254296612302</v>
      </c>
      <c r="AZ159" s="102">
        <v>2.4945046329940292</v>
      </c>
      <c r="BA159" s="102">
        <v>1.6396790075247463</v>
      </c>
      <c r="BB159" s="95">
        <v>1.7450052609058746</v>
      </c>
      <c r="BC159" s="102">
        <v>0.75135524433380363</v>
      </c>
      <c r="BD159" s="102">
        <v>0.43882074519365954</v>
      </c>
      <c r="BE159" s="102">
        <v>9.3067497222934481</v>
      </c>
      <c r="BF159" s="102">
        <v>4.1541422426712939</v>
      </c>
      <c r="BG159" s="102">
        <v>7.3669941849160736</v>
      </c>
      <c r="BH159" s="102">
        <v>1.2379565811443662</v>
      </c>
      <c r="BI159" s="102">
        <v>5.2498229632006357</v>
      </c>
      <c r="BJ159" s="104"/>
      <c r="BK159" s="102">
        <v>2.0126851546455726</v>
      </c>
      <c r="BL159" s="102">
        <v>3.4180958589578991</v>
      </c>
      <c r="BM159" s="92">
        <v>1.1139359919325735</v>
      </c>
      <c r="BN159" s="89">
        <v>1156.9836335853363</v>
      </c>
      <c r="BO159" s="89">
        <v>37.598638437089157</v>
      </c>
      <c r="BP159" s="89">
        <v>371.04302667994506</v>
      </c>
      <c r="BQ159" s="89">
        <v>3.6135530358015591</v>
      </c>
      <c r="BR159" s="89">
        <v>39.56213718946708</v>
      </c>
      <c r="BS159" s="89">
        <v>70.376323789906806</v>
      </c>
      <c r="BT159" s="89">
        <v>174.73076627404788</v>
      </c>
      <c r="BU159" s="89">
        <v>0</v>
      </c>
      <c r="BV159" s="76">
        <v>1.9122443100932878</v>
      </c>
      <c r="BW159" s="76">
        <v>4.9999557687939644</v>
      </c>
      <c r="BX159" s="76">
        <v>0</v>
      </c>
      <c r="BY159" s="76">
        <v>0</v>
      </c>
      <c r="BZ159" s="89">
        <v>44.36217814061078</v>
      </c>
      <c r="CA159" s="89">
        <v>21.175904552154691</v>
      </c>
      <c r="CB159" s="76">
        <v>0.87111410085961793</v>
      </c>
      <c r="CC159" s="89">
        <v>3.0760907583804928</v>
      </c>
      <c r="CD159" s="89">
        <v>8.394728345808609</v>
      </c>
      <c r="CE159" s="89">
        <v>1</v>
      </c>
      <c r="CF159" s="89"/>
      <c r="CG159" s="89">
        <v>1.6483272988575268</v>
      </c>
      <c r="CH159" s="89">
        <v>9.1525638283561772</v>
      </c>
      <c r="CI159" s="89">
        <v>4.5496884161774549</v>
      </c>
      <c r="CJ159" s="89">
        <v>0.88065083695515445</v>
      </c>
      <c r="CK159" s="89">
        <v>9.0262843164715694</v>
      </c>
      <c r="CL159" s="89">
        <v>5.5930159402879998</v>
      </c>
      <c r="CM159" s="89">
        <v>33.275574141398465</v>
      </c>
      <c r="CN159" s="89">
        <v>29.826883253482031</v>
      </c>
      <c r="CO159" s="89">
        <v>0</v>
      </c>
      <c r="CP159" s="89">
        <v>7.470700349820862</v>
      </c>
      <c r="CQ159" s="89">
        <v>9.3519640391787782</v>
      </c>
      <c r="CR159" s="89">
        <v>0</v>
      </c>
      <c r="CS159" s="89">
        <v>1.4008690979804073</v>
      </c>
      <c r="CT159" s="89">
        <v>0.28819748538600676</v>
      </c>
      <c r="CU159" s="89">
        <v>0.43953938743087251</v>
      </c>
      <c r="CV159" s="89">
        <v>0.47460698695045406</v>
      </c>
      <c r="CW159" s="76">
        <v>0</v>
      </c>
      <c r="CX159" s="89">
        <v>0</v>
      </c>
      <c r="CY159" s="89">
        <v>0</v>
      </c>
      <c r="CZ159" s="89">
        <v>0.38471135057587058</v>
      </c>
      <c r="DA159" s="89">
        <v>0</v>
      </c>
      <c r="DB159" s="89">
        <v>0.51645386592824116</v>
      </c>
      <c r="DC159" s="89">
        <v>0.23834143314551887</v>
      </c>
      <c r="DD159" s="89">
        <v>0</v>
      </c>
      <c r="DE159" s="89">
        <v>0</v>
      </c>
      <c r="DF159" s="89">
        <v>0</v>
      </c>
      <c r="DG159" s="76">
        <v>0.24090335435353505</v>
      </c>
      <c r="DH159" s="89">
        <v>0</v>
      </c>
      <c r="DI159" s="40">
        <f>IFERROR(INDEX(DATA!$A$1:$DH$337,ROW(),Sheet4!$A$1),NA)</f>
        <v>0</v>
      </c>
      <c r="DJ159" s="39">
        <f>IFERROR(INDEX(DATA!$A$1:$DH$337,ROW(),Sheet4!$B$1),NA)</f>
        <v>0</v>
      </c>
      <c r="DM159" s="46">
        <v>2</v>
      </c>
    </row>
    <row r="160" spans="1:117" s="46" customFormat="1" x14ac:dyDescent="0.3">
      <c r="A160" s="73">
        <v>2420</v>
      </c>
      <c r="B160" s="42" t="s">
        <v>26</v>
      </c>
      <c r="C160" s="42">
        <v>177</v>
      </c>
      <c r="D160" s="42">
        <v>0.85902777777777783</v>
      </c>
      <c r="E160" s="42">
        <v>0.85934027777777777</v>
      </c>
      <c r="F160" s="74">
        <f t="shared" si="12"/>
        <v>177.85902777777778</v>
      </c>
      <c r="G160" s="42">
        <f t="shared" si="13"/>
        <v>177.85934027777779</v>
      </c>
      <c r="H160" s="42">
        <f t="shared" si="14"/>
        <v>177.85918402777779</v>
      </c>
      <c r="I160" s="42">
        <v>35</v>
      </c>
      <c r="J160" s="42">
        <v>40</v>
      </c>
      <c r="K160" s="42"/>
      <c r="L160" s="42">
        <f>I160+(J160/60)+(K160/3600)</f>
        <v>35.666666666666664</v>
      </c>
      <c r="M160" s="42">
        <v>-119</v>
      </c>
      <c r="N160" s="42">
        <f t="shared" si="15"/>
        <v>-19</v>
      </c>
      <c r="O160" s="42">
        <v>19</v>
      </c>
      <c r="P160" s="42">
        <f t="shared" si="16"/>
        <v>0</v>
      </c>
      <c r="Q160" s="42"/>
      <c r="R160" s="42">
        <f t="shared" si="17"/>
        <v>-119.31666666666666</v>
      </c>
      <c r="S160" s="75">
        <v>1248</v>
      </c>
      <c r="T160" s="75"/>
      <c r="U160" s="75">
        <v>140</v>
      </c>
      <c r="V160" s="105">
        <v>425.426630290464</v>
      </c>
      <c r="W160" s="42"/>
      <c r="X160" s="89">
        <v>130.56006056821269</v>
      </c>
      <c r="Y160" s="89">
        <v>408.76906684518462</v>
      </c>
      <c r="Z160" s="93">
        <v>1.9490805996656915</v>
      </c>
      <c r="AA160" s="89">
        <v>516.32061871736926</v>
      </c>
      <c r="AB160" s="89">
        <v>239.12621698085638</v>
      </c>
      <c r="AC160" s="92">
        <v>15.933313598364863</v>
      </c>
      <c r="AD160" s="92">
        <v>73.806417112299471</v>
      </c>
      <c r="AE160" s="102">
        <v>3.4415647399725482</v>
      </c>
      <c r="AF160" s="108">
        <v>126.37641898470687</v>
      </c>
      <c r="AG160" s="77">
        <v>1E-3</v>
      </c>
      <c r="AH160" s="89">
        <v>583.99906463668708</v>
      </c>
      <c r="AI160" s="108">
        <v>72.312611449200901</v>
      </c>
      <c r="AJ160" s="108">
        <v>252.85623247491353</v>
      </c>
      <c r="AK160" s="92">
        <v>32.965813058240187</v>
      </c>
      <c r="AL160" s="93">
        <v>25.080623152302373</v>
      </c>
      <c r="AM160" s="77">
        <v>1.7508453150655654</v>
      </c>
      <c r="AN160" s="102">
        <v>4.2402200220021999</v>
      </c>
      <c r="AO160" s="89">
        <v>539.98106210661581</v>
      </c>
      <c r="AP160" s="92">
        <v>36.811920674437999</v>
      </c>
      <c r="AQ160" s="95">
        <v>0.39268300506202813</v>
      </c>
      <c r="AR160" s="77">
        <v>7.6580952380952381</v>
      </c>
      <c r="AS160" s="102">
        <v>1.1347525945580821</v>
      </c>
      <c r="AT160" s="102">
        <v>2.0408109554037281</v>
      </c>
      <c r="AU160" s="102">
        <v>0.44935095824572097</v>
      </c>
      <c r="AV160" s="92">
        <v>17.948907453680931</v>
      </c>
      <c r="AW160" s="92">
        <v>18.220447432934595</v>
      </c>
      <c r="AX160" s="77">
        <v>0.85799143005588974</v>
      </c>
      <c r="AY160" s="92">
        <v>82.564193792581392</v>
      </c>
      <c r="AZ160" s="102">
        <v>2.448880144944412</v>
      </c>
      <c r="BA160" s="102">
        <v>1.4362417808081382</v>
      </c>
      <c r="BB160" s="95">
        <v>1.6828367688097197</v>
      </c>
      <c r="BC160" s="102">
        <v>0.66971906084481891</v>
      </c>
      <c r="BD160" s="102">
        <v>0.39235737217315431</v>
      </c>
      <c r="BE160" s="102">
        <v>9.8883318318480811</v>
      </c>
      <c r="BF160" s="102">
        <v>3.7726485906799523</v>
      </c>
      <c r="BG160" s="102">
        <v>6.1259655815389387</v>
      </c>
      <c r="BH160" s="102">
        <v>1.03822430470487</v>
      </c>
      <c r="BI160" s="102">
        <v>4.5112996652794806</v>
      </c>
      <c r="BJ160" s="104"/>
      <c r="BK160" s="102">
        <v>1.6853626554471577</v>
      </c>
      <c r="BL160" s="102">
        <v>2.6597401860701337</v>
      </c>
      <c r="BM160" s="92">
        <v>0.21600493179218397</v>
      </c>
      <c r="BN160" s="89">
        <v>1030.2023175592205</v>
      </c>
      <c r="BO160" s="89">
        <v>24.535906249642835</v>
      </c>
      <c r="BP160" s="89">
        <v>303.91891256451731</v>
      </c>
      <c r="BQ160" s="89">
        <v>2.3649660863102384</v>
      </c>
      <c r="BR160" s="89">
        <v>34.303602700519548</v>
      </c>
      <c r="BS160" s="89">
        <v>59.170797614600943</v>
      </c>
      <c r="BT160" s="89">
        <v>145.86092822889248</v>
      </c>
      <c r="BU160" s="89">
        <v>0</v>
      </c>
      <c r="BV160" s="76">
        <v>2.9760692405308089</v>
      </c>
      <c r="BW160" s="76">
        <v>6.8443883534244243</v>
      </c>
      <c r="BX160" s="76">
        <v>0</v>
      </c>
      <c r="BY160" s="76">
        <v>0</v>
      </c>
      <c r="BZ160" s="89">
        <v>36.968379677519508</v>
      </c>
      <c r="CA160" s="89">
        <v>17.385616217619472</v>
      </c>
      <c r="CB160" s="76">
        <v>0.28516211255288587</v>
      </c>
      <c r="CC160" s="89">
        <v>3.2075830417662883</v>
      </c>
      <c r="CD160" s="89">
        <v>2.1859288388513285</v>
      </c>
      <c r="CE160" s="89">
        <v>1</v>
      </c>
      <c r="CF160" s="89"/>
      <c r="CG160" s="89">
        <v>1.9217770731880728</v>
      </c>
      <c r="CH160" s="89">
        <v>7.684519961135476</v>
      </c>
      <c r="CI160" s="89">
        <v>4.0854523454650558</v>
      </c>
      <c r="CJ160" s="89">
        <v>1.6631509904921866</v>
      </c>
      <c r="CK160" s="89">
        <v>6.5885995457100357</v>
      </c>
      <c r="CL160" s="89">
        <v>1.6299007175243452</v>
      </c>
      <c r="CM160" s="89">
        <v>25.116514009292423</v>
      </c>
      <c r="CN160" s="89">
        <v>3.4148194216219121</v>
      </c>
      <c r="CO160" s="89">
        <v>0</v>
      </c>
      <c r="CP160" s="89">
        <v>5.8889816780301469</v>
      </c>
      <c r="CQ160" s="89">
        <v>5.7718415551902318</v>
      </c>
      <c r="CR160" s="89">
        <v>0</v>
      </c>
      <c r="CS160" s="89">
        <v>0.92929376807955433</v>
      </c>
      <c r="CT160" s="89">
        <v>0.57759127089973394</v>
      </c>
      <c r="CU160" s="89">
        <v>0.33001934882941952</v>
      </c>
      <c r="CV160" s="89">
        <v>0.44271521249135926</v>
      </c>
      <c r="CW160" s="76">
        <v>0.63841235734161261</v>
      </c>
      <c r="CX160" s="89">
        <v>0</v>
      </c>
      <c r="CY160" s="89">
        <v>6.3870824989158246</v>
      </c>
      <c r="CZ160" s="89">
        <v>0.60265673070083448</v>
      </c>
      <c r="DA160" s="89">
        <v>0</v>
      </c>
      <c r="DB160" s="89">
        <v>0.29052903443831984</v>
      </c>
      <c r="DC160" s="89">
        <v>0.24445188407224441</v>
      </c>
      <c r="DD160" s="89">
        <v>0</v>
      </c>
      <c r="DE160" s="89">
        <v>0.59643241099796396</v>
      </c>
      <c r="DF160" s="89">
        <v>0.39126183027979683</v>
      </c>
      <c r="DG160" s="76">
        <v>0.18871669675774935</v>
      </c>
      <c r="DH160" s="89">
        <v>0</v>
      </c>
      <c r="DI160" s="40">
        <f>IFERROR(INDEX(DATA!$A$1:$DH$337,ROW(),Sheet4!$A$1),NA)</f>
        <v>0</v>
      </c>
      <c r="DJ160" s="39">
        <f>IFERROR(INDEX(DATA!$A$1:$DH$337,ROW(),Sheet4!$B$1),NA)</f>
        <v>0.39126183027979683</v>
      </c>
      <c r="DM160" s="46">
        <v>2</v>
      </c>
    </row>
    <row r="161" spans="1:117" s="46" customFormat="1" x14ac:dyDescent="0.3">
      <c r="A161" s="73">
        <v>2405</v>
      </c>
      <c r="B161" s="42" t="s">
        <v>26</v>
      </c>
      <c r="C161" s="42">
        <v>177</v>
      </c>
      <c r="D161" s="42">
        <v>0.86192129629629621</v>
      </c>
      <c r="E161" s="42">
        <v>0.86224537037037041</v>
      </c>
      <c r="F161" s="74">
        <f t="shared" si="12"/>
        <v>177.86192129629629</v>
      </c>
      <c r="G161" s="42">
        <f t="shared" si="13"/>
        <v>177.86224537037037</v>
      </c>
      <c r="H161" s="42">
        <f t="shared" si="14"/>
        <v>177.86208333333332</v>
      </c>
      <c r="I161" s="42">
        <v>35</v>
      </c>
      <c r="J161" s="42">
        <v>38</v>
      </c>
      <c r="K161" s="42"/>
      <c r="L161" s="42">
        <f>I161+(J161/60)+(K161/3600)</f>
        <v>35.633333333333333</v>
      </c>
      <c r="M161" s="42">
        <v>-119</v>
      </c>
      <c r="N161" s="42">
        <f t="shared" si="15"/>
        <v>-16</v>
      </c>
      <c r="O161" s="42">
        <v>16</v>
      </c>
      <c r="P161" s="42">
        <f t="shared" si="16"/>
        <v>0</v>
      </c>
      <c r="Q161" s="42"/>
      <c r="R161" s="42">
        <f t="shared" si="17"/>
        <v>-119.26666666666667</v>
      </c>
      <c r="S161" s="75">
        <v>2262</v>
      </c>
      <c r="T161" s="75"/>
      <c r="U161" s="75">
        <v>139</v>
      </c>
      <c r="V161" s="105">
        <v>381.29763009039488</v>
      </c>
      <c r="W161" s="42"/>
      <c r="X161" s="89">
        <v>107.16810621249304</v>
      </c>
      <c r="Y161" s="89">
        <v>311.96665889911799</v>
      </c>
      <c r="Z161" s="93">
        <v>1.926479373887551</v>
      </c>
      <c r="AA161" s="89">
        <v>514.93762175640927</v>
      </c>
      <c r="AB161" s="89">
        <v>223.26737865580259</v>
      </c>
      <c r="AC161" s="92">
        <v>16.587556876618894</v>
      </c>
      <c r="AD161" s="92">
        <v>73.16256684491978</v>
      </c>
      <c r="AE161" s="102">
        <v>3.3830166234558483</v>
      </c>
      <c r="AF161" s="108">
        <v>112.48208359010216</v>
      </c>
      <c r="AG161" s="77">
        <v>1E-3</v>
      </c>
      <c r="AH161" s="89">
        <v>575.58515973928718</v>
      </c>
      <c r="AI161" s="108">
        <v>57.971945028860134</v>
      </c>
      <c r="AJ161" s="108">
        <v>249.03328482819501</v>
      </c>
      <c r="AK161" s="92">
        <v>24.252822948621251</v>
      </c>
      <c r="AL161" s="93">
        <v>23.553527371848507</v>
      </c>
      <c r="AM161" s="77">
        <v>2.2452664990411222</v>
      </c>
      <c r="AN161" s="102">
        <v>4.1299889988998899</v>
      </c>
      <c r="AO161" s="89">
        <v>479.81484777226899</v>
      </c>
      <c r="AP161" s="92">
        <v>51.799906124393885</v>
      </c>
      <c r="AQ161" s="95">
        <v>0.39266506883084162</v>
      </c>
      <c r="AR161" s="77">
        <v>5.9872380952380952</v>
      </c>
      <c r="AS161" s="102">
        <v>0.94732028479928676</v>
      </c>
      <c r="AT161" s="102">
        <v>2.1419946825809602</v>
      </c>
      <c r="AU161" s="102">
        <v>0.49749570377204827</v>
      </c>
      <c r="AV161" s="92">
        <v>17.787603867848389</v>
      </c>
      <c r="AW161" s="92">
        <v>20.862371263491603</v>
      </c>
      <c r="AX161" s="77">
        <v>0.87976362492927174</v>
      </c>
      <c r="AY161" s="92">
        <v>81.851465437456255</v>
      </c>
      <c r="AZ161" s="102">
        <v>2.051907692464114</v>
      </c>
      <c r="BA161" s="102">
        <v>1.2241452467074017</v>
      </c>
      <c r="BB161" s="95">
        <v>1.7149928854111793</v>
      </c>
      <c r="BC161" s="102">
        <v>0.55784725384139544</v>
      </c>
      <c r="BD161" s="102">
        <v>0.32782490964467498</v>
      </c>
      <c r="BE161" s="102">
        <v>6.9938859974990191</v>
      </c>
      <c r="BF161" s="102">
        <v>3.2253219433664988</v>
      </c>
      <c r="BG161" s="102">
        <v>5.3809525028529306</v>
      </c>
      <c r="BH161" s="102">
        <v>0.59982211922880313</v>
      </c>
      <c r="BI161" s="102">
        <v>3.7371506016310541</v>
      </c>
      <c r="BJ161" s="104"/>
      <c r="BK161" s="102">
        <v>1.5042906346139922</v>
      </c>
      <c r="BL161" s="102">
        <v>2.6267682002924047</v>
      </c>
      <c r="BM161" s="92">
        <v>0.27631417290298654</v>
      </c>
      <c r="BN161" s="89">
        <v>1125.074671846533</v>
      </c>
      <c r="BO161" s="89">
        <v>34.238154879032486</v>
      </c>
      <c r="BP161" s="89">
        <v>335.98386777326908</v>
      </c>
      <c r="BQ161" s="89">
        <v>9.1326533944394193</v>
      </c>
      <c r="BR161" s="89">
        <v>41.117760187553664</v>
      </c>
      <c r="BS161" s="89">
        <v>84.13770414358207</v>
      </c>
      <c r="BT161" s="89">
        <v>147.10243866665078</v>
      </c>
      <c r="BU161" s="89">
        <v>0</v>
      </c>
      <c r="BV161" s="76">
        <v>2.3424610723365471</v>
      </c>
      <c r="BW161" s="76">
        <v>9.756581916645219</v>
      </c>
      <c r="BX161" s="76">
        <v>0</v>
      </c>
      <c r="BY161" s="76">
        <v>0</v>
      </c>
      <c r="BZ161" s="89">
        <v>38.367013796251577</v>
      </c>
      <c r="CA161" s="89">
        <v>22.05275995299548</v>
      </c>
      <c r="CB161" s="76">
        <v>1.0655401130023647</v>
      </c>
      <c r="CC161" s="89">
        <v>3.3166916333044476</v>
      </c>
      <c r="CD161" s="89">
        <v>4.5631695813139759</v>
      </c>
      <c r="CE161" s="89">
        <v>1</v>
      </c>
      <c r="CF161" s="89"/>
      <c r="CG161" s="89">
        <v>1.5028605133683772</v>
      </c>
      <c r="CH161" s="89">
        <v>7.2771827101597113</v>
      </c>
      <c r="CI161" s="89">
        <v>4.6373583728115779</v>
      </c>
      <c r="CJ161" s="89">
        <v>2.6029390380561326</v>
      </c>
      <c r="CK161" s="89">
        <v>10.814948153090947</v>
      </c>
      <c r="CL161" s="89">
        <v>0.82088306448135306</v>
      </c>
      <c r="CM161" s="89">
        <v>29.05228015000554</v>
      </c>
      <c r="CN161" s="89">
        <v>6.9758484606519389</v>
      </c>
      <c r="CO161" s="89">
        <v>0</v>
      </c>
      <c r="CP161" s="89">
        <v>14.777687685320938</v>
      </c>
      <c r="CQ161" s="89">
        <v>6.9189553377992477</v>
      </c>
      <c r="CR161" s="89">
        <v>0</v>
      </c>
      <c r="CS161" s="89">
        <v>1.1000067111873835</v>
      </c>
      <c r="CT161" s="89">
        <v>0.45042264771589674</v>
      </c>
      <c r="CU161" s="89">
        <v>0.34360522163019114</v>
      </c>
      <c r="CV161" s="89">
        <v>0.47981684730828872</v>
      </c>
      <c r="CW161" s="76">
        <v>2.4791075559164457</v>
      </c>
      <c r="CX161" s="89">
        <v>0.32138142034073203</v>
      </c>
      <c r="CY161" s="89">
        <v>0.34610926451936147</v>
      </c>
      <c r="CZ161" s="89">
        <v>0.5005033236772144</v>
      </c>
      <c r="DA161" s="89">
        <v>0</v>
      </c>
      <c r="DB161" s="89">
        <v>0.3431582644334043</v>
      </c>
      <c r="DC161" s="89">
        <v>8.1820646011792023E-2</v>
      </c>
      <c r="DD161" s="89">
        <v>0.30682486192661312</v>
      </c>
      <c r="DE161" s="89">
        <v>0</v>
      </c>
      <c r="DF161" s="89">
        <v>0.33080589590186554</v>
      </c>
      <c r="DG161" s="76">
        <v>2.4023741736236732</v>
      </c>
      <c r="DH161" s="89">
        <v>0</v>
      </c>
      <c r="DI161" s="40">
        <f>IFERROR(INDEX(DATA!$A$1:$DH$337,ROW(),Sheet4!$A$1),NA)</f>
        <v>0.30682486192661312</v>
      </c>
      <c r="DJ161" s="39">
        <f>IFERROR(INDEX(DATA!$A$1:$DH$337,ROW(),Sheet4!$B$1),NA)</f>
        <v>0.33080589590186554</v>
      </c>
      <c r="DM161" s="46">
        <v>2</v>
      </c>
    </row>
    <row r="162" spans="1:117" s="46" customFormat="1" x14ac:dyDescent="0.3">
      <c r="A162" s="73">
        <v>2412</v>
      </c>
      <c r="B162" s="42" t="s">
        <v>26</v>
      </c>
      <c r="C162" s="42">
        <v>177</v>
      </c>
      <c r="D162" s="42">
        <v>0.86331018518518521</v>
      </c>
      <c r="E162" s="42">
        <v>0.86368055555555545</v>
      </c>
      <c r="F162" s="74">
        <f t="shared" si="12"/>
        <v>177.86331018518518</v>
      </c>
      <c r="G162" s="42">
        <f t="shared" si="13"/>
        <v>177.86368055555556</v>
      </c>
      <c r="H162" s="42">
        <f t="shared" si="14"/>
        <v>177.86349537037037</v>
      </c>
      <c r="I162" s="42">
        <v>35</v>
      </c>
      <c r="J162" s="42">
        <v>44</v>
      </c>
      <c r="K162" s="42"/>
      <c r="L162" s="42">
        <f>I162+(J162/60)+(K162/3600)</f>
        <v>35.733333333333334</v>
      </c>
      <c r="M162" s="42">
        <v>-119</v>
      </c>
      <c r="N162" s="42">
        <f t="shared" si="15"/>
        <v>-24</v>
      </c>
      <c r="O162" s="42">
        <v>24</v>
      </c>
      <c r="P162" s="42">
        <f t="shared" si="16"/>
        <v>0</v>
      </c>
      <c r="Q162" s="42"/>
      <c r="R162" s="42">
        <f t="shared" si="17"/>
        <v>-119.4</v>
      </c>
      <c r="S162" s="75">
        <v>2257</v>
      </c>
      <c r="T162" s="75"/>
      <c r="U162" s="75">
        <v>148</v>
      </c>
      <c r="V162" s="105">
        <v>418.3308655262727</v>
      </c>
      <c r="W162" s="42"/>
      <c r="X162" s="89">
        <v>128.17148325503805</v>
      </c>
      <c r="Y162" s="89">
        <v>401.95113647906948</v>
      </c>
      <c r="Z162" s="93">
        <v>2.0586379301314617</v>
      </c>
      <c r="AA162" s="89">
        <v>518.83238525675995</v>
      </c>
      <c r="AB162" s="89">
        <v>228.59144318114673</v>
      </c>
      <c r="AC162" s="92">
        <v>16.528597161330779</v>
      </c>
      <c r="AD162" s="92">
        <v>73.237433155080211</v>
      </c>
      <c r="AE162" s="102">
        <v>3.5405642824462404</v>
      </c>
      <c r="AF162" s="108">
        <v>130.34196393802767</v>
      </c>
      <c r="AG162" s="77">
        <v>1E-3</v>
      </c>
      <c r="AH162" s="89">
        <v>562.41598590354056</v>
      </c>
      <c r="AI162" s="108">
        <v>96.093698741313204</v>
      </c>
      <c r="AJ162" s="108">
        <v>256.52709162851517</v>
      </c>
      <c r="AK162" s="92">
        <v>27.155731304282121</v>
      </c>
      <c r="AL162" s="93">
        <v>23.616818795393222</v>
      </c>
      <c r="AM162" s="77">
        <v>1.7479613130342584</v>
      </c>
      <c r="AN162" s="102">
        <v>5.085324532453245</v>
      </c>
      <c r="AO162" s="89">
        <v>478.89093215389562</v>
      </c>
      <c r="AP162" s="92">
        <v>39.481271709529203</v>
      </c>
      <c r="AQ162" s="95">
        <v>0.39161961428538705</v>
      </c>
      <c r="AR162" s="77">
        <v>6.8226666666666667</v>
      </c>
      <c r="AS162" s="102">
        <v>1.1852782159081041</v>
      </c>
      <c r="AT162" s="102">
        <v>2.0864142399627408</v>
      </c>
      <c r="AU162" s="102">
        <v>0.59378519482470282</v>
      </c>
      <c r="AV162" s="92">
        <v>18.871899292965658</v>
      </c>
      <c r="AW162" s="92">
        <v>19.507930326005734</v>
      </c>
      <c r="AX162" s="77">
        <v>0.88939832215025194</v>
      </c>
      <c r="AY162" s="92">
        <v>79.972698669652146</v>
      </c>
      <c r="AZ162" s="102">
        <v>2.3043860520093133</v>
      </c>
      <c r="BA162" s="102">
        <v>1.5205609334396297</v>
      </c>
      <c r="BB162" s="95">
        <v>1.635674464460912</v>
      </c>
      <c r="BC162" s="102">
        <v>0.73623743257658425</v>
      </c>
      <c r="BD162" s="102">
        <v>0.39106672292258476</v>
      </c>
      <c r="BE162" s="102">
        <v>9.1431157639614167</v>
      </c>
      <c r="BF162" s="102">
        <v>4.1296708224918648</v>
      </c>
      <c r="BG162" s="102">
        <v>7.1579906000180475</v>
      </c>
      <c r="BH162" s="102">
        <v>0.98766157089251561</v>
      </c>
      <c r="BI162" s="102">
        <v>5.0342603197127271</v>
      </c>
      <c r="BJ162" s="104"/>
      <c r="BK162" s="102">
        <v>1.8966133464191846</v>
      </c>
      <c r="BL162" s="102">
        <v>3.3081892396988022</v>
      </c>
      <c r="BM162" s="92">
        <v>1.2214252700141115</v>
      </c>
      <c r="BN162" s="89">
        <v>1135.6206242323187</v>
      </c>
      <c r="BO162" s="89">
        <v>29.022152927554639</v>
      </c>
      <c r="BP162" s="89">
        <v>360.46323972470566</v>
      </c>
      <c r="BQ162" s="89">
        <v>8.4778529820559125</v>
      </c>
      <c r="BR162" s="89">
        <v>38.006590686567911</v>
      </c>
      <c r="BS162" s="89">
        <v>67.259000735768382</v>
      </c>
      <c r="BT162" s="89">
        <v>170.12067252222855</v>
      </c>
      <c r="BU162" s="89">
        <v>0</v>
      </c>
      <c r="BV162" s="76">
        <v>1.5889661726862996</v>
      </c>
      <c r="BW162" s="76">
        <v>6.5918113155685987</v>
      </c>
      <c r="BX162" s="76">
        <v>0</v>
      </c>
      <c r="BY162" s="76">
        <v>0</v>
      </c>
      <c r="BZ162" s="89">
        <v>42.139728680988242</v>
      </c>
      <c r="CA162" s="89">
        <v>19.640009116980885</v>
      </c>
      <c r="CB162" s="76">
        <v>1.1122748497231076</v>
      </c>
      <c r="CC162" s="89">
        <v>3.3501242964470874</v>
      </c>
      <c r="CD162" s="89">
        <v>2.7541058657724058</v>
      </c>
      <c r="CE162" s="89">
        <v>1</v>
      </c>
      <c r="CF162" s="89"/>
      <c r="CG162" s="89">
        <v>1.8542468761018915</v>
      </c>
      <c r="CH162" s="89">
        <v>8.1082558996819447</v>
      </c>
      <c r="CI162" s="89">
        <v>3.763608333589274</v>
      </c>
      <c r="CJ162" s="89">
        <v>1.8601642820147328</v>
      </c>
      <c r="CK162" s="89">
        <v>7.3882062243608777</v>
      </c>
      <c r="CL162" s="89">
        <v>4.6135770778146057</v>
      </c>
      <c r="CM162" s="89">
        <v>32.35727655826647</v>
      </c>
      <c r="CN162" s="89">
        <v>21.933262144619537</v>
      </c>
      <c r="CO162" s="89">
        <v>0</v>
      </c>
      <c r="CP162" s="89">
        <v>7.9868754109181621</v>
      </c>
      <c r="CQ162" s="89">
        <v>9.2726592718301788</v>
      </c>
      <c r="CR162" s="89">
        <v>0</v>
      </c>
      <c r="CS162" s="89">
        <v>1.3830037013457004</v>
      </c>
      <c r="CT162" s="89">
        <v>0.33731408249713501</v>
      </c>
      <c r="CU162" s="89">
        <v>0.60349783670905566</v>
      </c>
      <c r="CV162" s="89">
        <v>0.51847170488144134</v>
      </c>
      <c r="CW162" s="76">
        <v>2.4654752751384472</v>
      </c>
      <c r="CX162" s="89">
        <v>0</v>
      </c>
      <c r="CY162" s="89">
        <v>0.46887651557194238</v>
      </c>
      <c r="CZ162" s="89">
        <v>0.59015729049830434</v>
      </c>
      <c r="DA162" s="89">
        <v>0.24864679962021125</v>
      </c>
      <c r="DB162" s="89">
        <v>0.35464079460982467</v>
      </c>
      <c r="DC162" s="89">
        <v>0.24439217634548713</v>
      </c>
      <c r="DD162" s="89">
        <v>0.25026558003005878</v>
      </c>
      <c r="DE162" s="89">
        <v>0</v>
      </c>
      <c r="DF162" s="89">
        <v>0.37293550687974769</v>
      </c>
      <c r="DG162" s="76">
        <v>0.26145152688256085</v>
      </c>
      <c r="DH162" s="89">
        <v>0</v>
      </c>
      <c r="DI162" s="40">
        <f>IFERROR(INDEX(DATA!$A$1:$DH$337,ROW(),Sheet4!$A$1),NA)</f>
        <v>0.25026558003005878</v>
      </c>
      <c r="DJ162" s="39">
        <f>IFERROR(INDEX(DATA!$A$1:$DH$337,ROW(),Sheet4!$B$1),NA)</f>
        <v>0.37293550687974769</v>
      </c>
      <c r="DM162" s="46">
        <v>2</v>
      </c>
    </row>
    <row r="163" spans="1:117" s="46" customFormat="1" x14ac:dyDescent="0.3">
      <c r="A163" s="73">
        <v>2421</v>
      </c>
      <c r="B163" s="42" t="s">
        <v>26</v>
      </c>
      <c r="C163" s="42">
        <v>177</v>
      </c>
      <c r="D163" s="42">
        <v>0.86469907407407398</v>
      </c>
      <c r="E163" s="42">
        <v>0.86502314814814818</v>
      </c>
      <c r="F163" s="74">
        <f t="shared" si="12"/>
        <v>177.86469907407408</v>
      </c>
      <c r="G163" s="42">
        <f t="shared" si="13"/>
        <v>177.86502314814814</v>
      </c>
      <c r="H163" s="42">
        <f t="shared" si="14"/>
        <v>177.86486111111111</v>
      </c>
      <c r="I163" s="42">
        <v>35</v>
      </c>
      <c r="J163" s="42">
        <v>50</v>
      </c>
      <c r="K163" s="42"/>
      <c r="L163" s="42">
        <f>I163+(J163/60)+(K163/3600)</f>
        <v>35.833333333333336</v>
      </c>
      <c r="M163" s="42">
        <v>-119</v>
      </c>
      <c r="N163" s="42">
        <f t="shared" si="15"/>
        <v>-31</v>
      </c>
      <c r="O163" s="42">
        <v>31</v>
      </c>
      <c r="P163" s="42">
        <f t="shared" si="16"/>
        <v>0</v>
      </c>
      <c r="Q163" s="42"/>
      <c r="R163" s="42">
        <f t="shared" si="17"/>
        <v>-119.51666666666667</v>
      </c>
      <c r="S163" s="75">
        <v>2252</v>
      </c>
      <c r="T163" s="75"/>
      <c r="U163" s="75">
        <v>147</v>
      </c>
      <c r="V163" s="105">
        <v>401.50846924392062</v>
      </c>
      <c r="W163" s="42"/>
      <c r="X163" s="89">
        <v>139.95912629556034</v>
      </c>
      <c r="Y163" s="89">
        <v>385.78742048004517</v>
      </c>
      <c r="Z163" s="93">
        <v>1.9644371604680315</v>
      </c>
      <c r="AA163" s="89">
        <v>519.20864178290344</v>
      </c>
      <c r="AB163" s="89">
        <v>230.93033107824823</v>
      </c>
      <c r="AC163" s="92">
        <v>16.328168089493271</v>
      </c>
      <c r="AD163" s="92">
        <v>75.064171122994651</v>
      </c>
      <c r="AE163" s="102">
        <v>3.6033704438005181</v>
      </c>
      <c r="AF163" s="108">
        <v>131.90942800921721</v>
      </c>
      <c r="AG163" s="77">
        <v>1E-3</v>
      </c>
      <c r="AH163" s="89">
        <v>598.53872625015379</v>
      </c>
      <c r="AI163" s="108">
        <v>95.165210248019548</v>
      </c>
      <c r="AJ163" s="108">
        <v>261.1555200080802</v>
      </c>
      <c r="AK163" s="92">
        <v>32.825996992462329</v>
      </c>
      <c r="AL163" s="93">
        <v>25.766085280695087</v>
      </c>
      <c r="AM163" s="77">
        <v>1.9278644379906318</v>
      </c>
      <c r="AN163" s="102">
        <v>5.0118371837183719</v>
      </c>
      <c r="AO163" s="89">
        <v>556.48147538473791</v>
      </c>
      <c r="AP163" s="92">
        <v>39.325428814001</v>
      </c>
      <c r="AQ163" s="95">
        <v>0.40054085725775579</v>
      </c>
      <c r="AR163" s="77">
        <v>8.9112380952380956</v>
      </c>
      <c r="AS163" s="102">
        <v>1.2894094015368707</v>
      </c>
      <c r="AT163" s="102">
        <v>1.7405788453075679</v>
      </c>
      <c r="AU163" s="102">
        <v>0.64995406460541794</v>
      </c>
      <c r="AV163" s="92">
        <v>16.965187383553161</v>
      </c>
      <c r="AW163" s="92">
        <v>15.682933383468198</v>
      </c>
      <c r="AX163" s="77">
        <v>1.2254747809271749</v>
      </c>
      <c r="AY163" s="92">
        <v>81.238304314912938</v>
      </c>
      <c r="AZ163" s="102">
        <v>2.2884601702999423</v>
      </c>
      <c r="BA163" s="102">
        <v>1.5789265197249276</v>
      </c>
      <c r="BB163" s="95">
        <v>1.635674464460912</v>
      </c>
      <c r="BC163" s="102">
        <v>0.83450320899851038</v>
      </c>
      <c r="BD163" s="102">
        <v>0.40010126767657189</v>
      </c>
      <c r="BE163" s="102">
        <v>11.229120901622416</v>
      </c>
      <c r="BF163" s="102">
        <v>4.0694483533736658</v>
      </c>
      <c r="BG163" s="102">
        <v>6.1505039569148821</v>
      </c>
      <c r="BH163" s="102">
        <v>0.67336280061501919</v>
      </c>
      <c r="BI163" s="102">
        <v>4.8394023874788612</v>
      </c>
      <c r="BJ163" s="104"/>
      <c r="BK163" s="102">
        <v>2.0010779738229338</v>
      </c>
      <c r="BL163" s="102">
        <v>3.1598153036990224</v>
      </c>
      <c r="BM163" s="92">
        <v>0.59859584745050642</v>
      </c>
      <c r="BN163" s="89">
        <v>1139.7127359980857</v>
      </c>
      <c r="BO163" s="89">
        <v>40.008297117841082</v>
      </c>
      <c r="BP163" s="89">
        <v>412.38884540325046</v>
      </c>
      <c r="BQ163" s="89">
        <v>5.6999420591689853</v>
      </c>
      <c r="BR163" s="89">
        <v>37.748569421089911</v>
      </c>
      <c r="BS163" s="89">
        <v>66.549510546305342</v>
      </c>
      <c r="BT163" s="89">
        <v>168.34825537729259</v>
      </c>
      <c r="BU163" s="89">
        <v>0</v>
      </c>
      <c r="BV163" s="76">
        <v>2.6233288539628945</v>
      </c>
      <c r="BW163" s="76">
        <v>9.6931869741926526</v>
      </c>
      <c r="BX163" s="76">
        <v>0</v>
      </c>
      <c r="BY163" s="76">
        <v>0</v>
      </c>
      <c r="BZ163" s="89">
        <v>45.552869730428803</v>
      </c>
      <c r="CA163" s="89">
        <v>20.165348675161184</v>
      </c>
      <c r="CB163" s="76">
        <v>1.1694974199228221</v>
      </c>
      <c r="CC163" s="89">
        <v>4.0492098552374154</v>
      </c>
      <c r="CD163" s="89">
        <v>5.8703333785498497</v>
      </c>
      <c r="CE163" s="89">
        <v>1</v>
      </c>
      <c r="CF163" s="89"/>
      <c r="CG163" s="89">
        <v>2.2717466850189374</v>
      </c>
      <c r="CH163" s="89">
        <v>10.730014747825729</v>
      </c>
      <c r="CI163" s="89">
        <v>4.2408906137165729</v>
      </c>
      <c r="CJ163" s="89">
        <v>0.4780336960286885</v>
      </c>
      <c r="CK163" s="89">
        <v>9.2212926542386366</v>
      </c>
      <c r="CL163" s="89">
        <v>3.4398505783319342</v>
      </c>
      <c r="CM163" s="89">
        <v>25.907467842379365</v>
      </c>
      <c r="CN163" s="89">
        <v>5.0264408073112365</v>
      </c>
      <c r="CO163" s="89">
        <v>0</v>
      </c>
      <c r="CP163" s="89">
        <v>9.6886127194078977</v>
      </c>
      <c r="CQ163" s="89">
        <v>8.0018399491854737</v>
      </c>
      <c r="CR163" s="89">
        <v>0</v>
      </c>
      <c r="CS163" s="89">
        <v>1.3407656829104757</v>
      </c>
      <c r="CT163" s="89">
        <v>0.54534188547556317</v>
      </c>
      <c r="CU163" s="89">
        <v>0.39666775964854933</v>
      </c>
      <c r="CV163" s="89">
        <v>0.44359277194054864</v>
      </c>
      <c r="CW163" s="76">
        <v>2.0626343511997338</v>
      </c>
      <c r="CX163" s="89">
        <v>0.35815765958606677</v>
      </c>
      <c r="CY163" s="89">
        <v>0.30398093887299199</v>
      </c>
      <c r="CZ163" s="89">
        <v>0.43569006682520445</v>
      </c>
      <c r="DA163" s="89">
        <v>0</v>
      </c>
      <c r="DB163" s="89">
        <v>0.37391742375446752</v>
      </c>
      <c r="DC163" s="89">
        <v>0.159191008785977</v>
      </c>
      <c r="DD163" s="89">
        <v>0</v>
      </c>
      <c r="DE163" s="89">
        <v>0</v>
      </c>
      <c r="DF163" s="89">
        <v>0.57446921328047951</v>
      </c>
      <c r="DG163" s="76">
        <v>6.5686781035410494E-2</v>
      </c>
      <c r="DH163" s="89">
        <v>0</v>
      </c>
      <c r="DI163" s="40">
        <f>IFERROR(INDEX(DATA!$A$1:$DH$337,ROW(),Sheet4!$A$1),NA)</f>
        <v>0</v>
      </c>
      <c r="DJ163" s="39">
        <f>IFERROR(INDEX(DATA!$A$1:$DH$337,ROW(),Sheet4!$B$1),NA)</f>
        <v>0.57446921328047951</v>
      </c>
      <c r="DM163" s="46">
        <v>2</v>
      </c>
    </row>
    <row r="164" spans="1:117" s="46" customFormat="1" x14ac:dyDescent="0.3">
      <c r="A164" s="73">
        <v>2406</v>
      </c>
      <c r="B164" s="42" t="s">
        <v>26</v>
      </c>
      <c r="C164" s="42">
        <v>177</v>
      </c>
      <c r="D164" s="42">
        <v>0.86608796296296298</v>
      </c>
      <c r="E164" s="42">
        <v>0.86644675925925929</v>
      </c>
      <c r="F164" s="74">
        <f t="shared" si="12"/>
        <v>177.86608796296295</v>
      </c>
      <c r="G164" s="42">
        <f t="shared" si="13"/>
        <v>177.86644675925925</v>
      </c>
      <c r="H164" s="42">
        <f t="shared" si="14"/>
        <v>177.86626736111111</v>
      </c>
      <c r="I164" s="42">
        <v>35</v>
      </c>
      <c r="J164" s="42">
        <v>56</v>
      </c>
      <c r="K164" s="42"/>
      <c r="L164" s="42">
        <f>I164+(J164/60)+(K164/3600)</f>
        <v>35.93333333333333</v>
      </c>
      <c r="M164" s="42">
        <v>-119</v>
      </c>
      <c r="N164" s="42">
        <f t="shared" si="15"/>
        <v>-38</v>
      </c>
      <c r="O164" s="42">
        <v>38</v>
      </c>
      <c r="P164" s="42">
        <f t="shared" si="16"/>
        <v>0</v>
      </c>
      <c r="Q164" s="42"/>
      <c r="R164" s="42">
        <f t="shared" si="17"/>
        <v>-119.63333333333334</v>
      </c>
      <c r="S164" s="75">
        <v>2245</v>
      </c>
      <c r="T164" s="75"/>
      <c r="U164" s="75">
        <v>141</v>
      </c>
      <c r="V164" s="105">
        <v>372.41378839962897</v>
      </c>
      <c r="W164" s="42"/>
      <c r="X164" s="89">
        <v>122.34700475405343</v>
      </c>
      <c r="Y164" s="89">
        <v>353.92330178692629</v>
      </c>
      <c r="Z164" s="93">
        <v>1.9363563615428898</v>
      </c>
      <c r="AA164" s="89">
        <v>518.7713706849529</v>
      </c>
      <c r="AB164" s="89">
        <v>222.97489969176121</v>
      </c>
      <c r="AC164" s="92">
        <v>16.647545657337545</v>
      </c>
      <c r="AD164" s="92">
        <v>73.54438502673797</v>
      </c>
      <c r="AE164" s="102">
        <v>3.4149519597376852</v>
      </c>
      <c r="AF164" s="108">
        <v>122.49840304358057</v>
      </c>
      <c r="AG164" s="77">
        <v>1E-3</v>
      </c>
      <c r="AH164" s="89">
        <v>582.9981039769749</v>
      </c>
      <c r="AI164" s="108">
        <v>74.165106311939752</v>
      </c>
      <c r="AJ164" s="108">
        <v>257.83555078441645</v>
      </c>
      <c r="AK164" s="92">
        <v>25.525697655354193</v>
      </c>
      <c r="AL164" s="93">
        <v>25.174663964435847</v>
      </c>
      <c r="AM164" s="77">
        <v>1.7836152892161501</v>
      </c>
      <c r="AN164" s="102">
        <v>4.5047744774477447</v>
      </c>
      <c r="AO164" s="89">
        <v>529.27826653122179</v>
      </c>
      <c r="AP164" s="92">
        <v>53.462748138644486</v>
      </c>
      <c r="AQ164" s="95">
        <v>0.38952870519447796</v>
      </c>
      <c r="AR164" s="77">
        <v>5.0125714285714285</v>
      </c>
      <c r="AS164" s="102">
        <v>1.1109212805903304</v>
      </c>
      <c r="AT164" s="102">
        <v>2.1260852666135133</v>
      </c>
      <c r="AU164" s="102">
        <v>0.51354395228082406</v>
      </c>
      <c r="AV164" s="92">
        <v>19.228963612114612</v>
      </c>
      <c r="AW164" s="92">
        <v>18.997881241604667</v>
      </c>
      <c r="AX164" s="77">
        <v>0.86673270756390319</v>
      </c>
      <c r="AY164" s="92">
        <v>81.900596378807279</v>
      </c>
      <c r="AZ164" s="102">
        <v>2.4036424392951905</v>
      </c>
      <c r="BA164" s="102">
        <v>1.4643904168709778</v>
      </c>
      <c r="BB164" s="95">
        <v>1.4963312925212537</v>
      </c>
      <c r="BC164" s="102">
        <v>0.92067473601466077</v>
      </c>
      <c r="BD164" s="102">
        <v>0.39235737217315431</v>
      </c>
      <c r="BE164" s="102">
        <v>8.1138505420174916</v>
      </c>
      <c r="BF164" s="102">
        <v>3.6500172857616278</v>
      </c>
      <c r="BG164" s="102">
        <v>6.2332500384653491</v>
      </c>
      <c r="BH164" s="102">
        <v>0.75758663655532577</v>
      </c>
      <c r="BI164" s="102">
        <v>4.2960223543857445</v>
      </c>
      <c r="BJ164" s="104"/>
      <c r="BK164" s="102">
        <v>1.6366124959920745</v>
      </c>
      <c r="BL164" s="102">
        <v>2.6927121718478628</v>
      </c>
      <c r="BM164" s="92">
        <v>0.2210799902437624</v>
      </c>
      <c r="BN164" s="89">
        <v>1065.3890218217634</v>
      </c>
      <c r="BO164" s="89">
        <v>27.375409960929566</v>
      </c>
      <c r="BP164" s="89">
        <v>289.79997493526412</v>
      </c>
      <c r="BQ164" s="89">
        <v>2.5701123491718665</v>
      </c>
      <c r="BR164" s="89">
        <v>33.400508256061151</v>
      </c>
      <c r="BS164" s="89">
        <v>54.546182239008168</v>
      </c>
      <c r="BT164" s="89">
        <v>163.32398978048238</v>
      </c>
      <c r="BU164" s="89">
        <v>0</v>
      </c>
      <c r="BV164" s="76">
        <v>0.31283474649403781</v>
      </c>
      <c r="BW164" s="76">
        <v>7.1852800797115339</v>
      </c>
      <c r="BX164" s="76">
        <v>0</v>
      </c>
      <c r="BY164" s="76">
        <v>0</v>
      </c>
      <c r="BZ164" s="89">
        <v>33.767092572606948</v>
      </c>
      <c r="CA164" s="89">
        <v>15.454851753805258</v>
      </c>
      <c r="CB164" s="76">
        <v>0.65499936792466362</v>
      </c>
      <c r="CC164" s="89">
        <v>2.9426458550675627</v>
      </c>
      <c r="CD164" s="89">
        <v>2.270817222732715</v>
      </c>
      <c r="CE164" s="89">
        <v>1</v>
      </c>
      <c r="CF164" s="89"/>
      <c r="CG164" s="89">
        <v>1.2976272474760424</v>
      </c>
      <c r="CH164" s="89">
        <v>5.3994117155311647</v>
      </c>
      <c r="CI164" s="89">
        <v>2.8669916062313003</v>
      </c>
      <c r="CJ164" s="89">
        <v>1.0434917435352211</v>
      </c>
      <c r="CK164" s="89">
        <v>6.9225140703747945</v>
      </c>
      <c r="CL164" s="89">
        <v>4.1860154519271511</v>
      </c>
      <c r="CM164" s="89">
        <v>31.453302425244459</v>
      </c>
      <c r="CN164" s="89">
        <v>5.4014264245244137</v>
      </c>
      <c r="CO164" s="89">
        <v>29.042933676500713</v>
      </c>
      <c r="CP164" s="89">
        <v>7.116339837214209</v>
      </c>
      <c r="CQ164" s="89">
        <v>6.7684709120776292</v>
      </c>
      <c r="CR164" s="89">
        <v>0</v>
      </c>
      <c r="CS164" s="89">
        <v>0.9855726406783939</v>
      </c>
      <c r="CT164" s="89">
        <v>0.49075441702455336</v>
      </c>
      <c r="CU164" s="89">
        <v>0.36107915556140552</v>
      </c>
      <c r="CV164" s="89">
        <v>0.34516812196594843</v>
      </c>
      <c r="CW164" s="76">
        <v>3.2336613239275227</v>
      </c>
      <c r="CX164" s="89">
        <v>9.1780747394466358E-2</v>
      </c>
      <c r="CY164" s="89">
        <v>0.25924986742629025</v>
      </c>
      <c r="CZ164" s="89">
        <v>0.51150077504239833</v>
      </c>
      <c r="DA164" s="89">
        <v>0</v>
      </c>
      <c r="DB164" s="89">
        <v>0.24529426780289226</v>
      </c>
      <c r="DC164" s="89">
        <v>0.27689892253170578</v>
      </c>
      <c r="DD164" s="89">
        <v>0</v>
      </c>
      <c r="DE164" s="89">
        <v>0</v>
      </c>
      <c r="DF164" s="89">
        <v>0</v>
      </c>
      <c r="DG164" s="76">
        <v>0.14318940907364036</v>
      </c>
      <c r="DH164" s="89">
        <v>0</v>
      </c>
      <c r="DI164" s="40">
        <f>IFERROR(INDEX(DATA!$A$1:$DH$337,ROW(),Sheet4!$A$1),NA)</f>
        <v>0</v>
      </c>
      <c r="DJ164" s="39">
        <f>IFERROR(INDEX(DATA!$A$1:$DH$337,ROW(),Sheet4!$B$1),NA)</f>
        <v>0</v>
      </c>
      <c r="DM164" s="46">
        <v>2</v>
      </c>
    </row>
    <row r="165" spans="1:117" s="46" customFormat="1" x14ac:dyDescent="0.3">
      <c r="A165" s="73">
        <v>2411</v>
      </c>
      <c r="B165" s="42" t="s">
        <v>26</v>
      </c>
      <c r="C165" s="42">
        <v>177</v>
      </c>
      <c r="D165" s="42">
        <v>0.86967592592592602</v>
      </c>
      <c r="E165" s="42">
        <v>0.86998842592592596</v>
      </c>
      <c r="F165" s="74">
        <f t="shared" si="12"/>
        <v>177.86967592592592</v>
      </c>
      <c r="G165" s="42">
        <f t="shared" si="13"/>
        <v>177.86998842592592</v>
      </c>
      <c r="H165" s="42">
        <f t="shared" si="14"/>
        <v>177.86983217592592</v>
      </c>
      <c r="I165" s="42">
        <v>35</v>
      </c>
      <c r="J165" s="42">
        <v>59</v>
      </c>
      <c r="K165" s="42"/>
      <c r="L165" s="42">
        <f>I165+(J165/60)+(K165/3600)</f>
        <v>35.983333333333334</v>
      </c>
      <c r="M165" s="42">
        <v>-119</v>
      </c>
      <c r="N165" s="42">
        <f t="shared" si="15"/>
        <v>-42</v>
      </c>
      <c r="O165" s="42">
        <v>42</v>
      </c>
      <c r="P165" s="42">
        <f t="shared" si="16"/>
        <v>0</v>
      </c>
      <c r="Q165" s="42"/>
      <c r="R165" s="42">
        <f t="shared" si="17"/>
        <v>-119.7</v>
      </c>
      <c r="S165" s="75">
        <v>3085</v>
      </c>
      <c r="T165" s="75"/>
      <c r="U165" s="75">
        <v>93</v>
      </c>
      <c r="V165" s="105">
        <v>407.57605863843872</v>
      </c>
      <c r="W165" s="42"/>
      <c r="X165" s="89">
        <v>81.999526909186386</v>
      </c>
      <c r="Y165" s="89">
        <v>391.61743364378037</v>
      </c>
      <c r="Z165" s="93">
        <v>1.8652406117425235</v>
      </c>
      <c r="AA165" s="89">
        <v>514.5308579443622</v>
      </c>
      <c r="AB165" s="89">
        <v>225.9652800098755</v>
      </c>
      <c r="AC165" s="92">
        <v>16.457498273806991</v>
      </c>
      <c r="AD165" s="92">
        <v>74.188235294117646</v>
      </c>
      <c r="AE165" s="102">
        <v>3.4277260942504193</v>
      </c>
      <c r="AF165" s="108">
        <v>110.994536152023</v>
      </c>
      <c r="AG165" s="77">
        <v>1E-3</v>
      </c>
      <c r="AH165" s="89">
        <v>543.07577825282613</v>
      </c>
      <c r="AI165" s="108">
        <v>59.015427797160761</v>
      </c>
      <c r="AJ165" s="108">
        <v>234.33092358611185</v>
      </c>
      <c r="AK165" s="92">
        <v>23.537422130197413</v>
      </c>
      <c r="AL165" s="93">
        <v>26.072047666522401</v>
      </c>
      <c r="AM165" s="77">
        <v>1.6903876741142114</v>
      </c>
      <c r="AN165" s="102">
        <v>3.8286908690869086</v>
      </c>
      <c r="AO165" s="89">
        <v>460.05710560794432</v>
      </c>
      <c r="AP165" s="92">
        <v>33.577738720328398</v>
      </c>
      <c r="AQ165" s="95">
        <v>0.38509373356675036</v>
      </c>
      <c r="AR165" s="77">
        <v>6.8226666666666667</v>
      </c>
      <c r="AS165" s="102">
        <v>0.44980082120657738</v>
      </c>
      <c r="AT165" s="102">
        <v>1.7536776004164025</v>
      </c>
      <c r="AU165" s="102">
        <v>0.2326996033772484</v>
      </c>
      <c r="AV165" s="92">
        <v>12.186136913035405</v>
      </c>
      <c r="AW165" s="92">
        <v>14.147343242316289</v>
      </c>
      <c r="AX165" s="77">
        <v>0.5150786701142972</v>
      </c>
      <c r="AY165" s="92">
        <v>76.846931762341185</v>
      </c>
      <c r="AZ165" s="102">
        <v>1.4258183543657061</v>
      </c>
      <c r="BA165" s="102">
        <v>0.79448052590788443</v>
      </c>
      <c r="BB165" s="95">
        <v>1.2326511363892849</v>
      </c>
      <c r="BC165" s="102">
        <v>0.39608666803914805</v>
      </c>
      <c r="BD165" s="102">
        <v>0.25942049936448691</v>
      </c>
      <c r="BE165" s="102">
        <v>4.7664534956603699</v>
      </c>
      <c r="BF165" s="102">
        <v>1.6687957488060552</v>
      </c>
      <c r="BG165" s="102">
        <v>2.1720323809622788</v>
      </c>
      <c r="BH165" s="102">
        <v>0.1684351672060995</v>
      </c>
      <c r="BI165" s="102">
        <v>1.4619410537153579</v>
      </c>
      <c r="BJ165" s="104"/>
      <c r="BK165" s="102">
        <v>0.59196622195458015</v>
      </c>
      <c r="BL165" s="102">
        <v>1.0221315591095967</v>
      </c>
      <c r="BM165" s="92">
        <v>0</v>
      </c>
      <c r="BN165" s="89">
        <v>601.57452214309865</v>
      </c>
      <c r="BO165" s="89">
        <v>16.17986999546919</v>
      </c>
      <c r="BP165" s="89">
        <v>113.21576456850941</v>
      </c>
      <c r="BQ165" s="89">
        <v>5.8340276647971052</v>
      </c>
      <c r="BR165" s="89">
        <v>17.347364558581159</v>
      </c>
      <c r="BS165" s="89">
        <v>12.296802923632313</v>
      </c>
      <c r="BT165" s="89">
        <v>76.521138016560556</v>
      </c>
      <c r="BU165" s="89">
        <v>0</v>
      </c>
      <c r="BV165" s="76">
        <v>1.2035371235046779</v>
      </c>
      <c r="BW165" s="76">
        <v>6.4878985745127826</v>
      </c>
      <c r="BX165" s="76">
        <v>0</v>
      </c>
      <c r="BY165" s="76">
        <v>0</v>
      </c>
      <c r="BZ165" s="89">
        <v>17.086606948628145</v>
      </c>
      <c r="CA165" s="89">
        <v>5.4639680188938176</v>
      </c>
      <c r="CB165" s="76">
        <v>0.78462661287863744</v>
      </c>
      <c r="CC165" s="89">
        <v>0.91282600349711895</v>
      </c>
      <c r="CD165" s="89">
        <v>0.73891127943718415</v>
      </c>
      <c r="CE165" s="89">
        <v>1</v>
      </c>
      <c r="CF165" s="89"/>
      <c r="CG165" s="89">
        <v>0.64241670439978338</v>
      </c>
      <c r="CH165" s="89">
        <v>2.9514921921884367</v>
      </c>
      <c r="CI165" s="89">
        <v>1.5655374426187287</v>
      </c>
      <c r="CJ165" s="89">
        <v>0.36227474203603849</v>
      </c>
      <c r="CK165" s="89">
        <v>3.9490195256246059</v>
      </c>
      <c r="CL165" s="89">
        <v>1.3211627118981915</v>
      </c>
      <c r="CM165" s="89">
        <v>13.221563025634291</v>
      </c>
      <c r="CN165" s="89">
        <v>1.3976846916333703</v>
      </c>
      <c r="CO165" s="89">
        <v>0</v>
      </c>
      <c r="CP165" s="89">
        <v>2.7535763689718444</v>
      </c>
      <c r="CQ165" s="89">
        <v>4.5701244991368162</v>
      </c>
      <c r="CR165" s="89">
        <v>0</v>
      </c>
      <c r="CS165" s="89">
        <v>0.66209011797070194</v>
      </c>
      <c r="CT165" s="89">
        <v>0.35129181623820682</v>
      </c>
      <c r="CU165" s="89">
        <v>0.53767451854239234</v>
      </c>
      <c r="CV165" s="89">
        <v>0.37798291254446809</v>
      </c>
      <c r="CW165" s="76">
        <v>1.8781347820723469</v>
      </c>
      <c r="CX165" s="89">
        <v>0.19351820577864295</v>
      </c>
      <c r="CY165" s="89">
        <v>0</v>
      </c>
      <c r="CZ165" s="89">
        <v>0.42706848478885734</v>
      </c>
      <c r="DA165" s="89">
        <v>0.26928476354849834</v>
      </c>
      <c r="DB165" s="89">
        <v>0.30434933565279054</v>
      </c>
      <c r="DC165" s="89">
        <v>0.2629761461456005</v>
      </c>
      <c r="DD165" s="89">
        <v>0.29098915094730554</v>
      </c>
      <c r="DE165" s="89">
        <v>0</v>
      </c>
      <c r="DF165" s="89">
        <v>0.40568169945343124</v>
      </c>
      <c r="DG165" s="76">
        <v>0</v>
      </c>
      <c r="DH165" s="89">
        <v>0.37584662941804492</v>
      </c>
      <c r="DI165" s="40">
        <f>IFERROR(INDEX(DATA!$A$1:$DH$337,ROW(),Sheet4!$A$1),NA)</f>
        <v>0.29098915094730554</v>
      </c>
      <c r="DJ165" s="39">
        <f>IFERROR(INDEX(DATA!$A$1:$DH$337,ROW(),Sheet4!$B$1),NA)</f>
        <v>0.40568169945343124</v>
      </c>
      <c r="DM165" s="46">
        <v>2</v>
      </c>
    </row>
    <row r="166" spans="1:117" s="46" customFormat="1" x14ac:dyDescent="0.3">
      <c r="A166" s="73">
        <v>2422</v>
      </c>
      <c r="B166" s="42" t="s">
        <v>26</v>
      </c>
      <c r="C166" s="42">
        <v>177</v>
      </c>
      <c r="D166" s="42">
        <v>0.87106481481481479</v>
      </c>
      <c r="E166" s="42">
        <v>0.87156250000000002</v>
      </c>
      <c r="F166" s="74">
        <f t="shared" si="12"/>
        <v>177.87106481481482</v>
      </c>
      <c r="G166" s="42">
        <f t="shared" si="13"/>
        <v>177.87156250000001</v>
      </c>
      <c r="H166" s="42">
        <f t="shared" si="14"/>
        <v>177.87131365740743</v>
      </c>
      <c r="I166" s="42">
        <v>35</v>
      </c>
      <c r="J166" s="42">
        <v>54</v>
      </c>
      <c r="K166" s="42"/>
      <c r="L166" s="42">
        <f>I166+(J166/60)+(K166/3600)</f>
        <v>35.9</v>
      </c>
      <c r="M166" s="42">
        <v>-119</v>
      </c>
      <c r="N166" s="42">
        <f t="shared" si="15"/>
        <v>-35</v>
      </c>
      <c r="O166" s="42">
        <v>35</v>
      </c>
      <c r="P166" s="42">
        <f t="shared" si="16"/>
        <v>0</v>
      </c>
      <c r="Q166" s="42"/>
      <c r="R166" s="42">
        <f t="shared" si="17"/>
        <v>-119.58333333333333</v>
      </c>
      <c r="S166" s="75">
        <v>3080</v>
      </c>
      <c r="T166" s="75"/>
      <c r="U166" s="75">
        <v>145</v>
      </c>
      <c r="V166" s="105">
        <v>418.95395095578476</v>
      </c>
      <c r="W166" s="42"/>
      <c r="X166" s="89">
        <v>119.71375584901728</v>
      </c>
      <c r="Y166" s="89">
        <v>402.54982502240904</v>
      </c>
      <c r="Z166" s="93">
        <v>1.9060081398382469</v>
      </c>
      <c r="AA166" s="89">
        <v>519.70692745266115</v>
      </c>
      <c r="AB166" s="89">
        <v>229.84243601759084</v>
      </c>
      <c r="AC166" s="92">
        <v>16.111485205996839</v>
      </c>
      <c r="AD166" s="92">
        <v>75.737967914438499</v>
      </c>
      <c r="AE166" s="102">
        <v>3.5331127039804788</v>
      </c>
      <c r="AF166" s="108">
        <v>112.71158795765648</v>
      </c>
      <c r="AG166" s="77">
        <v>1E-3</v>
      </c>
      <c r="AH166" s="89">
        <v>563.11322277448824</v>
      </c>
      <c r="AI166" s="108">
        <v>54.328644223938689</v>
      </c>
      <c r="AJ166" s="108">
        <v>239.63936588580472</v>
      </c>
      <c r="AK166" s="92">
        <v>30.265454582033382</v>
      </c>
      <c r="AL166" s="93">
        <v>24.811624815127761</v>
      </c>
      <c r="AM166" s="77">
        <v>1.700914686272361</v>
      </c>
      <c r="AN166" s="102">
        <v>3.8360396039603959</v>
      </c>
      <c r="AO166" s="89">
        <v>520.80236754626333</v>
      </c>
      <c r="AP166" s="92">
        <v>32.342000396888999</v>
      </c>
      <c r="AQ166" s="95">
        <v>0.39564993765020684</v>
      </c>
      <c r="AR166" s="77">
        <v>6.265714285714286</v>
      </c>
      <c r="AS166" s="102">
        <v>1.0149607438974819</v>
      </c>
      <c r="AT166" s="102">
        <v>1.8919880638969149</v>
      </c>
      <c r="AU166" s="102">
        <v>0.35306146719306652</v>
      </c>
      <c r="AV166" s="92">
        <v>16.87549955100468</v>
      </c>
      <c r="AW166" s="92">
        <v>17.354022843848487</v>
      </c>
      <c r="AX166" s="77">
        <v>0.82297469333623363</v>
      </c>
      <c r="AY166" s="92">
        <v>77.473022589178939</v>
      </c>
      <c r="AZ166" s="102">
        <v>1.7210617234613259</v>
      </c>
      <c r="BA166" s="102">
        <v>1.1905551845207967</v>
      </c>
      <c r="BB166" s="95">
        <v>1.4706063992400862</v>
      </c>
      <c r="BC166" s="102">
        <v>0.51854094327262501</v>
      </c>
      <c r="BD166" s="102">
        <v>0.29684932763100491</v>
      </c>
      <c r="BE166" s="102">
        <v>8.6130796228363984</v>
      </c>
      <c r="BF166" s="102">
        <v>2.995947423902213</v>
      </c>
      <c r="BG166" s="102">
        <v>4.3710133140270244</v>
      </c>
      <c r="BH166" s="102">
        <v>0.5622452988006168</v>
      </c>
      <c r="BI166" s="102">
        <v>3.1132929170345367</v>
      </c>
      <c r="BJ166" s="104"/>
      <c r="BK166" s="102">
        <v>1.1073250504797441</v>
      </c>
      <c r="BL166" s="102">
        <v>1.8354405416269104</v>
      </c>
      <c r="BM166" s="92">
        <v>0.20819235846696729</v>
      </c>
      <c r="BN166" s="89">
        <v>1005.3647681383301</v>
      </c>
      <c r="BO166" s="89">
        <v>31.547760359655232</v>
      </c>
      <c r="BP166" s="89">
        <v>249.79414082723463</v>
      </c>
      <c r="BQ166" s="89">
        <v>5.8721846871917478</v>
      </c>
      <c r="BR166" s="89">
        <v>25.523488473144724</v>
      </c>
      <c r="BS166" s="89">
        <v>45.783964042328918</v>
      </c>
      <c r="BT166" s="89">
        <v>187.9489433259364</v>
      </c>
      <c r="BU166" s="89">
        <v>0</v>
      </c>
      <c r="BV166" s="76">
        <v>0.85274956613186825</v>
      </c>
      <c r="BW166" s="76">
        <v>6.8431256539262479</v>
      </c>
      <c r="BX166" s="76">
        <v>0</v>
      </c>
      <c r="BY166" s="76">
        <v>0</v>
      </c>
      <c r="BZ166" s="89">
        <v>22.216956529061541</v>
      </c>
      <c r="CA166" s="89">
        <v>11.612325435250474</v>
      </c>
      <c r="CB166" s="76">
        <v>0.30509790933586006</v>
      </c>
      <c r="CC166" s="89">
        <v>0.88891831560879231</v>
      </c>
      <c r="CD166" s="89">
        <v>0.58606977611089517</v>
      </c>
      <c r="CE166" s="89">
        <v>1</v>
      </c>
      <c r="CF166" s="89"/>
      <c r="CG166" s="89">
        <v>0.7041741753264581</v>
      </c>
      <c r="CH166" s="89">
        <v>5.3352065212209565</v>
      </c>
      <c r="CI166" s="89">
        <v>2.8876399847801091</v>
      </c>
      <c r="CJ166" s="89">
        <v>0.9869174617971157</v>
      </c>
      <c r="CK166" s="89">
        <v>5.4531854485747235</v>
      </c>
      <c r="CL166" s="89">
        <v>0</v>
      </c>
      <c r="CM166" s="89">
        <v>32.470153886575339</v>
      </c>
      <c r="CN166" s="89">
        <v>23.052760396051625</v>
      </c>
      <c r="CO166" s="89">
        <v>1.0097126122289841</v>
      </c>
      <c r="CP166" s="89">
        <v>5.8699673562001724</v>
      </c>
      <c r="CQ166" s="89">
        <v>5.0974869640258795</v>
      </c>
      <c r="CR166" s="89">
        <v>0</v>
      </c>
      <c r="CS166" s="89">
        <v>0.73754196805541539</v>
      </c>
      <c r="CT166" s="89">
        <v>1.806056472630827</v>
      </c>
      <c r="CU166" s="89">
        <v>0.22952095326636254</v>
      </c>
      <c r="CV166" s="89">
        <v>0.26153604279754111</v>
      </c>
      <c r="CW166" s="76">
        <v>0.50074037538153615</v>
      </c>
      <c r="CX166" s="89">
        <v>0</v>
      </c>
      <c r="CY166" s="89">
        <v>0</v>
      </c>
      <c r="CZ166" s="89">
        <v>0.37136895050831203</v>
      </c>
      <c r="DA166" s="89">
        <v>0</v>
      </c>
      <c r="DB166" s="89">
        <v>0.26489269093609258</v>
      </c>
      <c r="DC166" s="89">
        <v>0.1003993770667258</v>
      </c>
      <c r="DD166" s="89">
        <v>0</v>
      </c>
      <c r="DE166" s="89">
        <v>0</v>
      </c>
      <c r="DF166" s="89">
        <v>0.33854544441410755</v>
      </c>
      <c r="DG166" s="76">
        <v>0</v>
      </c>
      <c r="DH166" s="89">
        <v>0</v>
      </c>
      <c r="DI166" s="40">
        <f>IFERROR(INDEX(DATA!$A$1:$DH$337,ROW(),Sheet4!$A$1),NA)</f>
        <v>0</v>
      </c>
      <c r="DJ166" s="39">
        <f>IFERROR(INDEX(DATA!$A$1:$DH$337,ROW(),Sheet4!$B$1),NA)</f>
        <v>0.33854544441410755</v>
      </c>
      <c r="DM166" s="46">
        <v>2</v>
      </c>
    </row>
    <row r="167" spans="1:117" s="46" customFormat="1" x14ac:dyDescent="0.3">
      <c r="A167" s="73">
        <v>2407</v>
      </c>
      <c r="B167" s="42" t="s">
        <v>26</v>
      </c>
      <c r="C167" s="42">
        <v>177</v>
      </c>
      <c r="D167" s="42">
        <v>0.87245370370370379</v>
      </c>
      <c r="E167" s="42">
        <v>0.87297453703703709</v>
      </c>
      <c r="F167" s="74">
        <f t="shared" si="12"/>
        <v>177.87245370370371</v>
      </c>
      <c r="G167" s="42">
        <f t="shared" si="13"/>
        <v>177.87297453703704</v>
      </c>
      <c r="H167" s="42">
        <f t="shared" si="14"/>
        <v>177.87271412037038</v>
      </c>
      <c r="I167" s="42">
        <v>35</v>
      </c>
      <c r="J167" s="42">
        <v>48</v>
      </c>
      <c r="K167" s="42"/>
      <c r="L167" s="42">
        <f>I167+(J167/60)+(K167/3600)</f>
        <v>35.799999999999997</v>
      </c>
      <c r="M167" s="42">
        <v>-119</v>
      </c>
      <c r="N167" s="42">
        <f t="shared" si="15"/>
        <v>-27</v>
      </c>
      <c r="O167" s="42">
        <v>27</v>
      </c>
      <c r="P167" s="42">
        <f t="shared" si="16"/>
        <v>0</v>
      </c>
      <c r="Q167" s="42"/>
      <c r="R167" s="42">
        <f t="shared" si="17"/>
        <v>-119.45</v>
      </c>
      <c r="S167" s="75">
        <v>3078</v>
      </c>
      <c r="T167" s="75"/>
      <c r="U167" s="75">
        <v>147</v>
      </c>
      <c r="V167" s="105">
        <v>404.40720430694239</v>
      </c>
      <c r="W167" s="42"/>
      <c r="X167" s="89">
        <v>124.48610858372261</v>
      </c>
      <c r="Y167" s="89">
        <v>383.21570840694</v>
      </c>
      <c r="Z167" s="93">
        <v>2.0127317213586644</v>
      </c>
      <c r="AA167" s="89">
        <v>516.17825138315288</v>
      </c>
      <c r="AB167" s="89">
        <v>224.28102098917486</v>
      </c>
      <c r="AC167" s="92">
        <v>15.941626663458084</v>
      </c>
      <c r="AD167" s="92">
        <v>73.54438502673797</v>
      </c>
      <c r="AE167" s="102">
        <v>3.5235321030959281</v>
      </c>
      <c r="AF167" s="108">
        <v>126.13988192917137</v>
      </c>
      <c r="AG167" s="77">
        <v>1E-3</v>
      </c>
      <c r="AH167" s="89">
        <v>584.17808195572354</v>
      </c>
      <c r="AI167" s="108">
        <v>81.935173273901356</v>
      </c>
      <c r="AJ167" s="108">
        <v>243.74748306324335</v>
      </c>
      <c r="AK167" s="92">
        <v>24.95288329593274</v>
      </c>
      <c r="AL167" s="93">
        <v>24.999187633623798</v>
      </c>
      <c r="AM167" s="77">
        <v>2.1972704849554505</v>
      </c>
      <c r="AN167" s="102">
        <v>4.9163036303630365</v>
      </c>
      <c r="AO167" s="89">
        <v>523.64192363806626</v>
      </c>
      <c r="AP167" s="92">
        <v>55.326641446080778</v>
      </c>
      <c r="AQ167" s="95">
        <v>0.39266506883084162</v>
      </c>
      <c r="AR167" s="77">
        <v>6.8226666666666667</v>
      </c>
      <c r="AS167" s="102">
        <v>1.195624117130226</v>
      </c>
      <c r="AT167" s="102">
        <v>2.0107464374647508</v>
      </c>
      <c r="AU167" s="102">
        <v>0.57773694631592698</v>
      </c>
      <c r="AV167" s="92">
        <v>19.128986482661588</v>
      </c>
      <c r="AW167" s="92">
        <v>18.677398480868057</v>
      </c>
      <c r="AX167" s="77">
        <v>0.76668313681070799</v>
      </c>
      <c r="AY167" s="92">
        <v>81.064067881861092</v>
      </c>
      <c r="AZ167" s="102">
        <v>2.4099283411082459</v>
      </c>
      <c r="BA167" s="102">
        <v>1.48248922525133</v>
      </c>
      <c r="BB167" s="95">
        <v>1.7064179209841233</v>
      </c>
      <c r="BC167" s="102">
        <v>0.76647305609102301</v>
      </c>
      <c r="BD167" s="102">
        <v>0.4168797079339765</v>
      </c>
      <c r="BE167" s="102">
        <v>8.4865760566101329</v>
      </c>
      <c r="BF167" s="102">
        <v>4.0498595988284389</v>
      </c>
      <c r="BG167" s="102">
        <v>7.3138900543024583</v>
      </c>
      <c r="BH167" s="102">
        <v>1.0811959463933216</v>
      </c>
      <c r="BI167" s="102">
        <v>4.9420635964126038</v>
      </c>
      <c r="BJ167" s="104"/>
      <c r="BK167" s="102">
        <v>1.9291134527225731</v>
      </c>
      <c r="BL167" s="102">
        <v>3.0993666631065193</v>
      </c>
      <c r="BM167" s="92">
        <v>0.72522181230472693</v>
      </c>
      <c r="BN167" s="89">
        <v>1121.5228165729332</v>
      </c>
      <c r="BO167" s="89">
        <v>33.883484792830252</v>
      </c>
      <c r="BP167" s="89">
        <v>348.59384367577195</v>
      </c>
      <c r="BQ167" s="89">
        <v>6.7835328618838853</v>
      </c>
      <c r="BR167" s="89">
        <v>36.474879021558067</v>
      </c>
      <c r="BS167" s="89">
        <v>66.029264475999383</v>
      </c>
      <c r="BT167" s="89">
        <v>169.20222904624163</v>
      </c>
      <c r="BU167" s="89">
        <v>0</v>
      </c>
      <c r="BV167" s="76">
        <v>1.5262633744000063</v>
      </c>
      <c r="BW167" s="76">
        <v>7.3091360451944309</v>
      </c>
      <c r="BX167" s="76">
        <v>0</v>
      </c>
      <c r="BY167" s="76">
        <v>0</v>
      </c>
      <c r="BZ167" s="89">
        <v>42.045539740850757</v>
      </c>
      <c r="CA167" s="89">
        <v>18.186951675997491</v>
      </c>
      <c r="CB167" s="76">
        <v>0.30797983524934514</v>
      </c>
      <c r="CC167" s="89">
        <v>2.8793047696263794</v>
      </c>
      <c r="CD167" s="89">
        <v>9.2833927672329057</v>
      </c>
      <c r="CE167" s="89">
        <v>1</v>
      </c>
      <c r="CF167" s="89"/>
      <c r="CG167" s="89">
        <v>1.0778239657271427</v>
      </c>
      <c r="CH167" s="89">
        <v>6.9575498000281968</v>
      </c>
      <c r="CI167" s="89">
        <v>4.2204777997629765</v>
      </c>
      <c r="CJ167" s="89">
        <v>0.76346803358990101</v>
      </c>
      <c r="CK167" s="89">
        <v>7.1813169572998641</v>
      </c>
      <c r="CL167" s="89">
        <v>3.5397912438184722</v>
      </c>
      <c r="CM167" s="89">
        <v>32.425458743855621</v>
      </c>
      <c r="CN167" s="89">
        <v>17.731555177538745</v>
      </c>
      <c r="CO167" s="89">
        <v>0.30619541746079049</v>
      </c>
      <c r="CP167" s="89">
        <v>8.0647718370110013</v>
      </c>
      <c r="CQ167" s="89">
        <v>8.8220114456913201</v>
      </c>
      <c r="CR167" s="89">
        <v>0</v>
      </c>
      <c r="CS167" s="89">
        <v>1.3853848318969277</v>
      </c>
      <c r="CT167" s="89">
        <v>0.53701861356045555</v>
      </c>
      <c r="CU167" s="89">
        <v>0.32716585595593461</v>
      </c>
      <c r="CV167" s="89">
        <v>0.4996685372395136</v>
      </c>
      <c r="CW167" s="76">
        <v>3.7399389350065135</v>
      </c>
      <c r="CX167" s="89">
        <v>0</v>
      </c>
      <c r="CY167" s="89">
        <v>0.35205168097785755</v>
      </c>
      <c r="CZ167" s="89">
        <v>0.28361891655552551</v>
      </c>
      <c r="DA167" s="89">
        <v>0</v>
      </c>
      <c r="DB167" s="89">
        <v>0.31699955912829991</v>
      </c>
      <c r="DC167" s="89">
        <v>0.13963662596559415</v>
      </c>
      <c r="DD167" s="89">
        <v>0</v>
      </c>
      <c r="DE167" s="89">
        <v>0</v>
      </c>
      <c r="DF167" s="89">
        <v>0</v>
      </c>
      <c r="DG167" s="76">
        <v>7.7424892202685017E-2</v>
      </c>
      <c r="DH167" s="89">
        <v>0</v>
      </c>
      <c r="DI167" s="40">
        <f>IFERROR(INDEX(DATA!$A$1:$DH$337,ROW(),Sheet4!$A$1),NA)</f>
        <v>0</v>
      </c>
      <c r="DJ167" s="39">
        <f>IFERROR(INDEX(DATA!$A$1:$DH$337,ROW(),Sheet4!$B$1),NA)</f>
        <v>0</v>
      </c>
      <c r="DM167" s="46">
        <v>2</v>
      </c>
    </row>
    <row r="168" spans="1:117" s="46" customFormat="1" x14ac:dyDescent="0.3">
      <c r="A168" s="73">
        <v>2410</v>
      </c>
      <c r="B168" s="42" t="s">
        <v>26</v>
      </c>
      <c r="C168" s="42">
        <v>177</v>
      </c>
      <c r="D168" s="42">
        <v>0.87384259259259256</v>
      </c>
      <c r="E168" s="42">
        <v>0.87434027777777779</v>
      </c>
      <c r="F168" s="74">
        <f t="shared" si="12"/>
        <v>177.87384259259258</v>
      </c>
      <c r="G168" s="42">
        <f t="shared" si="13"/>
        <v>177.87434027777778</v>
      </c>
      <c r="H168" s="42">
        <f t="shared" si="14"/>
        <v>177.87409143518516</v>
      </c>
      <c r="I168" s="42">
        <v>35</v>
      </c>
      <c r="J168" s="42">
        <v>41</v>
      </c>
      <c r="K168" s="42"/>
      <c r="L168" s="42">
        <f>I168+(J168/60)+(K168/3600)</f>
        <v>35.68333333333333</v>
      </c>
      <c r="M168" s="42">
        <v>-119</v>
      </c>
      <c r="N168" s="42">
        <f t="shared" si="15"/>
        <v>-20</v>
      </c>
      <c r="O168" s="42">
        <v>20</v>
      </c>
      <c r="P168" s="42">
        <f t="shared" si="16"/>
        <v>0</v>
      </c>
      <c r="Q168" s="42"/>
      <c r="R168" s="42">
        <f t="shared" si="17"/>
        <v>-119.33333333333333</v>
      </c>
      <c r="S168" s="75">
        <v>3092</v>
      </c>
      <c r="T168" s="75"/>
      <c r="U168" s="75">
        <v>148</v>
      </c>
      <c r="V168" s="105">
        <v>469.6990008821229</v>
      </c>
      <c r="W168" s="42"/>
      <c r="X168" s="89">
        <v>121.22675738629871</v>
      </c>
      <c r="Y168" s="89">
        <v>451.30795445882694</v>
      </c>
      <c r="Z168" s="93">
        <v>1.9003953281307286</v>
      </c>
      <c r="AA168" s="89">
        <v>514.48001246785634</v>
      </c>
      <c r="AB168" s="89">
        <v>235</v>
      </c>
      <c r="AC168" s="92">
        <v>16.493532697452753</v>
      </c>
      <c r="AD168" s="92">
        <v>72.975401069518711</v>
      </c>
      <c r="AE168" s="102">
        <v>3.4202745157846577</v>
      </c>
      <c r="AF168" s="108">
        <v>110.8746508709699</v>
      </c>
      <c r="AG168" s="77">
        <v>1E-3</v>
      </c>
      <c r="AH168" s="89">
        <v>546.01819980457128</v>
      </c>
      <c r="AI168" s="108">
        <v>54.84229968553251</v>
      </c>
      <c r="AJ168" s="108">
        <v>238.53398431610395</v>
      </c>
      <c r="AK168" s="92">
        <v>24.404361972327681</v>
      </c>
      <c r="AL168" s="93">
        <v>23.33786471508332</v>
      </c>
      <c r="AM168" s="77">
        <v>1.488669111772601</v>
      </c>
      <c r="AN168" s="102">
        <v>3.5273927392739273</v>
      </c>
      <c r="AO168" s="89">
        <v>492.05644073186244</v>
      </c>
      <c r="AP168" s="92">
        <v>36.684235168715396</v>
      </c>
      <c r="AQ168" s="95">
        <v>0.38937721037747952</v>
      </c>
      <c r="AR168" s="77">
        <v>7.2403809523809519</v>
      </c>
      <c r="AS168" s="102">
        <v>0.93050464116918252</v>
      </c>
      <c r="AT168" s="102">
        <v>1.9594060507705056</v>
      </c>
      <c r="AU168" s="102">
        <v>0.36108559144745439</v>
      </c>
      <c r="AV168" s="92">
        <v>15.594671494858671</v>
      </c>
      <c r="AW168" s="92">
        <v>18.622128104147322</v>
      </c>
      <c r="AX168" s="77">
        <v>0.72396089781894157</v>
      </c>
      <c r="AY168" s="92">
        <v>79.766858401597361</v>
      </c>
      <c r="AZ168" s="102">
        <v>1.9464431985473938</v>
      </c>
      <c r="BA168" s="102">
        <v>1.1225663888898738</v>
      </c>
      <c r="BB168" s="95">
        <v>1.4727501403468501</v>
      </c>
      <c r="BC168" s="102">
        <v>0.43236941625647451</v>
      </c>
      <c r="BD168" s="102">
        <v>0.29168673062872663</v>
      </c>
      <c r="BE168" s="102">
        <v>6.5275497685492248</v>
      </c>
      <c r="BF168" s="102">
        <v>2.8502043365065468</v>
      </c>
      <c r="BG168" s="102">
        <v>4.4010861784386037</v>
      </c>
      <c r="BH168" s="102">
        <v>0.55400875344041489</v>
      </c>
      <c r="BI168" s="102">
        <v>2.9553938997611535</v>
      </c>
      <c r="BJ168" s="104"/>
      <c r="BK168" s="102">
        <v>1.0841106888344667</v>
      </c>
      <c r="BL168" s="102">
        <v>1.8574218654787298</v>
      </c>
      <c r="BM168" s="92">
        <v>0.15081612342837303</v>
      </c>
      <c r="BN168" s="89">
        <v>972.66882732253168</v>
      </c>
      <c r="BO168" s="89">
        <v>27.795329417418959</v>
      </c>
      <c r="BP168" s="89">
        <v>242.85679167597584</v>
      </c>
      <c r="BQ168" s="89">
        <v>7.5587606628912045</v>
      </c>
      <c r="BR168" s="89">
        <v>23.695005699929016</v>
      </c>
      <c r="BS168" s="89">
        <v>44.252723445855182</v>
      </c>
      <c r="BT168" s="89">
        <v>177.60448279533335</v>
      </c>
      <c r="BU168" s="89">
        <v>0</v>
      </c>
      <c r="BV168" s="76">
        <v>2.0700838524280458</v>
      </c>
      <c r="BW168" s="76">
        <v>6.7996367976802299</v>
      </c>
      <c r="BX168" s="76">
        <v>0</v>
      </c>
      <c r="BY168" s="76">
        <v>0</v>
      </c>
      <c r="BZ168" s="89">
        <v>19.419495015288113</v>
      </c>
      <c r="CA168" s="89">
        <v>9.5217561028427316</v>
      </c>
      <c r="CB168" s="76">
        <v>0.608621158121053</v>
      </c>
      <c r="CC168" s="89">
        <v>0.68889383526821224</v>
      </c>
      <c r="CD168" s="89">
        <v>1.5203235501942842</v>
      </c>
      <c r="CE168" s="89">
        <v>1</v>
      </c>
      <c r="CF168" s="89"/>
      <c r="CG168" s="89">
        <v>0.67109128769795812</v>
      </c>
      <c r="CH168" s="89">
        <v>3.516326558366186</v>
      </c>
      <c r="CI168" s="89">
        <v>1.8914536284908956</v>
      </c>
      <c r="CJ168" s="89">
        <v>0.68150177137370316</v>
      </c>
      <c r="CK168" s="89">
        <v>5.9748992047570031</v>
      </c>
      <c r="CL168" s="89">
        <v>3.3700819590743714</v>
      </c>
      <c r="CM168" s="89">
        <v>34.275651095923777</v>
      </c>
      <c r="CN168" s="89">
        <v>28.00003128331721</v>
      </c>
      <c r="CO168" s="89">
        <v>0</v>
      </c>
      <c r="CP168" s="89">
        <v>7.3529658048237243</v>
      </c>
      <c r="CQ168" s="89">
        <v>5.1081035431063864</v>
      </c>
      <c r="CR168" s="89">
        <v>0</v>
      </c>
      <c r="CS168" s="89">
        <v>0.87257941809404094</v>
      </c>
      <c r="CT168" s="89">
        <v>0.51079181591500578</v>
      </c>
      <c r="CU168" s="89">
        <v>0.89018832663182379</v>
      </c>
      <c r="CV168" s="89">
        <v>0.51956595494433389</v>
      </c>
      <c r="CW168" s="76">
        <v>3.3233251913127093</v>
      </c>
      <c r="CX168" s="89">
        <v>0.43917855384053656</v>
      </c>
      <c r="CY168" s="89">
        <v>0</v>
      </c>
      <c r="CZ168" s="89">
        <v>0.75296003583414695</v>
      </c>
      <c r="DA168" s="89">
        <v>0.55268811278448138</v>
      </c>
      <c r="DB168" s="89">
        <v>0.70362068242278841</v>
      </c>
      <c r="DC168" s="89">
        <v>0.57527531362656248</v>
      </c>
      <c r="DD168" s="89">
        <v>0.72451884063556415</v>
      </c>
      <c r="DE168" s="89">
        <v>0</v>
      </c>
      <c r="DF168" s="89">
        <v>0.82167327739511853</v>
      </c>
      <c r="DG168" s="76">
        <v>0.32698283624688163</v>
      </c>
      <c r="DH168" s="89">
        <v>0.97267615217192127</v>
      </c>
      <c r="DI168" s="40">
        <f>IFERROR(INDEX(DATA!$A$1:$DH$337,ROW(),Sheet4!$A$1),NA)</f>
        <v>0.72451884063556415</v>
      </c>
      <c r="DJ168" s="39">
        <f>IFERROR(INDEX(DATA!$A$1:$DH$337,ROW(),Sheet4!$B$1),NA)</f>
        <v>0.82167327739511853</v>
      </c>
      <c r="DM168" s="46">
        <v>2</v>
      </c>
    </row>
    <row r="169" spans="1:117" s="46" customFormat="1" x14ac:dyDescent="0.3">
      <c r="A169" s="73">
        <v>2423</v>
      </c>
      <c r="B169" s="42" t="s">
        <v>26</v>
      </c>
      <c r="C169" s="42">
        <v>177</v>
      </c>
      <c r="D169" s="42">
        <v>0.87638888888888899</v>
      </c>
      <c r="E169" s="42">
        <v>0.87693287037037038</v>
      </c>
      <c r="F169" s="74">
        <f t="shared" si="12"/>
        <v>177.8763888888889</v>
      </c>
      <c r="G169" s="42">
        <f t="shared" si="13"/>
        <v>177.87693287037038</v>
      </c>
      <c r="H169" s="42">
        <f t="shared" si="14"/>
        <v>177.87666087962964</v>
      </c>
      <c r="I169" s="42">
        <v>35</v>
      </c>
      <c r="J169" s="42">
        <v>33</v>
      </c>
      <c r="K169" s="42"/>
      <c r="L169" s="42">
        <f>I169+(J169/60)+(K169/3600)</f>
        <v>35.549999999999997</v>
      </c>
      <c r="M169" s="42">
        <v>-119</v>
      </c>
      <c r="N169" s="42">
        <f t="shared" si="15"/>
        <v>-4</v>
      </c>
      <c r="O169" s="42">
        <v>4</v>
      </c>
      <c r="P169" s="42">
        <f t="shared" si="16"/>
        <v>0</v>
      </c>
      <c r="Q169" s="42"/>
      <c r="R169" s="42">
        <f t="shared" si="17"/>
        <v>-119.06666666666666</v>
      </c>
      <c r="S169" s="75">
        <v>5532</v>
      </c>
      <c r="T169" s="75"/>
      <c r="U169" s="75">
        <v>131</v>
      </c>
      <c r="V169" s="105">
        <v>505.18833469744089</v>
      </c>
      <c r="W169" s="42"/>
      <c r="X169" s="89">
        <v>118.16747618846992</v>
      </c>
      <c r="Y169" s="89">
        <v>485.40770476533703</v>
      </c>
      <c r="Z169" s="93">
        <v>1.9040675710931385</v>
      </c>
      <c r="AA169" s="89">
        <v>509.84290501051976</v>
      </c>
      <c r="AB169" s="89">
        <v>234.31500764449544</v>
      </c>
      <c r="AC169" s="92">
        <v>16.474976771507006</v>
      </c>
      <c r="AD169" s="92">
        <v>72.196791443850273</v>
      </c>
      <c r="AE169" s="102">
        <v>3.3851456458746378</v>
      </c>
      <c r="AF169" s="108">
        <v>109.87786062652441</v>
      </c>
      <c r="AG169" s="77">
        <v>1E-3</v>
      </c>
      <c r="AH169" s="89">
        <v>592.38359709430506</v>
      </c>
      <c r="AI169" s="108">
        <v>39.346400864669704</v>
      </c>
      <c r="AJ169" s="108">
        <v>247.40504669817778</v>
      </c>
      <c r="AK169" s="92">
        <v>30.255138704216581</v>
      </c>
      <c r="AL169" s="93">
        <v>25.223987956476506</v>
      </c>
      <c r="AM169" s="77">
        <v>1.9172088206851572</v>
      </c>
      <c r="AN169" s="102">
        <v>3.2407920792079206</v>
      </c>
      <c r="AO169" s="89">
        <v>514.31944723716231</v>
      </c>
      <c r="AP169" s="92">
        <v>37.202440176518998</v>
      </c>
      <c r="AQ169" s="95">
        <v>0.40027227655730596</v>
      </c>
      <c r="AR169" s="77">
        <v>6.4049523809523814</v>
      </c>
      <c r="AS169" s="102">
        <v>0.39894622144109404</v>
      </c>
      <c r="AT169" s="102">
        <v>1.8148639065114451</v>
      </c>
      <c r="AU169" s="102">
        <v>0.20862723061408475</v>
      </c>
      <c r="AV169" s="92">
        <v>16.748127275286635</v>
      </c>
      <c r="AW169" s="92">
        <v>21.391679270750963</v>
      </c>
      <c r="AX169" s="77">
        <v>0.85986760636547677</v>
      </c>
      <c r="AY169" s="92">
        <v>77.861080823363949</v>
      </c>
      <c r="AZ169" s="102">
        <v>1.7056045209341963</v>
      </c>
      <c r="BA169" s="102">
        <v>0.65657718184479985</v>
      </c>
      <c r="BB169" s="95">
        <v>1.2969633695922043</v>
      </c>
      <c r="BC169" s="102">
        <v>0.29177376691433426</v>
      </c>
      <c r="BD169" s="102">
        <v>0.18972543983372925</v>
      </c>
      <c r="BE169" s="102">
        <v>5.8827319043825614</v>
      </c>
      <c r="BF169" s="102">
        <v>2.0826775002665423</v>
      </c>
      <c r="BG169" s="102">
        <v>2.7228904369018179</v>
      </c>
      <c r="BH169" s="102">
        <v>0.42562841694305925</v>
      </c>
      <c r="BI169" s="102">
        <v>1.5100684055949314</v>
      </c>
      <c r="BJ169" s="104"/>
      <c r="BK169" s="102">
        <v>0.43642999893121992</v>
      </c>
      <c r="BL169" s="102">
        <v>0.87925295407277149</v>
      </c>
      <c r="BM169" s="92">
        <v>0.201381264192702</v>
      </c>
      <c r="BN169" s="89">
        <v>893.78689360093483</v>
      </c>
      <c r="BO169" s="89">
        <v>12.429976842051344</v>
      </c>
      <c r="BP169" s="89">
        <v>132.05629522266668</v>
      </c>
      <c r="BQ169" s="89">
        <v>5.1392404893020327</v>
      </c>
      <c r="BR169" s="89">
        <v>13.47274766218241</v>
      </c>
      <c r="BS169" s="89">
        <v>17.755812992668194</v>
      </c>
      <c r="BT169" s="89">
        <v>141.53958454823859</v>
      </c>
      <c r="BU169" s="89">
        <v>0</v>
      </c>
      <c r="BV169" s="76">
        <v>0.64307514450965997</v>
      </c>
      <c r="BW169" s="76">
        <v>8.9633838024671952</v>
      </c>
      <c r="BX169" s="76">
        <v>0</v>
      </c>
      <c r="BY169" s="76">
        <v>0</v>
      </c>
      <c r="BZ169" s="89">
        <v>8.6328190989560731</v>
      </c>
      <c r="CA169" s="89">
        <v>3.3038175487005059</v>
      </c>
      <c r="CB169" s="76">
        <v>1.04382168163373</v>
      </c>
      <c r="CC169" s="89">
        <v>0</v>
      </c>
      <c r="CD169" s="89">
        <v>3.6286762177391845</v>
      </c>
      <c r="CE169" s="89">
        <v>1</v>
      </c>
      <c r="CF169" s="89"/>
      <c r="CG169" s="89">
        <v>1.8957882245105067</v>
      </c>
      <c r="CH169" s="89">
        <v>1.5777715240270109</v>
      </c>
      <c r="CI169" s="89">
        <v>0</v>
      </c>
      <c r="CJ169" s="89">
        <v>0.15410796376143285</v>
      </c>
      <c r="CK169" s="89">
        <v>5.3038884828369026</v>
      </c>
      <c r="CL169" s="89">
        <v>0</v>
      </c>
      <c r="CM169" s="89">
        <v>19.41237136830215</v>
      </c>
      <c r="CN169" s="89">
        <v>1.4064184519652709</v>
      </c>
      <c r="CO169" s="89">
        <v>0</v>
      </c>
      <c r="CP169" s="89">
        <v>0</v>
      </c>
      <c r="CQ169" s="89">
        <v>1.7409142236230333</v>
      </c>
      <c r="CR169" s="89">
        <v>0</v>
      </c>
      <c r="CS169" s="89">
        <v>0.25255588160936121</v>
      </c>
      <c r="CT169" s="89">
        <v>1.0757884131718864</v>
      </c>
      <c r="CU169" s="89">
        <v>0.20178383176770939</v>
      </c>
      <c r="CV169" s="89">
        <v>0.15732317560830528</v>
      </c>
      <c r="CW169" s="76">
        <v>0</v>
      </c>
      <c r="CX169" s="89">
        <v>0</v>
      </c>
      <c r="CY169" s="89">
        <v>0</v>
      </c>
      <c r="CZ169" s="89">
        <v>0</v>
      </c>
      <c r="DA169" s="89">
        <v>0</v>
      </c>
      <c r="DB169" s="89">
        <v>0</v>
      </c>
      <c r="DC169" s="89">
        <v>0</v>
      </c>
      <c r="DD169" s="89">
        <v>0</v>
      </c>
      <c r="DE169" s="89">
        <v>0</v>
      </c>
      <c r="DF169" s="89">
        <v>0.23111135639036484</v>
      </c>
      <c r="DG169" s="76">
        <v>1.1565537612364938</v>
      </c>
      <c r="DH169" s="89">
        <v>0</v>
      </c>
      <c r="DI169" s="40">
        <f>IFERROR(INDEX(DATA!$A$1:$DH$337,ROW(),Sheet4!$A$1),NA)</f>
        <v>0</v>
      </c>
      <c r="DJ169" s="39">
        <f>IFERROR(INDEX(DATA!$A$1:$DH$337,ROW(),Sheet4!$B$1),NA)</f>
        <v>0.23111135639036484</v>
      </c>
      <c r="DM169" s="46">
        <v>2</v>
      </c>
    </row>
    <row r="170" spans="1:117" s="46" customFormat="1" x14ac:dyDescent="0.3">
      <c r="A170" s="73">
        <v>2408</v>
      </c>
      <c r="B170" s="42" t="s">
        <v>26</v>
      </c>
      <c r="C170" s="42">
        <v>177</v>
      </c>
      <c r="D170" s="42">
        <v>0.87777777777777777</v>
      </c>
      <c r="E170" s="42">
        <v>0.8783333333333333</v>
      </c>
      <c r="F170" s="74">
        <f t="shared" si="12"/>
        <v>177.87777777777777</v>
      </c>
      <c r="G170" s="42">
        <f t="shared" si="13"/>
        <v>177.87833333333333</v>
      </c>
      <c r="H170" s="42">
        <f t="shared" si="14"/>
        <v>177.87805555555553</v>
      </c>
      <c r="I170" s="42">
        <v>35</v>
      </c>
      <c r="J170" s="42">
        <v>26</v>
      </c>
      <c r="K170" s="42"/>
      <c r="L170" s="42">
        <f>I170+(J170/60)+(K170/3600)</f>
        <v>35.43333333333333</v>
      </c>
      <c r="M170" s="42">
        <v>-118</v>
      </c>
      <c r="N170" s="42">
        <f t="shared" si="15"/>
        <v>-57</v>
      </c>
      <c r="O170" s="42">
        <v>57</v>
      </c>
      <c r="P170" s="42">
        <f t="shared" si="16"/>
        <v>0</v>
      </c>
      <c r="Q170" s="42"/>
      <c r="R170" s="42">
        <f t="shared" si="17"/>
        <v>-118.95</v>
      </c>
      <c r="S170" s="75">
        <v>5509</v>
      </c>
      <c r="T170" s="75"/>
      <c r="U170" s="75">
        <v>137</v>
      </c>
      <c r="V170" s="105">
        <v>420.18116244702713</v>
      </c>
      <c r="W170" s="42"/>
      <c r="X170" s="89">
        <v>137.435342000313</v>
      </c>
      <c r="Y170" s="89">
        <v>403.72898509462726</v>
      </c>
      <c r="Z170" s="93">
        <v>1.934131836499712</v>
      </c>
      <c r="AA170" s="89">
        <v>511.25640925738332</v>
      </c>
      <c r="AB170" s="89">
        <v>223.72602457045647</v>
      </c>
      <c r="AC170" s="92">
        <v>16.619613431097839</v>
      </c>
      <c r="AD170" s="92">
        <v>73.214973262032075</v>
      </c>
      <c r="AE170" s="102">
        <v>3.4351776727161809</v>
      </c>
      <c r="AF170" s="108">
        <v>110.47792045821626</v>
      </c>
      <c r="AG170" s="77">
        <v>1E-3</v>
      </c>
      <c r="AH170" s="89">
        <v>570.74108410435338</v>
      </c>
      <c r="AI170" s="108">
        <v>46.245285774873636</v>
      </c>
      <c r="AJ170" s="108">
        <v>247.98726618409489</v>
      </c>
      <c r="AK170" s="92">
        <v>24.088934924302119</v>
      </c>
      <c r="AL170" s="93">
        <v>23.302561153401392</v>
      </c>
      <c r="AM170" s="77">
        <v>1.9897379869605218</v>
      </c>
      <c r="AN170" s="102">
        <v>3.3583718371837183</v>
      </c>
      <c r="AO170" s="89">
        <v>477.37606200884125</v>
      </c>
      <c r="AP170" s="92">
        <v>55.824098624740628</v>
      </c>
      <c r="AQ170" s="95">
        <v>0.40131773110276048</v>
      </c>
      <c r="AR170" s="77">
        <v>5.8480000000000008</v>
      </c>
      <c r="AS170" s="102">
        <v>0.72606596841931603</v>
      </c>
      <c r="AT170" s="102">
        <v>2.0495221683073623</v>
      </c>
      <c r="AU170" s="102">
        <v>0.32898909442990293</v>
      </c>
      <c r="AV170" s="92">
        <v>18.379680970591366</v>
      </c>
      <c r="AW170" s="92">
        <v>21.847003524723441</v>
      </c>
      <c r="AX170" s="77">
        <v>0.84315664646583133</v>
      </c>
      <c r="AY170" s="92">
        <v>81.38372812953412</v>
      </c>
      <c r="AZ170" s="102">
        <v>1.9785083180538432</v>
      </c>
      <c r="BA170" s="102">
        <v>1.0397730979087327</v>
      </c>
      <c r="BB170" s="95">
        <v>1.4598876937062664</v>
      </c>
      <c r="BC170" s="102">
        <v>0.48981710093390818</v>
      </c>
      <c r="BD170" s="102">
        <v>0.3020119246332833</v>
      </c>
      <c r="BE170" s="102">
        <v>6.828586292190626</v>
      </c>
      <c r="BF170" s="102">
        <v>2.8266528528718964</v>
      </c>
      <c r="BG170" s="102">
        <v>4.3942832196804185</v>
      </c>
      <c r="BH170" s="102">
        <v>0.56113215254113291</v>
      </c>
      <c r="BI170" s="102">
        <v>2.6839368884723562</v>
      </c>
      <c r="BJ170" s="104"/>
      <c r="BK170" s="102">
        <v>1.1792895715801048</v>
      </c>
      <c r="BL170" s="102">
        <v>1.9838144776266906</v>
      </c>
      <c r="BM170" s="92">
        <v>6.2585296850591721E-2</v>
      </c>
      <c r="BN170" s="89">
        <v>998.56477705116993</v>
      </c>
      <c r="BO170" s="89">
        <v>21.968679080920008</v>
      </c>
      <c r="BP170" s="89">
        <v>251.7988318520153</v>
      </c>
      <c r="BQ170" s="89">
        <v>9.8662249413122858</v>
      </c>
      <c r="BR170" s="89">
        <v>27.745457548264671</v>
      </c>
      <c r="BS170" s="89">
        <v>43.382390921026357</v>
      </c>
      <c r="BT170" s="89">
        <v>142.23805531958828</v>
      </c>
      <c r="BU170" s="89">
        <v>0</v>
      </c>
      <c r="BV170" s="76">
        <v>1.0788532246781086</v>
      </c>
      <c r="BW170" s="76">
        <v>4.6737707778385582</v>
      </c>
      <c r="BX170" s="76">
        <v>0</v>
      </c>
      <c r="BY170" s="76">
        <v>0</v>
      </c>
      <c r="BZ170" s="89">
        <v>25.956731288442896</v>
      </c>
      <c r="CA170" s="89">
        <v>16.40203466942901</v>
      </c>
      <c r="CB170" s="76">
        <v>0.46425746725894917</v>
      </c>
      <c r="CC170" s="89">
        <v>1.8261758806332249</v>
      </c>
      <c r="CD170" s="89">
        <v>1.1665020108146626</v>
      </c>
      <c r="CE170" s="89">
        <v>1</v>
      </c>
      <c r="CF170" s="89"/>
      <c r="CG170" s="89">
        <v>0.96650363576039455</v>
      </c>
      <c r="CH170" s="89">
        <v>3.1258953356594192</v>
      </c>
      <c r="CI170" s="89">
        <v>2.3554699686720397</v>
      </c>
      <c r="CJ170" s="89">
        <v>0.38780910745139135</v>
      </c>
      <c r="CK170" s="89">
        <v>5.5772706796074232</v>
      </c>
      <c r="CL170" s="89">
        <v>0.89193992840936642</v>
      </c>
      <c r="CM170" s="89">
        <v>24.359481926511201</v>
      </c>
      <c r="CN170" s="89">
        <v>4.7598185127346042</v>
      </c>
      <c r="CO170" s="89">
        <v>0</v>
      </c>
      <c r="CP170" s="89">
        <v>4.3306082032444069</v>
      </c>
      <c r="CQ170" s="89">
        <v>4.8963561990393245</v>
      </c>
      <c r="CR170" s="89">
        <v>0</v>
      </c>
      <c r="CS170" s="89">
        <v>0.71898108765297708</v>
      </c>
      <c r="CT170" s="89">
        <v>0.22236436765021023</v>
      </c>
      <c r="CU170" s="89">
        <v>0.28377674789987828</v>
      </c>
      <c r="CV170" s="89">
        <v>0.26632325378321986</v>
      </c>
      <c r="CW170" s="76">
        <v>1.5728279082360155</v>
      </c>
      <c r="CX170" s="89">
        <v>0</v>
      </c>
      <c r="CY170" s="89">
        <v>0</v>
      </c>
      <c r="CZ170" s="89">
        <v>0.34333365922272208</v>
      </c>
      <c r="DA170" s="89">
        <v>0</v>
      </c>
      <c r="DB170" s="89">
        <v>0.29029310656757451</v>
      </c>
      <c r="DC170" s="89">
        <v>0.13607373308621581</v>
      </c>
      <c r="DD170" s="89">
        <v>0</v>
      </c>
      <c r="DE170" s="89">
        <v>0</v>
      </c>
      <c r="DF170" s="89">
        <v>0</v>
      </c>
      <c r="DG170" s="76">
        <v>0.13463846716370528</v>
      </c>
      <c r="DH170" s="89">
        <v>0</v>
      </c>
      <c r="DI170" s="40">
        <f>IFERROR(INDEX(DATA!$A$1:$DH$337,ROW(),Sheet4!$A$1),NA)</f>
        <v>0</v>
      </c>
      <c r="DJ170" s="39">
        <f>IFERROR(INDEX(DATA!$A$1:$DH$337,ROW(),Sheet4!$B$1),NA)</f>
        <v>0</v>
      </c>
      <c r="DM170" s="46">
        <v>2</v>
      </c>
    </row>
    <row r="171" spans="1:117" s="46" customFormat="1" x14ac:dyDescent="0.3">
      <c r="A171" s="73">
        <v>2409</v>
      </c>
      <c r="B171" s="42" t="s">
        <v>26</v>
      </c>
      <c r="C171" s="42">
        <v>177</v>
      </c>
      <c r="D171" s="42">
        <v>0.87916666666666676</v>
      </c>
      <c r="E171" s="42">
        <v>0.87975694444444441</v>
      </c>
      <c r="F171" s="74">
        <f t="shared" si="12"/>
        <v>177.87916666666666</v>
      </c>
      <c r="G171" s="42">
        <f t="shared" si="13"/>
        <v>177.87975694444444</v>
      </c>
      <c r="H171" s="42">
        <f t="shared" si="14"/>
        <v>177.87946180555554</v>
      </c>
      <c r="I171" s="42">
        <v>35</v>
      </c>
      <c r="J171" s="42">
        <v>20</v>
      </c>
      <c r="K171" s="42"/>
      <c r="L171" s="42">
        <f>I171+(J171/60)+(K171/3600)</f>
        <v>35.333333333333336</v>
      </c>
      <c r="M171" s="42">
        <v>-118</v>
      </c>
      <c r="N171" s="42">
        <f t="shared" si="15"/>
        <v>-50</v>
      </c>
      <c r="O171" s="42">
        <v>50</v>
      </c>
      <c r="P171" s="42">
        <f t="shared" si="16"/>
        <v>0</v>
      </c>
      <c r="Q171" s="42"/>
      <c r="R171" s="42">
        <f t="shared" si="17"/>
        <v>-118.83333333333333</v>
      </c>
      <c r="S171" s="75">
        <v>5522</v>
      </c>
      <c r="T171" s="75"/>
      <c r="U171" s="75">
        <v>167</v>
      </c>
      <c r="V171" s="105">
        <v>671.55117199578035</v>
      </c>
      <c r="W171" s="42"/>
      <c r="X171" s="89">
        <v>136.06992477278513</v>
      </c>
      <c r="Y171" s="89">
        <v>645.25661152918769</v>
      </c>
      <c r="Z171" s="93">
        <v>2.0255227403569371</v>
      </c>
      <c r="AA171" s="89">
        <v>519.19173919541788</v>
      </c>
      <c r="AB171" s="89">
        <v>222.00667052084327</v>
      </c>
      <c r="AC171" s="92">
        <v>15.909779496605676</v>
      </c>
      <c r="AD171" s="92">
        <v>76.316091187333484</v>
      </c>
      <c r="AE171" s="102">
        <v>3.6201618860165201</v>
      </c>
      <c r="AF171" s="108">
        <v>147.65337684763472</v>
      </c>
      <c r="AG171" s="77">
        <v>1E-3</v>
      </c>
      <c r="AH171" s="89">
        <v>566.24725852533686</v>
      </c>
      <c r="AI171" s="108">
        <v>96.597480490771488</v>
      </c>
      <c r="AJ171" s="108">
        <v>262.08516171976157</v>
      </c>
      <c r="AK171" s="92">
        <v>29.790351903459559</v>
      </c>
      <c r="AL171" s="93">
        <v>24.345237667892981</v>
      </c>
      <c r="AM171" s="77">
        <v>1.7628581711864866</v>
      </c>
      <c r="AN171" s="102">
        <v>4.3706303223744634</v>
      </c>
      <c r="AO171" s="89">
        <v>504.53464175353747</v>
      </c>
      <c r="AP171" s="92">
        <v>36.102779076043184</v>
      </c>
      <c r="AQ171" s="95">
        <v>0.38758001333247527</v>
      </c>
      <c r="AR171" s="77">
        <v>7.5282994167018193</v>
      </c>
      <c r="AS171" s="102">
        <v>1.0149764154336194</v>
      </c>
      <c r="AT171" s="102">
        <v>2.0660183366173475</v>
      </c>
      <c r="AU171" s="102">
        <v>0.60297359736668898</v>
      </c>
      <c r="AV171" s="92">
        <v>21.987575346335703</v>
      </c>
      <c r="AW171" s="92">
        <v>22.129837520607548</v>
      </c>
      <c r="AX171" s="77">
        <v>0.75612857404970235</v>
      </c>
      <c r="AY171" s="92">
        <v>81.486695116310642</v>
      </c>
      <c r="AZ171" s="102">
        <v>2.6680862284621787</v>
      </c>
      <c r="BA171" s="102">
        <v>1.2977574935474414</v>
      </c>
      <c r="BB171" s="95">
        <v>1.5382286507856353</v>
      </c>
      <c r="BC171" s="102">
        <v>0.82569944268124229</v>
      </c>
      <c r="BD171" s="102">
        <v>0.41041621113214738</v>
      </c>
      <c r="BE171" s="102">
        <v>8.7456450867166069</v>
      </c>
      <c r="BF171" s="102">
        <v>4.1195197532844174</v>
      </c>
      <c r="BG171" s="102">
        <v>7.9834256373897698</v>
      </c>
      <c r="BH171" s="102">
        <v>0.84181364928541813</v>
      </c>
      <c r="BI171" s="102">
        <v>5.8336728592474181</v>
      </c>
      <c r="BJ171" s="104"/>
      <c r="BK171" s="102">
        <v>2.9570477973976526</v>
      </c>
      <c r="BL171" s="102">
        <v>4.8898989191795321</v>
      </c>
      <c r="BM171" s="92">
        <v>0.34157823727477499</v>
      </c>
      <c r="BN171" s="89">
        <v>1390.655901738925</v>
      </c>
      <c r="BO171" s="89">
        <v>50.238450921631141</v>
      </c>
      <c r="BP171" s="89">
        <v>552.94727353402845</v>
      </c>
      <c r="BQ171" s="89">
        <v>11.961526522722515</v>
      </c>
      <c r="BR171" s="89">
        <v>79.693466396179403</v>
      </c>
      <c r="BS171" s="89">
        <v>124.80170244083948</v>
      </c>
      <c r="BT171" s="89">
        <v>205.49519354011267</v>
      </c>
      <c r="BU171" s="89">
        <v>0</v>
      </c>
      <c r="BV171" s="76">
        <v>1.9148892398059796</v>
      </c>
      <c r="BW171" s="76">
        <v>10.721026411505797</v>
      </c>
      <c r="BX171" s="76">
        <v>0</v>
      </c>
      <c r="BY171" s="76">
        <v>0</v>
      </c>
      <c r="BZ171" s="89">
        <v>101.8679771083564</v>
      </c>
      <c r="CA171" s="89">
        <v>48.972352936586418</v>
      </c>
      <c r="CB171" s="76">
        <v>0.53724079489248344</v>
      </c>
      <c r="CC171" s="89">
        <v>11.660164172372763</v>
      </c>
      <c r="CD171" s="89">
        <v>2.244868026070169</v>
      </c>
      <c r="CE171" s="89">
        <v>1</v>
      </c>
      <c r="CF171" s="89"/>
      <c r="CG171" s="89">
        <v>4.4779646388065331</v>
      </c>
      <c r="CH171" s="89">
        <v>13.830139684274705</v>
      </c>
      <c r="CI171" s="89">
        <v>9.2708653590430767</v>
      </c>
      <c r="CJ171" s="89">
        <v>4.0505984748156196</v>
      </c>
      <c r="CK171" s="89">
        <v>12.791454907462214</v>
      </c>
      <c r="CL171" s="89">
        <v>2.836587057592614</v>
      </c>
      <c r="CM171" s="89">
        <v>39.215731492013667</v>
      </c>
      <c r="CN171" s="89">
        <v>8.1284102209891991</v>
      </c>
      <c r="CO171" s="89">
        <v>2.1573657352099693</v>
      </c>
      <c r="CP171" s="89">
        <v>9.9331380656538641</v>
      </c>
      <c r="CQ171" s="89">
        <v>19.391468333013705</v>
      </c>
      <c r="CR171" s="89">
        <v>0</v>
      </c>
      <c r="CS171" s="89">
        <v>3.7778935140986336</v>
      </c>
      <c r="CT171" s="89">
        <v>4.3785496084184983</v>
      </c>
      <c r="CU171" s="89">
        <v>2.5075136912445064</v>
      </c>
      <c r="CV171" s="89">
        <v>2.5989908725362048</v>
      </c>
      <c r="CW171" s="76">
        <v>1.0691666174625785</v>
      </c>
      <c r="CX171" s="89">
        <v>1.5975064624458695</v>
      </c>
      <c r="CY171" s="89">
        <v>0.72522482597381976</v>
      </c>
      <c r="CZ171" s="89">
        <v>3.172036870188589</v>
      </c>
      <c r="DA171" s="89">
        <v>2.3283711682182755</v>
      </c>
      <c r="DB171" s="89">
        <v>2.8738850480018634</v>
      </c>
      <c r="DC171" s="89">
        <v>2.4420211210697316</v>
      </c>
      <c r="DD171" s="89">
        <v>2.9826145701335762</v>
      </c>
      <c r="DE171" s="89">
        <v>0.86969095825888365</v>
      </c>
      <c r="DF171" s="89">
        <v>3.295533883611435</v>
      </c>
      <c r="DG171" s="76">
        <v>1.1997090782710076</v>
      </c>
      <c r="DH171" s="89">
        <v>4.4810135437711143</v>
      </c>
      <c r="DI171" s="40">
        <f>IFERROR(INDEX(DATA!$A$1:$DH$337,ROW(),Sheet4!$A$1),NA)</f>
        <v>2.9826145701335762</v>
      </c>
      <c r="DJ171" s="39">
        <f>IFERROR(INDEX(DATA!$A$1:$DH$337,ROW(),Sheet4!$B$1),NA)</f>
        <v>3.295533883611435</v>
      </c>
      <c r="DM171" s="46">
        <v>2</v>
      </c>
    </row>
    <row r="172" spans="1:117" s="46" customFormat="1" x14ac:dyDescent="0.3">
      <c r="A172" s="73">
        <v>2424</v>
      </c>
      <c r="B172" s="42" t="s">
        <v>26</v>
      </c>
      <c r="C172" s="42">
        <v>177</v>
      </c>
      <c r="D172" s="42">
        <v>0.88055555555555554</v>
      </c>
      <c r="E172" s="42">
        <v>0.88121527777777775</v>
      </c>
      <c r="F172" s="74">
        <f t="shared" si="12"/>
        <v>177.88055555555556</v>
      </c>
      <c r="G172" s="42">
        <f t="shared" si="13"/>
        <v>177.88121527777778</v>
      </c>
      <c r="H172" s="42">
        <f t="shared" si="14"/>
        <v>177.88088541666667</v>
      </c>
      <c r="I172" s="42">
        <v>35</v>
      </c>
      <c r="J172" s="42">
        <v>13</v>
      </c>
      <c r="K172" s="42"/>
      <c r="L172" s="42">
        <f>I172+(J172/60)+(K172/3600)</f>
        <v>35.216666666666669</v>
      </c>
      <c r="M172" s="42">
        <v>-118</v>
      </c>
      <c r="N172" s="42">
        <f t="shared" si="15"/>
        <v>-48</v>
      </c>
      <c r="O172" s="42">
        <v>48</v>
      </c>
      <c r="P172" s="42">
        <f t="shared" si="16"/>
        <v>0</v>
      </c>
      <c r="Q172" s="42"/>
      <c r="R172" s="42">
        <f t="shared" si="17"/>
        <v>-118.8</v>
      </c>
      <c r="S172" s="75">
        <v>5507</v>
      </c>
      <c r="T172" s="75"/>
      <c r="U172" s="75">
        <v>131</v>
      </c>
      <c r="V172" s="105">
        <v>423.02129394699983</v>
      </c>
      <c r="W172" s="42"/>
      <c r="X172" s="89">
        <v>100.51215085051946</v>
      </c>
      <c r="Y172" s="89">
        <v>406.45791135429465</v>
      </c>
      <c r="Z172" s="93">
        <v>1.9036055309157318</v>
      </c>
      <c r="AA172" s="89">
        <v>514.72407075508454</v>
      </c>
      <c r="AB172" s="89">
        <v>240.05087924752584</v>
      </c>
      <c r="AC172" s="92">
        <v>16.063652680429346</v>
      </c>
      <c r="AD172" s="92">
        <v>73.027807486631005</v>
      </c>
      <c r="AE172" s="102">
        <v>3.43730669513497</v>
      </c>
      <c r="AF172" s="108">
        <v>108.55425261019001</v>
      </c>
      <c r="AG172" s="77"/>
      <c r="AH172" s="89">
        <v>571.3192514327144</v>
      </c>
      <c r="AI172" s="108">
        <v>39.298772409006112</v>
      </c>
      <c r="AJ172" s="108">
        <v>249.33390090128123</v>
      </c>
      <c r="AK172" s="92">
        <v>31.648939368516729</v>
      </c>
      <c r="AL172" s="93">
        <v>25.477271138937901</v>
      </c>
      <c r="AM172" s="77">
        <v>1.7569897804894106</v>
      </c>
      <c r="AN172" s="102">
        <v>3.1820022002200221</v>
      </c>
      <c r="AO172" s="89">
        <v>539.94370689089408</v>
      </c>
      <c r="AP172" s="92">
        <v>43.796501134647997</v>
      </c>
      <c r="AQ172" s="95">
        <v>0.38516150598602439</v>
      </c>
      <c r="AR172" s="77">
        <v>5.7087619047619054</v>
      </c>
      <c r="AS172" s="102">
        <v>0.46944967395380821</v>
      </c>
      <c r="AT172" s="102">
        <v>1.8614735246970489</v>
      </c>
      <c r="AU172" s="102">
        <v>0.28886847315796349</v>
      </c>
      <c r="AV172" s="92">
        <v>16.778399950064763</v>
      </c>
      <c r="AW172" s="92">
        <v>20.79068760805735</v>
      </c>
      <c r="AX172" s="77">
        <v>0.72409237023204953</v>
      </c>
      <c r="AY172" s="92">
        <v>77.692509909243626</v>
      </c>
      <c r="AZ172" s="102">
        <v>1.7552176896175504</v>
      </c>
      <c r="BA172" s="102">
        <v>0.7355354527207445</v>
      </c>
      <c r="BB172" s="95">
        <v>1.4534564703859743</v>
      </c>
      <c r="BC172" s="102">
        <v>0.38701598098481638</v>
      </c>
      <c r="BD172" s="102">
        <v>0.21166647709341221</v>
      </c>
      <c r="BE172" s="102">
        <v>6.2962297028427177</v>
      </c>
      <c r="BF172" s="102">
        <v>2.2391585288101705</v>
      </c>
      <c r="BG172" s="102">
        <v>2.9271421577591763</v>
      </c>
      <c r="BH172" s="102">
        <v>0.26636000943314575</v>
      </c>
      <c r="BI172" s="102">
        <v>1.7646108439836667</v>
      </c>
      <c r="BJ172" s="104"/>
      <c r="BK172" s="102">
        <v>0.56178755181571916</v>
      </c>
      <c r="BL172" s="102">
        <v>1.0660942068132353</v>
      </c>
      <c r="BM172" s="92">
        <v>0</v>
      </c>
      <c r="BN172" s="89">
        <v>884.44389193141944</v>
      </c>
      <c r="BO172" s="89">
        <v>10.960145953724313</v>
      </c>
      <c r="BP172" s="89">
        <v>146.53126282275758</v>
      </c>
      <c r="BQ172" s="89">
        <v>2.003558074751453</v>
      </c>
      <c r="BR172" s="89">
        <v>13.201259971823612</v>
      </c>
      <c r="BS172" s="89">
        <v>20.719776344177433</v>
      </c>
      <c r="BT172" s="89">
        <v>135.13402820821028</v>
      </c>
      <c r="BU172" s="89">
        <v>0</v>
      </c>
      <c r="BV172" s="76">
        <v>2.70742786777816</v>
      </c>
      <c r="BW172" s="76">
        <v>6.0565381430033831</v>
      </c>
      <c r="BX172" s="76">
        <v>0</v>
      </c>
      <c r="BY172" s="76">
        <v>0</v>
      </c>
      <c r="BZ172" s="89">
        <v>9.3202680741083377</v>
      </c>
      <c r="CA172" s="89">
        <v>4.9603398479874574</v>
      </c>
      <c r="CB172" s="76">
        <v>0.57537502309847754</v>
      </c>
      <c r="CC172" s="89">
        <v>0.12072749623441753</v>
      </c>
      <c r="CD172" s="89">
        <v>1.5490167413532188</v>
      </c>
      <c r="CE172" s="89">
        <v>1</v>
      </c>
      <c r="CF172" s="89"/>
      <c r="CG172" s="89">
        <v>0.37273282506885913</v>
      </c>
      <c r="CH172" s="89">
        <v>2.1328189431819427</v>
      </c>
      <c r="CI172" s="89">
        <v>0</v>
      </c>
      <c r="CJ172" s="89">
        <v>0</v>
      </c>
      <c r="CK172" s="89">
        <v>4.9062196833507334</v>
      </c>
      <c r="CL172" s="89">
        <v>1.0045596335471816</v>
      </c>
      <c r="CM172" s="89">
        <v>18.506608494997163</v>
      </c>
      <c r="CN172" s="89">
        <v>1.5648795942834117</v>
      </c>
      <c r="CO172" s="89">
        <v>0.94777516452073962</v>
      </c>
      <c r="CP172" s="89">
        <v>2.9713363323943653</v>
      </c>
      <c r="CQ172" s="89">
        <v>1.5722066619515647</v>
      </c>
      <c r="CR172" s="89">
        <v>0</v>
      </c>
      <c r="CS172" s="89">
        <v>0.27462753216954794</v>
      </c>
      <c r="CT172" s="89">
        <v>0</v>
      </c>
      <c r="CU172" s="89">
        <v>0.27718413452138002</v>
      </c>
      <c r="CV172" s="89">
        <v>0.16615755398674761</v>
      </c>
      <c r="CW172" s="76">
        <v>3.0889342853173893</v>
      </c>
      <c r="CX172" s="89">
        <v>0</v>
      </c>
      <c r="CY172" s="89">
        <v>0</v>
      </c>
      <c r="CZ172" s="89">
        <v>0</v>
      </c>
      <c r="DA172" s="89">
        <v>0</v>
      </c>
      <c r="DB172" s="89">
        <v>0</v>
      </c>
      <c r="DC172" s="89">
        <v>0</v>
      </c>
      <c r="DD172" s="89">
        <v>0</v>
      </c>
      <c r="DE172" s="89">
        <v>0</v>
      </c>
      <c r="DF172" s="89">
        <v>0</v>
      </c>
      <c r="DG172" s="76">
        <v>0.2215471313028638</v>
      </c>
      <c r="DH172" s="89">
        <v>0</v>
      </c>
      <c r="DI172" s="40">
        <f>IFERROR(INDEX(DATA!$A$1:$DH$337,ROW(),Sheet4!$A$1),NA)</f>
        <v>0</v>
      </c>
      <c r="DJ172" s="39">
        <f>IFERROR(INDEX(DATA!$A$1:$DH$337,ROW(),Sheet4!$B$1),NA)</f>
        <v>0</v>
      </c>
      <c r="DM172" s="46">
        <v>2</v>
      </c>
    </row>
    <row r="173" spans="1:117" s="46" customFormat="1" x14ac:dyDescent="0.3">
      <c r="A173" s="73">
        <v>6501</v>
      </c>
      <c r="B173" s="42" t="s">
        <v>26</v>
      </c>
      <c r="C173" s="42">
        <v>177</v>
      </c>
      <c r="D173" s="46">
        <v>0.88315972222222217</v>
      </c>
      <c r="E173" s="46">
        <v>0.88371527777777781</v>
      </c>
      <c r="F173" s="74">
        <f t="shared" si="12"/>
        <v>177.88315972222222</v>
      </c>
      <c r="G173" s="42">
        <f t="shared" si="13"/>
        <v>177.88371527777778</v>
      </c>
      <c r="H173" s="42">
        <f t="shared" si="14"/>
        <v>177.88343750000001</v>
      </c>
      <c r="I173" s="46">
        <v>35</v>
      </c>
      <c r="J173" s="46">
        <v>24</v>
      </c>
      <c r="L173" s="42">
        <f>I173+(J173/60)+(K173/3600)</f>
        <v>35.4</v>
      </c>
      <c r="M173" s="46">
        <v>-119</v>
      </c>
      <c r="N173" s="42">
        <f t="shared" si="15"/>
        <v>-1</v>
      </c>
      <c r="O173" s="46">
        <v>1</v>
      </c>
      <c r="P173" s="42">
        <f t="shared" si="16"/>
        <v>0</v>
      </c>
      <c r="R173" s="42">
        <f t="shared" si="17"/>
        <v>-119.01666666666667</v>
      </c>
      <c r="S173" s="78">
        <v>5511</v>
      </c>
      <c r="T173" s="75"/>
      <c r="U173" s="78">
        <v>132</v>
      </c>
      <c r="V173" s="105">
        <v>450.46333191696272</v>
      </c>
      <c r="W173" s="42"/>
      <c r="X173" s="89">
        <v>109.56670849233733</v>
      </c>
      <c r="Y173" s="89">
        <v>447.88341622224704</v>
      </c>
      <c r="Z173" s="93">
        <v>1.900076496151631</v>
      </c>
      <c r="AA173" s="89">
        <v>514.56136523026566</v>
      </c>
      <c r="AB173" s="89">
        <v>221.4839910828087</v>
      </c>
      <c r="AC173" s="92">
        <v>16.185234893797418</v>
      </c>
      <c r="AD173" s="92">
        <v>73.941176470588232</v>
      </c>
      <c r="AE173" s="102">
        <v>3.3766295561994815</v>
      </c>
      <c r="AF173" s="108">
        <v>111.51543994534831</v>
      </c>
      <c r="AG173" s="77">
        <v>2.3449396346669591</v>
      </c>
      <c r="AH173" s="89">
        <v>569.40200651399653</v>
      </c>
      <c r="AI173" s="108">
        <v>38.95790182060874</v>
      </c>
      <c r="AJ173" s="108">
        <v>248.00642846711057</v>
      </c>
      <c r="AK173" s="92">
        <v>24.498894093943196</v>
      </c>
      <c r="AL173" s="93">
        <v>24.786187312682813</v>
      </c>
      <c r="AM173" s="77">
        <v>1.9539916811466662</v>
      </c>
      <c r="AN173" s="102">
        <v>3.5420902090209019</v>
      </c>
      <c r="AO173" s="89">
        <v>508.33549622782817</v>
      </c>
      <c r="AP173" s="92">
        <v>54.256545768379517</v>
      </c>
      <c r="AQ173" s="95">
        <v>0.39180285155321593</v>
      </c>
      <c r="AR173" s="77">
        <v>7.6580952380952381</v>
      </c>
      <c r="AS173" s="102">
        <v>0.36665769227930833</v>
      </c>
      <c r="AT173" s="102">
        <v>2.123733265299022</v>
      </c>
      <c r="AU173" s="102">
        <v>0.18277417094346821</v>
      </c>
      <c r="AV173" s="92">
        <v>17.978158476977384</v>
      </c>
      <c r="AW173" s="92">
        <v>22.758366301615311</v>
      </c>
      <c r="AX173" s="77">
        <v>0.6903756235561298</v>
      </c>
      <c r="AY173" s="92">
        <v>83.194771619002807</v>
      </c>
      <c r="AZ173" s="102">
        <v>1.8742604561479372</v>
      </c>
      <c r="BA173" s="102">
        <v>0.53086162013906546</v>
      </c>
      <c r="BB173" s="95">
        <v>1.1063023940843502</v>
      </c>
      <c r="BC173" s="102">
        <v>0.35365898287686448</v>
      </c>
      <c r="BD173" s="102">
        <v>0.19239263104249382</v>
      </c>
      <c r="BE173" s="102">
        <v>4.5213725120325474</v>
      </c>
      <c r="BF173" s="102">
        <v>1.8275878730356081</v>
      </c>
      <c r="BG173" s="102">
        <v>2.4211960337180365</v>
      </c>
      <c r="BH173" s="102">
        <v>0.30696346473403208</v>
      </c>
      <c r="BI173" s="102">
        <v>1.2049208479472846</v>
      </c>
      <c r="BJ173" s="102">
        <v>0.72755903174180403</v>
      </c>
      <c r="BK173" s="102">
        <v>0.4375418894728233</v>
      </c>
      <c r="BL173" s="102">
        <v>0.85002200643692338</v>
      </c>
      <c r="BM173" s="92">
        <v>0.28147034776788182</v>
      </c>
      <c r="BN173" s="89">
        <v>867.1191375745824</v>
      </c>
      <c r="BO173" s="89">
        <v>8.8435624047859918</v>
      </c>
      <c r="BP173" s="89">
        <v>129.50424406128587</v>
      </c>
      <c r="BQ173" s="89">
        <v>1.0785331722324818</v>
      </c>
      <c r="BR173" s="89">
        <v>12.618686545985405</v>
      </c>
      <c r="BS173" s="89">
        <v>21.686136565946995</v>
      </c>
      <c r="BT173" s="89">
        <v>131.82501126263409</v>
      </c>
      <c r="BU173" s="89">
        <v>0</v>
      </c>
      <c r="BV173" s="76">
        <v>1.7391514736324194</v>
      </c>
      <c r="BW173" s="76">
        <v>6.8402400141907096</v>
      </c>
      <c r="BX173" s="76">
        <v>0.7827949457076151</v>
      </c>
      <c r="BY173" s="76">
        <v>0</v>
      </c>
      <c r="BZ173" s="89">
        <v>7.3266370980170361</v>
      </c>
      <c r="CA173" s="89">
        <v>4.3448160729554246</v>
      </c>
      <c r="CB173" s="76">
        <v>1.0144914005843229</v>
      </c>
      <c r="CC173" s="89">
        <v>2.2765498729598046</v>
      </c>
      <c r="CD173" s="89">
        <v>4.9307226890189417</v>
      </c>
      <c r="CE173" s="89">
        <v>1</v>
      </c>
      <c r="CF173" s="89"/>
      <c r="CG173" s="89">
        <v>1.2056377865057664</v>
      </c>
      <c r="CH173" s="89">
        <v>0.93127488213977239</v>
      </c>
      <c r="CI173" s="89">
        <v>0.59996507118726838</v>
      </c>
      <c r="CJ173" s="89">
        <v>0</v>
      </c>
      <c r="CK173" s="89">
        <v>4.6106463271193183</v>
      </c>
      <c r="CL173" s="89">
        <v>0</v>
      </c>
      <c r="CM173" s="89">
        <v>20.575995344924262</v>
      </c>
      <c r="CN173" s="89">
        <v>1.8239407167208521</v>
      </c>
      <c r="CO173" s="89">
        <v>0</v>
      </c>
      <c r="CP173" s="89">
        <v>0</v>
      </c>
      <c r="CQ173" s="89">
        <v>2.7228786834366812</v>
      </c>
      <c r="CR173" s="89">
        <v>3.1085656947633775</v>
      </c>
      <c r="CS173" s="89">
        <v>1.5893041273091628</v>
      </c>
      <c r="CT173" s="89">
        <v>3.8509482936792461</v>
      </c>
      <c r="CU173" s="89">
        <v>2.3917471365316167</v>
      </c>
      <c r="CV173" s="89">
        <v>1.7812057428881838</v>
      </c>
      <c r="CW173" s="76">
        <v>3.7855297791754081</v>
      </c>
      <c r="CX173" s="89">
        <v>1.4650835921064738</v>
      </c>
      <c r="CY173" s="89">
        <v>0.94275499282411968</v>
      </c>
      <c r="CZ173" s="89">
        <v>2.3353939407942943</v>
      </c>
      <c r="DA173" s="89">
        <v>2.0033869076425157</v>
      </c>
      <c r="DB173" s="89">
        <v>2.3271091435962385</v>
      </c>
      <c r="DC173" s="89">
        <v>2.2588221916663613</v>
      </c>
      <c r="DD173" s="89">
        <v>2.8653847667575696</v>
      </c>
      <c r="DE173" s="89">
        <v>0.74326099643938792</v>
      </c>
      <c r="DF173" s="89">
        <v>3.1790902347895904</v>
      </c>
      <c r="DG173" s="76">
        <v>0</v>
      </c>
      <c r="DH173" s="89">
        <v>4.3694136526254601</v>
      </c>
      <c r="DI173" s="40">
        <f>IFERROR(INDEX(DATA!$A$1:$DH$337,ROW(),Sheet4!$A$1),NA)</f>
        <v>2.8653847667575696</v>
      </c>
      <c r="DJ173" s="39">
        <f>IFERROR(INDEX(DATA!$A$1:$DH$337,ROW(),Sheet4!$B$1),NA)</f>
        <v>3.1790902347895904</v>
      </c>
      <c r="DM173" s="46">
        <v>2</v>
      </c>
    </row>
    <row r="174" spans="1:117" s="46" customFormat="1" x14ac:dyDescent="0.3">
      <c r="A174" s="73">
        <v>6516</v>
      </c>
      <c r="B174" s="42" t="s">
        <v>26</v>
      </c>
      <c r="C174" s="42">
        <v>177</v>
      </c>
      <c r="D174" s="46">
        <v>0.88454861111111116</v>
      </c>
      <c r="E174" s="46">
        <v>0.88508101851851861</v>
      </c>
      <c r="F174" s="74">
        <f t="shared" si="12"/>
        <v>177.88454861111111</v>
      </c>
      <c r="G174" s="42">
        <f t="shared" si="13"/>
        <v>177.88508101851852</v>
      </c>
      <c r="H174" s="42">
        <f t="shared" si="14"/>
        <v>177.88481481481483</v>
      </c>
      <c r="I174" s="46">
        <v>35</v>
      </c>
      <c r="J174" s="46">
        <v>31</v>
      </c>
      <c r="L174" s="42">
        <f>I174+(J174/60)+(K174/3600)</f>
        <v>35.516666666666666</v>
      </c>
      <c r="M174" s="46">
        <v>-119</v>
      </c>
      <c r="N174" s="42">
        <f t="shared" si="15"/>
        <v>-5</v>
      </c>
      <c r="O174" s="46">
        <v>5</v>
      </c>
      <c r="P174" s="42">
        <f t="shared" si="16"/>
        <v>0</v>
      </c>
      <c r="R174" s="42">
        <f t="shared" si="17"/>
        <v>-119.08333333333333</v>
      </c>
      <c r="S174" s="78">
        <v>4459</v>
      </c>
      <c r="T174" s="75"/>
      <c r="U174" s="78">
        <v>133</v>
      </c>
      <c r="V174" s="105">
        <v>423.19449690667659</v>
      </c>
      <c r="W174" s="42"/>
      <c r="X174" s="89">
        <v>112.5349912494154</v>
      </c>
      <c r="Y174" s="89">
        <v>420.77075662166686</v>
      </c>
      <c r="Z174" s="93">
        <v>1.9093013626834381</v>
      </c>
      <c r="AA174" s="89">
        <v>509.22291263135111</v>
      </c>
      <c r="AB174" s="89">
        <v>218.70063606852275</v>
      </c>
      <c r="AC174" s="92">
        <v>16.59284043463667</v>
      </c>
      <c r="AD174" s="92">
        <v>76.047524432599445</v>
      </c>
      <c r="AE174" s="102">
        <v>3.4117584261095013</v>
      </c>
      <c r="AF174" s="108">
        <v>113.75190097844548</v>
      </c>
      <c r="AG174" s="77">
        <v>1.9601150103335288</v>
      </c>
      <c r="AH174" s="89">
        <v>576.71075189746864</v>
      </c>
      <c r="AI174" s="108">
        <v>49.288112236865537</v>
      </c>
      <c r="AJ174" s="108">
        <v>230.17150365842534</v>
      </c>
      <c r="AK174" s="92">
        <v>25.208663827112908</v>
      </c>
      <c r="AL174" s="93">
        <v>23.166862377796189</v>
      </c>
      <c r="AM174" s="77">
        <v>1.5163845599827013</v>
      </c>
      <c r="AN174" s="102">
        <v>3.1379097909790978</v>
      </c>
      <c r="AO174" s="89">
        <v>500.27102103302394</v>
      </c>
      <c r="AP174" s="92">
        <v>50.932758260476774</v>
      </c>
      <c r="AQ174" s="95">
        <v>0.39296245028795479</v>
      </c>
      <c r="AR174" s="77">
        <v>6.8226666666666667</v>
      </c>
      <c r="AS174" s="102">
        <v>0.91237474302530419</v>
      </c>
      <c r="AT174" s="102">
        <v>2.1108967203737361</v>
      </c>
      <c r="AU174" s="102">
        <v>0.28192319240957808</v>
      </c>
      <c r="AV174" s="92">
        <v>18.215147264743997</v>
      </c>
      <c r="AW174" s="92">
        <v>22.089592433641482</v>
      </c>
      <c r="AX174" s="77">
        <v>1.0392533926153178</v>
      </c>
      <c r="AY174" s="92">
        <v>81.799380410086201</v>
      </c>
      <c r="AZ174" s="102">
        <v>2.0750634778291999</v>
      </c>
      <c r="BA174" s="102">
        <v>1.5722304781322594</v>
      </c>
      <c r="BB174" s="95">
        <v>1.5458208779445828</v>
      </c>
      <c r="BC174" s="102">
        <v>0.55104048429406027</v>
      </c>
      <c r="BD174" s="102">
        <v>0.40146285961428108</v>
      </c>
      <c r="BE174" s="102">
        <v>7.3012681818635503</v>
      </c>
      <c r="BF174" s="102">
        <v>3.0743499321562524</v>
      </c>
      <c r="BG174" s="102">
        <v>5.405519583700185</v>
      </c>
      <c r="BH174" s="102">
        <v>0.80497177733870284</v>
      </c>
      <c r="BI174" s="102">
        <v>3.7424062881292031</v>
      </c>
      <c r="BJ174" s="102">
        <v>1.8883660216624998</v>
      </c>
      <c r="BK174" s="102">
        <v>1.3332520543369293</v>
      </c>
      <c r="BL174" s="102">
        <v>2.44621525477285</v>
      </c>
      <c r="BM174" s="92">
        <v>0.12478231881121168</v>
      </c>
      <c r="BN174" s="89">
        <v>993.57549224966556</v>
      </c>
      <c r="BO174" s="89">
        <v>19.457283266202619</v>
      </c>
      <c r="BP174" s="89">
        <v>291.12577880409503</v>
      </c>
      <c r="BQ174" s="89">
        <v>4.2638812413693161</v>
      </c>
      <c r="BR174" s="89">
        <v>35.349050306670172</v>
      </c>
      <c r="BS174" s="89">
        <v>57.760999861136426</v>
      </c>
      <c r="BT174" s="89">
        <v>111.01596672577553</v>
      </c>
      <c r="BU174" s="89">
        <v>0</v>
      </c>
      <c r="BV174" s="76">
        <v>0.89469294101802777</v>
      </c>
      <c r="BW174" s="76">
        <v>5.9136042736318624</v>
      </c>
      <c r="BX174" s="76">
        <v>0</v>
      </c>
      <c r="BY174" s="76">
        <v>0</v>
      </c>
      <c r="BZ174" s="89">
        <v>21.397849810653543</v>
      </c>
      <c r="CA174" s="89">
        <v>13.192008361464161</v>
      </c>
      <c r="CB174" s="76">
        <v>0.47574060504824806</v>
      </c>
      <c r="CC174" s="89">
        <v>2.0652527595164898</v>
      </c>
      <c r="CD174" s="89">
        <v>0.72372678591535378</v>
      </c>
      <c r="CE174" s="89">
        <v>1</v>
      </c>
      <c r="CF174" s="89"/>
      <c r="CG174" s="89">
        <v>0.57458666728143248</v>
      </c>
      <c r="CH174" s="89">
        <v>3.6074845527288004</v>
      </c>
      <c r="CI174" s="89">
        <v>2.2037124952224469</v>
      </c>
      <c r="CJ174" s="89">
        <v>1.4359046306246965</v>
      </c>
      <c r="CK174" s="89">
        <v>4.4626784144889573</v>
      </c>
      <c r="CL174" s="89">
        <v>0</v>
      </c>
      <c r="CM174" s="89">
        <v>18.053297732137338</v>
      </c>
      <c r="CN174" s="89">
        <v>3.1040835505540603</v>
      </c>
      <c r="CO174" s="89">
        <v>0</v>
      </c>
      <c r="CP174" s="89">
        <v>0</v>
      </c>
      <c r="CQ174" s="89">
        <v>3.1868188639664243</v>
      </c>
      <c r="CR174" s="89">
        <v>0</v>
      </c>
      <c r="CS174" s="89">
        <v>0.62543847944078534</v>
      </c>
      <c r="CT174" s="89">
        <v>0.64583053494147113</v>
      </c>
      <c r="CU174" s="89">
        <v>0.45507930965003363</v>
      </c>
      <c r="CV174" s="89">
        <v>0.32291453168667916</v>
      </c>
      <c r="CW174" s="76">
        <v>0</v>
      </c>
      <c r="CX174" s="89">
        <v>0.16509885691972664</v>
      </c>
      <c r="CY174" s="89">
        <v>0.16345009665312152</v>
      </c>
      <c r="CZ174" s="89">
        <v>0.29689307439079671</v>
      </c>
      <c r="DA174" s="89">
        <v>0.16709638959608827</v>
      </c>
      <c r="DB174" s="89">
        <v>0.13801052859042459</v>
      </c>
      <c r="DC174" s="89">
        <v>0.10871877139379951</v>
      </c>
      <c r="DD174" s="89">
        <v>0.18493862407461706</v>
      </c>
      <c r="DE174" s="89">
        <v>0</v>
      </c>
      <c r="DF174" s="89">
        <v>0.26274869131026746</v>
      </c>
      <c r="DG174" s="76">
        <v>0</v>
      </c>
      <c r="DH174" s="89">
        <v>0</v>
      </c>
      <c r="DI174" s="40">
        <f>IFERROR(INDEX(DATA!$A$1:$DH$337,ROW(),Sheet4!$A$1),NA)</f>
        <v>0.18493862407461706</v>
      </c>
      <c r="DJ174" s="39">
        <f>IFERROR(INDEX(DATA!$A$1:$DH$337,ROW(),Sheet4!$B$1),NA)</f>
        <v>0.26274869131026746</v>
      </c>
      <c r="DM174" s="46">
        <v>2</v>
      </c>
    </row>
    <row r="175" spans="1:117" s="46" customFormat="1" x14ac:dyDescent="0.3">
      <c r="A175" s="73">
        <v>6502</v>
      </c>
      <c r="B175" s="42" t="s">
        <v>26</v>
      </c>
      <c r="C175" s="42">
        <v>177</v>
      </c>
      <c r="D175" s="46">
        <v>0.88732638888888893</v>
      </c>
      <c r="E175" s="46">
        <v>0.88797453703703699</v>
      </c>
      <c r="F175" s="74">
        <f t="shared" si="12"/>
        <v>177.88732638888888</v>
      </c>
      <c r="G175" s="42">
        <f t="shared" si="13"/>
        <v>177.88797453703702</v>
      </c>
      <c r="H175" s="42">
        <f t="shared" si="14"/>
        <v>177.88765046296294</v>
      </c>
      <c r="I175" s="46">
        <v>35</v>
      </c>
      <c r="J175" s="46">
        <v>21</v>
      </c>
      <c r="L175" s="42">
        <f>I175+(J175/60)+(K175/3600)</f>
        <v>35.35</v>
      </c>
      <c r="M175" s="46">
        <v>-118</v>
      </c>
      <c r="N175" s="42">
        <f t="shared" si="15"/>
        <v>-51</v>
      </c>
      <c r="O175" s="46">
        <v>51</v>
      </c>
      <c r="P175" s="42">
        <f t="shared" si="16"/>
        <v>0</v>
      </c>
      <c r="R175" s="42">
        <f t="shared" si="17"/>
        <v>-118.85</v>
      </c>
      <c r="S175" s="78">
        <v>3739</v>
      </c>
      <c r="T175" s="75"/>
      <c r="U175" s="78">
        <v>159</v>
      </c>
      <c r="V175" s="105">
        <v>443.65077953244804</v>
      </c>
      <c r="W175" s="42"/>
      <c r="X175" s="89">
        <v>139.39015257603384</v>
      </c>
      <c r="Y175" s="89">
        <v>441.10988102197922</v>
      </c>
      <c r="Z175" s="93">
        <v>2.0686548510393212</v>
      </c>
      <c r="AA175" s="89">
        <v>514.85626899399983</v>
      </c>
      <c r="AB175" s="89">
        <v>225.86627971390874</v>
      </c>
      <c r="AC175" s="92">
        <v>15.972200498095976</v>
      </c>
      <c r="AD175" s="92">
        <v>77.033155080213902</v>
      </c>
      <c r="AE175" s="102">
        <v>3.6757572060393469</v>
      </c>
      <c r="AF175" s="108">
        <v>170.43598612981836</v>
      </c>
      <c r="AG175" s="77">
        <v>2.7451303179032265</v>
      </c>
      <c r="AH175" s="89">
        <v>579.04438093696524</v>
      </c>
      <c r="AI175" s="108">
        <v>136.73435490212427</v>
      </c>
      <c r="AJ175" s="108">
        <v>290.19318676540405</v>
      </c>
      <c r="AK175" s="92">
        <v>30.839819004806756</v>
      </c>
      <c r="AL175" s="93">
        <v>25.157645228325798</v>
      </c>
      <c r="AM175" s="77">
        <v>1.8993114380902314</v>
      </c>
      <c r="AN175" s="102">
        <v>4.7619801980198018</v>
      </c>
      <c r="AO175" s="89">
        <v>512.86901638844824</v>
      </c>
      <c r="AP175" s="92">
        <v>69.813067845051862</v>
      </c>
      <c r="AQ175" s="95">
        <v>0.39296245028795479</v>
      </c>
      <c r="AR175" s="77">
        <v>7.6580952380952381</v>
      </c>
      <c r="AS175" s="102">
        <v>1.2995445869300521</v>
      </c>
      <c r="AT175" s="102">
        <v>2.3330742971566849</v>
      </c>
      <c r="AU175" s="102">
        <v>1.3870517234383388</v>
      </c>
      <c r="AV175" s="92">
        <v>25.413962534045794</v>
      </c>
      <c r="AW175" s="92">
        <v>20.079991904647265</v>
      </c>
      <c r="AX175" s="77">
        <v>0.81289077498222817</v>
      </c>
      <c r="AY175" s="92">
        <v>82.557057250069377</v>
      </c>
      <c r="AZ175" s="102">
        <v>3.5834053589717723</v>
      </c>
      <c r="BA175" s="102">
        <v>1.4229298687811305</v>
      </c>
      <c r="BB175" s="95">
        <v>1.3833930085418287</v>
      </c>
      <c r="BC175" s="102">
        <v>0.98724864050828076</v>
      </c>
      <c r="BD175" s="102">
        <v>0.45548126313120374</v>
      </c>
      <c r="BE175" s="102">
        <v>8.4347358550399782</v>
      </c>
      <c r="BF175" s="102">
        <v>4.8836215186256879</v>
      </c>
      <c r="BG175" s="102">
        <v>10.266346303108072</v>
      </c>
      <c r="BH175" s="102">
        <v>1.1964964572286001</v>
      </c>
      <c r="BI175" s="102">
        <v>8.6031159396693777</v>
      </c>
      <c r="BJ175" s="102">
        <v>8.1033346283645091</v>
      </c>
      <c r="BK175" s="102">
        <v>4.7154264175604768</v>
      </c>
      <c r="BL175" s="102">
        <v>7.4197597801749433</v>
      </c>
      <c r="BM175" s="92">
        <v>0.23225116027449755</v>
      </c>
      <c r="BN175" s="89">
        <v>1757.8157186539197</v>
      </c>
      <c r="BO175" s="89">
        <v>73.803325871522318</v>
      </c>
      <c r="BP175" s="89">
        <v>868.81439371887268</v>
      </c>
      <c r="BQ175" s="89">
        <v>13.902513614575163</v>
      </c>
      <c r="BR175" s="89">
        <v>130.27590543743182</v>
      </c>
      <c r="BS175" s="89">
        <v>247.37108087083311</v>
      </c>
      <c r="BT175" s="89">
        <v>264.50170600842148</v>
      </c>
      <c r="BU175" s="89">
        <v>0</v>
      </c>
      <c r="BV175" s="76">
        <v>3.771791948884764</v>
      </c>
      <c r="BW175" s="76">
        <v>20.915298780464056</v>
      </c>
      <c r="BX175" s="76">
        <v>0</v>
      </c>
      <c r="BY175" s="76">
        <v>1.379186720880998</v>
      </c>
      <c r="BZ175" s="89">
        <v>256.27561572559949</v>
      </c>
      <c r="CA175" s="89">
        <v>105.8761549947413</v>
      </c>
      <c r="CB175" s="76">
        <v>0</v>
      </c>
      <c r="CC175" s="89">
        <v>31.316414876037513</v>
      </c>
      <c r="CD175" s="89">
        <v>11.114016876015514</v>
      </c>
      <c r="CE175" s="89">
        <v>17.175863368791223</v>
      </c>
      <c r="CF175" s="89"/>
      <c r="CG175" s="89">
        <v>9.4001481708188344</v>
      </c>
      <c r="CH175" s="89">
        <v>34.639817957830097</v>
      </c>
      <c r="CI175" s="89">
        <v>22.742294739103933</v>
      </c>
      <c r="CJ175" s="89">
        <v>10.898238021197331</v>
      </c>
      <c r="CK175" s="89">
        <v>27.109179524866711</v>
      </c>
      <c r="CL175" s="89">
        <v>7.8694120753253287</v>
      </c>
      <c r="CM175" s="89">
        <v>51.665122548202184</v>
      </c>
      <c r="CN175" s="89">
        <v>17.230253508117897</v>
      </c>
      <c r="CO175" s="89">
        <v>7.0196791104609897</v>
      </c>
      <c r="CP175" s="89">
        <v>16.908181636135851</v>
      </c>
      <c r="CQ175" s="89">
        <v>42.640406711298247</v>
      </c>
      <c r="CR175" s="89">
        <v>5.2022405684857054</v>
      </c>
      <c r="CS175" s="89">
        <v>6.1959485701447772</v>
      </c>
      <c r="CT175" s="89">
        <v>7.0207694181091709</v>
      </c>
      <c r="CU175" s="89">
        <v>0.78303672863816542</v>
      </c>
      <c r="CV175" s="89">
        <v>3.7067203737491057</v>
      </c>
      <c r="CW175" s="76">
        <v>2.372016855371756</v>
      </c>
      <c r="CX175" s="89">
        <v>0.68894734193370422</v>
      </c>
      <c r="CY175" s="89">
        <v>0.54429811001664763</v>
      </c>
      <c r="CZ175" s="89">
        <v>1.6137445476262753</v>
      </c>
      <c r="DA175" s="89">
        <v>1.2020979885983745</v>
      </c>
      <c r="DB175" s="89">
        <v>1.1786953790288714</v>
      </c>
      <c r="DC175" s="89">
        <v>0.42633504978443887</v>
      </c>
      <c r="DD175" s="89">
        <v>1.0103829845171257</v>
      </c>
      <c r="DE175" s="89">
        <v>0</v>
      </c>
      <c r="DF175" s="89">
        <v>1.2527489777019583</v>
      </c>
      <c r="DG175" s="76">
        <v>1.3644193854834614</v>
      </c>
      <c r="DH175" s="89">
        <v>0.86642382790973005</v>
      </c>
      <c r="DI175" s="40">
        <f>IFERROR(INDEX(DATA!$A$1:$DH$337,ROW(),Sheet4!$A$1),NA)</f>
        <v>1.0103829845171257</v>
      </c>
      <c r="DJ175" s="39">
        <f>IFERROR(INDEX(DATA!$A$1:$DH$337,ROW(),Sheet4!$B$1),NA)</f>
        <v>1.2527489777019583</v>
      </c>
      <c r="DM175" s="46">
        <v>2</v>
      </c>
    </row>
    <row r="176" spans="1:117" s="46" customFormat="1" x14ac:dyDescent="0.3">
      <c r="A176" s="73">
        <v>6515</v>
      </c>
      <c r="B176" s="42" t="s">
        <v>26</v>
      </c>
      <c r="C176" s="42">
        <v>177</v>
      </c>
      <c r="D176" s="46">
        <v>0.8887152777777777</v>
      </c>
      <c r="E176" s="46">
        <v>0.88924768518518515</v>
      </c>
      <c r="F176" s="74">
        <f t="shared" si="12"/>
        <v>177.88871527777778</v>
      </c>
      <c r="G176" s="42">
        <f t="shared" si="13"/>
        <v>177.88924768518518</v>
      </c>
      <c r="H176" s="42">
        <f t="shared" si="14"/>
        <v>177.88898148148149</v>
      </c>
      <c r="I176" s="46">
        <v>35</v>
      </c>
      <c r="J176" s="46">
        <v>15</v>
      </c>
      <c r="L176" s="42">
        <f>I176+(J176/60)+(K176/3600)</f>
        <v>35.25</v>
      </c>
      <c r="M176" s="46">
        <v>-118</v>
      </c>
      <c r="N176" s="42">
        <f t="shared" si="15"/>
        <v>-45</v>
      </c>
      <c r="O176" s="46">
        <v>45</v>
      </c>
      <c r="P176" s="42">
        <f t="shared" si="16"/>
        <v>0</v>
      </c>
      <c r="R176" s="42">
        <f t="shared" si="17"/>
        <v>-118.75</v>
      </c>
      <c r="S176" s="78">
        <v>3714</v>
      </c>
      <c r="T176" s="75"/>
      <c r="U176" s="78">
        <v>153</v>
      </c>
      <c r="V176" s="105">
        <v>416.86714215821956</v>
      </c>
      <c r="W176" s="42"/>
      <c r="X176" s="89">
        <v>120.43099962720206</v>
      </c>
      <c r="Y176" s="89">
        <v>414.47964020975121</v>
      </c>
      <c r="Z176" s="93">
        <v>2.0188286163522013</v>
      </c>
      <c r="AA176" s="89">
        <v>507.4124912335385</v>
      </c>
      <c r="AB176" s="89">
        <v>218.51108402779823</v>
      </c>
      <c r="AC176" s="92">
        <v>16.577070609299913</v>
      </c>
      <c r="AD176" s="92">
        <v>73.3572192513369</v>
      </c>
      <c r="AE176" s="102">
        <v>3.6023059325911237</v>
      </c>
      <c r="AF176" s="108">
        <v>145.61311591539115</v>
      </c>
      <c r="AG176" s="77">
        <v>2.9954774753986615</v>
      </c>
      <c r="AH176" s="89">
        <v>584.80990258579595</v>
      </c>
      <c r="AI176" s="108">
        <v>78.468815154664384</v>
      </c>
      <c r="AJ176" s="108">
        <v>281.19369529029598</v>
      </c>
      <c r="AK176" s="92">
        <v>28.117526994992403</v>
      </c>
      <c r="AL176" s="93">
        <v>23.479901779813979</v>
      </c>
      <c r="AM176" s="77">
        <v>1.6013779299625874</v>
      </c>
      <c r="AN176" s="102">
        <v>4.122640264026403</v>
      </c>
      <c r="AO176" s="89">
        <v>499.83844431380976</v>
      </c>
      <c r="AP176" s="92">
        <v>57.190492445271587</v>
      </c>
      <c r="AQ176" s="95">
        <v>0.39582245653284409</v>
      </c>
      <c r="AR176" s="77">
        <v>7.1011428571428565</v>
      </c>
      <c r="AS176" s="102">
        <v>1.1884661278729389</v>
      </c>
      <c r="AT176" s="102">
        <v>2.2370878382763864</v>
      </c>
      <c r="AU176" s="102">
        <v>0.62776080800722767</v>
      </c>
      <c r="AV176" s="92">
        <v>23.262765977729806</v>
      </c>
      <c r="AW176" s="92">
        <v>21.23684154016448</v>
      </c>
      <c r="AX176" s="77">
        <v>1.2810354588837747</v>
      </c>
      <c r="AY176" s="92">
        <v>82.449101283121109</v>
      </c>
      <c r="AZ176" s="102">
        <v>2.6050888766814704</v>
      </c>
      <c r="BA176" s="102">
        <v>1.584900504682393</v>
      </c>
      <c r="BB176" s="95">
        <v>1.4993850874568575</v>
      </c>
      <c r="BC176" s="102">
        <v>0.81227536439010584</v>
      </c>
      <c r="BD176" s="102">
        <v>0.39837872416511999</v>
      </c>
      <c r="BE176" s="102">
        <v>8.2589826758695288</v>
      </c>
      <c r="BF176" s="102">
        <v>4.2942490406760729</v>
      </c>
      <c r="BG176" s="102">
        <v>9.5984881189816065</v>
      </c>
      <c r="BH176" s="102">
        <v>1.4876657465719054</v>
      </c>
      <c r="BI176" s="102">
        <v>7.8406219422943586</v>
      </c>
      <c r="BJ176" s="102">
        <v>5.0126915194032451</v>
      </c>
      <c r="BK176" s="102">
        <v>3.8015438956380372</v>
      </c>
      <c r="BL176" s="102">
        <v>6.0174429988671054</v>
      </c>
      <c r="BM176" s="92">
        <v>0.46157097685408066</v>
      </c>
      <c r="BN176" s="89">
        <v>1549.5911190515039</v>
      </c>
      <c r="BO176" s="89">
        <v>42.088223717179872</v>
      </c>
      <c r="BP176" s="89">
        <v>807.36542690264412</v>
      </c>
      <c r="BQ176" s="89">
        <v>3.3994806247859919</v>
      </c>
      <c r="BR176" s="89">
        <v>115.17894771437662</v>
      </c>
      <c r="BS176" s="89">
        <v>216.41940738880356</v>
      </c>
      <c r="BT176" s="89">
        <v>173.52775823886691</v>
      </c>
      <c r="BU176" s="89">
        <v>0</v>
      </c>
      <c r="BV176" s="76">
        <v>0.46110967105364237</v>
      </c>
      <c r="BW176" s="76">
        <v>14.196846132872469</v>
      </c>
      <c r="BX176" s="76">
        <v>0</v>
      </c>
      <c r="BY176" s="76">
        <v>0</v>
      </c>
      <c r="BZ176" s="89">
        <v>132.04498050437448</v>
      </c>
      <c r="CA176" s="89">
        <v>82.377085983137363</v>
      </c>
      <c r="CB176" s="76">
        <v>0.61073655116270398</v>
      </c>
      <c r="CC176" s="89">
        <v>20.602789879703067</v>
      </c>
      <c r="CD176" s="89">
        <v>2.8690369787607577</v>
      </c>
      <c r="CE176" s="89">
        <v>9.9169912024538327</v>
      </c>
      <c r="CF176" s="89"/>
      <c r="CG176" s="89">
        <v>4.7292093473072212</v>
      </c>
      <c r="CH176" s="89">
        <v>20.26584152521308</v>
      </c>
      <c r="CI176" s="89">
        <v>14.096428419706633</v>
      </c>
      <c r="CJ176" s="89">
        <v>7.5792451336589881</v>
      </c>
      <c r="CK176" s="89">
        <v>17.552522469846089</v>
      </c>
      <c r="CL176" s="89">
        <v>0</v>
      </c>
      <c r="CM176" s="89">
        <v>35.832902620617581</v>
      </c>
      <c r="CN176" s="89">
        <v>10.31728003504052</v>
      </c>
      <c r="CO176" s="89">
        <v>0</v>
      </c>
      <c r="CP176" s="89">
        <v>10.972924853496094</v>
      </c>
      <c r="CQ176" s="89">
        <v>20.567022121186682</v>
      </c>
      <c r="CR176" s="89">
        <v>2.8118516028620339</v>
      </c>
      <c r="CS176" s="89">
        <v>2.6294876553417015</v>
      </c>
      <c r="CT176" s="89">
        <v>2.0779818946381372</v>
      </c>
      <c r="CU176" s="89">
        <v>0.35988699077651609</v>
      </c>
      <c r="CV176" s="89">
        <v>1.3742015735303712</v>
      </c>
      <c r="CW176" s="76">
        <v>0</v>
      </c>
      <c r="CX176" s="89">
        <v>0.53975377107612077</v>
      </c>
      <c r="CY176" s="89">
        <v>0.42099740587313761</v>
      </c>
      <c r="CZ176" s="89">
        <v>0.87910355228057169</v>
      </c>
      <c r="DA176" s="89">
        <v>0.4689742464057598</v>
      </c>
      <c r="DB176" s="89">
        <v>0.48842110280473483</v>
      </c>
      <c r="DC176" s="89">
        <v>0.19061128412822673</v>
      </c>
      <c r="DD176" s="89">
        <v>0.46262211036298984</v>
      </c>
      <c r="DE176" s="89">
        <v>0</v>
      </c>
      <c r="DF176" s="89">
        <v>0.48457939908924952</v>
      </c>
      <c r="DG176" s="76">
        <v>0</v>
      </c>
      <c r="DH176" s="89">
        <v>0.30350013515488405</v>
      </c>
      <c r="DI176" s="40">
        <f>IFERROR(INDEX(DATA!$A$1:$DH$337,ROW(),Sheet4!$A$1),NA)</f>
        <v>0.46262211036298984</v>
      </c>
      <c r="DJ176" s="39">
        <f>IFERROR(INDEX(DATA!$A$1:$DH$337,ROW(),Sheet4!$B$1),NA)</f>
        <v>0.48457939908924952</v>
      </c>
      <c r="DM176" s="46">
        <v>2</v>
      </c>
    </row>
    <row r="177" spans="1:117" s="46" customFormat="1" x14ac:dyDescent="0.3">
      <c r="A177" s="73">
        <v>6518</v>
      </c>
      <c r="B177" s="42" t="s">
        <v>26</v>
      </c>
      <c r="C177" s="42">
        <v>177</v>
      </c>
      <c r="D177" s="46">
        <v>0.8901041666666667</v>
      </c>
      <c r="E177" s="46">
        <v>0.89067129629629627</v>
      </c>
      <c r="F177" s="74">
        <f t="shared" si="12"/>
        <v>177.89010416666667</v>
      </c>
      <c r="G177" s="42">
        <f t="shared" si="13"/>
        <v>177.89067129629629</v>
      </c>
      <c r="H177" s="42">
        <f t="shared" si="14"/>
        <v>177.8903877314815</v>
      </c>
      <c r="I177" s="46">
        <v>35</v>
      </c>
      <c r="J177" s="46">
        <v>14</v>
      </c>
      <c r="L177" s="42">
        <f>I177+(J177/60)+(K177/3600)</f>
        <v>35.233333333333334</v>
      </c>
      <c r="M177" s="46">
        <v>-118</v>
      </c>
      <c r="N177" s="42">
        <f t="shared" si="15"/>
        <v>-51</v>
      </c>
      <c r="O177" s="46">
        <v>51</v>
      </c>
      <c r="P177" s="42">
        <f t="shared" si="16"/>
        <v>0</v>
      </c>
      <c r="R177" s="42">
        <f t="shared" si="17"/>
        <v>-118.85</v>
      </c>
      <c r="S177" s="78">
        <v>3815</v>
      </c>
      <c r="T177" s="75"/>
      <c r="U177" s="78">
        <v>157</v>
      </c>
      <c r="V177" s="105">
        <v>423.37822330278658</v>
      </c>
      <c r="W177" s="42"/>
      <c r="X177" s="89">
        <v>118.60780104790116</v>
      </c>
      <c r="Y177" s="89">
        <v>387.80798388932277</v>
      </c>
      <c r="Z177" s="93">
        <v>2.0276801449351467</v>
      </c>
      <c r="AA177" s="89">
        <v>506.49378979503979</v>
      </c>
      <c r="AB177" s="89">
        <v>228.26728241425354</v>
      </c>
      <c r="AC177" s="92">
        <v>16.474770804736828</v>
      </c>
      <c r="AD177" s="92">
        <v>72.38251687374931</v>
      </c>
      <c r="AE177" s="102">
        <v>3.3613122976558465</v>
      </c>
      <c r="AF177" s="108">
        <v>162.1185674065635</v>
      </c>
      <c r="AG177" s="77">
        <v>0.97473449786079869</v>
      </c>
      <c r="AH177" s="89">
        <v>561.18495335950308</v>
      </c>
      <c r="AI177" s="108">
        <v>110.12283733711098</v>
      </c>
      <c r="AJ177" s="108">
        <v>577.74720990943445</v>
      </c>
      <c r="AK177" s="92">
        <v>31.208727253688782</v>
      </c>
      <c r="AL177" s="93">
        <v>25.459889393578003</v>
      </c>
      <c r="AM177" s="77">
        <v>1.9552965631746837</v>
      </c>
      <c r="AN177" s="102">
        <v>4.6352960877483103</v>
      </c>
      <c r="AO177" s="89">
        <v>537.30259135037295</v>
      </c>
      <c r="AP177" s="92">
        <v>62.101579718544507</v>
      </c>
      <c r="AQ177" s="95">
        <v>0.40046742508675676</v>
      </c>
      <c r="AR177" s="77">
        <v>8.2129870129870124</v>
      </c>
      <c r="AS177" s="102">
        <v>1.1630589495170494</v>
      </c>
      <c r="AT177" s="102">
        <v>2.208422739965052</v>
      </c>
      <c r="AU177" s="102">
        <v>1.8176991418878472</v>
      </c>
      <c r="AV177" s="92">
        <v>23.978274173088515</v>
      </c>
      <c r="AW177" s="92">
        <v>21.420354924757973</v>
      </c>
      <c r="AX177" s="77">
        <v>1.4446290291871724</v>
      </c>
      <c r="AY177" s="92">
        <v>82.06275763087622</v>
      </c>
      <c r="AZ177" s="102">
        <v>4.3769144230946608</v>
      </c>
      <c r="BA177" s="102">
        <v>1.6674490391545671</v>
      </c>
      <c r="BB177" s="95">
        <v>1.6230720654003563</v>
      </c>
      <c r="BC177" s="102">
        <v>1.0521324831690118</v>
      </c>
      <c r="BD177" s="102">
        <v>0.4908454658046712</v>
      </c>
      <c r="BE177" s="102">
        <v>9.8129554939985031</v>
      </c>
      <c r="BF177" s="102">
        <v>4.9676472359741037</v>
      </c>
      <c r="BG177" s="102">
        <v>10.735191841386934</v>
      </c>
      <c r="BH177" s="102">
        <v>1.66252026488329</v>
      </c>
      <c r="BI177" s="102">
        <v>9.6072139796445768</v>
      </c>
      <c r="BJ177" s="102">
        <v>7.5323586433801131</v>
      </c>
      <c r="BK177" s="102">
        <v>5.0774625407473755</v>
      </c>
      <c r="BL177" s="102">
        <v>7.9880915385382911</v>
      </c>
      <c r="BM177" s="92">
        <v>0.67143238103649872</v>
      </c>
      <c r="BN177" s="89">
        <v>1737.7329120715581</v>
      </c>
      <c r="BO177" s="89">
        <v>65.487559980000853</v>
      </c>
      <c r="BP177" s="89">
        <v>934.72146077362254</v>
      </c>
      <c r="BQ177" s="89">
        <v>6.2449526098126009</v>
      </c>
      <c r="BR177" s="89">
        <v>167.31575449501705</v>
      </c>
      <c r="BS177" s="89">
        <v>361.24786658276912</v>
      </c>
      <c r="BT177" s="89">
        <v>224.00026744828364</v>
      </c>
      <c r="BU177" s="89">
        <v>0</v>
      </c>
      <c r="BV177" s="76">
        <v>2.6554433715099099</v>
      </c>
      <c r="BW177" s="76">
        <v>26.987657844673343</v>
      </c>
      <c r="BX177" s="76">
        <v>0</v>
      </c>
      <c r="BY177" s="76">
        <v>0</v>
      </c>
      <c r="BZ177" s="89">
        <v>319.64230515529442</v>
      </c>
      <c r="CA177" s="89">
        <v>175.1478190988858</v>
      </c>
      <c r="CB177" s="76">
        <v>0.54890070104438382</v>
      </c>
      <c r="CC177" s="89">
        <v>45.010576379486245</v>
      </c>
      <c r="CD177" s="89">
        <v>5.4786476821400072</v>
      </c>
      <c r="CE177" s="89">
        <v>30.200832085109123</v>
      </c>
      <c r="CF177" s="89"/>
      <c r="CG177" s="89">
        <v>11.115392383314811</v>
      </c>
      <c r="CH177" s="89">
        <v>51.378777726793103</v>
      </c>
      <c r="CI177" s="89">
        <v>32.426264645843716</v>
      </c>
      <c r="CJ177" s="89">
        <v>17.775781084931126</v>
      </c>
      <c r="CK177" s="89">
        <v>40.673048264554531</v>
      </c>
      <c r="CL177" s="89">
        <v>8.8901675833679903</v>
      </c>
      <c r="CM177" s="89">
        <v>52.613635921525585</v>
      </c>
      <c r="CN177" s="89">
        <v>20.579307461407058</v>
      </c>
      <c r="CO177" s="89">
        <v>6.2112257363926542</v>
      </c>
      <c r="CP177" s="89">
        <v>24.658171884172429</v>
      </c>
      <c r="CQ177" s="89">
        <v>51.637693460055232</v>
      </c>
      <c r="CR177" s="89">
        <v>5.4524792030273224</v>
      </c>
      <c r="CS177" s="89">
        <v>7.9582916628867695</v>
      </c>
      <c r="CT177" s="89">
        <v>8.6682654840550377</v>
      </c>
      <c r="CU177" s="89">
        <v>2.5473292162251031</v>
      </c>
      <c r="CV177" s="89">
        <v>5.5966258740113215</v>
      </c>
      <c r="CW177" s="76">
        <v>4.1556365309583141</v>
      </c>
      <c r="CX177" s="89">
        <v>1.7452347297353352</v>
      </c>
      <c r="CY177" s="89">
        <v>0.9569803276249802</v>
      </c>
      <c r="CZ177" s="89">
        <v>3.6275847148104257</v>
      </c>
      <c r="DA177" s="89">
        <v>3.0107935697255703</v>
      </c>
      <c r="DB177" s="89">
        <v>3.2835934981036243</v>
      </c>
      <c r="DC177" s="89">
        <v>2.1092861910059741</v>
      </c>
      <c r="DD177" s="89">
        <v>3.3618794798795761</v>
      </c>
      <c r="DE177" s="89">
        <v>0.888039813376587</v>
      </c>
      <c r="DF177" s="89">
        <v>4.0129453447317136</v>
      </c>
      <c r="DG177" s="76">
        <v>1.5915549509340368</v>
      </c>
      <c r="DH177" s="89">
        <v>4.590190186972098</v>
      </c>
      <c r="DI177" s="40">
        <f>IFERROR(INDEX(DATA!$A$1:$DH$337,ROW(),Sheet4!$A$1),NA)</f>
        <v>3.3618794798795761</v>
      </c>
      <c r="DJ177" s="39">
        <f>IFERROR(INDEX(DATA!$A$1:$DH$337,ROW(),Sheet4!$B$1),NA)</f>
        <v>4.0129453447317136</v>
      </c>
      <c r="DM177" s="46">
        <v>2</v>
      </c>
    </row>
    <row r="178" spans="1:117" s="46" customFormat="1" x14ac:dyDescent="0.3">
      <c r="A178" s="73">
        <v>6503</v>
      </c>
      <c r="B178" s="42" t="s">
        <v>26</v>
      </c>
      <c r="C178" s="42">
        <v>177</v>
      </c>
      <c r="D178" s="42">
        <v>0.89149305555555547</v>
      </c>
      <c r="E178" s="42">
        <v>0.89204861111111111</v>
      </c>
      <c r="F178" s="74">
        <f t="shared" si="12"/>
        <v>177.89149305555554</v>
      </c>
      <c r="G178" s="42">
        <f t="shared" si="13"/>
        <v>177.89204861111111</v>
      </c>
      <c r="H178" s="42">
        <f t="shared" si="14"/>
        <v>177.89177083333334</v>
      </c>
      <c r="I178" s="42">
        <v>35</v>
      </c>
      <c r="J178" s="42">
        <v>20</v>
      </c>
      <c r="K178" s="42"/>
      <c r="L178" s="42">
        <f>I178+(J178/60)+(K178/3600)</f>
        <v>35.333333333333336</v>
      </c>
      <c r="M178" s="42">
        <v>-118</v>
      </c>
      <c r="N178" s="42">
        <f t="shared" si="15"/>
        <v>-56</v>
      </c>
      <c r="O178" s="42">
        <v>56</v>
      </c>
      <c r="P178" s="42">
        <f t="shared" si="16"/>
        <v>0</v>
      </c>
      <c r="Q178" s="42"/>
      <c r="R178" s="42">
        <f t="shared" si="17"/>
        <v>-118.93333333333334</v>
      </c>
      <c r="S178" s="75">
        <v>3762</v>
      </c>
      <c r="T178" s="75"/>
      <c r="U178" s="75">
        <v>177</v>
      </c>
      <c r="V178" s="105">
        <v>421.71581821582191</v>
      </c>
      <c r="W178" s="42"/>
      <c r="X178" s="89">
        <v>135.25158102932903</v>
      </c>
      <c r="Y178" s="89">
        <v>382.67325685596342</v>
      </c>
      <c r="Z178" s="93">
        <v>1.9532092779726686</v>
      </c>
      <c r="AA178" s="89">
        <v>515.65962752279279</v>
      </c>
      <c r="AB178" s="89">
        <v>224.05372214105944</v>
      </c>
      <c r="AC178" s="92">
        <v>15.937097011344097</v>
      </c>
      <c r="AD178" s="92">
        <v>76.494117647058829</v>
      </c>
      <c r="AE178" s="102">
        <v>3.5288546591429006</v>
      </c>
      <c r="AF178" s="108">
        <v>156.77877693158266</v>
      </c>
      <c r="AG178" s="77">
        <v>1.9056516457804451</v>
      </c>
      <c r="AH178" s="89">
        <v>576.02009150506035</v>
      </c>
      <c r="AI178" s="108">
        <v>102.18018903933427</v>
      </c>
      <c r="AJ178" s="108">
        <v>349.72067372605892</v>
      </c>
      <c r="AK178" s="92">
        <v>37.005809581890333</v>
      </c>
      <c r="AL178" s="93">
        <v>24.423988697538157</v>
      </c>
      <c r="AM178" s="77">
        <v>2.065367944834712</v>
      </c>
      <c r="AN178" s="102">
        <v>4.35045104510451</v>
      </c>
      <c r="AO178" s="89">
        <v>500.76633121040203</v>
      </c>
      <c r="AP178" s="92">
        <v>172.00888521631802</v>
      </c>
      <c r="AQ178" s="77">
        <v>0.42554043410800763</v>
      </c>
      <c r="AR178" s="77">
        <v>7.9365714285714288</v>
      </c>
      <c r="AS178" s="102">
        <v>1.3168109511597819</v>
      </c>
      <c r="AT178" s="102">
        <v>2.2578732428124515</v>
      </c>
      <c r="AU178" s="102">
        <v>1.1024682663676229</v>
      </c>
      <c r="AV178" s="92">
        <v>20.909350277910022</v>
      </c>
      <c r="AW178" s="92">
        <v>19.94969990727208</v>
      </c>
      <c r="AX178" s="77">
        <v>0.98636303138781878</v>
      </c>
      <c r="AY178" s="92">
        <v>82.208098769373038</v>
      </c>
      <c r="AZ178" s="102">
        <v>5.5084572423519838</v>
      </c>
      <c r="BA178" s="102">
        <v>1.3473541457340419</v>
      </c>
      <c r="BB178" s="95">
        <v>1.4240365177461327</v>
      </c>
      <c r="BC178" s="102">
        <v>0.73718204384788111</v>
      </c>
      <c r="BD178" s="102">
        <v>0.35542991811884095</v>
      </c>
      <c r="BE178" s="102">
        <v>6.7221337379082673</v>
      </c>
      <c r="BF178" s="102">
        <v>3.5343249433685822</v>
      </c>
      <c r="BG178" s="102">
        <v>7.5011800000904483</v>
      </c>
      <c r="BH178" s="102">
        <v>0.94810111527494267</v>
      </c>
      <c r="BI178" s="102">
        <v>5.6847533383628033</v>
      </c>
      <c r="BJ178" s="102">
        <v>5.2071829834137384</v>
      </c>
      <c r="BK178" s="102">
        <v>2.5492812550158916</v>
      </c>
      <c r="BL178" s="102">
        <v>4.3298232881785532</v>
      </c>
      <c r="BM178" s="92">
        <v>0.21624053920188857</v>
      </c>
      <c r="BN178" s="89">
        <v>1528.7400419101666</v>
      </c>
      <c r="BO178" s="89">
        <v>204.67701064494793</v>
      </c>
      <c r="BP178" s="89">
        <v>829.41736933548611</v>
      </c>
      <c r="BQ178" s="89">
        <v>195.45789439594591</v>
      </c>
      <c r="BR178" s="89">
        <v>98.694078096027596</v>
      </c>
      <c r="BS178" s="89">
        <v>283.90546205027783</v>
      </c>
      <c r="BT178" s="89">
        <v>261.39927961599932</v>
      </c>
      <c r="BU178" s="89">
        <v>0</v>
      </c>
      <c r="BV178" s="76">
        <v>76.047104232729026</v>
      </c>
      <c r="BW178" s="76">
        <v>26.836728077162558</v>
      </c>
      <c r="BX178" s="76">
        <v>12.794771747796592</v>
      </c>
      <c r="BY178" s="76">
        <v>11.376698663949737</v>
      </c>
      <c r="BZ178" s="89">
        <v>331.03811851181638</v>
      </c>
      <c r="CA178" s="89">
        <v>122.7247420607838</v>
      </c>
      <c r="CB178" s="76">
        <v>0.54890070104438382</v>
      </c>
      <c r="CC178" s="89">
        <v>50.887325153260015</v>
      </c>
      <c r="CD178" s="89">
        <v>25.420388172127979</v>
      </c>
      <c r="CE178" s="89">
        <v>30.664509865781049</v>
      </c>
      <c r="CF178" s="89"/>
      <c r="CG178" s="89">
        <v>12.322972656445796</v>
      </c>
      <c r="CH178" s="89">
        <v>50.204343163429407</v>
      </c>
      <c r="CI178" s="89">
        <v>33.740868726731442</v>
      </c>
      <c r="CJ178" s="89">
        <v>13.855810476323198</v>
      </c>
      <c r="CK178" s="89">
        <v>35.477421455800048</v>
      </c>
      <c r="CL178" s="89">
        <v>7.9170771281320018</v>
      </c>
      <c r="CM178" s="89">
        <v>53.736342156656242</v>
      </c>
      <c r="CN178" s="89">
        <v>16.39055905991151</v>
      </c>
      <c r="CO178" s="89">
        <v>9.4260523525116806</v>
      </c>
      <c r="CP178" s="89">
        <v>32.731419713876562</v>
      </c>
      <c r="CQ178" s="89">
        <v>59.845772633467114</v>
      </c>
      <c r="CR178" s="89">
        <v>13.451965290106038</v>
      </c>
      <c r="CS178" s="89">
        <v>11.078437064663113</v>
      </c>
      <c r="CT178" s="89">
        <v>22.189388900322168</v>
      </c>
      <c r="CU178" s="89">
        <v>2.6496788557514255</v>
      </c>
      <c r="CV178" s="89">
        <v>9.5730595801219511</v>
      </c>
      <c r="CW178" s="76">
        <v>5.6092197615220165</v>
      </c>
      <c r="CX178" s="89">
        <v>1.145361026005818</v>
      </c>
      <c r="CY178" s="89">
        <v>1.2749454159311975</v>
      </c>
      <c r="CZ178" s="89">
        <v>3.0342444627361678</v>
      </c>
      <c r="DA178" s="89">
        <v>4.3268730183554984</v>
      </c>
      <c r="DB178" s="89">
        <v>2.0878745164439159</v>
      </c>
      <c r="DC178" s="89">
        <v>0.97421352616233281</v>
      </c>
      <c r="DD178" s="89">
        <v>2.3590740866360731</v>
      </c>
      <c r="DE178" s="89">
        <v>0.62267156842730953</v>
      </c>
      <c r="DF178" s="89">
        <v>4.4275019264835302</v>
      </c>
      <c r="DG178" s="76">
        <v>2.9489348333396155</v>
      </c>
      <c r="DH178" s="89">
        <v>1.3252237056953617</v>
      </c>
      <c r="DI178" s="40">
        <f>IFERROR(INDEX(DATA!$A$1:$DH$337,ROW(),Sheet4!$A$1),NA)</f>
        <v>2.3590740866360731</v>
      </c>
      <c r="DJ178" s="39">
        <f>IFERROR(INDEX(DATA!$A$1:$DH$337,ROW(),Sheet4!$B$1),NA)</f>
        <v>4.4275019264835302</v>
      </c>
      <c r="DM178" s="46">
        <v>2</v>
      </c>
    </row>
    <row r="179" spans="1:117" s="46" customFormat="1" x14ac:dyDescent="0.3">
      <c r="A179" s="73">
        <v>6514</v>
      </c>
      <c r="B179" s="42" t="s">
        <v>26</v>
      </c>
      <c r="C179" s="42">
        <v>177</v>
      </c>
      <c r="D179" s="42">
        <v>0.89288194444444446</v>
      </c>
      <c r="E179" s="42">
        <v>0.89342592592592596</v>
      </c>
      <c r="F179" s="74">
        <f t="shared" si="12"/>
        <v>177.89288194444444</v>
      </c>
      <c r="G179" s="42">
        <f t="shared" si="13"/>
        <v>177.89342592592592</v>
      </c>
      <c r="H179" s="42">
        <f t="shared" si="14"/>
        <v>177.89315393518518</v>
      </c>
      <c r="I179" s="42">
        <v>35</v>
      </c>
      <c r="J179" s="42">
        <v>25</v>
      </c>
      <c r="K179" s="42"/>
      <c r="L179" s="42">
        <f>I179+(J179/60)+(K179/3600)</f>
        <v>35.416666666666664</v>
      </c>
      <c r="M179" s="42">
        <v>-119</v>
      </c>
      <c r="N179" s="42">
        <f t="shared" si="15"/>
        <v>-2</v>
      </c>
      <c r="O179" s="42">
        <v>2</v>
      </c>
      <c r="P179" s="42">
        <f t="shared" si="16"/>
        <v>0</v>
      </c>
      <c r="Q179" s="42"/>
      <c r="R179" s="42">
        <f t="shared" si="17"/>
        <v>-119.03333333333333</v>
      </c>
      <c r="S179" s="75">
        <v>3774</v>
      </c>
      <c r="T179" s="75"/>
      <c r="U179" s="75">
        <v>133</v>
      </c>
      <c r="V179" s="105">
        <v>435.26785885169255</v>
      </c>
      <c r="W179" s="42"/>
      <c r="X179" s="89">
        <v>113.70768600923184</v>
      </c>
      <c r="Y179" s="89">
        <v>432.77497141582063</v>
      </c>
      <c r="Z179" s="93">
        <v>1.9132926100628931</v>
      </c>
      <c r="AA179" s="89">
        <v>505.28715031559261</v>
      </c>
      <c r="AB179" s="89">
        <v>222.96168983553412</v>
      </c>
      <c r="AC179" s="92">
        <v>16.491656342006117</v>
      </c>
      <c r="AD179" s="92">
        <v>72.368983957219257</v>
      </c>
      <c r="AE179" s="102">
        <v>3.3595973768491687</v>
      </c>
      <c r="AF179" s="108">
        <v>115.58698812558477</v>
      </c>
      <c r="AG179" s="77">
        <v>2.0557287698461009</v>
      </c>
      <c r="AH179" s="89">
        <v>577.75893171778057</v>
      </c>
      <c r="AI179" s="108">
        <v>52.65463387721983</v>
      </c>
      <c r="AJ179" s="108">
        <v>241.47487838814502</v>
      </c>
      <c r="AK179" s="92">
        <v>25.52997661564299</v>
      </c>
      <c r="AL179" s="93">
        <v>24.402575427888891</v>
      </c>
      <c r="AM179" s="77">
        <v>1.5369111238423729</v>
      </c>
      <c r="AN179" s="102">
        <v>3.2775357535753575</v>
      </c>
      <c r="AO179" s="89">
        <v>515.43036988976291</v>
      </c>
      <c r="AP179" s="92">
        <v>55.231460418496319</v>
      </c>
      <c r="AQ179" s="95">
        <v>0.39161961428538705</v>
      </c>
      <c r="AR179" s="77">
        <v>7.3796190476190473</v>
      </c>
      <c r="AS179" s="102">
        <v>0.92548679956078095</v>
      </c>
      <c r="AT179" s="102">
        <v>2.1258502402009234</v>
      </c>
      <c r="AU179" s="102">
        <v>0.22832565324618156</v>
      </c>
      <c r="AV179" s="92">
        <v>19.064892711129623</v>
      </c>
      <c r="AW179" s="92">
        <v>22.243903485281955</v>
      </c>
      <c r="AX179" s="77">
        <v>1.0183024965237943</v>
      </c>
      <c r="AY179" s="92">
        <v>82.671270080596898</v>
      </c>
      <c r="AZ179" s="102">
        <v>2.1063378109329238</v>
      </c>
      <c r="BA179" s="102">
        <v>1.5162466569717692</v>
      </c>
      <c r="BB179" s="95">
        <v>1.5215987471792565</v>
      </c>
      <c r="BC179" s="102">
        <v>0.54646875723326538</v>
      </c>
      <c r="BD179" s="102">
        <v>0.32280393988682587</v>
      </c>
      <c r="BE179" s="102">
        <v>7.3545813551076229</v>
      </c>
      <c r="BF179" s="102">
        <v>2.9880475165767733</v>
      </c>
      <c r="BG179" s="102">
        <v>5.5513935129643217</v>
      </c>
      <c r="BH179" s="102">
        <v>0.60358973380982295</v>
      </c>
      <c r="BI179" s="102">
        <v>3.7638893448413988</v>
      </c>
      <c r="BJ179" s="102">
        <v>1.8408165660605209</v>
      </c>
      <c r="BK179" s="102">
        <v>1.2500189725691289</v>
      </c>
      <c r="BL179" s="102">
        <v>2.2116855199358643</v>
      </c>
      <c r="BM179" s="92">
        <v>6.4973323701035604E-2</v>
      </c>
      <c r="BN179" s="89">
        <v>983.98833813219539</v>
      </c>
      <c r="BO179" s="89">
        <v>18.828859080391091</v>
      </c>
      <c r="BP179" s="89">
        <v>290.53039340362409</v>
      </c>
      <c r="BQ179" s="89">
        <v>3.0432588684036483</v>
      </c>
      <c r="BR179" s="89">
        <v>31.047649530854628</v>
      </c>
      <c r="BS179" s="89">
        <v>55.22510944051848</v>
      </c>
      <c r="BT179" s="89">
        <v>109.12073388050575</v>
      </c>
      <c r="BU179" s="89">
        <v>0</v>
      </c>
      <c r="BV179" s="76">
        <v>7.5917211374288573</v>
      </c>
      <c r="BW179" s="76">
        <v>6.6054670392591719</v>
      </c>
      <c r="BX179" s="76">
        <v>0</v>
      </c>
      <c r="BY179" s="76">
        <v>0</v>
      </c>
      <c r="BZ179" s="89">
        <v>22.116044030019502</v>
      </c>
      <c r="CA179" s="89">
        <v>12.666921722517049</v>
      </c>
      <c r="CB179" s="76">
        <v>0.44203395609104351</v>
      </c>
      <c r="CC179" s="89">
        <v>1.8096500485669911</v>
      </c>
      <c r="CD179" s="89">
        <v>0.90124197337170053</v>
      </c>
      <c r="CE179" s="89">
        <v>1</v>
      </c>
      <c r="CF179" s="89"/>
      <c r="CG179" s="89">
        <v>0.62661089298077044</v>
      </c>
      <c r="CH179" s="89">
        <v>2.9230239916929808</v>
      </c>
      <c r="CI179" s="89">
        <v>1.8895069782473495</v>
      </c>
      <c r="CJ179" s="89">
        <v>0.83883712704637026</v>
      </c>
      <c r="CK179" s="89">
        <v>4.6017054243964166</v>
      </c>
      <c r="CL179" s="89">
        <v>0.61283155020357727</v>
      </c>
      <c r="CM179" s="89">
        <v>18.697542228449745</v>
      </c>
      <c r="CN179" s="89">
        <v>2.7344352313214895</v>
      </c>
      <c r="CO179" s="89">
        <v>0</v>
      </c>
      <c r="CP179" s="89">
        <v>0</v>
      </c>
      <c r="CQ179" s="89">
        <v>3.8978574223166698</v>
      </c>
      <c r="CR179" s="89">
        <v>0</v>
      </c>
      <c r="CS179" s="89">
        <v>0.69349530052823305</v>
      </c>
      <c r="CT179" s="89">
        <v>1.2504473810349792</v>
      </c>
      <c r="CU179" s="89">
        <v>0.44149170494618789</v>
      </c>
      <c r="CV179" s="89">
        <v>0.51035493342258076</v>
      </c>
      <c r="CW179" s="76">
        <v>0</v>
      </c>
      <c r="CX179" s="89">
        <v>0</v>
      </c>
      <c r="CY179" s="89">
        <v>0</v>
      </c>
      <c r="CZ179" s="89">
        <v>0.25477238231864457</v>
      </c>
      <c r="DA179" s="89">
        <v>0.20712662578079372</v>
      </c>
      <c r="DB179" s="89">
        <v>0.28569640164366727</v>
      </c>
      <c r="DC179" s="89">
        <v>0.15292886593021141</v>
      </c>
      <c r="DD179" s="89">
        <v>9.8525038311250174E-2</v>
      </c>
      <c r="DE179" s="89">
        <v>0</v>
      </c>
      <c r="DF179" s="89">
        <v>0.35243579132383063</v>
      </c>
      <c r="DG179" s="76">
        <v>0</v>
      </c>
      <c r="DH179" s="89">
        <v>0.26202550002806896</v>
      </c>
      <c r="DI179" s="40">
        <f>IFERROR(INDEX(DATA!$A$1:$DH$337,ROW(),Sheet4!$A$1),NA)</f>
        <v>9.8525038311250174E-2</v>
      </c>
      <c r="DJ179" s="39">
        <f>IFERROR(INDEX(DATA!$A$1:$DH$337,ROW(),Sheet4!$B$1),NA)</f>
        <v>0.35243579132383063</v>
      </c>
      <c r="DM179" s="46">
        <v>2</v>
      </c>
    </row>
    <row r="180" spans="1:117" s="46" customFormat="1" x14ac:dyDescent="0.3">
      <c r="A180" s="73">
        <v>6519</v>
      </c>
      <c r="B180" s="42" t="s">
        <v>26</v>
      </c>
      <c r="C180" s="42">
        <v>177</v>
      </c>
      <c r="D180" s="42">
        <v>0.89427083333333324</v>
      </c>
      <c r="E180" s="42">
        <v>0.89480324074074069</v>
      </c>
      <c r="F180" s="74">
        <f t="shared" si="12"/>
        <v>177.89427083333334</v>
      </c>
      <c r="G180" s="42">
        <f t="shared" si="13"/>
        <v>177.89480324074074</v>
      </c>
      <c r="H180" s="42">
        <f t="shared" si="14"/>
        <v>177.89453703703703</v>
      </c>
      <c r="I180" s="42">
        <v>35</v>
      </c>
      <c r="J180" s="42">
        <v>31</v>
      </c>
      <c r="K180" s="42"/>
      <c r="L180" s="42">
        <f>I180+(J180/60)+(K180/3600)</f>
        <v>35.516666666666666</v>
      </c>
      <c r="M180" s="42">
        <v>-119</v>
      </c>
      <c r="N180" s="42">
        <f t="shared" si="15"/>
        <v>-7</v>
      </c>
      <c r="O180" s="42">
        <v>7</v>
      </c>
      <c r="P180" s="42">
        <f t="shared" si="16"/>
        <v>0</v>
      </c>
      <c r="Q180" s="42"/>
      <c r="R180" s="42">
        <f t="shared" si="17"/>
        <v>-119.11666666666666</v>
      </c>
      <c r="S180" s="75">
        <v>3735</v>
      </c>
      <c r="T180" s="75"/>
      <c r="U180" s="75">
        <v>137</v>
      </c>
      <c r="V180" s="105">
        <v>429.55403777819333</v>
      </c>
      <c r="W180" s="42"/>
      <c r="X180" s="89">
        <v>120.75941870632334</v>
      </c>
      <c r="Y180" s="89">
        <v>390.48568046413033</v>
      </c>
      <c r="Z180" s="93">
        <v>1.9143130809221236</v>
      </c>
      <c r="AA180" s="89">
        <v>506.95763383183998</v>
      </c>
      <c r="AB180" s="89">
        <v>230.58937754339465</v>
      </c>
      <c r="AC180" s="92">
        <v>15.974152388368964</v>
      </c>
      <c r="AD180" s="92">
        <v>75.564154340043444</v>
      </c>
      <c r="AE180" s="102">
        <v>3.1243403995729753</v>
      </c>
      <c r="AF180" s="108">
        <v>116.55947358372212</v>
      </c>
      <c r="AG180" s="77">
        <v>1.0456806393448859</v>
      </c>
      <c r="AH180" s="89">
        <v>549.80841202038141</v>
      </c>
      <c r="AI180" s="108">
        <v>52.828351539737028</v>
      </c>
      <c r="AJ180" s="108">
        <v>252.27466825160303</v>
      </c>
      <c r="AK180" s="92">
        <v>26.679445875608337</v>
      </c>
      <c r="AL180" s="93">
        <v>25.168758432866895</v>
      </c>
      <c r="AM180" s="77">
        <v>1.8703130899276406</v>
      </c>
      <c r="AN180" s="102">
        <v>3.373069306930693</v>
      </c>
      <c r="AO180" s="89">
        <v>535.78137878965094</v>
      </c>
      <c r="AP180" s="92">
        <v>54.859473220489491</v>
      </c>
      <c r="AQ180" s="95">
        <v>0.38731040269988487</v>
      </c>
      <c r="AR180" s="77">
        <v>7.5188571428571427</v>
      </c>
      <c r="AS180" s="102">
        <v>0.81995341104806407</v>
      </c>
      <c r="AT180" s="102">
        <v>1.9511069759434183</v>
      </c>
      <c r="AU180" s="102">
        <v>0.24576889575658262</v>
      </c>
      <c r="AV180" s="92">
        <v>17.044002125384658</v>
      </c>
      <c r="AW180" s="92">
        <v>20.284994519710523</v>
      </c>
      <c r="AX180" s="77">
        <v>0.9283201297454784</v>
      </c>
      <c r="AY180" s="92">
        <v>79.491810298564459</v>
      </c>
      <c r="AZ180" s="102">
        <v>1.9885396614251154</v>
      </c>
      <c r="BA180" s="102">
        <v>1.4474365880130149</v>
      </c>
      <c r="BB180" s="95">
        <v>1.4621260809828938</v>
      </c>
      <c r="BC180" s="102">
        <v>0.51421382240606195</v>
      </c>
      <c r="BD180" s="102">
        <v>0.31601712533516818</v>
      </c>
      <c r="BE180" s="102">
        <v>7.9492500633296483</v>
      </c>
      <c r="BF180" s="102">
        <v>2.8937893627661602</v>
      </c>
      <c r="BG180" s="102">
        <v>4.7439166860996789</v>
      </c>
      <c r="BH180" s="102">
        <v>0.71556910580106725</v>
      </c>
      <c r="BI180" s="102">
        <v>3.4022295534247395</v>
      </c>
      <c r="BJ180" s="102">
        <v>1.6348571909162302</v>
      </c>
      <c r="BK180" s="102">
        <v>1.1190545322976511</v>
      </c>
      <c r="BL180" s="102">
        <v>1.879623460513314</v>
      </c>
      <c r="BM180" s="92">
        <v>0.1347965769542889</v>
      </c>
      <c r="BN180" s="89">
        <v>963.33391604280325</v>
      </c>
      <c r="BO180" s="89">
        <v>15.764095594049895</v>
      </c>
      <c r="BP180" s="89">
        <v>261.50089050297458</v>
      </c>
      <c r="BQ180" s="89">
        <v>1.3920065146924736</v>
      </c>
      <c r="BR180" s="89">
        <v>27.365116199522504</v>
      </c>
      <c r="BS180" s="89">
        <v>48.721999469490726</v>
      </c>
      <c r="BT180" s="89">
        <v>113.0226433143248</v>
      </c>
      <c r="BU180" s="89">
        <v>0</v>
      </c>
      <c r="BV180" s="76">
        <v>0.46652240414876917</v>
      </c>
      <c r="BW180" s="76">
        <v>6.3027014101728849</v>
      </c>
      <c r="BX180" s="76">
        <v>0</v>
      </c>
      <c r="BY180" s="76">
        <v>0</v>
      </c>
      <c r="BZ180" s="89">
        <v>19.536413861860353</v>
      </c>
      <c r="CA180" s="89">
        <v>10.14858297674796</v>
      </c>
      <c r="CB180" s="76">
        <v>1.266166722445569</v>
      </c>
      <c r="CC180" s="89">
        <v>1.5151378137036229</v>
      </c>
      <c r="CD180" s="89">
        <v>0.94842976881198371</v>
      </c>
      <c r="CE180" s="89">
        <v>1</v>
      </c>
      <c r="CF180" s="89"/>
      <c r="CG180" s="89">
        <v>0.65035420516673847</v>
      </c>
      <c r="CH180" s="89">
        <v>3.2836912167858721</v>
      </c>
      <c r="CI180" s="89">
        <v>1.6670687988578201</v>
      </c>
      <c r="CJ180" s="89">
        <v>0</v>
      </c>
      <c r="CK180" s="89">
        <v>2.8524701632983014</v>
      </c>
      <c r="CL180" s="89">
        <v>0</v>
      </c>
      <c r="CM180" s="89">
        <v>18.121789865471662</v>
      </c>
      <c r="CN180" s="89">
        <v>2.5217519936094654</v>
      </c>
      <c r="CO180" s="89">
        <v>0</v>
      </c>
      <c r="CP180" s="89">
        <v>2.2300150892541648</v>
      </c>
      <c r="CQ180" s="89">
        <v>3.412737713526802</v>
      </c>
      <c r="CR180" s="89">
        <v>0</v>
      </c>
      <c r="CS180" s="89">
        <v>0.86205289471196356</v>
      </c>
      <c r="CT180" s="89">
        <v>1.3698333416850372</v>
      </c>
      <c r="CU180" s="89">
        <v>1.2606453492157286</v>
      </c>
      <c r="CV180" s="89">
        <v>0.80211407899954301</v>
      </c>
      <c r="CW180" s="76">
        <v>0</v>
      </c>
      <c r="CX180" s="89">
        <v>0.70123430378882845</v>
      </c>
      <c r="CY180" s="89">
        <v>0.31173062670914242</v>
      </c>
      <c r="CZ180" s="89">
        <v>0.79619859784896041</v>
      </c>
      <c r="DA180" s="89">
        <v>0.79502850171020056</v>
      </c>
      <c r="DB180" s="89">
        <v>0.87611735096034971</v>
      </c>
      <c r="DC180" s="89">
        <v>0.85597225566260893</v>
      </c>
      <c r="DD180" s="89">
        <v>1.0427420148360287</v>
      </c>
      <c r="DE180" s="89">
        <v>0</v>
      </c>
      <c r="DF180" s="89">
        <v>1.3798181542368146</v>
      </c>
      <c r="DG180" s="76">
        <v>0</v>
      </c>
      <c r="DH180" s="89">
        <v>1.5476128044346722</v>
      </c>
      <c r="DI180" s="40">
        <f>IFERROR(INDEX(DATA!$A$1:$DH$337,ROW(),Sheet4!$A$1),NA)</f>
        <v>1.0427420148360287</v>
      </c>
      <c r="DJ180" s="39">
        <f>IFERROR(INDEX(DATA!$A$1:$DH$337,ROW(),Sheet4!$B$1),NA)</f>
        <v>1.3798181542368146</v>
      </c>
      <c r="DM180" s="46">
        <v>2</v>
      </c>
    </row>
    <row r="181" spans="1:117" s="46" customFormat="1" x14ac:dyDescent="0.3">
      <c r="A181" s="73">
        <v>6504</v>
      </c>
      <c r="B181" s="42" t="s">
        <v>26</v>
      </c>
      <c r="C181" s="42">
        <v>177</v>
      </c>
      <c r="D181" s="42">
        <v>0.89565972222222223</v>
      </c>
      <c r="E181" s="42">
        <v>0.89618055555555554</v>
      </c>
      <c r="F181" s="74">
        <f t="shared" si="12"/>
        <v>177.89565972222223</v>
      </c>
      <c r="G181" s="42">
        <f t="shared" si="13"/>
        <v>177.89618055555556</v>
      </c>
      <c r="H181" s="42">
        <f t="shared" si="14"/>
        <v>177.8959201388889</v>
      </c>
      <c r="I181" s="42">
        <v>35</v>
      </c>
      <c r="J181" s="42">
        <v>31</v>
      </c>
      <c r="K181" s="42"/>
      <c r="L181" s="42">
        <f>I181+(J181/60)+(K181/3600)</f>
        <v>35.516666666666666</v>
      </c>
      <c r="M181" s="42">
        <v>-119</v>
      </c>
      <c r="N181" s="42">
        <f t="shared" si="15"/>
        <v>-2</v>
      </c>
      <c r="O181" s="42">
        <v>2</v>
      </c>
      <c r="P181" s="42">
        <f t="shared" si="16"/>
        <v>0</v>
      </c>
      <c r="Q181" s="42"/>
      <c r="R181" s="42">
        <f t="shared" si="17"/>
        <v>-119.03333333333333</v>
      </c>
      <c r="S181" s="75">
        <v>2815</v>
      </c>
      <c r="T181" s="75"/>
      <c r="U181" s="75">
        <v>148</v>
      </c>
      <c r="V181" s="105">
        <v>490.59850426781367</v>
      </c>
      <c r="W181" s="42"/>
      <c r="X181" s="89">
        <v>114.24329645570823</v>
      </c>
      <c r="Y181" s="89">
        <v>487.78872444494033</v>
      </c>
      <c r="Z181" s="93">
        <v>1.9618329231896958</v>
      </c>
      <c r="AA181" s="89">
        <v>515.70030390399756</v>
      </c>
      <c r="AB181" s="89">
        <v>218.66283647586204</v>
      </c>
      <c r="AC181" s="92">
        <v>15.990158521126464</v>
      </c>
      <c r="AD181" s="92">
        <v>74.375401069518702</v>
      </c>
      <c r="AE181" s="102">
        <v>3.5905963092877839</v>
      </c>
      <c r="AF181" s="108">
        <v>123.82914732349522</v>
      </c>
      <c r="AG181" s="77">
        <v>2.9629980879780868</v>
      </c>
      <c r="AH181" s="89">
        <v>580.9178325289538</v>
      </c>
      <c r="AI181" s="108">
        <v>66.330665334865799</v>
      </c>
      <c r="AJ181" s="108">
        <v>252.20377007011993</v>
      </c>
      <c r="AK181" s="92">
        <v>26.413494322437124</v>
      </c>
      <c r="AL181" s="93">
        <v>23.795878205566741</v>
      </c>
      <c r="AM181" s="77">
        <v>1.9558183482474509</v>
      </c>
      <c r="AN181" s="102">
        <v>4.7252365236523648</v>
      </c>
      <c r="AO181" s="89">
        <v>501.39519315513309</v>
      </c>
      <c r="AP181" s="92">
        <v>51.871213378290989</v>
      </c>
      <c r="AQ181" s="95">
        <v>0.39996975756876063</v>
      </c>
      <c r="AR181" s="77">
        <v>7.2403809523809519</v>
      </c>
      <c r="AS181" s="102">
        <v>1.0774073848356194</v>
      </c>
      <c r="AT181" s="102">
        <v>2.1409401453691643</v>
      </c>
      <c r="AU181" s="102">
        <v>0.29330942472655447</v>
      </c>
      <c r="AV181" s="92">
        <v>17.850065917600901</v>
      </c>
      <c r="AW181" s="92">
        <v>18.42199074646938</v>
      </c>
      <c r="AX181" s="77">
        <v>0.84640861982173188</v>
      </c>
      <c r="AY181" s="92">
        <v>83.025473498003478</v>
      </c>
      <c r="AZ181" s="102">
        <v>2.1776992218246911</v>
      </c>
      <c r="BA181" s="102">
        <v>1.3466526229494691</v>
      </c>
      <c r="BB181" s="95">
        <v>1.3714534424477067</v>
      </c>
      <c r="BC181" s="102">
        <v>0.59488914297611073</v>
      </c>
      <c r="BD181" s="102">
        <v>0.35373404802523423</v>
      </c>
      <c r="BE181" s="102">
        <v>6.6981718427781418</v>
      </c>
      <c r="BF181" s="102">
        <v>3.2573542978389423</v>
      </c>
      <c r="BG181" s="102">
        <v>5.8005338135172853</v>
      </c>
      <c r="BH181" s="102">
        <v>0.71517882971051183</v>
      </c>
      <c r="BI181" s="102">
        <v>4.2584598080383484</v>
      </c>
      <c r="BJ181" s="102">
        <v>2.5727710987934396</v>
      </c>
      <c r="BK181" s="102">
        <v>1.5791973439092757</v>
      </c>
      <c r="BL181" s="102">
        <v>2.7958148386640258</v>
      </c>
      <c r="BM181" s="92">
        <v>0.2816883266334918</v>
      </c>
      <c r="BN181" s="89">
        <v>1073.2724918417643</v>
      </c>
      <c r="BO181" s="89">
        <v>33.862122250509785</v>
      </c>
      <c r="BP181" s="89">
        <v>327.23894576678049</v>
      </c>
      <c r="BQ181" s="89">
        <v>7.6495683648148871</v>
      </c>
      <c r="BR181" s="89">
        <v>34.904675229726223</v>
      </c>
      <c r="BS181" s="89">
        <v>61.927258266184822</v>
      </c>
      <c r="BT181" s="89">
        <v>148.02976289445354</v>
      </c>
      <c r="BU181" s="89">
        <v>0</v>
      </c>
      <c r="BV181" s="76">
        <v>1.8457419854382586</v>
      </c>
      <c r="BW181" s="76">
        <v>5.1713226598067772</v>
      </c>
      <c r="BX181" s="76">
        <v>0</v>
      </c>
      <c r="BY181" s="76">
        <v>0</v>
      </c>
      <c r="BZ181" s="89">
        <v>33.738732927220354</v>
      </c>
      <c r="CA181" s="89">
        <v>19.964589295618413</v>
      </c>
      <c r="CB181" s="76">
        <v>1.0954200397156841</v>
      </c>
      <c r="CC181" s="89">
        <v>5.2668826917488323</v>
      </c>
      <c r="CD181" s="89">
        <v>4.0167202132172948</v>
      </c>
      <c r="CE181" s="89">
        <v>1</v>
      </c>
      <c r="CF181" s="89"/>
      <c r="CG181" s="89">
        <v>0.89851694339078747</v>
      </c>
      <c r="CH181" s="89">
        <v>5.3983639533217369</v>
      </c>
      <c r="CI181" s="89">
        <v>3.9212482342742834</v>
      </c>
      <c r="CJ181" s="89">
        <v>2.0333043657232968</v>
      </c>
      <c r="CK181" s="89">
        <v>7.0728178945273568</v>
      </c>
      <c r="CL181" s="89">
        <v>0</v>
      </c>
      <c r="CM181" s="89">
        <v>26.323152477348113</v>
      </c>
      <c r="CN181" s="89">
        <v>4.3316216520178115</v>
      </c>
      <c r="CO181" s="89">
        <v>0</v>
      </c>
      <c r="CP181" s="89">
        <v>2.2080047510360052</v>
      </c>
      <c r="CQ181" s="89">
        <v>6.6190043368211713</v>
      </c>
      <c r="CR181" s="89">
        <v>0</v>
      </c>
      <c r="CS181" s="89">
        <v>1.3263481652486684</v>
      </c>
      <c r="CT181" s="89">
        <v>1.7479520757450946</v>
      </c>
      <c r="CU181" s="89">
        <v>0.52429642941038446</v>
      </c>
      <c r="CV181" s="89">
        <v>0.92420221417022752</v>
      </c>
      <c r="CW181" s="76">
        <v>0</v>
      </c>
      <c r="CX181" s="89">
        <v>0.34649651580162483</v>
      </c>
      <c r="CY181" s="89">
        <v>0.50417310094753409</v>
      </c>
      <c r="CZ181" s="89">
        <v>0.64340446059372169</v>
      </c>
      <c r="DA181" s="89">
        <v>0.6274240882723553</v>
      </c>
      <c r="DB181" s="89">
        <v>0.55279867810045757</v>
      </c>
      <c r="DC181" s="89">
        <v>0.29449475416372001</v>
      </c>
      <c r="DD181" s="89">
        <v>0.44371221017592899</v>
      </c>
      <c r="DE181" s="89">
        <v>0</v>
      </c>
      <c r="DF181" s="89">
        <v>0.89842582193738607</v>
      </c>
      <c r="DG181" s="76">
        <v>0</v>
      </c>
      <c r="DH181" s="89">
        <v>0.39359519279216632</v>
      </c>
      <c r="DI181" s="40">
        <f>IFERROR(INDEX(DATA!$A$1:$DH$337,ROW(),Sheet4!$A$1),NA)</f>
        <v>0.44371221017592899</v>
      </c>
      <c r="DJ181" s="39">
        <f>IFERROR(INDEX(DATA!$A$1:$DH$337,ROW(),Sheet4!$B$1),NA)</f>
        <v>0.89842582193738607</v>
      </c>
      <c r="DM181" s="46">
        <v>2</v>
      </c>
    </row>
    <row r="182" spans="1:117" s="46" customFormat="1" x14ac:dyDescent="0.3">
      <c r="A182" s="73">
        <v>6513</v>
      </c>
      <c r="B182" s="42" t="s">
        <v>26</v>
      </c>
      <c r="C182" s="42">
        <v>177</v>
      </c>
      <c r="D182" s="42">
        <v>0.89704861111111101</v>
      </c>
      <c r="E182" s="42">
        <v>0.89758101851851846</v>
      </c>
      <c r="F182" s="74">
        <f t="shared" si="12"/>
        <v>177.8970486111111</v>
      </c>
      <c r="G182" s="42">
        <f t="shared" si="13"/>
        <v>177.89758101851851</v>
      </c>
      <c r="H182" s="42">
        <f t="shared" si="14"/>
        <v>177.89731481481482</v>
      </c>
      <c r="I182" s="42">
        <v>35</v>
      </c>
      <c r="J182" s="42">
        <v>26</v>
      </c>
      <c r="K182" s="42"/>
      <c r="L182" s="42">
        <f>I182+(J182/60)+(K182/3600)</f>
        <v>35.43333333333333</v>
      </c>
      <c r="M182" s="42">
        <v>-118</v>
      </c>
      <c r="N182" s="42">
        <f t="shared" si="15"/>
        <v>-55</v>
      </c>
      <c r="O182" s="42">
        <v>55</v>
      </c>
      <c r="P182" s="42">
        <f t="shared" si="16"/>
        <v>0</v>
      </c>
      <c r="Q182" s="42"/>
      <c r="R182" s="42">
        <f t="shared" si="17"/>
        <v>-118.91666666666667</v>
      </c>
      <c r="S182" s="75">
        <v>3052</v>
      </c>
      <c r="T182" s="75"/>
      <c r="U182" s="75">
        <v>144</v>
      </c>
      <c r="V182" s="105">
        <v>430.26066205348792</v>
      </c>
      <c r="W182" s="42"/>
      <c r="X182" s="89">
        <v>120.92769557997195</v>
      </c>
      <c r="Y182" s="89">
        <v>397.65946540220909</v>
      </c>
      <c r="Z182" s="93">
        <v>2.0251403563941297</v>
      </c>
      <c r="AA182" s="89">
        <v>511.74452583183984</v>
      </c>
      <c r="AB182" s="89">
        <v>217.25832956128929</v>
      </c>
      <c r="AC182" s="92">
        <v>16.571524130260656</v>
      </c>
      <c r="AD182" s="92">
        <v>72.249197860962568</v>
      </c>
      <c r="AE182" s="102">
        <v>3.7428214122312031</v>
      </c>
      <c r="AF182" s="108">
        <v>131.03293436521295</v>
      </c>
      <c r="AG182" s="77">
        <v>1.8725639343043339</v>
      </c>
      <c r="AH182" s="89">
        <v>585.03054506364617</v>
      </c>
      <c r="AI182" s="108">
        <v>76.893727772202823</v>
      </c>
      <c r="AJ182" s="108">
        <v>246.34389701919969</v>
      </c>
      <c r="AK182" s="92">
        <v>26.55131615406621</v>
      </c>
      <c r="AL182" s="93">
        <v>24.081468800172814</v>
      </c>
      <c r="AM182" s="77">
        <v>1.7919045912187719</v>
      </c>
      <c r="AN182" s="102">
        <v>4.3063586358635861</v>
      </c>
      <c r="AO182" s="89">
        <v>509.79802716269944</v>
      </c>
      <c r="AP182" s="92">
        <v>56.70692761817353</v>
      </c>
      <c r="AQ182" s="95">
        <v>0.40104384553217742</v>
      </c>
      <c r="AR182" s="77">
        <v>7.1011428571428565</v>
      </c>
      <c r="AS182" s="102">
        <v>1.0807452984180315</v>
      </c>
      <c r="AT182" s="102">
        <v>2.1976214367092357</v>
      </c>
      <c r="AU182" s="102">
        <v>0.42800157204828387</v>
      </c>
      <c r="AV182" s="92">
        <v>20.202663469102013</v>
      </c>
      <c r="AW182" s="92">
        <v>20.738067623444834</v>
      </c>
      <c r="AX182" s="77">
        <v>1.0026199094241053</v>
      </c>
      <c r="AY182" s="92">
        <v>82.565480640618375</v>
      </c>
      <c r="AZ182" s="102">
        <v>2.6886551337909061</v>
      </c>
      <c r="BA182" s="102">
        <v>1.6596850358605919</v>
      </c>
      <c r="BB182" s="95">
        <v>1.4881228720944359</v>
      </c>
      <c r="BC182" s="102">
        <v>0.68665347925549158</v>
      </c>
      <c r="BD182" s="102">
        <v>0.3677729776942007</v>
      </c>
      <c r="BE182" s="102">
        <v>9.5281412101864955</v>
      </c>
      <c r="BF182" s="102">
        <v>4.0138529235137064</v>
      </c>
      <c r="BG182" s="102">
        <v>7.7407488528256012</v>
      </c>
      <c r="BH182" s="102">
        <v>0.94730208193916288</v>
      </c>
      <c r="BI182" s="102">
        <v>5.4907839388825996</v>
      </c>
      <c r="BJ182" s="102">
        <v>3.5208858758526667</v>
      </c>
      <c r="BK182" s="102">
        <v>2.4229833657223478</v>
      </c>
      <c r="BL182" s="102">
        <v>4.1341449021277121</v>
      </c>
      <c r="BM182" s="92">
        <v>0.22334059505316109</v>
      </c>
      <c r="BN182" s="89">
        <v>1287.9280277643459</v>
      </c>
      <c r="BO182" s="89">
        <v>43.797706462927216</v>
      </c>
      <c r="BP182" s="89">
        <v>427.42042112943267</v>
      </c>
      <c r="BQ182" s="89">
        <v>5.8869728542807032</v>
      </c>
      <c r="BR182" s="89">
        <v>57.508693487511046</v>
      </c>
      <c r="BS182" s="89">
        <v>102.83388199113142</v>
      </c>
      <c r="BT182" s="89">
        <v>169.75591556385703</v>
      </c>
      <c r="BU182" s="89">
        <v>0</v>
      </c>
      <c r="BV182" s="76">
        <v>1.6605076457208701</v>
      </c>
      <c r="BW182" s="76">
        <v>11.829748801548291</v>
      </c>
      <c r="BX182" s="76">
        <v>0</v>
      </c>
      <c r="BY182" s="76">
        <v>1.8925761785274007</v>
      </c>
      <c r="BZ182" s="89">
        <v>78.773647001379075</v>
      </c>
      <c r="CA182" s="89">
        <v>44.458334554929721</v>
      </c>
      <c r="CB182" s="76">
        <v>0.13602393205885363</v>
      </c>
      <c r="CC182" s="89">
        <v>8.0136950555877124</v>
      </c>
      <c r="CD182" s="89">
        <v>22.090783864858576</v>
      </c>
      <c r="CE182" s="89">
        <v>6.3384421015093722</v>
      </c>
      <c r="CF182" s="89"/>
      <c r="CG182" s="89">
        <v>8.4285297741317837</v>
      </c>
      <c r="CH182" s="89">
        <v>11.738988220342362</v>
      </c>
      <c r="CI182" s="89">
        <v>8.4480942646776249</v>
      </c>
      <c r="CJ182" s="89">
        <v>3.727780042412757</v>
      </c>
      <c r="CK182" s="89">
        <v>9.8449810306659025</v>
      </c>
      <c r="CL182" s="89">
        <v>5.1024998314261554</v>
      </c>
      <c r="CM182" s="89">
        <v>32.62822177803789</v>
      </c>
      <c r="CN182" s="89">
        <v>7.8402885631320443</v>
      </c>
      <c r="CO182" s="89">
        <v>5.3545550715524817</v>
      </c>
      <c r="CP182" s="89">
        <v>10.519577145964915</v>
      </c>
      <c r="CQ182" s="89">
        <v>14.730649328860725</v>
      </c>
      <c r="CR182" s="89">
        <v>3.3030570796955501</v>
      </c>
      <c r="CS182" s="89">
        <v>2.4741678901621085</v>
      </c>
      <c r="CT182" s="89">
        <v>4.9496408424237366</v>
      </c>
      <c r="CU182" s="89">
        <v>0.66509763277591327</v>
      </c>
      <c r="CV182" s="89">
        <v>1.9032719979451482</v>
      </c>
      <c r="CW182" s="76">
        <v>0</v>
      </c>
      <c r="CX182" s="89">
        <v>0.28576050087429145</v>
      </c>
      <c r="CY182" s="89">
        <v>0.62098979069988169</v>
      </c>
      <c r="CZ182" s="89">
        <v>0.62672322604805697</v>
      </c>
      <c r="DA182" s="89">
        <v>0.87168050808118958</v>
      </c>
      <c r="DB182" s="89">
        <v>0.56561158258909905</v>
      </c>
      <c r="DC182" s="89">
        <v>0.24750433859081838</v>
      </c>
      <c r="DD182" s="89">
        <v>0.67963485000673807</v>
      </c>
      <c r="DE182" s="89">
        <v>0</v>
      </c>
      <c r="DF182" s="89">
        <v>1.1426970670358223</v>
      </c>
      <c r="DG182" s="76">
        <v>4.2787617720056126</v>
      </c>
      <c r="DH182" s="89">
        <v>0.59278231728319386</v>
      </c>
      <c r="DI182" s="40">
        <f>IFERROR(INDEX(DATA!$A$1:$DH$337,ROW(),Sheet4!$A$1),NA)</f>
        <v>0.67963485000673807</v>
      </c>
      <c r="DJ182" s="39">
        <f>IFERROR(INDEX(DATA!$A$1:$DH$337,ROW(),Sheet4!$B$1),NA)</f>
        <v>1.1426970670358223</v>
      </c>
      <c r="DM182" s="46">
        <v>2</v>
      </c>
    </row>
    <row r="183" spans="1:117" s="46" customFormat="1" x14ac:dyDescent="0.3">
      <c r="A183" s="73">
        <v>6520</v>
      </c>
      <c r="B183" s="42" t="s">
        <v>26</v>
      </c>
      <c r="C183" s="42">
        <v>177</v>
      </c>
      <c r="D183" s="42">
        <v>0.8984375</v>
      </c>
      <c r="E183" s="42">
        <v>0.89900462962962957</v>
      </c>
      <c r="F183" s="74">
        <f t="shared" si="12"/>
        <v>177.8984375</v>
      </c>
      <c r="G183" s="42">
        <f t="shared" si="13"/>
        <v>177.89900462962962</v>
      </c>
      <c r="H183" s="42">
        <f t="shared" si="14"/>
        <v>177.89872106481482</v>
      </c>
      <c r="I183" s="42">
        <v>35</v>
      </c>
      <c r="J183" s="42">
        <v>19</v>
      </c>
      <c r="K183" s="42"/>
      <c r="L183" s="42">
        <f>I183+(J183/60)+(K183/3600)</f>
        <v>35.31666666666667</v>
      </c>
      <c r="M183" s="42">
        <v>-118</v>
      </c>
      <c r="N183" s="42">
        <f t="shared" si="15"/>
        <v>-48</v>
      </c>
      <c r="O183" s="42">
        <v>48</v>
      </c>
      <c r="P183" s="42">
        <f t="shared" si="16"/>
        <v>0</v>
      </c>
      <c r="Q183" s="42"/>
      <c r="R183" s="42">
        <f t="shared" si="17"/>
        <v>-118.8</v>
      </c>
      <c r="S183" s="75">
        <v>2645</v>
      </c>
      <c r="T183" s="75"/>
      <c r="U183" s="75">
        <v>173</v>
      </c>
      <c r="V183" s="105">
        <v>421.9282139517486</v>
      </c>
      <c r="W183" s="42"/>
      <c r="X183" s="89">
        <v>160.52481280798196</v>
      </c>
      <c r="Y183" s="89">
        <v>396.79847524266427</v>
      </c>
      <c r="Z183" s="93">
        <v>2.0827361760226855</v>
      </c>
      <c r="AA183" s="89">
        <v>505.70830467641497</v>
      </c>
      <c r="AB183" s="89">
        <v>227.00607134746443</v>
      </c>
      <c r="AC183" s="92">
        <v>16.641977118906617</v>
      </c>
      <c r="AD183" s="92">
        <v>76.008398608402018</v>
      </c>
      <c r="AE183" s="102">
        <v>3.3979197803873724</v>
      </c>
      <c r="AF183" s="108">
        <v>193.61074904296498</v>
      </c>
      <c r="AG183" s="77">
        <v>1.0759567050479135</v>
      </c>
      <c r="AH183" s="89">
        <v>581.27937520337753</v>
      </c>
      <c r="AI183" s="108">
        <v>139.14393122347502</v>
      </c>
      <c r="AJ183" s="108">
        <v>371.59896880757879</v>
      </c>
      <c r="AK183" s="92">
        <v>33.714861795735764</v>
      </c>
      <c r="AL183" s="93">
        <v>24.883349429377638</v>
      </c>
      <c r="AM183" s="77">
        <v>1.8251195751415972</v>
      </c>
      <c r="AN183" s="102">
        <v>4.8795599559955996</v>
      </c>
      <c r="AO183" s="89">
        <v>524.0692798120582</v>
      </c>
      <c r="AP183" s="92">
        <v>78.785971981608512</v>
      </c>
      <c r="AQ183" s="77">
        <v>0.41167071979908848</v>
      </c>
      <c r="AR183" s="77">
        <v>9.050476190476191</v>
      </c>
      <c r="AS183" s="102">
        <v>1.1961027468311509</v>
      </c>
      <c r="AT183" s="102">
        <v>2.2954296462020407</v>
      </c>
      <c r="AU183" s="102">
        <v>1.809219222212066</v>
      </c>
      <c r="AV183" s="92">
        <v>26.050487557507239</v>
      </c>
      <c r="AW183" s="92">
        <v>22.019886144692947</v>
      </c>
      <c r="AX183" s="77">
        <v>1.3844312063386661</v>
      </c>
      <c r="AY183" s="92">
        <v>81.876853104813378</v>
      </c>
      <c r="AZ183" s="102">
        <v>3.9787634560104808</v>
      </c>
      <c r="BA183" s="102">
        <v>1.9037813286018903</v>
      </c>
      <c r="BB183" s="95">
        <v>1.619845973354028</v>
      </c>
      <c r="BC183" s="102">
        <v>1.0827335710465251</v>
      </c>
      <c r="BD183" s="102">
        <v>0.49502490623806333</v>
      </c>
      <c r="BE183" s="102">
        <v>10.337625371918808</v>
      </c>
      <c r="BF183" s="102">
        <v>5.4989547149116689</v>
      </c>
      <c r="BG183" s="102">
        <v>12.435335433000343</v>
      </c>
      <c r="BH183" s="102">
        <v>1.9309620378131793</v>
      </c>
      <c r="BI183" s="102">
        <v>10.852474032185757</v>
      </c>
      <c r="BJ183" s="102">
        <v>9.0952261768288363</v>
      </c>
      <c r="BK183" s="102">
        <v>5.588673630975161</v>
      </c>
      <c r="BL183" s="102">
        <v>8.7703255643830467</v>
      </c>
      <c r="BM183" s="92">
        <v>0.3748495012827176</v>
      </c>
      <c r="BN183" s="89">
        <v>1947.5035886779865</v>
      </c>
      <c r="BO183" s="89">
        <v>77.369641021345714</v>
      </c>
      <c r="BP183" s="89">
        <v>948.37403237309809</v>
      </c>
      <c r="BQ183" s="89">
        <v>11.958442437783335</v>
      </c>
      <c r="BR183" s="89">
        <v>154.70336522772197</v>
      </c>
      <c r="BS183" s="89">
        <v>275.72298210323618</v>
      </c>
      <c r="BT183" s="89">
        <v>295.83661676455063</v>
      </c>
      <c r="BU183" s="89">
        <v>0</v>
      </c>
      <c r="BV183" s="76">
        <v>5.295236456794445</v>
      </c>
      <c r="BW183" s="76">
        <v>23.897219352738567</v>
      </c>
      <c r="BX183" s="76">
        <v>0</v>
      </c>
      <c r="BY183" s="76">
        <v>2.9402770758045755</v>
      </c>
      <c r="BZ183" s="89">
        <v>267.31652760802098</v>
      </c>
      <c r="CA183" s="89">
        <v>111.30702172990233</v>
      </c>
      <c r="CB183" s="76">
        <v>0.33988899433267494</v>
      </c>
      <c r="CC183" s="89">
        <v>32.756400317768772</v>
      </c>
      <c r="CD183" s="89">
        <v>20.472688475949756</v>
      </c>
      <c r="CE183" s="89">
        <v>9.0540267281580231</v>
      </c>
      <c r="CF183" s="89"/>
      <c r="CG183" s="89">
        <v>10.701713373155043</v>
      </c>
      <c r="CH183" s="89">
        <v>39.865605578941206</v>
      </c>
      <c r="CI183" s="89">
        <v>25.704061318530819</v>
      </c>
      <c r="CJ183" s="89">
        <v>11.833422289123192</v>
      </c>
      <c r="CK183" s="89">
        <v>24.752486444986957</v>
      </c>
      <c r="CL183" s="89">
        <v>9.8289339226073427</v>
      </c>
      <c r="CM183" s="89">
        <v>64.355810131286731</v>
      </c>
      <c r="CN183" s="89">
        <v>16.510365225945865</v>
      </c>
      <c r="CO183" s="89">
        <v>5.9774552708908963</v>
      </c>
      <c r="CP183" s="89">
        <v>18.703507377345659</v>
      </c>
      <c r="CQ183" s="89">
        <v>48.17636317941016</v>
      </c>
      <c r="CR183" s="89">
        <v>4.6951991364151064</v>
      </c>
      <c r="CS183" s="89">
        <v>7.3438265201859636</v>
      </c>
      <c r="CT183" s="89">
        <v>5.1121088395186538</v>
      </c>
      <c r="CU183" s="89">
        <v>0.85670518576802424</v>
      </c>
      <c r="CV183" s="89">
        <v>4.0235848921038873</v>
      </c>
      <c r="CW183" s="76">
        <v>0</v>
      </c>
      <c r="CX183" s="89">
        <v>0.99853802196697028</v>
      </c>
      <c r="CY183" s="89">
        <v>0.39980101901541953</v>
      </c>
      <c r="CZ183" s="89">
        <v>1.7292563180109459</v>
      </c>
      <c r="DA183" s="89">
        <v>1.0952399488752629</v>
      </c>
      <c r="DB183" s="89">
        <v>1.015545592631159</v>
      </c>
      <c r="DC183" s="89">
        <v>0.34765859507204749</v>
      </c>
      <c r="DD183" s="89">
        <v>1.1117143016354849</v>
      </c>
      <c r="DE183" s="89">
        <v>0</v>
      </c>
      <c r="DF183" s="89">
        <v>1.2329208448310616</v>
      </c>
      <c r="DG183" s="76">
        <v>0</v>
      </c>
      <c r="DH183" s="89">
        <v>0.69688467064981441</v>
      </c>
      <c r="DI183" s="40">
        <f>IFERROR(INDEX(DATA!$A$1:$DH$337,ROW(),Sheet4!$A$1),NA)</f>
        <v>1.1117143016354849</v>
      </c>
      <c r="DJ183" s="39">
        <f>IFERROR(INDEX(DATA!$A$1:$DH$337,ROW(),Sheet4!$B$1),NA)</f>
        <v>1.2329208448310616</v>
      </c>
      <c r="DM183" s="46">
        <v>2</v>
      </c>
    </row>
    <row r="184" spans="1:117" s="46" customFormat="1" x14ac:dyDescent="0.3">
      <c r="A184" s="73">
        <v>6505</v>
      </c>
      <c r="B184" s="42" t="s">
        <v>26</v>
      </c>
      <c r="C184" s="42">
        <v>177</v>
      </c>
      <c r="D184" s="42">
        <v>0.89982638888888899</v>
      </c>
      <c r="E184" s="42">
        <v>0.90039351851851857</v>
      </c>
      <c r="F184" s="74">
        <f t="shared" si="12"/>
        <v>177.8998263888889</v>
      </c>
      <c r="G184" s="42">
        <f t="shared" si="13"/>
        <v>177.90039351851851</v>
      </c>
      <c r="H184" s="42">
        <f t="shared" si="14"/>
        <v>177.90010995370369</v>
      </c>
      <c r="I184" s="42">
        <v>35</v>
      </c>
      <c r="J184" s="42">
        <v>13</v>
      </c>
      <c r="K184" s="42"/>
      <c r="L184" s="42">
        <f>I184+(J184/60)+(K184/3600)</f>
        <v>35.216666666666669</v>
      </c>
      <c r="M184" s="42">
        <v>-118</v>
      </c>
      <c r="N184" s="42">
        <f t="shared" si="15"/>
        <v>-49</v>
      </c>
      <c r="O184" s="42">
        <v>49</v>
      </c>
      <c r="P184" s="42">
        <f t="shared" si="16"/>
        <v>0</v>
      </c>
      <c r="Q184" s="42"/>
      <c r="R184" s="42">
        <f t="shared" si="17"/>
        <v>-118.81666666666666</v>
      </c>
      <c r="S184" s="75">
        <v>2121</v>
      </c>
      <c r="T184" s="75"/>
      <c r="U184" s="75">
        <v>156</v>
      </c>
      <c r="V184" s="105">
        <v>603.50172195249661</v>
      </c>
      <c r="W184" s="42"/>
      <c r="X184" s="89">
        <v>118.79143050029487</v>
      </c>
      <c r="Y184" s="89">
        <v>600.04531728216</v>
      </c>
      <c r="Z184" s="93">
        <v>2.0218808501727565</v>
      </c>
      <c r="AA184" s="89">
        <v>507.98535922052304</v>
      </c>
      <c r="AB184" s="89">
        <v>218.55186401901551</v>
      </c>
      <c r="AC184" s="92">
        <v>16.500496358004909</v>
      </c>
      <c r="AD184" s="92">
        <v>71.723800045978905</v>
      </c>
      <c r="AE184" s="102">
        <v>3.410693914900107</v>
      </c>
      <c r="AF184" s="108">
        <v>144.72966263760574</v>
      </c>
      <c r="AG184" s="77">
        <v>2.2493991331927004</v>
      </c>
      <c r="AH184" s="89">
        <v>554.54148235094419</v>
      </c>
      <c r="AI184" s="108">
        <v>108.44777657038431</v>
      </c>
      <c r="AJ184" s="108">
        <v>547.0429376729237</v>
      </c>
      <c r="AK184" s="92">
        <v>25.879254798971978</v>
      </c>
      <c r="AL184" s="93">
        <v>26.6569949114106</v>
      </c>
      <c r="AM184" s="77">
        <v>1.9070607650852791</v>
      </c>
      <c r="AN184" s="102">
        <v>4.3651485148514846</v>
      </c>
      <c r="AO184" s="89">
        <v>467.20276370784745</v>
      </c>
      <c r="AP184" s="92">
        <v>53.475969476313686</v>
      </c>
      <c r="AQ184" s="95">
        <v>0.40290667974138988</v>
      </c>
      <c r="AR184" s="77">
        <v>7.5188571428571427</v>
      </c>
      <c r="AS184" s="102">
        <v>1.0772932497170737</v>
      </c>
      <c r="AT184" s="102">
        <v>2.0329303336289239</v>
      </c>
      <c r="AU184" s="102">
        <v>1.0349412487048217</v>
      </c>
      <c r="AV184" s="92">
        <v>21.92577365607195</v>
      </c>
      <c r="AW184" s="92">
        <v>20.144998693647615</v>
      </c>
      <c r="AX184" s="77">
        <v>0.82588269761581878</v>
      </c>
      <c r="AY184" s="92">
        <v>80.145062955452545</v>
      </c>
      <c r="AZ184" s="102">
        <v>3.4211412596835102</v>
      </c>
      <c r="BA184" s="102">
        <v>1.8303113683443839</v>
      </c>
      <c r="BB184" s="95">
        <v>1.4564788237853454</v>
      </c>
      <c r="BC184" s="102">
        <v>0.88859909843489771</v>
      </c>
      <c r="BD184" s="102">
        <v>0.48371593635308091</v>
      </c>
      <c r="BE184" s="102">
        <v>8.8707463128188486</v>
      </c>
      <c r="BF184" s="102">
        <v>4.8654715273011853</v>
      </c>
      <c r="BG184" s="102">
        <v>10.261571805103422</v>
      </c>
      <c r="BH184" s="102">
        <v>1.4856026448918347</v>
      </c>
      <c r="BI184" s="102">
        <v>9.5398841157214189</v>
      </c>
      <c r="BJ184" s="102">
        <v>6.9349548772163114</v>
      </c>
      <c r="BK184" s="102">
        <v>4.8417799439407645</v>
      </c>
      <c r="BL184" s="102">
        <v>7.8451680958220269</v>
      </c>
      <c r="BM184" s="92">
        <v>0.29688960025138234</v>
      </c>
      <c r="BN184" s="89">
        <v>2160.0990200434426</v>
      </c>
      <c r="BO184" s="89">
        <v>160.31257082261982</v>
      </c>
      <c r="BP184" s="89">
        <v>1165.2019090851097</v>
      </c>
      <c r="BQ184" s="89">
        <v>193.98963549357347</v>
      </c>
      <c r="BR184" s="89">
        <v>161.2532139251681</v>
      </c>
      <c r="BS184" s="89">
        <v>442.76979472509117</v>
      </c>
      <c r="BT184" s="89">
        <v>212.5165704338406</v>
      </c>
      <c r="BU184" s="89">
        <v>0</v>
      </c>
      <c r="BV184" s="76">
        <v>76.493508250887359</v>
      </c>
      <c r="BW184" s="76">
        <v>25.642169786022993</v>
      </c>
      <c r="BX184" s="76">
        <v>24.482508310018627</v>
      </c>
      <c r="BY184" s="76">
        <v>16.358550930474813</v>
      </c>
      <c r="BZ184" s="89">
        <v>264.08764581966142</v>
      </c>
      <c r="CA184" s="89">
        <v>201.46835272099958</v>
      </c>
      <c r="CB184" s="76">
        <v>1.8513105830734682</v>
      </c>
      <c r="CC184" s="89">
        <v>71.974806391117525</v>
      </c>
      <c r="CD184" s="89">
        <v>7.8919660713069426</v>
      </c>
      <c r="CE184" s="89">
        <v>29.799687381629692</v>
      </c>
      <c r="CF184" s="89"/>
      <c r="CG184" s="89">
        <v>10.48342843200791</v>
      </c>
      <c r="CH184" s="89">
        <v>54.29428019987261</v>
      </c>
      <c r="CI184" s="89">
        <v>38.214017413041518</v>
      </c>
      <c r="CJ184" s="89">
        <v>13.029550685401491</v>
      </c>
      <c r="CK184" s="89">
        <v>31.840971056447685</v>
      </c>
      <c r="CL184" s="89">
        <v>8.85634309759266</v>
      </c>
      <c r="CM184" s="89">
        <v>54.143336408885183</v>
      </c>
      <c r="CN184" s="89">
        <v>19.049989080975241</v>
      </c>
      <c r="CO184" s="89">
        <v>6.784743963981442</v>
      </c>
      <c r="CP184" s="89">
        <v>56.102453652258887</v>
      </c>
      <c r="CQ184" s="89">
        <v>41.231998909206702</v>
      </c>
      <c r="CR184" s="89">
        <v>10.805550942057531</v>
      </c>
      <c r="CS184" s="89">
        <v>7.1196034324714592</v>
      </c>
      <c r="CT184" s="89">
        <v>7.8010260307636754</v>
      </c>
      <c r="CU184" s="89">
        <v>1.281800485361319</v>
      </c>
      <c r="CV184" s="89">
        <v>4.0759851857408469</v>
      </c>
      <c r="CW184" s="76">
        <v>4.4989337346937228</v>
      </c>
      <c r="CX184" s="89">
        <v>0.96579532639740817</v>
      </c>
      <c r="CY184" s="89">
        <v>0.30639074703198405</v>
      </c>
      <c r="CZ184" s="89">
        <v>2.1800376838792697</v>
      </c>
      <c r="DA184" s="89">
        <v>1.7210067472523354</v>
      </c>
      <c r="DB184" s="89">
        <v>1.3017812290757231</v>
      </c>
      <c r="DC184" s="89">
        <v>0.48206164762687143</v>
      </c>
      <c r="DD184" s="89">
        <v>1.4475744377317206</v>
      </c>
      <c r="DE184" s="89">
        <v>0</v>
      </c>
      <c r="DF184" s="89">
        <v>1.6248862286467052</v>
      </c>
      <c r="DG184" s="76">
        <v>0</v>
      </c>
      <c r="DH184" s="89">
        <v>1.0054112334694838</v>
      </c>
      <c r="DI184" s="40">
        <f>IFERROR(INDEX(DATA!$A$1:$DH$337,ROW(),Sheet4!$A$1),NA)</f>
        <v>1.4475744377317206</v>
      </c>
      <c r="DJ184" s="39">
        <f>IFERROR(INDEX(DATA!$A$1:$DH$337,ROW(),Sheet4!$B$1),NA)</f>
        <v>1.6248862286467052</v>
      </c>
      <c r="DM184" s="46">
        <v>2</v>
      </c>
    </row>
    <row r="185" spans="1:117" s="46" customFormat="1" x14ac:dyDescent="0.3">
      <c r="A185" s="73">
        <v>6512</v>
      </c>
      <c r="B185" s="42" t="s">
        <v>26</v>
      </c>
      <c r="C185" s="42">
        <v>177</v>
      </c>
      <c r="D185" s="42">
        <v>0.90121527777777777</v>
      </c>
      <c r="E185" s="42">
        <v>0.90174768518518522</v>
      </c>
      <c r="F185" s="74">
        <f t="shared" si="12"/>
        <v>177.90121527777777</v>
      </c>
      <c r="G185" s="42">
        <f t="shared" si="13"/>
        <v>177.90174768518517</v>
      </c>
      <c r="H185" s="42">
        <f t="shared" si="14"/>
        <v>177.90148148148148</v>
      </c>
      <c r="I185" s="42">
        <v>35</v>
      </c>
      <c r="J185" s="42">
        <v>18</v>
      </c>
      <c r="K185" s="42"/>
      <c r="L185" s="42">
        <f>I185+(J185/60)+(K185/3600)</f>
        <v>35.299999999999997</v>
      </c>
      <c r="M185" s="42">
        <v>-118</v>
      </c>
      <c r="N185" s="42">
        <f t="shared" si="15"/>
        <v>-55</v>
      </c>
      <c r="O185" s="42">
        <v>55</v>
      </c>
      <c r="P185" s="42">
        <f t="shared" si="16"/>
        <v>0</v>
      </c>
      <c r="Q185" s="42"/>
      <c r="R185" s="42">
        <f t="shared" si="17"/>
        <v>-118.91666666666667</v>
      </c>
      <c r="S185" s="75">
        <v>2283</v>
      </c>
      <c r="T185" s="75"/>
      <c r="U185" s="75">
        <v>164</v>
      </c>
      <c r="V185" s="105">
        <v>487.52795629698892</v>
      </c>
      <c r="W185" s="42"/>
      <c r="X185" s="89">
        <v>129.21189065497214</v>
      </c>
      <c r="Y185" s="89">
        <v>484.7357622670981</v>
      </c>
      <c r="Z185" s="93">
        <v>1.9561559060895082</v>
      </c>
      <c r="AA185" s="89">
        <v>516.04605314423748</v>
      </c>
      <c r="AB185" s="89">
        <v>222.16992045471693</v>
      </c>
      <c r="AC185" s="92">
        <v>16.529003566041283</v>
      </c>
      <c r="AD185" s="92">
        <v>72.518716577540104</v>
      </c>
      <c r="AE185" s="102">
        <v>3.6587250266890341</v>
      </c>
      <c r="AF185" s="108">
        <v>155.28450994347577</v>
      </c>
      <c r="AG185" s="77">
        <v>1.5142606199897428</v>
      </c>
      <c r="AH185" s="89">
        <v>578.93007156067711</v>
      </c>
      <c r="AI185" s="108">
        <v>98.909216627455308</v>
      </c>
      <c r="AJ185" s="108">
        <v>294.65052590436449</v>
      </c>
      <c r="AK185" s="92">
        <v>32.159585219097764</v>
      </c>
      <c r="AL185" s="93">
        <v>23.097449559679195</v>
      </c>
      <c r="AM185" s="77">
        <v>1.5577741678942223</v>
      </c>
      <c r="AN185" s="102">
        <v>5.0412321232123212</v>
      </c>
      <c r="AO185" s="89">
        <v>512.13917870309251</v>
      </c>
      <c r="AP185" s="92">
        <v>153.50054818845058</v>
      </c>
      <c r="AQ185" s="95">
        <v>0.39220120248398926</v>
      </c>
      <c r="AR185" s="77">
        <v>7.3796190476190473</v>
      </c>
      <c r="AS185" s="102">
        <v>1.0493447794458288</v>
      </c>
      <c r="AT185" s="102">
        <v>2.2972585156886436</v>
      </c>
      <c r="AU185" s="102">
        <v>0.94901264062483703</v>
      </c>
      <c r="AV185" s="92">
        <v>21.152792316758454</v>
      </c>
      <c r="AW185" s="92">
        <v>22.250095162494482</v>
      </c>
      <c r="AX185" s="77">
        <v>1.1718336546386874</v>
      </c>
      <c r="AY185" s="92">
        <v>81.707300562517929</v>
      </c>
      <c r="AZ185" s="102">
        <v>7.6319543688936671</v>
      </c>
      <c r="BA185" s="102">
        <v>1.937147099202527</v>
      </c>
      <c r="BB185" s="95">
        <v>1.587387624985533</v>
      </c>
      <c r="BC185" s="102">
        <v>0.74880786785635922</v>
      </c>
      <c r="BD185" s="102">
        <v>0.41532185126689736</v>
      </c>
      <c r="BE185" s="102">
        <v>9.1515010076895855</v>
      </c>
      <c r="BF185" s="102">
        <v>4.4085730677397876</v>
      </c>
      <c r="BG185" s="102">
        <v>9.2335362637908283</v>
      </c>
      <c r="BH185" s="102">
        <v>1.4396205869208096</v>
      </c>
      <c r="BI185" s="102">
        <v>6.8182353552235497</v>
      </c>
      <c r="BJ185" s="102">
        <v>6.0441246233762991</v>
      </c>
      <c r="BK185" s="102">
        <v>3.2347160029312922</v>
      </c>
      <c r="BL185" s="102">
        <v>5.3456274316285546</v>
      </c>
      <c r="BM185" s="92">
        <v>0.17015898146228312</v>
      </c>
      <c r="BN185" s="89">
        <v>1310.5590909310977</v>
      </c>
      <c r="BO185" s="89">
        <v>74.811493497062145</v>
      </c>
      <c r="BP185" s="89">
        <v>645.37032218560853</v>
      </c>
      <c r="BQ185" s="89">
        <v>15.582952795218549</v>
      </c>
      <c r="BR185" s="89">
        <v>88.53423204804902</v>
      </c>
      <c r="BS185" s="89">
        <v>208.69687661212592</v>
      </c>
      <c r="BT185" s="89">
        <v>236.46425357990293</v>
      </c>
      <c r="BU185" s="89">
        <v>0</v>
      </c>
      <c r="BV185" s="76">
        <v>1.5551185483981063</v>
      </c>
      <c r="BW185" s="76">
        <v>22.140414399459502</v>
      </c>
      <c r="BX185" s="76">
        <v>0</v>
      </c>
      <c r="BY185" s="76">
        <v>0</v>
      </c>
      <c r="BZ185" s="89">
        <v>296.46586952552889</v>
      </c>
      <c r="CA185" s="89">
        <v>100.93014330356282</v>
      </c>
      <c r="CB185" s="76">
        <v>1.3928555913908451</v>
      </c>
      <c r="CC185" s="89">
        <v>42.666896581682359</v>
      </c>
      <c r="CD185" s="89">
        <v>5.5465405660094529</v>
      </c>
      <c r="CE185" s="89">
        <v>16.143082692142595</v>
      </c>
      <c r="CF185" s="89"/>
      <c r="CG185" s="89">
        <v>16.844340054767198</v>
      </c>
      <c r="CH185" s="89">
        <v>63.267733523644132</v>
      </c>
      <c r="CI185" s="89">
        <v>35.325873274052192</v>
      </c>
      <c r="CJ185" s="89">
        <v>12.458729471924817</v>
      </c>
      <c r="CK185" s="89">
        <v>40.019802782399914</v>
      </c>
      <c r="CL185" s="89">
        <v>10.410372984262571</v>
      </c>
      <c r="CM185" s="89">
        <v>51.492860383795183</v>
      </c>
      <c r="CN185" s="89">
        <v>19.523148633771076</v>
      </c>
      <c r="CO185" s="89">
        <v>9.9511137592469243</v>
      </c>
      <c r="CP185" s="89">
        <v>22.40192645915419</v>
      </c>
      <c r="CQ185" s="89">
        <v>60.635749280578914</v>
      </c>
      <c r="CR185" s="89">
        <v>5.7596661928310233</v>
      </c>
      <c r="CS185" s="89">
        <v>10.20402656504003</v>
      </c>
      <c r="CT185" s="89">
        <v>22.617046976686009</v>
      </c>
      <c r="CU185" s="89">
        <v>1.7431101823700637</v>
      </c>
      <c r="CV185" s="89">
        <v>9.8334111706757934</v>
      </c>
      <c r="CW185" s="76">
        <v>0</v>
      </c>
      <c r="CX185" s="89">
        <v>1.1197061040501397</v>
      </c>
      <c r="CY185" s="89">
        <v>0.25519122241462222</v>
      </c>
      <c r="CZ185" s="89">
        <v>2.5568683539594694</v>
      </c>
      <c r="DA185" s="89">
        <v>3.8497698801673952</v>
      </c>
      <c r="DB185" s="89">
        <v>2.4062770568616716</v>
      </c>
      <c r="DC185" s="89">
        <v>1.0030790618651624</v>
      </c>
      <c r="DD185" s="89">
        <v>2.3778458980330477</v>
      </c>
      <c r="DE185" s="89">
        <v>0</v>
      </c>
      <c r="DF185" s="89">
        <v>5.0627014668463008</v>
      </c>
      <c r="DG185" s="76">
        <v>4.943195870352751</v>
      </c>
      <c r="DH185" s="89">
        <v>1.5301266764645691</v>
      </c>
      <c r="DI185" s="40">
        <f>IFERROR(INDEX(DATA!$A$1:$DH$337,ROW(),Sheet4!$A$1),NA)</f>
        <v>2.3778458980330477</v>
      </c>
      <c r="DJ185" s="39">
        <f>IFERROR(INDEX(DATA!$A$1:$DH$337,ROW(),Sheet4!$B$1),NA)</f>
        <v>5.0627014668463008</v>
      </c>
      <c r="DM185" s="46">
        <v>2</v>
      </c>
    </row>
    <row r="186" spans="1:117" s="46" customFormat="1" x14ac:dyDescent="0.3">
      <c r="A186" s="73">
        <v>6521</v>
      </c>
      <c r="B186" s="42" t="s">
        <v>26</v>
      </c>
      <c r="C186" s="42">
        <v>177</v>
      </c>
      <c r="D186" s="42">
        <v>0.90260416666666676</v>
      </c>
      <c r="E186" s="42">
        <v>0.90317129629629633</v>
      </c>
      <c r="F186" s="74">
        <f t="shared" si="12"/>
        <v>177.90260416666666</v>
      </c>
      <c r="G186" s="42">
        <f t="shared" si="13"/>
        <v>177.90317129629631</v>
      </c>
      <c r="H186" s="42">
        <f t="shared" si="14"/>
        <v>177.90288773148148</v>
      </c>
      <c r="I186" s="42">
        <v>35</v>
      </c>
      <c r="J186" s="42">
        <v>24</v>
      </c>
      <c r="K186" s="42"/>
      <c r="L186" s="42">
        <f>I186+(J186/60)+(K186/3600)</f>
        <v>35.4</v>
      </c>
      <c r="M186" s="42">
        <v>-119</v>
      </c>
      <c r="N186" s="42">
        <f t="shared" si="15"/>
        <v>-2</v>
      </c>
      <c r="O186" s="42">
        <v>2</v>
      </c>
      <c r="P186" s="42">
        <f t="shared" si="16"/>
        <v>0</v>
      </c>
      <c r="Q186" s="42"/>
      <c r="R186" s="42">
        <f t="shared" si="17"/>
        <v>-119.03333333333333</v>
      </c>
      <c r="S186" s="75">
        <v>2259</v>
      </c>
      <c r="T186" s="75"/>
      <c r="U186" s="75">
        <v>143</v>
      </c>
      <c r="V186" s="105">
        <v>576.73707357396665</v>
      </c>
      <c r="W186" s="42"/>
      <c r="X186" s="89">
        <v>130.57692613855886</v>
      </c>
      <c r="Y186" s="89">
        <v>573.43395671092264</v>
      </c>
      <c r="Z186" s="93">
        <v>1.9207311799811537</v>
      </c>
      <c r="AA186" s="89">
        <v>509.65259530886306</v>
      </c>
      <c r="AB186" s="89">
        <v>228.33582549173448</v>
      </c>
      <c r="AC186" s="92">
        <v>16.070507475664435</v>
      </c>
      <c r="AD186" s="92">
        <v>71.949732620320844</v>
      </c>
      <c r="AE186" s="102">
        <v>3.3350536500479593</v>
      </c>
      <c r="AF186" s="108">
        <v>123.08988571766801</v>
      </c>
      <c r="AG186" s="77">
        <v>1.1652747114294018</v>
      </c>
      <c r="AH186" s="89">
        <v>560.33029457235443</v>
      </c>
      <c r="AI186" s="108">
        <v>64.467319447096727</v>
      </c>
      <c r="AJ186" s="108">
        <v>260.74490249114422</v>
      </c>
      <c r="AK186" s="92">
        <v>27.706226317996776</v>
      </c>
      <c r="AL186" s="93">
        <v>26.02185783062216</v>
      </c>
      <c r="AM186" s="77">
        <v>1.8367822135110268</v>
      </c>
      <c r="AN186" s="102">
        <v>3.4759515951595157</v>
      </c>
      <c r="AO186" s="89">
        <v>538.83045546553058</v>
      </c>
      <c r="AP186" s="92">
        <v>56.622202687468949</v>
      </c>
      <c r="AQ186" s="95">
        <v>0.40218638168847953</v>
      </c>
      <c r="AR186" s="77">
        <v>7.7973333333333334</v>
      </c>
      <c r="AS186" s="102">
        <v>0.96905962531035617</v>
      </c>
      <c r="AT186" s="102">
        <v>2.0981700156667014</v>
      </c>
      <c r="AU186" s="102">
        <v>1.1677062688514557</v>
      </c>
      <c r="AV186" s="92">
        <v>18.410412254381093</v>
      </c>
      <c r="AW186" s="92">
        <v>20.943942682692786</v>
      </c>
      <c r="AX186" s="77">
        <v>0.96285117724824232</v>
      </c>
      <c r="AY186" s="92">
        <v>82.817214607021171</v>
      </c>
      <c r="AZ186" s="102">
        <v>2.1516641571963957</v>
      </c>
      <c r="BA186" s="102">
        <v>1.4795499659998588</v>
      </c>
      <c r="BB186" s="95">
        <v>1.5810206781694256</v>
      </c>
      <c r="BC186" s="102">
        <v>0.59748466968400182</v>
      </c>
      <c r="BD186" s="102">
        <v>0.33200149364115988</v>
      </c>
      <c r="BE186" s="102">
        <v>8.0739673534077063</v>
      </c>
      <c r="BF186" s="102">
        <v>3.3211479956680146</v>
      </c>
      <c r="BG186" s="102">
        <v>5.8055845419850201</v>
      </c>
      <c r="BH186" s="102">
        <v>0.8560512257430567</v>
      </c>
      <c r="BI186" s="102">
        <v>4.0565757365969102</v>
      </c>
      <c r="BJ186" s="102">
        <v>2.1676251032567935</v>
      </c>
      <c r="BK186" s="102">
        <v>1.491064290757198</v>
      </c>
      <c r="BL186" s="102">
        <v>2.4685071564129255</v>
      </c>
      <c r="BM186" s="92">
        <v>0.16314033301902431</v>
      </c>
      <c r="BN186" s="89">
        <v>1004.0071975655831</v>
      </c>
      <c r="BO186" s="89">
        <v>24.743001096288065</v>
      </c>
      <c r="BP186" s="89">
        <v>313.9975872485121</v>
      </c>
      <c r="BQ186" s="89">
        <v>1.9592619687456321</v>
      </c>
      <c r="BR186" s="89">
        <v>32.686262824836611</v>
      </c>
      <c r="BS186" s="89">
        <v>63.043384390960981</v>
      </c>
      <c r="BT186" s="89">
        <v>131.12002889718823</v>
      </c>
      <c r="BU186" s="89">
        <v>0</v>
      </c>
      <c r="BV186" s="76">
        <v>1.8964391294555174</v>
      </c>
      <c r="BW186" s="76">
        <v>5.8476170833859822</v>
      </c>
      <c r="BX186" s="76">
        <v>0</v>
      </c>
      <c r="BY186" s="76">
        <v>0</v>
      </c>
      <c r="BZ186" s="89">
        <v>130.95791800326788</v>
      </c>
      <c r="CA186" s="89">
        <v>21.607674126159814</v>
      </c>
      <c r="CB186" s="76">
        <v>0.37438891568049859</v>
      </c>
      <c r="CC186" s="89">
        <v>3.243001215620831</v>
      </c>
      <c r="CD186" s="89">
        <v>3.7115366670305376</v>
      </c>
      <c r="CE186" s="89">
        <v>2</v>
      </c>
      <c r="CF186" s="89"/>
      <c r="CG186" s="89">
        <v>1.1991020575663451</v>
      </c>
      <c r="CH186" s="89">
        <v>5.7832335918462032</v>
      </c>
      <c r="CI186" s="89">
        <v>3.5381129484098333</v>
      </c>
      <c r="CJ186" s="89">
        <v>0.83537242690636881</v>
      </c>
      <c r="CK186" s="89">
        <v>6.7507842991565425</v>
      </c>
      <c r="CL186" s="89">
        <v>0</v>
      </c>
      <c r="CM186" s="89">
        <v>24.293910410602074</v>
      </c>
      <c r="CN186" s="89">
        <v>4.1552886482797629</v>
      </c>
      <c r="CO186" s="89">
        <v>0</v>
      </c>
      <c r="CP186" s="89">
        <v>2.6531653246747142</v>
      </c>
      <c r="CQ186" s="89">
        <v>8.7210810375137449</v>
      </c>
      <c r="CR186" s="89">
        <v>0</v>
      </c>
      <c r="CS186" s="89">
        <v>1.4329760927947184</v>
      </c>
      <c r="CT186" s="89">
        <v>2.5752613795813892</v>
      </c>
      <c r="CU186" s="89">
        <v>1</v>
      </c>
      <c r="CV186" s="89">
        <v>1.3178004497601237</v>
      </c>
      <c r="CW186" s="76">
        <v>0</v>
      </c>
      <c r="CX186" s="89">
        <v>0</v>
      </c>
      <c r="CY186" s="89">
        <v>0.39641817816602348</v>
      </c>
      <c r="CZ186" s="89">
        <v>0.63017453764447628</v>
      </c>
      <c r="DA186" s="89">
        <v>0.66066521434862524</v>
      </c>
      <c r="DB186" s="89">
        <v>0.54388066230425647</v>
      </c>
      <c r="DC186" s="89">
        <v>0.34136456746166249</v>
      </c>
      <c r="DD186" s="89">
        <v>0.37154992644759799</v>
      </c>
      <c r="DE186" s="89">
        <v>0.40603446168692242</v>
      </c>
      <c r="DF186" s="89">
        <v>1.06330943698584</v>
      </c>
      <c r="DG186" s="76">
        <v>0</v>
      </c>
      <c r="DH186" s="89">
        <v>0.47150285270709175</v>
      </c>
      <c r="DI186" s="40">
        <f>IFERROR(INDEX(DATA!$A$1:$DH$337,ROW(),Sheet4!$A$1),NA)</f>
        <v>0.37154992644759799</v>
      </c>
      <c r="DJ186" s="39">
        <f>IFERROR(INDEX(DATA!$A$1:$DH$337,ROW(),Sheet4!$B$1),NA)</f>
        <v>1.06330943698584</v>
      </c>
      <c r="DM186" s="46">
        <v>2</v>
      </c>
    </row>
    <row r="187" spans="1:117" s="46" customFormat="1" x14ac:dyDescent="0.3">
      <c r="A187" s="73">
        <v>6506</v>
      </c>
      <c r="B187" s="42" t="s">
        <v>26</v>
      </c>
      <c r="C187" s="42">
        <v>177</v>
      </c>
      <c r="D187" s="42">
        <v>0.90399305555555554</v>
      </c>
      <c r="E187" s="42">
        <v>0.90454861111111118</v>
      </c>
      <c r="F187" s="74">
        <f t="shared" si="12"/>
        <v>177.90399305555556</v>
      </c>
      <c r="G187" s="42">
        <f t="shared" si="13"/>
        <v>177.90454861111112</v>
      </c>
      <c r="H187" s="42">
        <f t="shared" si="14"/>
        <v>177.90427083333333</v>
      </c>
      <c r="I187" s="42">
        <v>35</v>
      </c>
      <c r="J187" s="42">
        <v>41</v>
      </c>
      <c r="K187" s="42"/>
      <c r="L187" s="42">
        <f>I187+(J187/60)+(K187/3600)</f>
        <v>35.68333333333333</v>
      </c>
      <c r="M187" s="42">
        <v>-119</v>
      </c>
      <c r="N187" s="42">
        <f t="shared" si="15"/>
        <v>-5</v>
      </c>
      <c r="O187" s="42">
        <v>5</v>
      </c>
      <c r="P187" s="42">
        <f t="shared" si="16"/>
        <v>0</v>
      </c>
      <c r="Q187" s="42"/>
      <c r="R187" s="42">
        <f t="shared" si="17"/>
        <v>-119.08333333333333</v>
      </c>
      <c r="S187" s="75">
        <v>2045</v>
      </c>
      <c r="T187" s="75"/>
      <c r="U187" s="75">
        <v>136</v>
      </c>
      <c r="V187" s="105">
        <v>481.98612675518979</v>
      </c>
      <c r="W187" s="42"/>
      <c r="X187" s="89">
        <v>106.59331097449386</v>
      </c>
      <c r="Y187" s="89">
        <v>479.22567216333817</v>
      </c>
      <c r="Z187" s="93">
        <v>1.9377716346153846</v>
      </c>
      <c r="AA187" s="89">
        <v>513.23938284111273</v>
      </c>
      <c r="AB187" s="89">
        <v>222.75602518039506</v>
      </c>
      <c r="AC187" s="92">
        <v>16.600576729777771</v>
      </c>
      <c r="AD187" s="92">
        <v>73.98609625668449</v>
      </c>
      <c r="AE187" s="102">
        <v>3.6001769101723347</v>
      </c>
      <c r="AF187" s="108">
        <v>120.67212599841882</v>
      </c>
      <c r="AG187" s="77">
        <v>3.0828476050629559</v>
      </c>
      <c r="AH187" s="89">
        <v>568.13085896718746</v>
      </c>
      <c r="AI187" s="108">
        <v>65.983333586248222</v>
      </c>
      <c r="AJ187" s="108">
        <v>249.5799508347892</v>
      </c>
      <c r="AK187" s="92">
        <v>25.023164903587858</v>
      </c>
      <c r="AL187" s="93">
        <v>24.470157902670003</v>
      </c>
      <c r="AM187" s="77">
        <v>1.9253862704629396</v>
      </c>
      <c r="AN187" s="102">
        <v>4.3063586358635861</v>
      </c>
      <c r="AO187" s="89">
        <v>496.51684420827809</v>
      </c>
      <c r="AP187" s="92">
        <v>52.277772330252617</v>
      </c>
      <c r="AQ187" s="95">
        <v>0.39700909090908998</v>
      </c>
      <c r="AR187" s="77">
        <v>8.2150476190476187</v>
      </c>
      <c r="AS187" s="102">
        <v>1.1494078558874621</v>
      </c>
      <c r="AT187" s="102">
        <v>2.0605018470754137</v>
      </c>
      <c r="AU187" s="102">
        <v>0.29113970152816804</v>
      </c>
      <c r="AV187" s="92">
        <v>18.177155937146637</v>
      </c>
      <c r="AW187" s="92">
        <v>19.42520329010118</v>
      </c>
      <c r="AX187" s="77">
        <v>0.67495590367237734</v>
      </c>
      <c r="AY187" s="92">
        <v>82.049693780148516</v>
      </c>
      <c r="AZ187" s="102">
        <v>2.3601428419819741</v>
      </c>
      <c r="BA187" s="102">
        <v>1.5587384581419967</v>
      </c>
      <c r="BB187" s="95">
        <v>1.5171289040555798</v>
      </c>
      <c r="BC187" s="102">
        <v>0.64171034139492433</v>
      </c>
      <c r="BD187" s="102">
        <v>0.37947512236254838</v>
      </c>
      <c r="BE187" s="102">
        <v>8.6714002025040795</v>
      </c>
      <c r="BF187" s="102">
        <v>3.4851568261167314</v>
      </c>
      <c r="BG187" s="102">
        <v>6.2266851050792607</v>
      </c>
      <c r="BH187" s="102">
        <v>0.76716874329312024</v>
      </c>
      <c r="BI187" s="102">
        <v>4.4292766279017037</v>
      </c>
      <c r="BJ187" s="102">
        <v>2.4077889351065496</v>
      </c>
      <c r="BK187" s="102">
        <v>1.5628425552959582</v>
      </c>
      <c r="BL187" s="102">
        <v>2.7395989767457389</v>
      </c>
      <c r="BM187" s="92">
        <v>0.12376539075748</v>
      </c>
      <c r="BN187" s="89">
        <v>1051.5980367856234</v>
      </c>
      <c r="BO187" s="89">
        <v>30.438250367299464</v>
      </c>
      <c r="BP187" s="89">
        <v>309.3004419247236</v>
      </c>
      <c r="BQ187" s="89">
        <v>3.3710240672593166</v>
      </c>
      <c r="BR187" s="89">
        <v>30.984681488374967</v>
      </c>
      <c r="BS187" s="89">
        <v>55.641818640803919</v>
      </c>
      <c r="BT187" s="89">
        <v>146.21132665562973</v>
      </c>
      <c r="BU187" s="89">
        <v>0</v>
      </c>
      <c r="BV187" s="76">
        <v>1.9034438428727405</v>
      </c>
      <c r="BW187" s="76">
        <v>7.9398433030674109</v>
      </c>
      <c r="BX187" s="76">
        <v>0</v>
      </c>
      <c r="BY187" s="76">
        <v>0</v>
      </c>
      <c r="BZ187" s="89">
        <v>29.629752260344254</v>
      </c>
      <c r="CA187" s="89">
        <v>15.431105243962087</v>
      </c>
      <c r="CB187" s="76">
        <v>0.44133575754499299</v>
      </c>
      <c r="CC187" s="89">
        <v>3.9846703171607487</v>
      </c>
      <c r="CD187" s="89">
        <v>3.6771492913917601</v>
      </c>
      <c r="CE187" s="89">
        <v>2</v>
      </c>
      <c r="CF187" s="89"/>
      <c r="CG187" s="89">
        <v>1.0259822119463911</v>
      </c>
      <c r="CH187" s="89">
        <v>4.3136536734591244</v>
      </c>
      <c r="CI187" s="89">
        <v>2.7306472579679668</v>
      </c>
      <c r="CJ187" s="89">
        <v>0</v>
      </c>
      <c r="CK187" s="89">
        <v>5.3561242973936753</v>
      </c>
      <c r="CL187" s="89">
        <v>0</v>
      </c>
      <c r="CM187" s="89">
        <v>28.912091581113383</v>
      </c>
      <c r="CN187" s="89">
        <v>3.3837660515529326</v>
      </c>
      <c r="CO187" s="89">
        <v>0</v>
      </c>
      <c r="CP187" s="89">
        <v>4.1646704242789276</v>
      </c>
      <c r="CQ187" s="89">
        <v>5.7554973131922589</v>
      </c>
      <c r="CR187" s="89">
        <v>0</v>
      </c>
      <c r="CS187" s="89">
        <v>0.95732825735528504</v>
      </c>
      <c r="CT187" s="89">
        <v>2.3122788279289335</v>
      </c>
      <c r="CU187" s="89">
        <v>0.29412159662076648</v>
      </c>
      <c r="CV187" s="89">
        <v>0.53884143563003606</v>
      </c>
      <c r="CW187" s="76">
        <v>0</v>
      </c>
      <c r="CX187" s="89">
        <v>0</v>
      </c>
      <c r="CY187" s="89">
        <v>0.15640488862659416</v>
      </c>
      <c r="CZ187" s="89">
        <v>0.4110485265071035</v>
      </c>
      <c r="DA187" s="89">
        <v>0.3486164427106247</v>
      </c>
      <c r="DB187" s="89">
        <v>0.23701973281234376</v>
      </c>
      <c r="DC187" s="89">
        <v>0.20130056449502995</v>
      </c>
      <c r="DD187" s="89">
        <v>0.25381995800613133</v>
      </c>
      <c r="DE187" s="89">
        <v>0</v>
      </c>
      <c r="DF187" s="89">
        <v>0.64450686515924471</v>
      </c>
      <c r="DG187" s="76">
        <v>0</v>
      </c>
      <c r="DH187" s="89">
        <v>0.35692772629264663</v>
      </c>
      <c r="DI187" s="40">
        <f>IFERROR(INDEX(DATA!$A$1:$DH$337,ROW(),Sheet4!$A$1),NA)</f>
        <v>0.25381995800613133</v>
      </c>
      <c r="DJ187" s="39">
        <f>IFERROR(INDEX(DATA!$A$1:$DH$337,ROW(),Sheet4!$B$1),NA)</f>
        <v>0.64450686515924471</v>
      </c>
      <c r="DM187" s="46">
        <v>2</v>
      </c>
    </row>
    <row r="188" spans="1:117" s="46" customFormat="1" x14ac:dyDescent="0.3">
      <c r="A188" s="73">
        <v>6511</v>
      </c>
      <c r="B188" s="42" t="s">
        <v>26</v>
      </c>
      <c r="C188" s="42">
        <v>177</v>
      </c>
      <c r="D188" s="42">
        <v>0.90538194444444453</v>
      </c>
      <c r="E188" s="42">
        <v>0.90592592592592591</v>
      </c>
      <c r="F188" s="74">
        <f t="shared" si="12"/>
        <v>177.90538194444446</v>
      </c>
      <c r="G188" s="42">
        <f t="shared" si="13"/>
        <v>177.90592592592591</v>
      </c>
      <c r="H188" s="42">
        <f t="shared" si="14"/>
        <v>177.90565393518517</v>
      </c>
      <c r="I188" s="42">
        <v>35</v>
      </c>
      <c r="J188" s="42">
        <v>27</v>
      </c>
      <c r="K188" s="42"/>
      <c r="L188" s="42">
        <f>I188+(J188/60)+(K188/3600)</f>
        <v>35.450000000000003</v>
      </c>
      <c r="M188" s="42">
        <v>-118</v>
      </c>
      <c r="N188" s="42">
        <f t="shared" si="15"/>
        <v>-58</v>
      </c>
      <c r="O188" s="42">
        <v>58</v>
      </c>
      <c r="P188" s="42">
        <f t="shared" si="16"/>
        <v>0</v>
      </c>
      <c r="Q188" s="42"/>
      <c r="R188" s="42">
        <f t="shared" si="17"/>
        <v>-118.96666666666667</v>
      </c>
      <c r="S188" s="75">
        <v>2123</v>
      </c>
      <c r="T188" s="75"/>
      <c r="U188" s="75">
        <v>141</v>
      </c>
      <c r="V188" s="105">
        <v>363.20079296801941</v>
      </c>
      <c r="W188" s="42"/>
      <c r="X188" s="89">
        <v>99.095453329085714</v>
      </c>
      <c r="Y188" s="89">
        <v>356.55436639518024</v>
      </c>
      <c r="Z188" s="93">
        <v>1.9955073367571532</v>
      </c>
      <c r="AA188" s="89">
        <v>515.5172601885763</v>
      </c>
      <c r="AB188" s="89">
        <v>221.89970837608394</v>
      </c>
      <c r="AC188" s="92">
        <v>16.492617446898709</v>
      </c>
      <c r="AD188" s="92">
        <v>73.491978609625676</v>
      </c>
      <c r="AE188" s="102">
        <v>3.513951502211377</v>
      </c>
      <c r="AF188" s="108">
        <v>122.63445859714903</v>
      </c>
      <c r="AG188" s="77">
        <v>2.0252432679512973</v>
      </c>
      <c r="AH188" s="89">
        <v>589.07106546279874</v>
      </c>
      <c r="AI188" s="108">
        <v>66.736298775965693</v>
      </c>
      <c r="AJ188" s="108">
        <v>244.2754780095722</v>
      </c>
      <c r="AK188" s="92">
        <v>25.215143935386358</v>
      </c>
      <c r="AL188" s="93">
        <v>23.396521829781424</v>
      </c>
      <c r="AM188" s="77">
        <v>1.8838298347985678</v>
      </c>
      <c r="AN188" s="102">
        <v>4.2916611661166115</v>
      </c>
      <c r="AO188" s="89">
        <v>516.20481336583487</v>
      </c>
      <c r="AP188" s="92">
        <v>50.878322703502484</v>
      </c>
      <c r="AQ188" s="77">
        <v>0.41364737049092537</v>
      </c>
      <c r="AR188" s="77">
        <v>6.961904761904762</v>
      </c>
      <c r="AS188" s="102">
        <v>1.0866560758426478</v>
      </c>
      <c r="AT188" s="102">
        <v>2.1312587886764125</v>
      </c>
      <c r="AU188" s="102">
        <v>0.31779343506396818</v>
      </c>
      <c r="AV188" s="92">
        <v>18.673270138900911</v>
      </c>
      <c r="AW188" s="92">
        <v>20.190365030386054</v>
      </c>
      <c r="AX188" s="77">
        <v>1.1316969421733662</v>
      </c>
      <c r="AY188" s="92">
        <v>82.718606988935477</v>
      </c>
      <c r="AZ188" s="102">
        <v>2.2947263225843937</v>
      </c>
      <c r="BA188" s="102">
        <v>1.3968634177968027</v>
      </c>
      <c r="BB188" s="95">
        <v>1.3643833128195624</v>
      </c>
      <c r="BC188" s="102">
        <v>0.61997858777933312</v>
      </c>
      <c r="BD188" s="102">
        <v>0.33422663748160436</v>
      </c>
      <c r="BE188" s="102">
        <v>7.8076867657341609</v>
      </c>
      <c r="BF188" s="102">
        <v>3.4532701757207604</v>
      </c>
      <c r="BG188" s="102">
        <v>6.6525178373438578</v>
      </c>
      <c r="BH188" s="102">
        <v>0.94900919610055523</v>
      </c>
      <c r="BI188" s="102">
        <v>4.4432842789154634</v>
      </c>
      <c r="BJ188" s="102">
        <v>2.5272592628312043</v>
      </c>
      <c r="BK188" s="102">
        <v>1.7422354039701156</v>
      </c>
      <c r="BL188" s="102">
        <v>3.0593492050900353</v>
      </c>
      <c r="BM188" s="92">
        <v>0.27841989319640215</v>
      </c>
      <c r="BN188" s="89">
        <v>1161.2501557892506</v>
      </c>
      <c r="BO188" s="89">
        <v>33.19832128856936</v>
      </c>
      <c r="BP188" s="89">
        <v>333.28281178481285</v>
      </c>
      <c r="BQ188" s="89">
        <v>4.2700964055124304</v>
      </c>
      <c r="BR188" s="89">
        <v>37.734186768873926</v>
      </c>
      <c r="BS188" s="89">
        <v>62.672737850879614</v>
      </c>
      <c r="BT188" s="89">
        <v>146.79830342883923</v>
      </c>
      <c r="BU188" s="89">
        <v>0</v>
      </c>
      <c r="BV188" s="76">
        <v>0.59426715047462197</v>
      </c>
      <c r="BW188" s="76">
        <v>6.2565943093791772</v>
      </c>
      <c r="BX188" s="76">
        <v>0</v>
      </c>
      <c r="BY188" s="76">
        <v>0</v>
      </c>
      <c r="BZ188" s="89">
        <v>33.704629978840401</v>
      </c>
      <c r="CA188" s="89">
        <v>30.498769602489546</v>
      </c>
      <c r="CB188" s="76">
        <v>0.42897021563579202</v>
      </c>
      <c r="CC188" s="89">
        <v>5.5224959916453003</v>
      </c>
      <c r="CD188" s="89">
        <v>1.0940332780320123</v>
      </c>
      <c r="CE188" s="89">
        <v>2</v>
      </c>
      <c r="CF188" s="89"/>
      <c r="CG188" s="89">
        <v>4.0531510930727137</v>
      </c>
      <c r="CH188" s="89">
        <v>5.3006095167022051</v>
      </c>
      <c r="CI188" s="89">
        <v>3.7740176627750146</v>
      </c>
      <c r="CJ188" s="89">
        <v>1.2994049374377914</v>
      </c>
      <c r="CK188" s="89">
        <v>6.3045446497432591</v>
      </c>
      <c r="CL188" s="89">
        <v>1.8241883545336222</v>
      </c>
      <c r="CM188" s="89">
        <v>28.243571118983553</v>
      </c>
      <c r="CN188" s="89">
        <v>5.0921057461029342</v>
      </c>
      <c r="CO188" s="89">
        <v>2.1909651726811301</v>
      </c>
      <c r="CP188" s="89">
        <v>5.1254424519716153</v>
      </c>
      <c r="CQ188" s="89">
        <v>7.216749727344685</v>
      </c>
      <c r="CR188" s="89">
        <v>1.3734297749190032</v>
      </c>
      <c r="CS188" s="89">
        <v>1.4682085017742528</v>
      </c>
      <c r="CT188" s="89">
        <v>2.7548011158989554</v>
      </c>
      <c r="CU188" s="89">
        <v>0.55779717559348929</v>
      </c>
      <c r="CV188" s="89">
        <v>1.1630603426092174</v>
      </c>
      <c r="CW188" s="76">
        <v>0</v>
      </c>
      <c r="CX188" s="89">
        <v>0.49681827447462007</v>
      </c>
      <c r="CY188" s="89">
        <v>0.5404781557564613</v>
      </c>
      <c r="CZ188" s="89">
        <v>0.7119581376314027</v>
      </c>
      <c r="DA188" s="89">
        <v>0.59441035076373561</v>
      </c>
      <c r="DB188" s="89">
        <v>0.65658920336442161</v>
      </c>
      <c r="DC188" s="89">
        <v>0.3102069741559822</v>
      </c>
      <c r="DD188" s="89">
        <v>0.59906371580620288</v>
      </c>
      <c r="DE188" s="89">
        <v>0</v>
      </c>
      <c r="DF188" s="89">
        <v>0.87139855726525062</v>
      </c>
      <c r="DG188" s="76">
        <v>0</v>
      </c>
      <c r="DH188" s="89">
        <v>0.5783913560475662</v>
      </c>
      <c r="DI188" s="40">
        <f>IFERROR(INDEX(DATA!$A$1:$DH$337,ROW(),Sheet4!$A$1),NA)</f>
        <v>0.59906371580620288</v>
      </c>
      <c r="DJ188" s="39">
        <f>IFERROR(INDEX(DATA!$A$1:$DH$337,ROW(),Sheet4!$B$1),NA)</f>
        <v>0.87139855726525062</v>
      </c>
      <c r="DM188" s="46">
        <v>2</v>
      </c>
    </row>
    <row r="189" spans="1:117" s="46" customFormat="1" x14ac:dyDescent="0.3">
      <c r="A189" s="73">
        <v>6522</v>
      </c>
      <c r="B189" s="42" t="s">
        <v>26</v>
      </c>
      <c r="C189" s="42">
        <v>177</v>
      </c>
      <c r="D189" s="42">
        <v>0.9067708333333333</v>
      </c>
      <c r="E189" s="42">
        <v>0.90732638888888895</v>
      </c>
      <c r="F189" s="74">
        <f t="shared" si="12"/>
        <v>177.90677083333333</v>
      </c>
      <c r="G189" s="42">
        <f t="shared" si="13"/>
        <v>177.90732638888889</v>
      </c>
      <c r="H189" s="42">
        <f t="shared" si="14"/>
        <v>177.90704861111112</v>
      </c>
      <c r="I189" s="42">
        <v>35</v>
      </c>
      <c r="J189" s="42">
        <v>22</v>
      </c>
      <c r="K189" s="42"/>
      <c r="L189" s="42">
        <f>I189+(J189/60)+(K189/3600)</f>
        <v>35.366666666666667</v>
      </c>
      <c r="M189" s="42">
        <v>-118</v>
      </c>
      <c r="N189" s="42">
        <f t="shared" si="15"/>
        <v>-51</v>
      </c>
      <c r="O189" s="42">
        <v>51</v>
      </c>
      <c r="P189" s="42">
        <f t="shared" si="16"/>
        <v>0</v>
      </c>
      <c r="Q189" s="42"/>
      <c r="R189" s="42">
        <f t="shared" si="17"/>
        <v>-118.85</v>
      </c>
      <c r="S189" s="75">
        <v>1774</v>
      </c>
      <c r="T189" s="75"/>
      <c r="U189" s="75">
        <v>157</v>
      </c>
      <c r="V189" s="105">
        <v>399.87581821582194</v>
      </c>
      <c r="W189" s="42"/>
      <c r="X189" s="89">
        <v>120.54483520297156</v>
      </c>
      <c r="Y189" s="89">
        <v>354.57255838446952</v>
      </c>
      <c r="Z189" s="93">
        <v>2.0060269605276932</v>
      </c>
      <c r="AA189" s="89">
        <v>517.68327748772697</v>
      </c>
      <c r="AB189" s="89">
        <v>227.33681064685939</v>
      </c>
      <c r="AC189" s="92">
        <v>15.995109525748937</v>
      </c>
      <c r="AD189" s="92">
        <v>75.393582887700532</v>
      </c>
      <c r="AE189" s="102">
        <v>3.7896599054445628</v>
      </c>
      <c r="AF189" s="108">
        <v>146.48168258243038</v>
      </c>
      <c r="AG189" s="77">
        <v>1.3009287268869909</v>
      </c>
      <c r="AH189" s="89">
        <v>557.98730032543517</v>
      </c>
      <c r="AI189" s="108">
        <v>93.560548347061982</v>
      </c>
      <c r="AJ189" s="108">
        <v>274.20126839379674</v>
      </c>
      <c r="AK189" s="92">
        <v>29.547496857159086</v>
      </c>
      <c r="AL189" s="93">
        <v>25.473704717931138</v>
      </c>
      <c r="AM189" s="77">
        <v>2.0012208436939796</v>
      </c>
      <c r="AN189" s="102">
        <v>4.4533333333333331</v>
      </c>
      <c r="AO189" s="89">
        <v>519.37308281145613</v>
      </c>
      <c r="AP189" s="92">
        <v>72.315017887563954</v>
      </c>
      <c r="AQ189" s="77">
        <v>0.4080140429360295</v>
      </c>
      <c r="AR189" s="77">
        <v>8.9112380952380956</v>
      </c>
      <c r="AS189" s="102">
        <v>1.1651357744383763</v>
      </c>
      <c r="AT189" s="102">
        <v>2.2916751011428644</v>
      </c>
      <c r="AU189" s="102">
        <v>0.70985736181412518</v>
      </c>
      <c r="AV189" s="92">
        <v>22.615781273776477</v>
      </c>
      <c r="AW189" s="92">
        <v>21.847355685162526</v>
      </c>
      <c r="AX189" s="77">
        <v>1.3482066558796892</v>
      </c>
      <c r="AY189" s="92">
        <v>82.753448073925426</v>
      </c>
      <c r="AZ189" s="102">
        <v>3.1438336050065163</v>
      </c>
      <c r="BA189" s="102">
        <v>1.6760429331680347</v>
      </c>
      <c r="BB189" s="95">
        <v>1.5500113916020479</v>
      </c>
      <c r="BC189" s="102">
        <v>0.80752675893175152</v>
      </c>
      <c r="BD189" s="102">
        <v>0.39213137948937959</v>
      </c>
      <c r="BE189" s="102">
        <v>8.6731834751802737</v>
      </c>
      <c r="BF189" s="102">
        <v>4.2883822948149897</v>
      </c>
      <c r="BG189" s="102">
        <v>8.9169262474549278</v>
      </c>
      <c r="BH189" s="102">
        <v>1.3996691502531096</v>
      </c>
      <c r="BI189" s="102">
        <v>6.4285815044731383</v>
      </c>
      <c r="BJ189" s="102">
        <v>5.6098917570940712</v>
      </c>
      <c r="BK189" s="102">
        <v>3.0312584892353933</v>
      </c>
      <c r="BL189" s="102">
        <v>5.0442979190274801</v>
      </c>
      <c r="BM189" s="92">
        <v>0.29501568286100582</v>
      </c>
      <c r="BN189" s="89">
        <v>1389.6851876556261</v>
      </c>
      <c r="BO189" s="89">
        <v>61.041208868445686</v>
      </c>
      <c r="BP189" s="89">
        <v>638.89578006809029</v>
      </c>
      <c r="BQ189" s="89">
        <v>14.401932500915329</v>
      </c>
      <c r="BR189" s="89">
        <v>86.572557660950338</v>
      </c>
      <c r="BS189" s="89">
        <v>182.70425195059624</v>
      </c>
      <c r="BT189" s="89">
        <v>198.99094132333295</v>
      </c>
      <c r="BU189" s="89">
        <v>0</v>
      </c>
      <c r="BV189" s="76">
        <v>2.6973792879850889</v>
      </c>
      <c r="BW189" s="76">
        <v>18.055310413848755</v>
      </c>
      <c r="BX189" s="76">
        <v>0</v>
      </c>
      <c r="BY189" s="76">
        <v>1.8777246454761469</v>
      </c>
      <c r="BZ189" s="89">
        <v>233.59973363812401</v>
      </c>
      <c r="CA189" s="89">
        <v>78.367267948704068</v>
      </c>
      <c r="CB189" s="76">
        <v>2.1024748830201578</v>
      </c>
      <c r="CC189" s="89">
        <v>15.676436072302637</v>
      </c>
      <c r="CD189" s="89">
        <v>16.789562510021362</v>
      </c>
      <c r="CE189" s="89">
        <v>8.0308310229864119</v>
      </c>
      <c r="CF189" s="89"/>
      <c r="CG189" s="89">
        <v>9.2820257272663245</v>
      </c>
      <c r="CH189" s="89">
        <v>30.556165760784648</v>
      </c>
      <c r="CI189" s="89">
        <v>17.512851694044922</v>
      </c>
      <c r="CJ189" s="89">
        <v>7.46419810435264</v>
      </c>
      <c r="CK189" s="89">
        <v>21.84395440515587</v>
      </c>
      <c r="CL189" s="89">
        <v>7.2359686103945426</v>
      </c>
      <c r="CM189" s="89">
        <v>43.429224043751461</v>
      </c>
      <c r="CN189" s="89">
        <v>12.497727996420481</v>
      </c>
      <c r="CO189" s="89">
        <v>3.2665816701563251</v>
      </c>
      <c r="CP189" s="89">
        <v>14.133959451261255</v>
      </c>
      <c r="CQ189" s="89">
        <v>31.241729302134825</v>
      </c>
      <c r="CR189" s="89">
        <v>3.004113026750618</v>
      </c>
      <c r="CS189" s="89">
        <v>4.5702207781240052</v>
      </c>
      <c r="CT189" s="89">
        <v>6.695925265773929</v>
      </c>
      <c r="CU189" s="89">
        <v>1.2701047058107098</v>
      </c>
      <c r="CV189" s="89">
        <v>3.7521102651599088</v>
      </c>
      <c r="CW189" s="76">
        <v>0</v>
      </c>
      <c r="CX189" s="89">
        <v>0.66444769813282401</v>
      </c>
      <c r="CY189" s="89">
        <v>0.70831730127721659</v>
      </c>
      <c r="CZ189" s="89">
        <v>1.0330400113238216</v>
      </c>
      <c r="DA189" s="89">
        <v>1.4560022680637581</v>
      </c>
      <c r="DB189" s="89">
        <v>0.77731379684945001</v>
      </c>
      <c r="DC189" s="89">
        <v>0.46392266183576603</v>
      </c>
      <c r="DD189" s="89">
        <v>0.95853273523313465</v>
      </c>
      <c r="DE189" s="89">
        <v>0.683195142088873</v>
      </c>
      <c r="DF189" s="89">
        <v>1.6924618732977283</v>
      </c>
      <c r="DG189" s="76">
        <v>0</v>
      </c>
      <c r="DH189" s="89">
        <v>0.5945115286094349</v>
      </c>
      <c r="DI189" s="40">
        <f>IFERROR(INDEX(DATA!$A$1:$DH$337,ROW(),Sheet4!$A$1),NA)</f>
        <v>0.95853273523313465</v>
      </c>
      <c r="DJ189" s="39">
        <f>IFERROR(INDEX(DATA!$A$1:$DH$337,ROW(),Sheet4!$B$1),NA)</f>
        <v>1.6924618732977283</v>
      </c>
      <c r="DM189" s="46">
        <v>2</v>
      </c>
    </row>
    <row r="190" spans="1:117" s="46" customFormat="1" x14ac:dyDescent="0.3">
      <c r="A190" s="73">
        <v>6507</v>
      </c>
      <c r="B190" s="42" t="s">
        <v>26</v>
      </c>
      <c r="C190" s="42">
        <v>177</v>
      </c>
      <c r="D190" s="42">
        <v>0.9081597222222223</v>
      </c>
      <c r="E190" s="42">
        <v>0.90874999999999995</v>
      </c>
      <c r="F190" s="74">
        <f t="shared" si="12"/>
        <v>177.90815972222222</v>
      </c>
      <c r="G190" s="42">
        <f t="shared" si="13"/>
        <v>177.90875</v>
      </c>
      <c r="H190" s="42">
        <f t="shared" si="14"/>
        <v>177.90845486111112</v>
      </c>
      <c r="I190" s="42">
        <v>35</v>
      </c>
      <c r="J190" s="42">
        <v>16</v>
      </c>
      <c r="K190" s="42"/>
      <c r="L190" s="42">
        <f>I190+(J190/60)+(K190/3600)</f>
        <v>35.266666666666666</v>
      </c>
      <c r="M190" s="42">
        <v>-118</v>
      </c>
      <c r="N190" s="42">
        <f t="shared" si="15"/>
        <v>-45</v>
      </c>
      <c r="O190" s="42">
        <v>45</v>
      </c>
      <c r="P190" s="42">
        <f t="shared" si="16"/>
        <v>0</v>
      </c>
      <c r="Q190" s="42"/>
      <c r="R190" s="42">
        <f t="shared" si="17"/>
        <v>-118.75</v>
      </c>
      <c r="S190" s="75">
        <v>2115</v>
      </c>
      <c r="T190" s="75"/>
      <c r="U190" s="75">
        <v>161</v>
      </c>
      <c r="V190" s="105">
        <v>771.16070740228156</v>
      </c>
      <c r="W190" s="42"/>
      <c r="X190" s="89">
        <v>115.51725767116511</v>
      </c>
      <c r="Y190" s="89">
        <v>766.744077964967</v>
      </c>
      <c r="Z190" s="93">
        <v>2.0325408653846151</v>
      </c>
      <c r="AA190" s="89">
        <v>513.6461466531598</v>
      </c>
      <c r="AB190" s="89">
        <v>218.9503103934</v>
      </c>
      <c r="AC190" s="92">
        <v>16.575191145530866</v>
      </c>
      <c r="AD190" s="92">
        <v>73.327272727272728</v>
      </c>
      <c r="AE190" s="102">
        <v>3.6874668293426871</v>
      </c>
      <c r="AF190" s="108">
        <v>155.15588294469455</v>
      </c>
      <c r="AG190" s="77">
        <v>1.9572998505916048</v>
      </c>
      <c r="AH190" s="89">
        <v>571.3433127960285</v>
      </c>
      <c r="AI190" s="108">
        <v>109.69804591513473</v>
      </c>
      <c r="AJ190" s="108">
        <v>410.85338356269017</v>
      </c>
      <c r="AK190" s="92">
        <v>28.066194247068726</v>
      </c>
      <c r="AL190" s="93">
        <v>24.872151008752834</v>
      </c>
      <c r="AM190" s="77">
        <v>1.675032018735723</v>
      </c>
      <c r="AN190" s="102">
        <v>4.2108250825082507</v>
      </c>
      <c r="AO190" s="89">
        <v>508.77346234606489</v>
      </c>
      <c r="AP190" s="92">
        <v>52.930728122212884</v>
      </c>
      <c r="AQ190" s="77">
        <v>0.42752260969577671</v>
      </c>
      <c r="AR190" s="77">
        <v>7.2403809523809519</v>
      </c>
      <c r="AS190" s="102">
        <v>1.2566147943104582</v>
      </c>
      <c r="AT190" s="102">
        <v>2.1568862335327803</v>
      </c>
      <c r="AU190" s="102">
        <v>1.2763558534347605</v>
      </c>
      <c r="AV190" s="92">
        <v>24.393308346017633</v>
      </c>
      <c r="AW190" s="92">
        <v>19.221396862195988</v>
      </c>
      <c r="AX190" s="77">
        <v>0.85790504979182169</v>
      </c>
      <c r="AY190" s="92">
        <v>82.045980837642134</v>
      </c>
      <c r="AZ190" s="102">
        <v>2.9503437634651695</v>
      </c>
      <c r="BA190" s="102">
        <v>1.6507352346837176</v>
      </c>
      <c r="BB190" s="95">
        <v>1.4893184365096783</v>
      </c>
      <c r="BC190" s="102">
        <v>0.97370980860004419</v>
      </c>
      <c r="BD190" s="102">
        <v>0.45889057765904578</v>
      </c>
      <c r="BE190" s="102">
        <v>7.775732062650782</v>
      </c>
      <c r="BF190" s="102">
        <v>5.0060046068321853</v>
      </c>
      <c r="BG190" s="102">
        <v>10.668272206109563</v>
      </c>
      <c r="BH190" s="102">
        <v>1.3174038167728341</v>
      </c>
      <c r="BI190" s="102">
        <v>10.229185427629751</v>
      </c>
      <c r="BJ190" s="102">
        <v>6.7610823199815151</v>
      </c>
      <c r="BK190" s="102">
        <v>5.0795807455640842</v>
      </c>
      <c r="BL190" s="102">
        <v>8.0857503881816104</v>
      </c>
      <c r="BM190" s="92">
        <v>0.4159324825551004</v>
      </c>
      <c r="BN190" s="89">
        <v>1778.9781992784733</v>
      </c>
      <c r="BO190" s="89">
        <v>52.96284618772313</v>
      </c>
      <c r="BP190" s="89">
        <v>954.47563071682498</v>
      </c>
      <c r="BQ190" s="89">
        <v>3.4839038040605446</v>
      </c>
      <c r="BR190" s="89">
        <v>149.0996731733544</v>
      </c>
      <c r="BS190" s="89">
        <v>297.97861758780869</v>
      </c>
      <c r="BT190" s="89">
        <v>208.3086088982368</v>
      </c>
      <c r="BU190" s="89">
        <v>0</v>
      </c>
      <c r="BV190" s="76">
        <v>0.96336035891110761</v>
      </c>
      <c r="BW190" s="76">
        <v>21.793729110768993</v>
      </c>
      <c r="BX190" s="76">
        <v>0</v>
      </c>
      <c r="BY190" s="76">
        <v>0</v>
      </c>
      <c r="BZ190" s="89">
        <v>197.40896206889255</v>
      </c>
      <c r="CA190" s="89">
        <v>114.66271433952737</v>
      </c>
      <c r="CB190" s="76">
        <v>1.4814198486641206</v>
      </c>
      <c r="CC190" s="89">
        <v>26.58337839600296</v>
      </c>
      <c r="CD190" s="89">
        <v>1.1586799953994591</v>
      </c>
      <c r="CE190" s="89">
        <v>9.7064167521587432</v>
      </c>
      <c r="CF190" s="89"/>
      <c r="CG190" s="89">
        <v>6.5513578713613096</v>
      </c>
      <c r="CH190" s="89">
        <v>28.771618495038574</v>
      </c>
      <c r="CI190" s="89">
        <v>19.831066727815465</v>
      </c>
      <c r="CJ190" s="89">
        <v>10.353520712885054</v>
      </c>
      <c r="CK190" s="89">
        <v>23.286178398431105</v>
      </c>
      <c r="CL190" s="89">
        <v>5.2312564961201415</v>
      </c>
      <c r="CM190" s="89">
        <v>43.263684929730147</v>
      </c>
      <c r="CN190" s="89">
        <v>13.901477799395447</v>
      </c>
      <c r="CO190" s="89">
        <v>1.811170303126963</v>
      </c>
      <c r="CP190" s="89">
        <v>14.95380005459481</v>
      </c>
      <c r="CQ190" s="89">
        <v>29.461883995403298</v>
      </c>
      <c r="CR190" s="89">
        <v>2.4910927136211205</v>
      </c>
      <c r="CS190" s="89">
        <v>4.0288390209084337</v>
      </c>
      <c r="CT190" s="89">
        <v>2.8717742407247497</v>
      </c>
      <c r="CU190" s="89">
        <v>0.5005782003615058</v>
      </c>
      <c r="CV190" s="89">
        <v>2.0116445994948471</v>
      </c>
      <c r="CW190" s="76">
        <v>0</v>
      </c>
      <c r="CX190" s="89">
        <v>0.51257953131768019</v>
      </c>
      <c r="CY190" s="89">
        <v>0.35472080425935804</v>
      </c>
      <c r="CZ190" s="89">
        <v>1.0254112216080815</v>
      </c>
      <c r="DA190" s="89">
        <v>0.51702375226081476</v>
      </c>
      <c r="DB190" s="89">
        <v>0.6046146204126005</v>
      </c>
      <c r="DC190" s="89">
        <v>0.18922159099920086</v>
      </c>
      <c r="DD190" s="89">
        <v>0.57407000845645684</v>
      </c>
      <c r="DE190" s="89">
        <v>0</v>
      </c>
      <c r="DF190" s="89">
        <v>0.53776393482530005</v>
      </c>
      <c r="DG190" s="76">
        <v>0</v>
      </c>
      <c r="DH190" s="89">
        <v>0.28317956168010078</v>
      </c>
      <c r="DI190" s="40">
        <f>IFERROR(INDEX(DATA!$A$1:$DH$337,ROW(),Sheet4!$A$1),NA)</f>
        <v>0.57407000845645684</v>
      </c>
      <c r="DJ190" s="39">
        <f>IFERROR(INDEX(DATA!$A$1:$DH$337,ROW(),Sheet4!$B$1),NA)</f>
        <v>0.53776393482530005</v>
      </c>
      <c r="DM190" s="46">
        <v>2</v>
      </c>
    </row>
    <row r="191" spans="1:117" s="46" customFormat="1" x14ac:dyDescent="0.3">
      <c r="A191" s="73">
        <v>6510</v>
      </c>
      <c r="B191" s="42" t="s">
        <v>26</v>
      </c>
      <c r="C191" s="42">
        <v>177</v>
      </c>
      <c r="D191" s="42">
        <v>0.90954861111111107</v>
      </c>
      <c r="E191" s="42">
        <v>0.91008101851851853</v>
      </c>
      <c r="F191" s="74">
        <f t="shared" si="12"/>
        <v>177.90954861111112</v>
      </c>
      <c r="G191" s="42">
        <f t="shared" si="13"/>
        <v>177.91008101851853</v>
      </c>
      <c r="H191" s="42">
        <f t="shared" si="14"/>
        <v>177.90981481481481</v>
      </c>
      <c r="I191" s="42">
        <v>35</v>
      </c>
      <c r="J191" s="42">
        <v>15</v>
      </c>
      <c r="K191" s="42"/>
      <c r="L191" s="42">
        <f>I191+(J191/60)+(K191/3600)</f>
        <v>35.25</v>
      </c>
      <c r="M191" s="42">
        <v>-118</v>
      </c>
      <c r="N191" s="42">
        <f t="shared" si="15"/>
        <v>-52</v>
      </c>
      <c r="O191" s="42">
        <v>52</v>
      </c>
      <c r="P191" s="42">
        <f t="shared" si="16"/>
        <v>0</v>
      </c>
      <c r="Q191" s="42"/>
      <c r="R191" s="42">
        <f t="shared" si="17"/>
        <v>-118.86666666666666</v>
      </c>
      <c r="S191" s="75">
        <v>1562</v>
      </c>
      <c r="T191" s="75"/>
      <c r="U191" s="75">
        <v>170</v>
      </c>
      <c r="V191" s="105">
        <v>686.23207082850195</v>
      </c>
      <c r="W191" s="42"/>
      <c r="X191" s="89">
        <v>133.48404747412445</v>
      </c>
      <c r="Y191" s="89">
        <v>682.30184884525272</v>
      </c>
      <c r="Z191" s="93">
        <v>2.0109137931034482</v>
      </c>
      <c r="AA191" s="89">
        <v>509.07005376763033</v>
      </c>
      <c r="AB191" s="89">
        <v>220.57949020030884</v>
      </c>
      <c r="AC191" s="92">
        <v>15.9118243235243</v>
      </c>
      <c r="AD191" s="92">
        <v>71.994652406417103</v>
      </c>
      <c r="AE191" s="102">
        <v>3.5160805246301661</v>
      </c>
      <c r="AF191" s="108">
        <v>165.64282337282887</v>
      </c>
      <c r="AG191" s="77">
        <v>2.228449982841473</v>
      </c>
      <c r="AH191" s="89">
        <v>592.95890944990435</v>
      </c>
      <c r="AI191" s="108">
        <v>122.41985073807204</v>
      </c>
      <c r="AJ191" s="108">
        <v>394.22027337826302</v>
      </c>
      <c r="AK191" s="92">
        <v>28.841181132032212</v>
      </c>
      <c r="AL191" s="93">
        <v>23.924258812192452</v>
      </c>
      <c r="AM191" s="77">
        <v>1.8235712573200316</v>
      </c>
      <c r="AN191" s="102">
        <v>4.4239383938393839</v>
      </c>
      <c r="AO191" s="89">
        <v>534.39019375523412</v>
      </c>
      <c r="AP191" s="92">
        <v>78.424536579762091</v>
      </c>
      <c r="AQ191" s="77">
        <v>0.426782739597174</v>
      </c>
      <c r="AR191" s="77">
        <v>7.2403809523809519</v>
      </c>
      <c r="AS191" s="102">
        <v>1.3817708254908943</v>
      </c>
      <c r="AT191" s="102">
        <v>2.1527174177332187</v>
      </c>
      <c r="AU191" s="102">
        <v>0.76081162071272201</v>
      </c>
      <c r="AV191" s="92">
        <v>21.582534664027754</v>
      </c>
      <c r="AW191" s="92">
        <v>20.481688616324124</v>
      </c>
      <c r="AX191" s="77">
        <v>2.1968371447377537</v>
      </c>
      <c r="AY191" s="92">
        <v>82.452011824212661</v>
      </c>
      <c r="AZ191" s="102">
        <v>8.8716466248507437</v>
      </c>
      <c r="BA191" s="102">
        <v>1.5294163101691962</v>
      </c>
      <c r="BB191" s="95">
        <v>1.3932399974836014</v>
      </c>
      <c r="BC191" s="102">
        <v>0.84909633190234235</v>
      </c>
      <c r="BD191" s="102">
        <v>0.42990771506661352</v>
      </c>
      <c r="BE191" s="102">
        <v>8.5924962431925902</v>
      </c>
      <c r="BF191" s="102">
        <v>4.2176899396510894</v>
      </c>
      <c r="BG191" s="102">
        <v>10.054020750993125</v>
      </c>
      <c r="BH191" s="102">
        <v>1.4338637493838513</v>
      </c>
      <c r="BI191" s="102">
        <v>7.8158283315350152</v>
      </c>
      <c r="BJ191" s="102">
        <v>6.7172064654885952</v>
      </c>
      <c r="BK191" s="102">
        <v>3.9071124820098273</v>
      </c>
      <c r="BL191" s="102">
        <v>6.6607792881566903</v>
      </c>
      <c r="BM191" s="92">
        <v>0.62734640509782369</v>
      </c>
      <c r="BN191" s="89">
        <v>1552.5185524472074</v>
      </c>
      <c r="BO191" s="89">
        <v>75.857649001448507</v>
      </c>
      <c r="BP191" s="89">
        <v>803.61521807056806</v>
      </c>
      <c r="BQ191" s="89">
        <v>19.490991410556596</v>
      </c>
      <c r="BR191" s="89">
        <v>119.05169461672037</v>
      </c>
      <c r="BS191" s="89">
        <v>254.24775206920057</v>
      </c>
      <c r="BT191" s="89">
        <v>229.70526198369677</v>
      </c>
      <c r="BU191" s="89">
        <v>0</v>
      </c>
      <c r="BV191" s="76">
        <v>1.8665098994001101</v>
      </c>
      <c r="BW191" s="76">
        <v>22.603015502082606</v>
      </c>
      <c r="BX191" s="76">
        <v>0</v>
      </c>
      <c r="BY191" s="76">
        <v>0</v>
      </c>
      <c r="BZ191" s="89">
        <v>254.88918246669374</v>
      </c>
      <c r="CA191" s="89">
        <v>119.43930799323937</v>
      </c>
      <c r="CB191" s="76">
        <v>1.0097287951829654</v>
      </c>
      <c r="CC191" s="89">
        <v>34.18635595181884</v>
      </c>
      <c r="CD191" s="89">
        <v>15.878805652652325</v>
      </c>
      <c r="CE191" s="89">
        <v>14.486552623572074</v>
      </c>
      <c r="CF191" s="89"/>
      <c r="CG191" s="89">
        <v>10.7318804422322</v>
      </c>
      <c r="CH191" s="89">
        <v>43.089805014785675</v>
      </c>
      <c r="CI191" s="89">
        <v>28.020085879129336</v>
      </c>
      <c r="CJ191" s="89">
        <v>12.446579290611936</v>
      </c>
      <c r="CK191" s="89">
        <v>30.821708146036912</v>
      </c>
      <c r="CL191" s="89">
        <v>7.6108139083201358</v>
      </c>
      <c r="CM191" s="89">
        <v>52.749917321244276</v>
      </c>
      <c r="CN191" s="89">
        <v>16.421733732207322</v>
      </c>
      <c r="CO191" s="89">
        <v>6.3966433064204224</v>
      </c>
      <c r="CP191" s="89">
        <v>24.040984731720783</v>
      </c>
      <c r="CQ191" s="89">
        <v>49.268147892790552</v>
      </c>
      <c r="CR191" s="89">
        <v>0</v>
      </c>
      <c r="CS191" s="89">
        <v>7.5932835020859937</v>
      </c>
      <c r="CT191" s="89">
        <v>10.060301350767112</v>
      </c>
      <c r="CU191" s="89">
        <v>1.115600741970542</v>
      </c>
      <c r="CV191" s="89">
        <v>5.1835634237105284</v>
      </c>
      <c r="CW191" s="76">
        <v>0</v>
      </c>
      <c r="CX191" s="89">
        <v>1.0524593252347982</v>
      </c>
      <c r="CY191" s="89">
        <v>0.51129760324215923</v>
      </c>
      <c r="CZ191" s="89">
        <v>1.970240813943329</v>
      </c>
      <c r="DA191" s="89">
        <v>1.8431996328041127</v>
      </c>
      <c r="DB191" s="89">
        <v>1.5695405551480546</v>
      </c>
      <c r="DC191" s="89">
        <v>0.60872784861581108</v>
      </c>
      <c r="DD191" s="89">
        <v>1.4643814942443603</v>
      </c>
      <c r="DE191" s="89">
        <v>0</v>
      </c>
      <c r="DF191" s="89">
        <v>2.1196033030946286</v>
      </c>
      <c r="DG191" s="76">
        <v>0</v>
      </c>
      <c r="DH191" s="89">
        <v>1.3665541967263894</v>
      </c>
      <c r="DI191" s="40">
        <f>IFERROR(INDEX(DATA!$A$1:$DH$337,ROW(),Sheet4!$A$1),NA)</f>
        <v>1.4643814942443603</v>
      </c>
      <c r="DJ191" s="39">
        <f>IFERROR(INDEX(DATA!$A$1:$DH$337,ROW(),Sheet4!$B$1),NA)</f>
        <v>2.1196033030946286</v>
      </c>
      <c r="DM191" s="46">
        <v>2</v>
      </c>
    </row>
    <row r="192" spans="1:117" s="46" customFormat="1" x14ac:dyDescent="0.3">
      <c r="A192" s="73">
        <v>6523</v>
      </c>
      <c r="B192" s="42" t="s">
        <v>26</v>
      </c>
      <c r="C192" s="42">
        <v>177</v>
      </c>
      <c r="D192" s="42">
        <v>0.91093750000000007</v>
      </c>
      <c r="E192" s="42">
        <v>0.91148148148148145</v>
      </c>
      <c r="F192" s="74">
        <f t="shared" si="12"/>
        <v>177.91093749999999</v>
      </c>
      <c r="G192" s="42">
        <f t="shared" si="13"/>
        <v>177.91148148148147</v>
      </c>
      <c r="H192" s="42">
        <f t="shared" si="14"/>
        <v>177.91120949074073</v>
      </c>
      <c r="I192" s="42">
        <v>35</v>
      </c>
      <c r="J192" s="42">
        <v>21</v>
      </c>
      <c r="K192" s="42"/>
      <c r="L192" s="42">
        <f>I192+(J192/60)+(K192/3600)</f>
        <v>35.35</v>
      </c>
      <c r="M192" s="42">
        <v>-118</v>
      </c>
      <c r="N192" s="42">
        <f t="shared" si="15"/>
        <v>-58</v>
      </c>
      <c r="O192" s="42">
        <v>58</v>
      </c>
      <c r="P192" s="42">
        <f t="shared" si="16"/>
        <v>0</v>
      </c>
      <c r="Q192" s="42"/>
      <c r="R192" s="42">
        <f t="shared" si="17"/>
        <v>-118.96666666666667</v>
      </c>
      <c r="S192" s="75">
        <v>1456</v>
      </c>
      <c r="T192" s="75"/>
      <c r="U192" s="75">
        <v>146</v>
      </c>
      <c r="V192" s="105">
        <v>401.73200173555261</v>
      </c>
      <c r="W192" s="42"/>
      <c r="X192" s="89">
        <v>121.24340449933237</v>
      </c>
      <c r="Y192" s="89">
        <v>399.43118250585741</v>
      </c>
      <c r="Z192" s="93">
        <v>1.9321096787716816</v>
      </c>
      <c r="AA192" s="89">
        <v>516.50366243279041</v>
      </c>
      <c r="AB192" s="89">
        <v>223.83750694373998</v>
      </c>
      <c r="AC192" s="92">
        <v>16.554392681772256</v>
      </c>
      <c r="AD192" s="92">
        <v>74.629946524064167</v>
      </c>
      <c r="AE192" s="102">
        <v>3.5895317980783892</v>
      </c>
      <c r="AF192" s="108">
        <v>141.43826138438641</v>
      </c>
      <c r="AG192" s="77">
        <v>1.1756678978508999</v>
      </c>
      <c r="AH192" s="89">
        <v>546.7442718542743</v>
      </c>
      <c r="AI192" s="108">
        <v>78.712478965748318</v>
      </c>
      <c r="AJ192" s="108">
        <v>270.45073553019279</v>
      </c>
      <c r="AK192" s="92">
        <v>28.118279595496666</v>
      </c>
      <c r="AL192" s="93">
        <v>25.477891173188247</v>
      </c>
      <c r="AM192" s="77">
        <v>1.635838153983955</v>
      </c>
      <c r="AN192" s="102">
        <v>3.7184598459845986</v>
      </c>
      <c r="AO192" s="89">
        <v>501.6204359117495</v>
      </c>
      <c r="AP192" s="92">
        <v>115.22134868332016</v>
      </c>
      <c r="AQ192" s="77">
        <v>0.51343907771317254</v>
      </c>
      <c r="AR192" s="77">
        <v>7.2403809523809519</v>
      </c>
      <c r="AS192" s="102">
        <v>0.99700466351306272</v>
      </c>
      <c r="AT192" s="102">
        <v>2.3193537200629772</v>
      </c>
      <c r="AU192" s="102">
        <v>1.5993402282142966</v>
      </c>
      <c r="AV192" s="92">
        <v>20.04488194628194</v>
      </c>
      <c r="AW192" s="92">
        <v>22.428086584508254</v>
      </c>
      <c r="AX192" s="77">
        <v>1.1892158237165293</v>
      </c>
      <c r="AY192" s="92">
        <v>82.297257587968886</v>
      </c>
      <c r="AZ192" s="102">
        <v>4.2320738824835376</v>
      </c>
      <c r="BA192" s="102">
        <v>1.5813072580212499</v>
      </c>
      <c r="BB192" s="95">
        <v>1.5755981564979031</v>
      </c>
      <c r="BC192" s="102">
        <v>0.67921057738576562</v>
      </c>
      <c r="BD192" s="102">
        <v>0.3572614139378617</v>
      </c>
      <c r="BE192" s="102">
        <v>7.6708017316708252</v>
      </c>
      <c r="BF192" s="102">
        <v>3.6664497891185945</v>
      </c>
      <c r="BG192" s="102">
        <v>7.2346598975180854</v>
      </c>
      <c r="BH192" s="102">
        <v>1.117006604968642</v>
      </c>
      <c r="BI192" s="102">
        <v>5.1418006603115014</v>
      </c>
      <c r="BJ192" s="102">
        <v>4.7000294682727688</v>
      </c>
      <c r="BK192" s="102">
        <v>2.0742299482120536</v>
      </c>
      <c r="BL192" s="102">
        <v>3.6021606873181797</v>
      </c>
      <c r="BM192" s="92">
        <v>0.27513259244647142</v>
      </c>
      <c r="BN192" s="89">
        <v>1175.4259911153028</v>
      </c>
      <c r="BO192" s="89">
        <v>64.562966086148165</v>
      </c>
      <c r="BP192" s="89">
        <v>489.45286081084288</v>
      </c>
      <c r="BQ192" s="89">
        <v>11.325015253044132</v>
      </c>
      <c r="BR192" s="89">
        <v>70.785716074631139</v>
      </c>
      <c r="BS192" s="89">
        <v>179.03765708990557</v>
      </c>
      <c r="BT192" s="89">
        <v>187.52958805102554</v>
      </c>
      <c r="BU192" s="89">
        <v>0</v>
      </c>
      <c r="BV192" s="76">
        <v>2.1183951486025898</v>
      </c>
      <c r="BW192" s="76">
        <v>16.951826180926187</v>
      </c>
      <c r="BX192" s="76">
        <v>0</v>
      </c>
      <c r="BY192" s="76">
        <v>1.8281616574945858</v>
      </c>
      <c r="BZ192" s="89">
        <v>453.56729467507517</v>
      </c>
      <c r="CA192" s="89">
        <v>73.202468055974848</v>
      </c>
      <c r="CB192" s="76">
        <v>1.1444157513025734</v>
      </c>
      <c r="CC192" s="89">
        <v>29.738492519856276</v>
      </c>
      <c r="CD192" s="89">
        <v>54.066922860498558</v>
      </c>
      <c r="CE192" s="89">
        <v>8.7920104732512776</v>
      </c>
      <c r="CF192" s="89"/>
      <c r="CG192" s="89">
        <v>9.2260931565404949</v>
      </c>
      <c r="CH192" s="89">
        <v>34.681253622724803</v>
      </c>
      <c r="CI192" s="89">
        <v>21.83398813816089</v>
      </c>
      <c r="CJ192" s="89">
        <v>8.28058587295763</v>
      </c>
      <c r="CK192" s="89">
        <v>24.934325074689209</v>
      </c>
      <c r="CL192" s="89">
        <v>6.7944057990098221</v>
      </c>
      <c r="CM192" s="89">
        <v>37.587650304978801</v>
      </c>
      <c r="CN192" s="89">
        <v>12.938661590954631</v>
      </c>
      <c r="CO192" s="89">
        <v>2.4471902573986521</v>
      </c>
      <c r="CP192" s="89">
        <v>12.348867627417032</v>
      </c>
      <c r="CQ192" s="89">
        <v>36.901442370407665</v>
      </c>
      <c r="CR192" s="89">
        <v>3.2116286769083922</v>
      </c>
      <c r="CS192" s="89">
        <v>6.354104716567754</v>
      </c>
      <c r="CT192" s="89">
        <v>13.423217954153175</v>
      </c>
      <c r="CU192" s="89">
        <v>2.4282004348570632</v>
      </c>
      <c r="CV192" s="89">
        <v>6.3826925023973837</v>
      </c>
      <c r="CW192" s="76">
        <v>2.4435230869165565</v>
      </c>
      <c r="CX192" s="89">
        <v>0.85716554769652886</v>
      </c>
      <c r="CY192" s="89">
        <v>2.0761458974013816</v>
      </c>
      <c r="CZ192" s="89">
        <v>1.1960978735825014</v>
      </c>
      <c r="DA192" s="89">
        <v>2.5044499593173466</v>
      </c>
      <c r="DB192" s="89">
        <v>1.2653134950349805</v>
      </c>
      <c r="DC192" s="89">
        <v>0.66563851860060519</v>
      </c>
      <c r="DD192" s="89">
        <v>1.3194466750109946</v>
      </c>
      <c r="DE192" s="89">
        <v>0.92091033671917844</v>
      </c>
      <c r="DF192" s="89">
        <v>3.387141824628396</v>
      </c>
      <c r="DG192" s="76">
        <v>0</v>
      </c>
      <c r="DH192" s="89">
        <v>0.96500539203936819</v>
      </c>
      <c r="DI192" s="40">
        <f>IFERROR(INDEX(DATA!$A$1:$DH$337,ROW(),Sheet4!$A$1),NA)</f>
        <v>1.3194466750109946</v>
      </c>
      <c r="DJ192" s="39">
        <f>IFERROR(INDEX(DATA!$A$1:$DH$337,ROW(),Sheet4!$B$1),NA)</f>
        <v>3.387141824628396</v>
      </c>
      <c r="DM192" s="46">
        <v>2</v>
      </c>
    </row>
    <row r="193" spans="1:117" s="46" customFormat="1" x14ac:dyDescent="0.3">
      <c r="A193" s="73">
        <v>6508</v>
      </c>
      <c r="B193" s="42" t="s">
        <v>26</v>
      </c>
      <c r="C193" s="42">
        <v>177</v>
      </c>
      <c r="D193" s="42">
        <v>0.91232638888888884</v>
      </c>
      <c r="E193" s="42">
        <v>0.91287037037037033</v>
      </c>
      <c r="F193" s="74">
        <f t="shared" si="12"/>
        <v>177.91232638888889</v>
      </c>
      <c r="G193" s="42">
        <f t="shared" si="13"/>
        <v>177.91287037037037</v>
      </c>
      <c r="H193" s="42">
        <f t="shared" si="14"/>
        <v>177.91259837962963</v>
      </c>
      <c r="I193" s="42">
        <v>35</v>
      </c>
      <c r="J193" s="42">
        <v>26</v>
      </c>
      <c r="K193" s="42"/>
      <c r="L193" s="42">
        <f>I193+(J193/60)+(K193/3600)</f>
        <v>35.43333333333333</v>
      </c>
      <c r="M193" s="42">
        <v>-119</v>
      </c>
      <c r="N193" s="42">
        <f t="shared" si="15"/>
        <v>-4</v>
      </c>
      <c r="O193" s="42">
        <v>4</v>
      </c>
      <c r="P193" s="42">
        <f t="shared" si="16"/>
        <v>0</v>
      </c>
      <c r="Q193" s="42"/>
      <c r="R193" s="42">
        <f t="shared" si="17"/>
        <v>-119.06666666666666</v>
      </c>
      <c r="S193" s="75">
        <v>1609</v>
      </c>
      <c r="T193" s="75"/>
      <c r="U193" s="75">
        <v>143</v>
      </c>
      <c r="V193" s="105">
        <v>721.04849859734418</v>
      </c>
      <c r="W193" s="42"/>
      <c r="X193" s="89">
        <v>115.65627296943735</v>
      </c>
      <c r="Y193" s="89">
        <v>716.91887426085009</v>
      </c>
      <c r="Z193" s="93">
        <v>1.911950721153846</v>
      </c>
      <c r="AA193" s="89">
        <v>513.63597755785872</v>
      </c>
      <c r="AB193" s="89">
        <v>220.9981336363453</v>
      </c>
      <c r="AC193" s="92">
        <v>15.926306805672763</v>
      </c>
      <c r="AD193" s="92">
        <v>72.181818181818173</v>
      </c>
      <c r="AE193" s="102">
        <v>3.5820802196126276</v>
      </c>
      <c r="AF193" s="108">
        <v>114.2520629791242</v>
      </c>
      <c r="AG193" s="77">
        <v>2.8011498271806485</v>
      </c>
      <c r="AH193" s="89">
        <v>564.74011996537126</v>
      </c>
      <c r="AI193" s="108">
        <v>57.849294534149848</v>
      </c>
      <c r="AJ193" s="108">
        <v>246.26337749122629</v>
      </c>
      <c r="AK193" s="92">
        <v>23.832130446719663</v>
      </c>
      <c r="AL193" s="93">
        <v>24.192418624188893</v>
      </c>
      <c r="AM193" s="77">
        <v>1.9490362863084552</v>
      </c>
      <c r="AN193" s="102">
        <v>3.6008800880088008</v>
      </c>
      <c r="AO193" s="89">
        <v>493.09563571480749</v>
      </c>
      <c r="AP193" s="92">
        <v>49.180839693376328</v>
      </c>
      <c r="AQ193" s="95">
        <v>0.39840878798522839</v>
      </c>
      <c r="AR193" s="77">
        <v>6.1264761904761906</v>
      </c>
      <c r="AS193" s="102">
        <v>1.0092824418176236</v>
      </c>
      <c r="AT193" s="102">
        <v>2.0685955902930453</v>
      </c>
      <c r="AU193" s="102">
        <v>0.28791600960896768</v>
      </c>
      <c r="AV193" s="92">
        <v>16.918675664847523</v>
      </c>
      <c r="AW193" s="92">
        <v>18.676312372764503</v>
      </c>
      <c r="AX193" s="77">
        <v>1.0001709243914259</v>
      </c>
      <c r="AY193" s="92">
        <v>81.785350804283041</v>
      </c>
      <c r="AZ193" s="102">
        <v>1.9341923064346342</v>
      </c>
      <c r="BA193" s="102">
        <v>1.3530400117522581</v>
      </c>
      <c r="BB193" s="95">
        <v>1.2885043815590242</v>
      </c>
      <c r="BC193" s="102">
        <v>0.52669208942682377</v>
      </c>
      <c r="BD193" s="102">
        <v>0.30573222109805015</v>
      </c>
      <c r="BE193" s="102">
        <v>6.5017888237710473</v>
      </c>
      <c r="BF193" s="102">
        <v>2.9098561029645502</v>
      </c>
      <c r="BG193" s="102">
        <v>4.9505154774640552</v>
      </c>
      <c r="BH193" s="102">
        <v>0.53531136779622235</v>
      </c>
      <c r="BI193" s="102">
        <v>3.2748146247864902</v>
      </c>
      <c r="BJ193" s="102">
        <v>1.7152205467377639</v>
      </c>
      <c r="BK193" s="102">
        <v>1.4117172931288171</v>
      </c>
      <c r="BL193" s="102">
        <v>2.4206966779690262</v>
      </c>
      <c r="BM193" s="92">
        <v>0.27849001888395708</v>
      </c>
      <c r="BN193" s="89">
        <v>1032.4762923356004</v>
      </c>
      <c r="BO193" s="89">
        <v>27.301182457755868</v>
      </c>
      <c r="BP193" s="89">
        <v>294.48280553288055</v>
      </c>
      <c r="BQ193" s="89">
        <v>6.0640827103800055</v>
      </c>
      <c r="BR193" s="89">
        <v>31.40464608319655</v>
      </c>
      <c r="BS193" s="89">
        <v>58.92069179144967</v>
      </c>
      <c r="BT193" s="89">
        <v>142.82621667165762</v>
      </c>
      <c r="BU193" s="89">
        <v>0</v>
      </c>
      <c r="BV193" s="76">
        <v>1.0761065279623854</v>
      </c>
      <c r="BW193" s="76">
        <v>8.3860070292819024</v>
      </c>
      <c r="BX193" s="76">
        <v>0</v>
      </c>
      <c r="BY193" s="76">
        <v>0</v>
      </c>
      <c r="BZ193" s="89">
        <v>29.731539603800059</v>
      </c>
      <c r="CA193" s="89">
        <v>26.026903712982385</v>
      </c>
      <c r="CB193" s="76">
        <v>1.5994451135230849</v>
      </c>
      <c r="CC193" s="89">
        <v>5.0659007224539065</v>
      </c>
      <c r="CD193" s="89">
        <v>5.4802644895388628</v>
      </c>
      <c r="CE193" s="89">
        <v>1.8459733432862799</v>
      </c>
      <c r="CF193" s="89"/>
      <c r="CG193" s="89">
        <v>1.0176697273961006</v>
      </c>
      <c r="CH193" s="89">
        <v>4.3002647959962639</v>
      </c>
      <c r="CI193" s="89">
        <v>3.0213058744934189</v>
      </c>
      <c r="CJ193" s="89">
        <v>1.1807033614084277</v>
      </c>
      <c r="CK193" s="89">
        <v>6.766048272724019</v>
      </c>
      <c r="CL193" s="89">
        <v>0</v>
      </c>
      <c r="CM193" s="89">
        <v>25.02645956612124</v>
      </c>
      <c r="CN193" s="89">
        <v>4.3912619135435209</v>
      </c>
      <c r="CO193" s="89">
        <v>0</v>
      </c>
      <c r="CP193" s="89">
        <v>38.41388390582204</v>
      </c>
      <c r="CQ193" s="89">
        <v>5.5736972519676353</v>
      </c>
      <c r="CR193" s="89">
        <v>0</v>
      </c>
      <c r="CS193" s="89">
        <v>0.89155419644305789</v>
      </c>
      <c r="CT193" s="89">
        <v>1.3367845981565363</v>
      </c>
      <c r="CU193" s="89">
        <v>0.24784197008666606</v>
      </c>
      <c r="CV193" s="89">
        <v>0.68249924407048035</v>
      </c>
      <c r="CW193" s="76">
        <v>0</v>
      </c>
      <c r="CX193" s="89">
        <v>0</v>
      </c>
      <c r="CY193" s="89">
        <v>0.26940717477833276</v>
      </c>
      <c r="CZ193" s="89">
        <v>0.3008631563558708</v>
      </c>
      <c r="DA193" s="89">
        <v>0.28006965580830817</v>
      </c>
      <c r="DB193" s="89">
        <v>0.23692859829137475</v>
      </c>
      <c r="DC193" s="89">
        <v>0.21357144468296102</v>
      </c>
      <c r="DD193" s="89">
        <v>0.23600303465236044</v>
      </c>
      <c r="DE193" s="89">
        <v>0</v>
      </c>
      <c r="DF193" s="89">
        <v>0.3944516216303311</v>
      </c>
      <c r="DG193" s="76">
        <v>0</v>
      </c>
      <c r="DH193" s="89">
        <v>0</v>
      </c>
      <c r="DI193" s="40">
        <f>IFERROR(INDEX(DATA!$A$1:$DH$337,ROW(),Sheet4!$A$1),NA)</f>
        <v>0.23600303465236044</v>
      </c>
      <c r="DJ193" s="39">
        <f>IFERROR(INDEX(DATA!$A$1:$DH$337,ROW(),Sheet4!$B$1),NA)</f>
        <v>0.3944516216303311</v>
      </c>
      <c r="DM193" s="46">
        <v>2</v>
      </c>
    </row>
    <row r="194" spans="1:117" s="46" customFormat="1" x14ac:dyDescent="0.3">
      <c r="A194" s="73">
        <v>6509</v>
      </c>
      <c r="B194" s="42" t="s">
        <v>26</v>
      </c>
      <c r="C194" s="42">
        <v>177</v>
      </c>
      <c r="D194" s="42">
        <v>0.91371527777777783</v>
      </c>
      <c r="E194" s="42">
        <v>0.91424768518518518</v>
      </c>
      <c r="F194" s="74">
        <f t="shared" ref="F194:F257" si="18">C194+D194</f>
        <v>177.91371527777778</v>
      </c>
      <c r="G194" s="42">
        <f t="shared" ref="G194:G257" si="19">C194+E194</f>
        <v>177.91424768518519</v>
      </c>
      <c r="H194" s="42">
        <f t="shared" ref="H194:H257" si="20">AVERAGE(F194:G194)</f>
        <v>177.91398148148147</v>
      </c>
      <c r="I194" s="42">
        <v>35</v>
      </c>
      <c r="J194" s="42">
        <v>29</v>
      </c>
      <c r="K194" s="42"/>
      <c r="L194" s="42">
        <f>I194+(J194/60)+(K194/3600)</f>
        <v>35.483333333333334</v>
      </c>
      <c r="M194" s="42">
        <v>-119</v>
      </c>
      <c r="N194" s="42">
        <f t="shared" si="15"/>
        <v>0</v>
      </c>
      <c r="O194" s="42">
        <v>0</v>
      </c>
      <c r="P194" s="42">
        <f t="shared" si="16"/>
        <v>0</v>
      </c>
      <c r="Q194" s="42"/>
      <c r="R194" s="42">
        <f t="shared" si="17"/>
        <v>-119</v>
      </c>
      <c r="S194" s="75">
        <v>2163</v>
      </c>
      <c r="T194" s="75"/>
      <c r="U194" s="75">
        <v>197</v>
      </c>
      <c r="V194" s="105">
        <v>400.28146547970817</v>
      </c>
      <c r="W194" s="42"/>
      <c r="X194" s="89">
        <v>120.16253068804947</v>
      </c>
      <c r="Y194" s="89">
        <v>397.98895383242217</v>
      </c>
      <c r="Z194" s="93">
        <v>1.9781518708730739</v>
      </c>
      <c r="AA194" s="89">
        <v>512.63940621834331</v>
      </c>
      <c r="AB194" s="89">
        <v>223.46274726940788</v>
      </c>
      <c r="AC194" s="92">
        <v>16.235416771967394</v>
      </c>
      <c r="AD194" s="92">
        <v>74.083422459893043</v>
      </c>
      <c r="AE194" s="102">
        <v>3.5490803721213968</v>
      </c>
      <c r="AF194" s="108">
        <v>119.67111354116703</v>
      </c>
      <c r="AG194" s="77">
        <v>1.5865409304019296</v>
      </c>
      <c r="AH194" s="89">
        <v>593.10911468385063</v>
      </c>
      <c r="AI194" s="108">
        <v>63.887199597056799</v>
      </c>
      <c r="AJ194" s="108">
        <v>245.99858261294034</v>
      </c>
      <c r="AK194" s="92">
        <v>26.169688342490126</v>
      </c>
      <c r="AL194" s="93">
        <v>24.327907930840436</v>
      </c>
      <c r="AM194" s="77">
        <v>1.9470181434021905</v>
      </c>
      <c r="AN194" s="102">
        <v>3.7552035203520351</v>
      </c>
      <c r="AO194" s="89">
        <v>525.81048976182524</v>
      </c>
      <c r="AP194" s="92">
        <v>50.33967960059308</v>
      </c>
      <c r="AQ194" s="77">
        <v>0.41834152136481706</v>
      </c>
      <c r="AR194" s="77">
        <v>7.5188571428571427</v>
      </c>
      <c r="AS194" s="102">
        <v>1.0512922924449524</v>
      </c>
      <c r="AT194" s="102">
        <v>2.1188607446854246</v>
      </c>
      <c r="AU194" s="102">
        <v>0.62190292983071604</v>
      </c>
      <c r="AV194" s="92">
        <v>18.172445946179856</v>
      </c>
      <c r="AW194" s="92">
        <v>20.030350466246208</v>
      </c>
      <c r="AX194" s="77">
        <v>1.1193875501401591</v>
      </c>
      <c r="AY194" s="92">
        <v>82.761549790449607</v>
      </c>
      <c r="AZ194" s="102">
        <v>2.1032059712121924</v>
      </c>
      <c r="BA194" s="102">
        <v>1.3262827013197165</v>
      </c>
      <c r="BB194" s="95">
        <v>1.3970624307930355</v>
      </c>
      <c r="BC194" s="102">
        <v>0.57757010223798133</v>
      </c>
      <c r="BD194" s="102">
        <v>0.32099457870245235</v>
      </c>
      <c r="BE194" s="102">
        <v>7.3821132742504334</v>
      </c>
      <c r="BF194" s="102">
        <v>3.3080097101166817</v>
      </c>
      <c r="BG194" s="102">
        <v>6.142297039682477</v>
      </c>
      <c r="BH194" s="102">
        <v>0.84430908363655843</v>
      </c>
      <c r="BI194" s="102">
        <v>3.9140172046201567</v>
      </c>
      <c r="BJ194" s="102">
        <v>2.1143871925718929</v>
      </c>
      <c r="BK194" s="102">
        <v>1.4425116468291137</v>
      </c>
      <c r="BL194" s="102">
        <v>2.5267717693030516</v>
      </c>
      <c r="BM194" s="92">
        <v>0.83853112839922483</v>
      </c>
      <c r="BN194" s="89">
        <v>1082.5035210389312</v>
      </c>
      <c r="BO194" s="89">
        <v>28.161430832365536</v>
      </c>
      <c r="BP194" s="89">
        <v>312.11572387639347</v>
      </c>
      <c r="BQ194" s="89">
        <v>6.5968352315084804</v>
      </c>
      <c r="BR194" s="89">
        <v>32.560177094407024</v>
      </c>
      <c r="BS194" s="89">
        <v>56.072067038015788</v>
      </c>
      <c r="BT194" s="89">
        <v>140.35794918739523</v>
      </c>
      <c r="BU194" s="89">
        <v>0</v>
      </c>
      <c r="BV194" s="76">
        <v>2.0429352813352333</v>
      </c>
      <c r="BW194" s="76">
        <v>7.2191315677288239</v>
      </c>
      <c r="BX194" s="76">
        <v>0</v>
      </c>
      <c r="BY194" s="76">
        <v>0</v>
      </c>
      <c r="BZ194" s="89">
        <v>28.433731785965218</v>
      </c>
      <c r="CA194" s="89">
        <v>17.909588401767294</v>
      </c>
      <c r="CB194" s="76">
        <v>1.6309710061704974</v>
      </c>
      <c r="CC194" s="89">
        <v>6.4249080946153025</v>
      </c>
      <c r="CD194" s="89">
        <v>0.63445253753619157</v>
      </c>
      <c r="CE194" s="89">
        <v>1.8459733432862799</v>
      </c>
      <c r="CF194" s="89"/>
      <c r="CG194" s="89">
        <v>1.0188378460560414</v>
      </c>
      <c r="CH194" s="89">
        <v>4.0735456718577385</v>
      </c>
      <c r="CI194" s="89">
        <v>3.1557248540594793</v>
      </c>
      <c r="CJ194" s="89">
        <v>0</v>
      </c>
      <c r="CK194" s="89">
        <v>4.1402018014156576</v>
      </c>
      <c r="CL194" s="89">
        <v>0</v>
      </c>
      <c r="CM194" s="89">
        <v>26.892967514078844</v>
      </c>
      <c r="CN194" s="89">
        <v>6.1135513641791972</v>
      </c>
      <c r="CO194" s="89">
        <v>0</v>
      </c>
      <c r="CP194" s="89">
        <v>3.6206709733586715</v>
      </c>
      <c r="CQ194" s="89">
        <v>6.3830955934308991</v>
      </c>
      <c r="CR194" s="89">
        <v>2.0098412657937712</v>
      </c>
      <c r="CS194" s="89">
        <v>2.7666724919399726</v>
      </c>
      <c r="CT194" s="89">
        <v>5.7784137618412972</v>
      </c>
      <c r="CU194" s="89">
        <v>3.5986262591418043</v>
      </c>
      <c r="CV194" s="89">
        <v>3.0445708522525727</v>
      </c>
      <c r="CW194" s="76">
        <v>0</v>
      </c>
      <c r="CX194" s="89">
        <v>1.7380661322026592</v>
      </c>
      <c r="CY194" s="89">
        <v>1.2207040601903316</v>
      </c>
      <c r="CZ194" s="89">
        <v>3.4750463095053719</v>
      </c>
      <c r="DA194" s="89">
        <v>2.9564488796895518</v>
      </c>
      <c r="DB194" s="89">
        <v>3.3864377227287945</v>
      </c>
      <c r="DC194" s="89">
        <v>2.7628551091165856</v>
      </c>
      <c r="DD194" s="89">
        <v>3.9075997489782934</v>
      </c>
      <c r="DE194" s="89">
        <v>0.97663890684741983</v>
      </c>
      <c r="DF194" s="89">
        <v>4.4925882522486615</v>
      </c>
      <c r="DG194" s="76">
        <v>0</v>
      </c>
      <c r="DH194" s="89">
        <v>6.3141236527741</v>
      </c>
      <c r="DI194" s="40">
        <f>IFERROR(INDEX(DATA!$A$1:$DH$337,ROW(),Sheet4!$A$1),NA)</f>
        <v>3.9075997489782934</v>
      </c>
      <c r="DJ194" s="39">
        <f>IFERROR(INDEX(DATA!$A$1:$DH$337,ROW(),Sheet4!$B$1),NA)</f>
        <v>4.4925882522486615</v>
      </c>
      <c r="DM194" s="46">
        <v>2</v>
      </c>
    </row>
    <row r="195" spans="1:117" s="46" customFormat="1" x14ac:dyDescent="0.3">
      <c r="A195" s="73">
        <v>6524</v>
      </c>
      <c r="B195" s="42" t="s">
        <v>26</v>
      </c>
      <c r="C195" s="42">
        <v>177</v>
      </c>
      <c r="D195" s="42">
        <v>0.91510416666666661</v>
      </c>
      <c r="E195" s="42">
        <v>0.9156481481481481</v>
      </c>
      <c r="F195" s="74">
        <f t="shared" si="18"/>
        <v>177.91510416666668</v>
      </c>
      <c r="G195" s="42">
        <f t="shared" si="19"/>
        <v>177.91564814814814</v>
      </c>
      <c r="H195" s="42">
        <f t="shared" si="20"/>
        <v>177.91537615740742</v>
      </c>
      <c r="I195" s="42">
        <v>35</v>
      </c>
      <c r="J195" s="42">
        <v>23</v>
      </c>
      <c r="K195" s="42"/>
      <c r="L195" s="42">
        <f>I195+(J195/60)+(K195/3600)</f>
        <v>35.383333333333333</v>
      </c>
      <c r="M195" s="42">
        <v>-118</v>
      </c>
      <c r="N195" s="42">
        <f t="shared" ref="N195:N258" si="21">O195*-1</f>
        <v>-53</v>
      </c>
      <c r="O195" s="42">
        <v>53</v>
      </c>
      <c r="P195" s="42">
        <f t="shared" ref="P195:P258" si="22">Q195*-1</f>
        <v>0</v>
      </c>
      <c r="Q195" s="42"/>
      <c r="R195" s="42">
        <f t="shared" ref="R195:R258" si="23">M195+(N195/60)+(P195/3600)</f>
        <v>-118.88333333333334</v>
      </c>
      <c r="S195" s="75">
        <v>2035</v>
      </c>
      <c r="T195" s="75"/>
      <c r="U195" s="75">
        <v>153</v>
      </c>
      <c r="V195" s="105">
        <v>409.396865532074</v>
      </c>
      <c r="W195" s="42"/>
      <c r="X195" s="89">
        <v>117.83533113269574</v>
      </c>
      <c r="Y195" s="89">
        <v>387.14507178400089</v>
      </c>
      <c r="Z195" s="93">
        <v>2.0063537703715348</v>
      </c>
      <c r="AA195" s="89">
        <v>520.59163874386354</v>
      </c>
      <c r="AB195" s="89">
        <v>221.18700124083892</v>
      </c>
      <c r="AC195" s="92">
        <v>16.494653247477526</v>
      </c>
      <c r="AD195" s="92">
        <v>75.513368983957221</v>
      </c>
      <c r="AE195" s="102">
        <v>3.5437578160744243</v>
      </c>
      <c r="AF195" s="108">
        <v>132.77209820493954</v>
      </c>
      <c r="AG195" s="77">
        <v>0.84206485359474725</v>
      </c>
      <c r="AH195" s="89">
        <v>556.05256905394333</v>
      </c>
      <c r="AI195" s="108">
        <v>82.861664128428743</v>
      </c>
      <c r="AJ195" s="108">
        <v>256.66600334201854</v>
      </c>
      <c r="AK195" s="92">
        <v>28.384921196791613</v>
      </c>
      <c r="AL195" s="93">
        <v>25.473499495930483</v>
      </c>
      <c r="AM195" s="77">
        <v>2.059920094538104</v>
      </c>
      <c r="AN195" s="102">
        <v>4.534169416941694</v>
      </c>
      <c r="AO195" s="89">
        <v>527.78500986329709</v>
      </c>
      <c r="AP195" s="92">
        <v>61.024332795125936</v>
      </c>
      <c r="AQ195" s="95">
        <v>0.40259861768854383</v>
      </c>
      <c r="AR195" s="77">
        <v>8.3542857142857141</v>
      </c>
      <c r="AS195" s="102">
        <v>1.1571132250707739</v>
      </c>
      <c r="AT195" s="102">
        <v>2.2097663924581039</v>
      </c>
      <c r="AU195" s="102">
        <v>0.66716233401056968</v>
      </c>
      <c r="AV195" s="92">
        <v>20.623641205468516</v>
      </c>
      <c r="AW195" s="92">
        <v>22.145180126632734</v>
      </c>
      <c r="AX195" s="77">
        <v>1.1428198110086503</v>
      </c>
      <c r="AY195" s="92">
        <v>81.491071711517066</v>
      </c>
      <c r="AZ195" s="102">
        <v>2.5968415538473257</v>
      </c>
      <c r="BA195" s="102">
        <v>1.7103353153253384</v>
      </c>
      <c r="BB195" s="95">
        <v>1.5799596692376514</v>
      </c>
      <c r="BC195" s="102">
        <v>0.72194185340448702</v>
      </c>
      <c r="BD195" s="102">
        <v>0.37736549163002986</v>
      </c>
      <c r="BE195" s="102">
        <v>9.4697993815555215</v>
      </c>
      <c r="BF195" s="102">
        <v>4.0012367972808587</v>
      </c>
      <c r="BG195" s="102">
        <v>7.4406801206232238</v>
      </c>
      <c r="BH195" s="102">
        <v>1.150799633701119</v>
      </c>
      <c r="BI195" s="102">
        <v>5.4308292062693475</v>
      </c>
      <c r="BJ195" s="102">
        <v>3.3969155965343574</v>
      </c>
      <c r="BK195" s="102">
        <v>2.3963728590401745</v>
      </c>
      <c r="BL195" s="102">
        <v>4.0057823054183812</v>
      </c>
      <c r="BM195" s="92">
        <v>0.41693789300481343</v>
      </c>
      <c r="BN195" s="89">
        <v>1258.0374837014367</v>
      </c>
      <c r="BO195" s="89">
        <v>54.166141575746614</v>
      </c>
      <c r="BP195" s="89">
        <v>426.65406352607135</v>
      </c>
      <c r="BQ195" s="89">
        <v>12.094561915575081</v>
      </c>
      <c r="BR195" s="89">
        <v>63.070753742232071</v>
      </c>
      <c r="BS195" s="89">
        <v>126.73832568745595</v>
      </c>
      <c r="BT195" s="89">
        <v>177.69897629201856</v>
      </c>
      <c r="BU195" s="89">
        <v>0</v>
      </c>
      <c r="BV195" s="76">
        <v>3.8779494420429934</v>
      </c>
      <c r="BW195" s="76">
        <v>12.452519621693028</v>
      </c>
      <c r="BX195" s="76">
        <v>0.69912168796181162</v>
      </c>
      <c r="BY195" s="76">
        <v>3.1360714130675942</v>
      </c>
      <c r="BZ195" s="89">
        <v>132.57072718727073</v>
      </c>
      <c r="CA195" s="89">
        <v>61.878395802175781</v>
      </c>
      <c r="CB195" s="76">
        <v>0.56811672927719503</v>
      </c>
      <c r="CC195" s="89">
        <v>16.295280617998536</v>
      </c>
      <c r="CD195" s="89">
        <v>46.296001358472253</v>
      </c>
      <c r="CE195" s="89">
        <v>6.1584068449510552</v>
      </c>
      <c r="CF195" s="89"/>
      <c r="CG195" s="89">
        <v>7.8762512593365495</v>
      </c>
      <c r="CH195" s="89">
        <v>20.301354732437769</v>
      </c>
      <c r="CI195" s="89">
        <v>11.399122760719491</v>
      </c>
      <c r="CJ195" s="89">
        <v>4.2371384246387187</v>
      </c>
      <c r="CK195" s="89">
        <v>14.588089650828568</v>
      </c>
      <c r="CL195" s="89">
        <v>8.0750227049643577</v>
      </c>
      <c r="CM195" s="89">
        <v>35.902442901632568</v>
      </c>
      <c r="CN195" s="89">
        <v>8.7328303481615528</v>
      </c>
      <c r="CO195" s="89">
        <v>3.2023389425114845</v>
      </c>
      <c r="CP195" s="89">
        <v>11.184336821799093</v>
      </c>
      <c r="CQ195" s="89">
        <v>21.502317730205515</v>
      </c>
      <c r="CR195" s="89">
        <v>0</v>
      </c>
      <c r="CS195" s="89">
        <v>3.1529101146165521</v>
      </c>
      <c r="CT195" s="89">
        <v>5.2446976624684645</v>
      </c>
      <c r="CU195" s="89">
        <v>0.92510863437891233</v>
      </c>
      <c r="CV195" s="89">
        <v>2.676320211441273</v>
      </c>
      <c r="CW195" s="76">
        <v>0</v>
      </c>
      <c r="CX195" s="89">
        <v>0.40686352222822186</v>
      </c>
      <c r="CY195" s="89">
        <v>2.2546960230899882</v>
      </c>
      <c r="CZ195" s="89">
        <v>0.9585656940997348</v>
      </c>
      <c r="DA195" s="89">
        <v>1.1226522627113404</v>
      </c>
      <c r="DB195" s="89">
        <v>0.67991034946285744</v>
      </c>
      <c r="DC195" s="89">
        <v>0.3573977837015378</v>
      </c>
      <c r="DD195" s="89">
        <v>0.67864167028097033</v>
      </c>
      <c r="DE195" s="89">
        <v>0.60528004902845223</v>
      </c>
      <c r="DF195" s="89">
        <v>1.403858202585186</v>
      </c>
      <c r="DG195" s="76">
        <v>2.4825975559059734</v>
      </c>
      <c r="DH195" s="89">
        <v>0.49495488823335443</v>
      </c>
      <c r="DI195" s="40">
        <f>IFERROR(INDEX(DATA!$A$1:$DH$337,ROW(),Sheet4!$A$1),NA)</f>
        <v>0.67864167028097033</v>
      </c>
      <c r="DJ195" s="39">
        <f>IFERROR(INDEX(DATA!$A$1:$DH$337,ROW(),Sheet4!$B$1),NA)</f>
        <v>1.403858202585186</v>
      </c>
      <c r="DM195" s="46">
        <v>2</v>
      </c>
    </row>
    <row r="196" spans="1:117" s="46" customFormat="1" x14ac:dyDescent="0.3">
      <c r="A196" s="73">
        <v>5401</v>
      </c>
      <c r="B196" s="42" t="s">
        <v>26</v>
      </c>
      <c r="C196" s="42">
        <v>177</v>
      </c>
      <c r="D196" s="46">
        <v>0.91857638888888893</v>
      </c>
      <c r="E196" s="46">
        <v>0.91915509259259265</v>
      </c>
      <c r="F196" s="74">
        <f t="shared" si="18"/>
        <v>177.91857638888888</v>
      </c>
      <c r="G196" s="42">
        <f t="shared" si="19"/>
        <v>177.9191550925926</v>
      </c>
      <c r="H196" s="42">
        <f t="shared" si="20"/>
        <v>177.91886574074073</v>
      </c>
      <c r="I196" s="46">
        <v>35</v>
      </c>
      <c r="J196" s="46">
        <v>15</v>
      </c>
      <c r="L196" s="42">
        <f>I196+(J196/60)+(K196/3600)</f>
        <v>35.25</v>
      </c>
      <c r="M196" s="42">
        <v>-118</v>
      </c>
      <c r="N196" s="42">
        <f t="shared" si="21"/>
        <v>-59</v>
      </c>
      <c r="O196" s="42">
        <v>59</v>
      </c>
      <c r="P196" s="42">
        <f t="shared" si="22"/>
        <v>0</v>
      </c>
      <c r="Q196" s="42"/>
      <c r="R196" s="42">
        <f t="shared" si="23"/>
        <v>-118.98333333333333</v>
      </c>
      <c r="S196" s="75">
        <v>1567</v>
      </c>
      <c r="T196" s="75"/>
      <c r="U196" s="75">
        <v>171</v>
      </c>
      <c r="V196" s="105">
        <v>379.39181453104356</v>
      </c>
      <c r="W196" s="42"/>
      <c r="X196" s="89">
        <v>162.30569442899034</v>
      </c>
      <c r="Y196" s="89">
        <v>379.39181453104356</v>
      </c>
      <c r="Z196" s="93">
        <v>1.9605970133557682</v>
      </c>
      <c r="AA196" s="89">
        <v>524.01862386035998</v>
      </c>
      <c r="AB196" s="89">
        <v>233.76332470828333</v>
      </c>
      <c r="AC196" s="92">
        <v>17.103734063056493</v>
      </c>
      <c r="AD196" s="92">
        <v>76.568983957219245</v>
      </c>
      <c r="AE196" s="102">
        <v>4.5113985054140615</v>
      </c>
      <c r="AF196" s="108">
        <v>149.82696468085675</v>
      </c>
      <c r="AG196" s="77">
        <v>3.3454826529739852</v>
      </c>
      <c r="AH196" s="89">
        <v>586.74415246294961</v>
      </c>
      <c r="AI196" s="108">
        <v>191.06424537168036</v>
      </c>
      <c r="AJ196" s="108">
        <v>383.89689247771554</v>
      </c>
      <c r="AK196" s="92">
        <v>30.984906794076736</v>
      </c>
      <c r="AL196" s="93">
        <v>28.649980932227862</v>
      </c>
      <c r="AM196" s="77">
        <v>2.2335202424341558</v>
      </c>
      <c r="AN196" s="102">
        <v>4.1152915291529153</v>
      </c>
      <c r="AO196" s="89">
        <v>579.64826688990433</v>
      </c>
      <c r="AP196" s="92">
        <v>96.332882999746175</v>
      </c>
      <c r="AQ196" s="77">
        <v>0.44019124243086749</v>
      </c>
      <c r="AR196" s="77">
        <v>9.7466666666666679</v>
      </c>
      <c r="AS196" s="102">
        <v>1.2027151787835975</v>
      </c>
      <c r="AT196" s="102">
        <v>2.5744990205870764</v>
      </c>
      <c r="AU196" s="102">
        <v>0.7598182341300288</v>
      </c>
      <c r="AV196" s="92">
        <v>25.086776799257137</v>
      </c>
      <c r="AW196" s="92">
        <v>24.583953062106623</v>
      </c>
      <c r="AX196" s="77">
        <v>1.7364425813853122</v>
      </c>
      <c r="AY196" s="92">
        <v>87.299433109455634</v>
      </c>
      <c r="AZ196" s="102">
        <v>3.1385565435856093</v>
      </c>
      <c r="BA196" s="102">
        <v>1.9570697564152608</v>
      </c>
      <c r="BB196" s="95">
        <v>1.7614832341100712</v>
      </c>
      <c r="BC196" s="102">
        <v>1.0457203301650897</v>
      </c>
      <c r="BD196" s="102">
        <v>0.6478468120502564</v>
      </c>
      <c r="BE196" s="102">
        <v>9.1799754620919138</v>
      </c>
      <c r="BF196" s="102">
        <v>4.2439196773879679</v>
      </c>
      <c r="BG196" s="102">
        <v>8.7659741947236363</v>
      </c>
      <c r="BH196" s="102">
        <v>1.5283681074049158</v>
      </c>
      <c r="BI196" s="102">
        <v>7.0903226207391619</v>
      </c>
      <c r="BJ196" s="102">
        <v>5.0340438631328661</v>
      </c>
      <c r="BK196" s="102">
        <v>3.4673767966709228</v>
      </c>
      <c r="BL196" s="102">
        <v>5.05785334350265</v>
      </c>
      <c r="BM196" s="92">
        <v>0.8561613469023498</v>
      </c>
      <c r="BN196" s="89">
        <v>1363.9359098858656</v>
      </c>
      <c r="BO196" s="89">
        <v>97.162628631980823</v>
      </c>
      <c r="BP196" s="89">
        <v>708.83086019740563</v>
      </c>
      <c r="BQ196" s="89">
        <v>32.530338184887519</v>
      </c>
      <c r="BR196" s="89">
        <v>126.83742537117189</v>
      </c>
      <c r="BS196" s="89">
        <v>262.58768037952836</v>
      </c>
      <c r="BT196" s="89">
        <v>228.84211321303346</v>
      </c>
      <c r="BU196" s="89">
        <v>0</v>
      </c>
      <c r="BV196" s="76">
        <v>12.426191790919233</v>
      </c>
      <c r="BW196" s="76">
        <v>16.396524366026661</v>
      </c>
      <c r="BX196" s="76">
        <v>0</v>
      </c>
      <c r="BY196" s="76">
        <v>0</v>
      </c>
      <c r="BZ196" s="89">
        <v>229.91029662881209</v>
      </c>
      <c r="CA196" s="89">
        <v>106.00693339467584</v>
      </c>
      <c r="CB196" s="76">
        <v>2.127158429916276</v>
      </c>
      <c r="CC196" s="89">
        <v>31.344276455108719</v>
      </c>
      <c r="CD196" s="89">
        <v>45.146375475296949</v>
      </c>
      <c r="CE196" s="89">
        <v>10.706744927302683</v>
      </c>
      <c r="CF196" s="89"/>
      <c r="CG196" s="89">
        <v>13.403185047798276</v>
      </c>
      <c r="CH196" s="89">
        <v>54.642433200698164</v>
      </c>
      <c r="CI196" s="89">
        <v>21.578691330979542</v>
      </c>
      <c r="CJ196" s="89">
        <v>10.883429987722257</v>
      </c>
      <c r="CK196" s="89">
        <v>30.113846406137284</v>
      </c>
      <c r="CL196" s="89">
        <v>7.9146023423177159</v>
      </c>
      <c r="CM196" s="89">
        <v>60.171951242392083</v>
      </c>
      <c r="CN196" s="89">
        <v>15.01102926822732</v>
      </c>
      <c r="CO196" s="89">
        <v>9.9961006191860822</v>
      </c>
      <c r="CP196" s="89">
        <v>18.892671699201728</v>
      </c>
      <c r="CQ196" s="89">
        <v>60.806843117170779</v>
      </c>
      <c r="CR196" s="89">
        <v>6.3118885747412996</v>
      </c>
      <c r="CS196" s="89">
        <v>9.989874693890151</v>
      </c>
      <c r="CT196" s="89">
        <v>17.617544652698971</v>
      </c>
      <c r="CU196" s="89">
        <v>3.9840931066977858</v>
      </c>
      <c r="CV196" s="89">
        <v>8.2435823173258989</v>
      </c>
      <c r="CW196" s="76">
        <v>5.3425611063861966</v>
      </c>
      <c r="CX196" s="89">
        <v>2.1581363393258859</v>
      </c>
      <c r="CY196" s="89">
        <v>1.9155787040760859</v>
      </c>
      <c r="CZ196" s="89">
        <v>4.0578196648762397</v>
      </c>
      <c r="DA196" s="89">
        <v>4.2568967561377926</v>
      </c>
      <c r="DB196" s="89">
        <v>4.1305795936086698</v>
      </c>
      <c r="DC196" s="89">
        <v>3.3536877428777463</v>
      </c>
      <c r="DD196" s="89">
        <v>4.3947102848593387</v>
      </c>
      <c r="DE196" s="89">
        <v>1.382573729442844</v>
      </c>
      <c r="DF196" s="89">
        <v>6.3396859182334815</v>
      </c>
      <c r="DG196" s="76">
        <v>3.7641764526437913</v>
      </c>
      <c r="DH196" s="89">
        <v>5.8399218103253938</v>
      </c>
      <c r="DI196" s="40">
        <f>IFERROR(INDEX(DATA!$A$1:$DH$337,ROW(),Sheet4!$A$1),NA)</f>
        <v>4.3947102848593387</v>
      </c>
      <c r="DJ196" s="39">
        <f>IFERROR(INDEX(DATA!$A$1:$DH$337,ROW(),Sheet4!$B$1),NA)</f>
        <v>6.3396859182334815</v>
      </c>
      <c r="DM196" s="46">
        <v>2</v>
      </c>
    </row>
    <row r="197" spans="1:117" s="46" customFormat="1" x14ac:dyDescent="0.3">
      <c r="A197" s="73">
        <v>5416</v>
      </c>
      <c r="B197" s="42" t="s">
        <v>26</v>
      </c>
      <c r="C197" s="42">
        <v>177</v>
      </c>
      <c r="D197" s="46">
        <v>0.9194444444444444</v>
      </c>
      <c r="E197" s="46">
        <v>0.91997685185185185</v>
      </c>
      <c r="F197" s="74">
        <f t="shared" si="18"/>
        <v>177.91944444444445</v>
      </c>
      <c r="G197" s="42">
        <f t="shared" si="19"/>
        <v>177.91997685185186</v>
      </c>
      <c r="H197" s="42">
        <f t="shared" si="20"/>
        <v>177.91971064814817</v>
      </c>
      <c r="I197" s="46">
        <v>35</v>
      </c>
      <c r="J197" s="46">
        <v>15</v>
      </c>
      <c r="L197" s="42">
        <f>I197+(J197/60)+(K197/3600)</f>
        <v>35.25</v>
      </c>
      <c r="M197" s="42">
        <v>-119</v>
      </c>
      <c r="N197" s="42">
        <f t="shared" si="21"/>
        <v>-5</v>
      </c>
      <c r="O197" s="42">
        <v>5</v>
      </c>
      <c r="P197" s="42">
        <f t="shared" si="22"/>
        <v>0</v>
      </c>
      <c r="Q197" s="42"/>
      <c r="R197" s="42">
        <f t="shared" si="23"/>
        <v>-119.08333333333333</v>
      </c>
      <c r="S197" s="75">
        <v>1526</v>
      </c>
      <c r="T197" s="75"/>
      <c r="U197" s="75">
        <v>141</v>
      </c>
      <c r="V197" s="105">
        <v>422.50137796565389</v>
      </c>
      <c r="W197" s="42"/>
      <c r="X197" s="89">
        <v>126.45389149687995</v>
      </c>
      <c r="Y197" s="89">
        <v>422.50137796565389</v>
      </c>
      <c r="Z197" s="93">
        <v>1.9385207491737053</v>
      </c>
      <c r="AA197" s="89">
        <v>518.54765058832697</v>
      </c>
      <c r="AB197" s="89">
        <v>227.82146602372552</v>
      </c>
      <c r="AC197" s="92">
        <v>16.656450409753194</v>
      </c>
      <c r="AD197" s="92">
        <v>74.397860962566838</v>
      </c>
      <c r="AE197" s="102">
        <v>3.7502729906969652</v>
      </c>
      <c r="AF197" s="108">
        <v>124.73913301692232</v>
      </c>
      <c r="AG197" s="77">
        <v>1.7687445953182579</v>
      </c>
      <c r="AH197" s="89">
        <v>583.30716132911289</v>
      </c>
      <c r="AI197" s="108">
        <v>77.489021639543338</v>
      </c>
      <c r="AJ197" s="108">
        <v>260.29584474690517</v>
      </c>
      <c r="AK197" s="92">
        <v>26.294262871927895</v>
      </c>
      <c r="AL197" s="93">
        <v>26.656413266703794</v>
      </c>
      <c r="AM197" s="77">
        <v>2.0057794413700414</v>
      </c>
      <c r="AN197" s="102">
        <v>4.1299889988998899</v>
      </c>
      <c r="AO197" s="89">
        <v>568.07757717115692</v>
      </c>
      <c r="AP197" s="92">
        <v>58.824040998618052</v>
      </c>
      <c r="AQ197" s="95">
        <v>0.38536011605074649</v>
      </c>
      <c r="AR197" s="77">
        <v>8.0758095238095251</v>
      </c>
      <c r="AS197" s="102">
        <v>1.0286995013799993</v>
      </c>
      <c r="AT197" s="102">
        <v>1.9323746698042086</v>
      </c>
      <c r="AU197" s="102">
        <v>0.49482367039533709</v>
      </c>
      <c r="AV197" s="92">
        <v>19.214269609227948</v>
      </c>
      <c r="AW197" s="92">
        <v>19.015897044102161</v>
      </c>
      <c r="AX197" s="77">
        <v>0.76030582595265961</v>
      </c>
      <c r="AY197" s="92">
        <v>81.638493925201089</v>
      </c>
      <c r="AZ197" s="102">
        <v>1.9578894682168497</v>
      </c>
      <c r="BA197" s="102">
        <v>1.3453899148636987</v>
      </c>
      <c r="BB197" s="95">
        <v>1.5607888356421933</v>
      </c>
      <c r="BC197" s="102">
        <v>0.82079835832082637</v>
      </c>
      <c r="BD197" s="102">
        <v>0.44748377656087013</v>
      </c>
      <c r="BE197" s="102">
        <v>8.4451706416721972</v>
      </c>
      <c r="BF197" s="102">
        <v>3.377524440942052</v>
      </c>
      <c r="BG197" s="102">
        <v>6.3299456627382202</v>
      </c>
      <c r="BH197" s="102">
        <v>0.57845601173217154</v>
      </c>
      <c r="BI197" s="102">
        <v>5.5260189204434678</v>
      </c>
      <c r="BJ197" s="102">
        <v>3.4381031281949821</v>
      </c>
      <c r="BK197" s="102">
        <v>2.4375777319108982</v>
      </c>
      <c r="BL197" s="102">
        <v>3.5885414254149897</v>
      </c>
      <c r="BM197" s="92">
        <v>0.3568941785844868</v>
      </c>
      <c r="BN197" s="89">
        <v>1402.6944183283324</v>
      </c>
      <c r="BO197" s="89">
        <v>48.895069606908855</v>
      </c>
      <c r="BP197" s="89">
        <v>500.26573927946015</v>
      </c>
      <c r="BQ197" s="89">
        <v>12.620756506615226</v>
      </c>
      <c r="BR197" s="89">
        <v>105.57148160512637</v>
      </c>
      <c r="BS197" s="89">
        <v>186.7954555307474</v>
      </c>
      <c r="BT197" s="89">
        <v>178.18650587512903</v>
      </c>
      <c r="BU197" s="89">
        <v>0</v>
      </c>
      <c r="BV197" s="76">
        <v>2.2244422644584874</v>
      </c>
      <c r="BW197" s="76">
        <v>16.233041919233344</v>
      </c>
      <c r="BX197" s="76">
        <v>0</v>
      </c>
      <c r="BY197" s="76">
        <v>0</v>
      </c>
      <c r="BZ197" s="89">
        <v>128.97473946288267</v>
      </c>
      <c r="CA197" s="89">
        <v>62.051403669620086</v>
      </c>
      <c r="CB197" s="76">
        <v>1.0519920901513422</v>
      </c>
      <c r="CC197" s="89">
        <v>20.489580229423929</v>
      </c>
      <c r="CD197" s="89">
        <v>41.997354692582334</v>
      </c>
      <c r="CE197" s="89">
        <v>5.3105903121164237</v>
      </c>
      <c r="CF197" s="89"/>
      <c r="CG197" s="89">
        <v>4.4035732142273547</v>
      </c>
      <c r="CH197" s="89">
        <v>20.360676996301141</v>
      </c>
      <c r="CI197" s="89">
        <v>16.256839185332428</v>
      </c>
      <c r="CJ197" s="89">
        <v>6.0939803914507094</v>
      </c>
      <c r="CK197" s="89">
        <v>23.445825868672468</v>
      </c>
      <c r="CL197" s="89">
        <v>4.4681071335802995</v>
      </c>
      <c r="CM197" s="89">
        <v>36.363389378711432</v>
      </c>
      <c r="CN197" s="89">
        <v>11.215118683975023</v>
      </c>
      <c r="CO197" s="89">
        <v>4.3026693969540091</v>
      </c>
      <c r="CP197" s="89">
        <v>11.911834860613601</v>
      </c>
      <c r="CQ197" s="89">
        <v>24.985997501896311</v>
      </c>
      <c r="CR197" s="89">
        <v>0</v>
      </c>
      <c r="CS197" s="89">
        <v>3.4390551163234164</v>
      </c>
      <c r="CT197" s="89">
        <v>6.7682591567569199</v>
      </c>
      <c r="CU197" s="89">
        <v>0.75332081463493117</v>
      </c>
      <c r="CV197" s="89">
        <v>2.8303313182547369</v>
      </c>
      <c r="CW197" s="76">
        <v>4.3352620419714833</v>
      </c>
      <c r="CX197" s="89">
        <v>0.46434854481035709</v>
      </c>
      <c r="CY197" s="89">
        <v>2.0377701133667809</v>
      </c>
      <c r="CZ197" s="89">
        <v>1.0124945367165736</v>
      </c>
      <c r="DA197" s="89">
        <v>1.1333919759873685</v>
      </c>
      <c r="DB197" s="89">
        <v>0.6777607954572904</v>
      </c>
      <c r="DC197" s="89">
        <v>0.42899800386987452</v>
      </c>
      <c r="DD197" s="89">
        <v>0.69381417235479292</v>
      </c>
      <c r="DE197" s="89">
        <v>0</v>
      </c>
      <c r="DF197" s="89">
        <v>1.393392067304944</v>
      </c>
      <c r="DG197" s="76">
        <v>3.2257521437148782</v>
      </c>
      <c r="DH197" s="89">
        <v>0.53852494055958566</v>
      </c>
      <c r="DI197" s="40">
        <f>IFERROR(INDEX(DATA!$A$1:$DH$337,ROW(),Sheet4!$A$1),NA)</f>
        <v>0.69381417235479292</v>
      </c>
      <c r="DJ197" s="39">
        <f>IFERROR(INDEX(DATA!$A$1:$DH$337,ROW(),Sheet4!$B$1),NA)</f>
        <v>1.393392067304944</v>
      </c>
      <c r="DM197" s="46">
        <v>2</v>
      </c>
    </row>
    <row r="198" spans="1:117" s="46" customFormat="1" x14ac:dyDescent="0.3">
      <c r="A198" s="73">
        <v>5417</v>
      </c>
      <c r="B198" s="42" t="s">
        <v>26</v>
      </c>
      <c r="C198" s="42">
        <v>177</v>
      </c>
      <c r="D198" s="46">
        <v>0.92083333333333339</v>
      </c>
      <c r="E198" s="46">
        <v>0.92138888888888892</v>
      </c>
      <c r="F198" s="74">
        <f t="shared" si="18"/>
        <v>177.92083333333332</v>
      </c>
      <c r="G198" s="42">
        <f t="shared" si="19"/>
        <v>177.92138888888888</v>
      </c>
      <c r="H198" s="42">
        <f t="shared" si="20"/>
        <v>177.92111111111109</v>
      </c>
      <c r="I198" s="46">
        <v>35</v>
      </c>
      <c r="J198" s="46">
        <v>18</v>
      </c>
      <c r="L198" s="42">
        <f>I198+(J198/60)+(K198/3600)</f>
        <v>35.299999999999997</v>
      </c>
      <c r="M198" s="42">
        <v>-119</v>
      </c>
      <c r="N198" s="42">
        <f t="shared" si="21"/>
        <v>-14</v>
      </c>
      <c r="O198" s="42">
        <v>14</v>
      </c>
      <c r="P198" s="42">
        <f t="shared" si="22"/>
        <v>0</v>
      </c>
      <c r="Q198" s="42"/>
      <c r="R198" s="42">
        <f t="shared" si="23"/>
        <v>-119.23333333333333</v>
      </c>
      <c r="S198" s="75">
        <v>1529</v>
      </c>
      <c r="T198" s="75"/>
      <c r="U198" s="75">
        <v>146</v>
      </c>
      <c r="V198" s="105">
        <v>403.36650451783356</v>
      </c>
      <c r="W198" s="42"/>
      <c r="X198" s="89">
        <v>138.75665589053457</v>
      </c>
      <c r="Y198" s="89">
        <v>403.36650451783356</v>
      </c>
      <c r="Z198" s="93">
        <v>1.9925956665442526</v>
      </c>
      <c r="AA198" s="89">
        <v>514.66305618327749</v>
      </c>
      <c r="AB198" s="89">
        <v>229.26326054736393</v>
      </c>
      <c r="AC198" s="92">
        <v>16.171639266718017</v>
      </c>
      <c r="AD198" s="92">
        <v>77.976470588235301</v>
      </c>
      <c r="AE198" s="102">
        <v>3.6480799145950891</v>
      </c>
      <c r="AF198" s="108">
        <v>131.7288109317598</v>
      </c>
      <c r="AG198" s="77">
        <v>2.0064668465794102</v>
      </c>
      <c r="AH198" s="89">
        <v>587.3407445215754</v>
      </c>
      <c r="AI198" s="108">
        <v>82.021820688985898</v>
      </c>
      <c r="AJ198" s="108">
        <v>285.98295635813588</v>
      </c>
      <c r="AK198" s="92">
        <v>29.211616446645571</v>
      </c>
      <c r="AL198" s="93">
        <v>25.358511375336175</v>
      </c>
      <c r="AM198" s="77">
        <v>2.1676519701578458</v>
      </c>
      <c r="AN198" s="102">
        <v>4.6003080308030802</v>
      </c>
      <c r="AO198" s="89">
        <v>572.39740360832786</v>
      </c>
      <c r="AP198" s="92">
        <v>58.071649277689325</v>
      </c>
      <c r="AQ198" s="95">
        <v>0.38482137092170932</v>
      </c>
      <c r="AR198" s="77">
        <v>8.4935238095238095</v>
      </c>
      <c r="AS198" s="102">
        <v>1.3428230011172815</v>
      </c>
      <c r="AT198" s="102">
        <v>2.1845624910674224</v>
      </c>
      <c r="AU198" s="102">
        <v>0.37913371919123207</v>
      </c>
      <c r="AV198" s="92">
        <v>19.141875643798706</v>
      </c>
      <c r="AW198" s="92">
        <v>18.512877399396231</v>
      </c>
      <c r="AX198" s="77">
        <v>1.079769069014336</v>
      </c>
      <c r="AY198" s="92">
        <v>81.456828179612131</v>
      </c>
      <c r="AZ198" s="102">
        <v>2.1387493032577396</v>
      </c>
      <c r="BA198" s="102">
        <v>1.3770586516977938</v>
      </c>
      <c r="BB198" s="95">
        <v>1.4895566061466399</v>
      </c>
      <c r="BC198" s="102">
        <v>0.69069918205619396</v>
      </c>
      <c r="BD198" s="102">
        <v>0.39768175205899159</v>
      </c>
      <c r="BE198" s="102">
        <v>8.2069448474341922</v>
      </c>
      <c r="BF198" s="102">
        <v>4.0183519524660607</v>
      </c>
      <c r="BG198" s="102">
        <v>8.3696727920966296</v>
      </c>
      <c r="BH198" s="102">
        <v>0.91569223510759956</v>
      </c>
      <c r="BI198" s="102">
        <v>9.4150693773157776</v>
      </c>
      <c r="BJ198" s="102">
        <v>4.7935064645977121</v>
      </c>
      <c r="BK198" s="102">
        <v>3.4261773791751851</v>
      </c>
      <c r="BL198" s="102">
        <v>6.6295821111022963</v>
      </c>
      <c r="BM198" s="92">
        <v>0.54109712247370279</v>
      </c>
      <c r="BN198" s="89">
        <v>2379.6839254412062</v>
      </c>
      <c r="BO198" s="89">
        <v>46.400592384314329</v>
      </c>
      <c r="BP198" s="89">
        <v>1108.5989489494737</v>
      </c>
      <c r="BQ198" s="89">
        <v>3.4093899190733374</v>
      </c>
      <c r="BR198" s="89">
        <v>198.91098435485102</v>
      </c>
      <c r="BS198" s="89">
        <v>471.74582855946619</v>
      </c>
      <c r="BT198" s="89">
        <v>166.25514042830497</v>
      </c>
      <c r="BU198" s="89">
        <v>0</v>
      </c>
      <c r="BV198" s="76">
        <v>5.507827386366734</v>
      </c>
      <c r="BW198" s="76">
        <v>25.006092341460707</v>
      </c>
      <c r="BX198" s="76">
        <v>0</v>
      </c>
      <c r="BY198" s="76">
        <v>0</v>
      </c>
      <c r="BZ198" s="89">
        <v>167.99649843410796</v>
      </c>
      <c r="CA198" s="89">
        <v>127.9303579479043</v>
      </c>
      <c r="CB198" s="76">
        <v>0.14062015823221594</v>
      </c>
      <c r="CC198" s="89">
        <v>41.739874469487432</v>
      </c>
      <c r="CD198" s="89">
        <v>17.486566046853248</v>
      </c>
      <c r="CE198" s="89">
        <v>8.7036702149805976</v>
      </c>
      <c r="CF198" s="89"/>
      <c r="CG198" s="89">
        <v>5.9283621583587172</v>
      </c>
      <c r="CH198" s="89">
        <v>32.857621154717847</v>
      </c>
      <c r="CI198" s="89">
        <v>22.327855481018773</v>
      </c>
      <c r="CJ198" s="89">
        <v>15.319717477942426</v>
      </c>
      <c r="CK198" s="89">
        <v>48.138786844179926</v>
      </c>
      <c r="CL198" s="89">
        <v>0</v>
      </c>
      <c r="CM198" s="89">
        <v>40.231877750201626</v>
      </c>
      <c r="CN198" s="89">
        <v>19.095113509356725</v>
      </c>
      <c r="CO198" s="89">
        <v>3.7441475299625866</v>
      </c>
      <c r="CP198" s="89">
        <v>11.004842810265284</v>
      </c>
      <c r="CQ198" s="89">
        <v>16.219528200819173</v>
      </c>
      <c r="CR198" s="89">
        <v>3.7506975204890916</v>
      </c>
      <c r="CS198" s="89">
        <v>2.8661972884470046</v>
      </c>
      <c r="CT198" s="89">
        <v>4.5877734568752802</v>
      </c>
      <c r="CU198" s="89">
        <v>1.7107891811499547</v>
      </c>
      <c r="CV198" s="89">
        <v>2.3085338471057901</v>
      </c>
      <c r="CW198" s="76">
        <v>1.7260997166533891</v>
      </c>
      <c r="CX198" s="89">
        <v>1.1698693375413944</v>
      </c>
      <c r="CY198" s="89">
        <v>0.73525974416237816</v>
      </c>
      <c r="CZ198" s="89">
        <v>1.8890502475890569</v>
      </c>
      <c r="DA198" s="89">
        <v>1.8350762467548991</v>
      </c>
      <c r="DB198" s="89">
        <v>2.0809307981383669</v>
      </c>
      <c r="DC198" s="89">
        <v>1.8338242678892345</v>
      </c>
      <c r="DD198" s="89">
        <v>2.3311647744550488</v>
      </c>
      <c r="DE198" s="89">
        <v>0.67688646425712984</v>
      </c>
      <c r="DF198" s="89">
        <v>2.7284357464680316</v>
      </c>
      <c r="DG198" s="76">
        <v>2.0857820273946222</v>
      </c>
      <c r="DH198" s="89">
        <v>3.9903748945931259</v>
      </c>
      <c r="DI198" s="40">
        <f>IFERROR(INDEX(DATA!$A$1:$DH$337,ROW(),Sheet4!$A$1),NA)</f>
        <v>2.3311647744550488</v>
      </c>
      <c r="DJ198" s="39">
        <f>IFERROR(INDEX(DATA!$A$1:$DH$337,ROW(),Sheet4!$B$1),NA)</f>
        <v>2.7284357464680316</v>
      </c>
      <c r="DM198" s="46">
        <v>2</v>
      </c>
    </row>
    <row r="199" spans="1:117" s="46" customFormat="1" x14ac:dyDescent="0.3">
      <c r="A199" s="73">
        <v>5402</v>
      </c>
      <c r="B199" s="42" t="s">
        <v>26</v>
      </c>
      <c r="C199" s="42">
        <v>177</v>
      </c>
      <c r="D199" s="46">
        <v>0.92228009259259258</v>
      </c>
      <c r="E199" s="46">
        <v>0.92283564814814811</v>
      </c>
      <c r="F199" s="74">
        <f t="shared" si="18"/>
        <v>177.92228009259259</v>
      </c>
      <c r="G199" s="42">
        <f t="shared" si="19"/>
        <v>177.92283564814815</v>
      </c>
      <c r="H199" s="42">
        <f t="shared" si="20"/>
        <v>177.92255787037038</v>
      </c>
      <c r="I199" s="46">
        <v>35</v>
      </c>
      <c r="J199" s="46">
        <v>20</v>
      </c>
      <c r="L199" s="42">
        <f>I199+(J199/60)+(K199/3600)</f>
        <v>35.333333333333336</v>
      </c>
      <c r="M199" s="42">
        <v>-119</v>
      </c>
      <c r="N199" s="42">
        <f t="shared" si="21"/>
        <v>-24</v>
      </c>
      <c r="O199" s="42">
        <v>24</v>
      </c>
      <c r="P199" s="42">
        <f t="shared" si="22"/>
        <v>0</v>
      </c>
      <c r="Q199" s="42"/>
      <c r="R199" s="42">
        <f t="shared" si="23"/>
        <v>-119.4</v>
      </c>
      <c r="S199" s="75">
        <v>1454</v>
      </c>
      <c r="T199" s="75"/>
      <c r="U199" s="75">
        <v>155</v>
      </c>
      <c r="V199" s="105">
        <v>411.25696391017175</v>
      </c>
      <c r="W199" s="42"/>
      <c r="X199" s="89">
        <v>133.82099391023235</v>
      </c>
      <c r="Y199" s="89">
        <v>411.25696391017175</v>
      </c>
      <c r="Z199" s="93">
        <v>2.0516706278262697</v>
      </c>
      <c r="AA199" s="89">
        <v>523.2559417127718</v>
      </c>
      <c r="AB199" s="89">
        <v>225.99048319482597</v>
      </c>
      <c r="AC199" s="92">
        <v>16.284851827946692</v>
      </c>
      <c r="AD199" s="92">
        <v>76.089839572192517</v>
      </c>
      <c r="AE199" s="102">
        <v>3.7268537440902847</v>
      </c>
      <c r="AF199" s="108">
        <v>135.92404598283957</v>
      </c>
      <c r="AG199" s="77">
        <v>2.949906925140974</v>
      </c>
      <c r="AH199" s="89">
        <v>579.83715072230359</v>
      </c>
      <c r="AI199" s="108">
        <v>114.53734099872175</v>
      </c>
      <c r="AJ199" s="108">
        <v>263.92320280065854</v>
      </c>
      <c r="AK199" s="92">
        <v>32.395050051566464</v>
      </c>
      <c r="AL199" s="93">
        <v>25.888018657273292</v>
      </c>
      <c r="AM199" s="77">
        <v>1.7607273098120049</v>
      </c>
      <c r="AN199" s="102">
        <v>5.2249504950495043</v>
      </c>
      <c r="AO199" s="89">
        <v>549.84340602279622</v>
      </c>
      <c r="AP199" s="92">
        <v>86.094561314034777</v>
      </c>
      <c r="AQ199" s="77">
        <v>0.42107054531624344</v>
      </c>
      <c r="AR199" s="77">
        <v>8.0758095238095251</v>
      </c>
      <c r="AS199" s="102">
        <v>1.675369867807444</v>
      </c>
      <c r="AT199" s="102">
        <v>2.4358472728520995</v>
      </c>
      <c r="AU199" s="102">
        <v>0.45546453851513913</v>
      </c>
      <c r="AV199" s="92">
        <v>21.24360143828892</v>
      </c>
      <c r="AW199" s="92">
        <v>22.634373411850358</v>
      </c>
      <c r="AX199" s="77">
        <v>1.2764020338429383</v>
      </c>
      <c r="AY199" s="92">
        <v>86.503531901992204</v>
      </c>
      <c r="AZ199" s="102">
        <v>3.0143852361380929</v>
      </c>
      <c r="BA199" s="102">
        <v>1.9131093849838874</v>
      </c>
      <c r="BB199" s="95">
        <v>1.6182843651448058</v>
      </c>
      <c r="BC199" s="102">
        <v>0.70755912004760946</v>
      </c>
      <c r="BD199" s="102">
        <v>0.40551743423494546</v>
      </c>
      <c r="BE199" s="102">
        <v>10.079915111173642</v>
      </c>
      <c r="BF199" s="102">
        <v>4.977848387526647</v>
      </c>
      <c r="BG199" s="102">
        <v>10.187838470333192</v>
      </c>
      <c r="BH199" s="102">
        <v>1.8185269762243237</v>
      </c>
      <c r="BI199" s="102">
        <v>9.4078148773458246</v>
      </c>
      <c r="BJ199" s="102">
        <v>4.766626135966626</v>
      </c>
      <c r="BK199" s="102">
        <v>3.6126789296723598</v>
      </c>
      <c r="BL199" s="102">
        <v>7.2110299830870854</v>
      </c>
      <c r="BM199" s="92">
        <v>1.2750001517898455</v>
      </c>
      <c r="BN199" s="89">
        <v>2234.5984323650923</v>
      </c>
      <c r="BO199" s="89">
        <v>43.129438992666358</v>
      </c>
      <c r="BP199" s="89">
        <v>949.13679993512528</v>
      </c>
      <c r="BQ199" s="89">
        <v>4.3705365406761327</v>
      </c>
      <c r="BR199" s="89">
        <v>127.06344756560085</v>
      </c>
      <c r="BS199" s="89">
        <v>280.40051308430566</v>
      </c>
      <c r="BT199" s="89">
        <v>171.25047358387212</v>
      </c>
      <c r="BU199" s="89">
        <v>0</v>
      </c>
      <c r="BV199" s="76">
        <v>1.173310723789146</v>
      </c>
      <c r="BW199" s="76">
        <v>18.525398581731636</v>
      </c>
      <c r="BX199" s="76">
        <v>0</v>
      </c>
      <c r="BY199" s="76">
        <v>0</v>
      </c>
      <c r="BZ199" s="89">
        <v>117.41697910554029</v>
      </c>
      <c r="CA199" s="89">
        <v>76.454713747199037</v>
      </c>
      <c r="CB199" s="76">
        <v>0.30545443625299223</v>
      </c>
      <c r="CC199" s="89">
        <v>18.495389285834197</v>
      </c>
      <c r="CD199" s="89">
        <v>4.3892257595180553</v>
      </c>
      <c r="CE199" s="89">
        <v>4.6636416026926586</v>
      </c>
      <c r="CF199" s="89"/>
      <c r="CG199" s="89">
        <v>5.2035679826647003</v>
      </c>
      <c r="CH199" s="89">
        <v>25.006517293775943</v>
      </c>
      <c r="CI199" s="89">
        <v>13.239777911866708</v>
      </c>
      <c r="CJ199" s="89">
        <v>7.1013063609218072</v>
      </c>
      <c r="CK199" s="89">
        <v>18.69135988559152</v>
      </c>
      <c r="CL199" s="89">
        <v>3.7536398591132754</v>
      </c>
      <c r="CM199" s="89">
        <v>44.951012552559163</v>
      </c>
      <c r="CN199" s="89">
        <v>13.738973249516242</v>
      </c>
      <c r="CO199" s="89">
        <v>0</v>
      </c>
      <c r="CP199" s="89">
        <v>4.674467826728109</v>
      </c>
      <c r="CQ199" s="89">
        <v>12.647489787357944</v>
      </c>
      <c r="CR199" s="89">
        <v>2.5154283754446376</v>
      </c>
      <c r="CS199" s="89">
        <v>2.1564065033855608</v>
      </c>
      <c r="CT199" s="89">
        <v>2.6225224064799044</v>
      </c>
      <c r="CU199" s="89">
        <v>0.94607997732702187</v>
      </c>
      <c r="CV199" s="89">
        <v>1.2012956273568283</v>
      </c>
      <c r="CW199" s="76">
        <v>3.635096858095308</v>
      </c>
      <c r="CX199" s="89">
        <v>0.49261127900175827</v>
      </c>
      <c r="CY199" s="89">
        <v>0.35838945826937763</v>
      </c>
      <c r="CZ199" s="89">
        <v>1.0599543951520449</v>
      </c>
      <c r="DA199" s="89">
        <v>0.77417466499533771</v>
      </c>
      <c r="DB199" s="89">
        <v>0.71175591307206898</v>
      </c>
      <c r="DC199" s="89">
        <v>0.58606316033608497</v>
      </c>
      <c r="DD199" s="89">
        <v>0.80042849512384462</v>
      </c>
      <c r="DE199" s="89">
        <v>0.45797806198209784</v>
      </c>
      <c r="DF199" s="89">
        <v>1.424972197583372</v>
      </c>
      <c r="DG199" s="76">
        <v>0.76730452071817556</v>
      </c>
      <c r="DH199" s="89">
        <v>1.0525734335044736</v>
      </c>
      <c r="DI199" s="40">
        <f>IFERROR(INDEX(DATA!$A$1:$DH$337,ROW(),Sheet4!$A$1),NA)</f>
        <v>0.80042849512384462</v>
      </c>
      <c r="DJ199" s="39">
        <f>IFERROR(INDEX(DATA!$A$1:$DH$337,ROW(),Sheet4!$B$1),NA)</f>
        <v>1.424972197583372</v>
      </c>
      <c r="DM199" s="46">
        <v>2</v>
      </c>
    </row>
    <row r="200" spans="1:117" s="46" customFormat="1" x14ac:dyDescent="0.3">
      <c r="A200" s="73">
        <v>5415</v>
      </c>
      <c r="B200" s="42" t="s">
        <v>26</v>
      </c>
      <c r="C200" s="42">
        <v>177</v>
      </c>
      <c r="D200" s="46">
        <v>0.92361111111111116</v>
      </c>
      <c r="E200" s="46">
        <v>0.92416666666666669</v>
      </c>
      <c r="F200" s="74">
        <f t="shared" si="18"/>
        <v>177.92361111111111</v>
      </c>
      <c r="G200" s="42">
        <f t="shared" si="19"/>
        <v>177.92416666666668</v>
      </c>
      <c r="H200" s="42">
        <f t="shared" si="20"/>
        <v>177.92388888888888</v>
      </c>
      <c r="I200" s="46">
        <v>35</v>
      </c>
      <c r="J200" s="46">
        <v>24</v>
      </c>
      <c r="L200" s="42">
        <f>I200+(J200/60)+(K200/3600)</f>
        <v>35.4</v>
      </c>
      <c r="M200" s="42">
        <v>-119</v>
      </c>
      <c r="N200" s="42">
        <f t="shared" si="21"/>
        <v>-32</v>
      </c>
      <c r="O200" s="42">
        <v>32</v>
      </c>
      <c r="P200" s="42">
        <f t="shared" si="22"/>
        <v>0</v>
      </c>
      <c r="Q200" s="42"/>
      <c r="R200" s="42">
        <f t="shared" si="23"/>
        <v>-119.53333333333333</v>
      </c>
      <c r="S200" s="75">
        <v>1462</v>
      </c>
      <c r="T200" s="75"/>
      <c r="U200" s="75">
        <v>139</v>
      </c>
      <c r="V200" s="105">
        <v>369.26464486129453</v>
      </c>
      <c r="W200" s="42"/>
      <c r="X200" s="89">
        <v>125.17707480640556</v>
      </c>
      <c r="Y200" s="89">
        <v>369.26464486129453</v>
      </c>
      <c r="Z200" s="93">
        <v>1.9396357300073366</v>
      </c>
      <c r="AA200" s="89">
        <v>510.89025821399923</v>
      </c>
      <c r="AB200" s="89">
        <v>225.51565197407041</v>
      </c>
      <c r="AC200" s="92">
        <v>16.571292230684854</v>
      </c>
      <c r="AD200" s="92">
        <v>72.623529411764693</v>
      </c>
      <c r="AE200" s="102">
        <v>3.4905322556046969</v>
      </c>
      <c r="AF200" s="108">
        <v>120.5948861957267</v>
      </c>
      <c r="AG200" s="77">
        <v>2.6860124157038827</v>
      </c>
      <c r="AH200" s="89">
        <v>600.95082906262166</v>
      </c>
      <c r="AI200" s="108">
        <v>56.008120838530651</v>
      </c>
      <c r="AJ200" s="108">
        <v>273.35319762734599</v>
      </c>
      <c r="AK200" s="92">
        <v>30.766816563590723</v>
      </c>
      <c r="AL200" s="93">
        <v>26.284259106808264</v>
      </c>
      <c r="AM200" s="77">
        <v>1.8433437282890295</v>
      </c>
      <c r="AN200" s="102">
        <v>4.1520352035203514</v>
      </c>
      <c r="AO200" s="89">
        <v>551.43473065630758</v>
      </c>
      <c r="AP200" s="92">
        <v>57.362594487884394</v>
      </c>
      <c r="AQ200" s="95">
        <v>0.40190571690180021</v>
      </c>
      <c r="AR200" s="77">
        <v>7.2403809523809519</v>
      </c>
      <c r="AS200" s="102">
        <v>1.1925580592240714</v>
      </c>
      <c r="AT200" s="102">
        <v>2.0365589063696601</v>
      </c>
      <c r="AU200" s="102">
        <v>0.5068204048326681</v>
      </c>
      <c r="AV200" s="92">
        <v>16.298740672243177</v>
      </c>
      <c r="AW200" s="92">
        <v>18.331595039631782</v>
      </c>
      <c r="AX200" s="77">
        <v>0.96099924320750929</v>
      </c>
      <c r="AY200" s="92">
        <v>82.135101775111423</v>
      </c>
      <c r="AZ200" s="102">
        <v>2.2162142094627355</v>
      </c>
      <c r="BA200" s="102">
        <v>1.3421196050427695</v>
      </c>
      <c r="BB200" s="95">
        <v>1.669771381344362</v>
      </c>
      <c r="BC200" s="102">
        <v>0.6004942228632173</v>
      </c>
      <c r="BD200" s="102">
        <v>0.3842618823030608</v>
      </c>
      <c r="BE200" s="102">
        <v>8.3440341287824324</v>
      </c>
      <c r="BF200" s="102">
        <v>3.668745982938602</v>
      </c>
      <c r="BG200" s="102">
        <v>6.3782160791677054</v>
      </c>
      <c r="BH200" s="102">
        <v>0.50515064764983786</v>
      </c>
      <c r="BI200" s="102">
        <v>5.6056150864345984</v>
      </c>
      <c r="BJ200" s="102">
        <v>3.1975060083466214</v>
      </c>
      <c r="BK200" s="102">
        <v>2.4207946770158286</v>
      </c>
      <c r="BL200" s="102">
        <v>3.5797209612751999</v>
      </c>
      <c r="BM200" s="92">
        <v>0.4208561848251729</v>
      </c>
      <c r="BN200" s="89">
        <v>1558.0437292579345</v>
      </c>
      <c r="BO200" s="89">
        <v>42.459970302364773</v>
      </c>
      <c r="BP200" s="89">
        <v>532.00042485332801</v>
      </c>
      <c r="BQ200" s="89">
        <v>4.914517361021332</v>
      </c>
      <c r="BR200" s="89">
        <v>80.344432969889652</v>
      </c>
      <c r="BS200" s="89">
        <v>180.61859208185575</v>
      </c>
      <c r="BT200" s="89">
        <v>165.64339518802632</v>
      </c>
      <c r="BU200" s="89">
        <v>0</v>
      </c>
      <c r="BV200" s="76">
        <v>6.4491759640243256</v>
      </c>
      <c r="BW200" s="76">
        <v>16.719366917133954</v>
      </c>
      <c r="BX200" s="76">
        <v>0</v>
      </c>
      <c r="BY200" s="76">
        <v>0</v>
      </c>
      <c r="BZ200" s="89">
        <v>72.35787795636179</v>
      </c>
      <c r="CA200" s="89">
        <v>50.16093889666098</v>
      </c>
      <c r="CB200" s="76">
        <v>0.50240584739209204</v>
      </c>
      <c r="CC200" s="89">
        <v>18.639432477082885</v>
      </c>
      <c r="CD200" s="89">
        <v>4.1993470281088774</v>
      </c>
      <c r="CE200" s="89">
        <v>9.8248538208672578</v>
      </c>
      <c r="CF200" s="89"/>
      <c r="CG200" s="89">
        <v>2.3338126580859129</v>
      </c>
      <c r="CH200" s="89">
        <v>10.592886545290829</v>
      </c>
      <c r="CI200" s="89">
        <v>9.1950428869738765</v>
      </c>
      <c r="CJ200" s="89">
        <v>8.9901374769716202</v>
      </c>
      <c r="CK200" s="89">
        <v>23.662139330495457</v>
      </c>
      <c r="CL200" s="89">
        <v>2.983608557939184</v>
      </c>
      <c r="CM200" s="89">
        <v>35.335260734491023</v>
      </c>
      <c r="CN200" s="89">
        <v>14.540417062194955</v>
      </c>
      <c r="CO200" s="89">
        <v>0</v>
      </c>
      <c r="CP200" s="89">
        <v>15.343519493287776</v>
      </c>
      <c r="CQ200" s="89">
        <v>11.275942740937635</v>
      </c>
      <c r="CR200" s="89">
        <v>0</v>
      </c>
      <c r="CS200" s="89">
        <v>1.8945697264868073</v>
      </c>
      <c r="CT200" s="89">
        <v>2.3854326209163301</v>
      </c>
      <c r="CU200" s="89">
        <v>0.51266223377671272</v>
      </c>
      <c r="CV200" s="89">
        <v>1.1904605138960931</v>
      </c>
      <c r="CW200" s="76">
        <v>5.780002726485149</v>
      </c>
      <c r="CX200" s="89">
        <v>0.53027823202333491</v>
      </c>
      <c r="CY200" s="89">
        <v>0.55739347079677248</v>
      </c>
      <c r="CZ200" s="89">
        <v>0.62672053824208629</v>
      </c>
      <c r="DA200" s="89">
        <v>0.4784796817725851</v>
      </c>
      <c r="DB200" s="89">
        <v>0.535180143046461</v>
      </c>
      <c r="DC200" s="89">
        <v>0.23890135082847772</v>
      </c>
      <c r="DD200" s="89">
        <v>0.38576666194535014</v>
      </c>
      <c r="DE200" s="89">
        <v>0</v>
      </c>
      <c r="DF200" s="89">
        <v>0.61490252476557705</v>
      </c>
      <c r="DG200" s="76">
        <v>3.701003130290998</v>
      </c>
      <c r="DH200" s="89">
        <v>0</v>
      </c>
      <c r="DI200" s="40">
        <f>IFERROR(INDEX(DATA!$A$1:$DH$337,ROW(),Sheet4!$A$1),NA)</f>
        <v>0.38576666194535014</v>
      </c>
      <c r="DJ200" s="39">
        <f>IFERROR(INDEX(DATA!$A$1:$DH$337,ROW(),Sheet4!$B$1),NA)</f>
        <v>0.61490252476557705</v>
      </c>
      <c r="DM200" s="46">
        <v>2</v>
      </c>
    </row>
    <row r="201" spans="1:117" s="46" customFormat="1" x14ac:dyDescent="0.3">
      <c r="A201" s="73">
        <v>5418</v>
      </c>
      <c r="B201" s="42" t="s">
        <v>26</v>
      </c>
      <c r="C201" s="42">
        <v>177</v>
      </c>
      <c r="D201" s="46">
        <v>0.92447916666666663</v>
      </c>
      <c r="E201" s="46">
        <v>0.92504629629629631</v>
      </c>
      <c r="F201" s="74">
        <f t="shared" si="18"/>
        <v>177.92447916666666</v>
      </c>
      <c r="G201" s="42">
        <f t="shared" si="19"/>
        <v>177.9250462962963</v>
      </c>
      <c r="H201" s="42">
        <f t="shared" si="20"/>
        <v>177.92476273148148</v>
      </c>
      <c r="I201" s="46">
        <v>35</v>
      </c>
      <c r="J201" s="46">
        <v>25</v>
      </c>
      <c r="L201" s="42">
        <f>I201+(J201/60)+(K201/3600)</f>
        <v>35.416666666666664</v>
      </c>
      <c r="M201" s="42">
        <v>-119</v>
      </c>
      <c r="N201" s="42">
        <f t="shared" si="21"/>
        <v>-37</v>
      </c>
      <c r="O201" s="42">
        <v>37</v>
      </c>
      <c r="P201" s="42">
        <f t="shared" si="22"/>
        <v>0</v>
      </c>
      <c r="Q201" s="42"/>
      <c r="R201" s="42">
        <f t="shared" si="23"/>
        <v>-119.61666666666666</v>
      </c>
      <c r="S201" s="75">
        <v>1464</v>
      </c>
      <c r="T201" s="75"/>
      <c r="U201" s="75">
        <v>147</v>
      </c>
      <c r="V201" s="105">
        <v>406.51595286657863</v>
      </c>
      <c r="W201" s="42"/>
      <c r="X201" s="89">
        <v>123.63418236222842</v>
      </c>
      <c r="Y201" s="89">
        <v>406.51595286657863</v>
      </c>
      <c r="Z201" s="93">
        <v>1.9506922511935365</v>
      </c>
      <c r="AA201" s="89">
        <v>516.2697732408634</v>
      </c>
      <c r="AB201" s="89">
        <v>224.69470720225166</v>
      </c>
      <c r="AC201" s="92">
        <v>15.909088068370503</v>
      </c>
      <c r="AD201" s="92">
        <v>77.437433155080214</v>
      </c>
      <c r="AE201" s="102">
        <v>3.6949184078084487</v>
      </c>
      <c r="AF201" s="108">
        <v>118.59352126191705</v>
      </c>
      <c r="AG201" s="77">
        <v>2.4492104849092198</v>
      </c>
      <c r="AH201" s="89">
        <v>591.89876545027528</v>
      </c>
      <c r="AI201" s="108">
        <v>65.447252331419108</v>
      </c>
      <c r="AJ201" s="108">
        <v>252.18227515359354</v>
      </c>
      <c r="AK201" s="92">
        <v>29.686731301545812</v>
      </c>
      <c r="AL201" s="93">
        <v>24.690274957159826</v>
      </c>
      <c r="AM201" s="77">
        <v>2.1510202633488253</v>
      </c>
      <c r="AN201" s="102">
        <v>4.4165896589658962</v>
      </c>
      <c r="AO201" s="89">
        <v>562.57722654609722</v>
      </c>
      <c r="AP201" s="92">
        <v>58.479952526528685</v>
      </c>
      <c r="AQ201" s="77">
        <v>0.41072871594824567</v>
      </c>
      <c r="AR201" s="77">
        <v>8.4935238095238095</v>
      </c>
      <c r="AS201" s="102">
        <v>1.4383901104212518</v>
      </c>
      <c r="AT201" s="102">
        <v>2.1943454540889373</v>
      </c>
      <c r="AU201" s="102">
        <v>0.3289575328745023</v>
      </c>
      <c r="AV201" s="92">
        <v>18.300245337783679</v>
      </c>
      <c r="AW201" s="92">
        <v>18.73823417745821</v>
      </c>
      <c r="AX201" s="77">
        <v>0.90956286393917374</v>
      </c>
      <c r="AY201" s="92">
        <v>81.436205775653363</v>
      </c>
      <c r="AZ201" s="102">
        <v>2.5198761000007774</v>
      </c>
      <c r="BA201" s="102">
        <v>1.3103522201352467</v>
      </c>
      <c r="BB201" s="95">
        <v>1.455778499294784</v>
      </c>
      <c r="BC201" s="102">
        <v>0.54875454517460409</v>
      </c>
      <c r="BD201" s="102">
        <v>0.35623012065419413</v>
      </c>
      <c r="BE201" s="102">
        <v>7.0712964946722989</v>
      </c>
      <c r="BF201" s="102">
        <v>3.4338332405276968</v>
      </c>
      <c r="BG201" s="102">
        <v>6.4416101663107401</v>
      </c>
      <c r="BH201" s="102">
        <v>0.80125029855091068</v>
      </c>
      <c r="BI201" s="102">
        <v>5.8682178140987951</v>
      </c>
      <c r="BJ201" s="102">
        <v>3.0973766870253003</v>
      </c>
      <c r="BK201" s="102">
        <v>2.3107223497224427</v>
      </c>
      <c r="BL201" s="102">
        <v>3.9385727591421551</v>
      </c>
      <c r="BM201" s="92">
        <v>0.33490676329113767</v>
      </c>
      <c r="BN201" s="89">
        <v>1668.0832686883468</v>
      </c>
      <c r="BO201" s="89">
        <v>44.217642838008736</v>
      </c>
      <c r="BP201" s="89">
        <v>632.02248257805263</v>
      </c>
      <c r="BQ201" s="89">
        <v>6.7900958579408108</v>
      </c>
      <c r="BR201" s="89">
        <v>94.201474156185725</v>
      </c>
      <c r="BS201" s="89">
        <v>214.57555145958744</v>
      </c>
      <c r="BT201" s="89">
        <v>168.38745416865422</v>
      </c>
      <c r="BU201" s="89">
        <v>0</v>
      </c>
      <c r="BV201" s="76">
        <v>4.175870516879634</v>
      </c>
      <c r="BW201" s="76">
        <v>20.676704282639509</v>
      </c>
      <c r="BX201" s="76">
        <v>0</v>
      </c>
      <c r="BY201" s="76">
        <v>0</v>
      </c>
      <c r="BZ201" s="89">
        <v>81.04015097651552</v>
      </c>
      <c r="CA201" s="89">
        <v>59.070750368941148</v>
      </c>
      <c r="CB201" s="76">
        <v>0.69288035286995742</v>
      </c>
      <c r="CC201" s="89">
        <v>18.534940281051824</v>
      </c>
      <c r="CD201" s="89">
        <v>0.72163597602953211</v>
      </c>
      <c r="CE201" s="89">
        <v>10.747591651904743</v>
      </c>
      <c r="CF201" s="89"/>
      <c r="CG201" s="89">
        <v>4.7751613181475667</v>
      </c>
      <c r="CH201" s="89">
        <v>19.486999250765514</v>
      </c>
      <c r="CI201" s="89">
        <v>13.885005498328697</v>
      </c>
      <c r="CJ201" s="89">
        <v>11.500621229100043</v>
      </c>
      <c r="CK201" s="89">
        <v>32.777591028176502</v>
      </c>
      <c r="CL201" s="89">
        <v>2.0491565554049469</v>
      </c>
      <c r="CM201" s="89">
        <v>34.348282844094875</v>
      </c>
      <c r="CN201" s="89">
        <v>18.357757706520896</v>
      </c>
      <c r="CO201" s="89">
        <v>2.2185607295692038</v>
      </c>
      <c r="CP201" s="89">
        <v>14.15413065070647</v>
      </c>
      <c r="CQ201" s="89">
        <v>12.736417592424081</v>
      </c>
      <c r="CR201" s="89">
        <v>0</v>
      </c>
      <c r="CS201" s="89">
        <v>2.5422317935553918</v>
      </c>
      <c r="CT201" s="89">
        <v>3.7228963524687106</v>
      </c>
      <c r="CU201" s="89">
        <v>0.63371700110067697</v>
      </c>
      <c r="CV201" s="89">
        <v>2.0096850823214076</v>
      </c>
      <c r="CW201" s="76">
        <v>0</v>
      </c>
      <c r="CX201" s="89">
        <v>0.70813867601375768</v>
      </c>
      <c r="CY201" s="89">
        <v>0.45319603066830116</v>
      </c>
      <c r="CZ201" s="89">
        <v>1.0404422716602755</v>
      </c>
      <c r="DA201" s="89">
        <v>0.82321109013984606</v>
      </c>
      <c r="DB201" s="89">
        <v>0.77581492004727581</v>
      </c>
      <c r="DC201" s="89">
        <v>0.53498359095544412</v>
      </c>
      <c r="DD201" s="89">
        <v>0.86549827684332992</v>
      </c>
      <c r="DE201" s="89">
        <v>0</v>
      </c>
      <c r="DF201" s="89">
        <v>1.1782209757444129</v>
      </c>
      <c r="DG201" s="76">
        <v>3.4215687134523916</v>
      </c>
      <c r="DH201" s="89">
        <v>1.1524900527832747</v>
      </c>
      <c r="DI201" s="40">
        <f>IFERROR(INDEX(DATA!$A$1:$DH$337,ROW(),Sheet4!$A$1),NA)</f>
        <v>0.86549827684332992</v>
      </c>
      <c r="DJ201" s="39">
        <f>IFERROR(INDEX(DATA!$A$1:$DH$337,ROW(),Sheet4!$B$1),NA)</f>
        <v>1.1782209757444129</v>
      </c>
      <c r="DM201" s="46">
        <v>2</v>
      </c>
    </row>
    <row r="202" spans="1:117" s="46" customFormat="1" x14ac:dyDescent="0.3">
      <c r="A202" s="73">
        <v>5403</v>
      </c>
      <c r="B202" s="42" t="s">
        <v>26</v>
      </c>
      <c r="C202" s="42">
        <v>177</v>
      </c>
      <c r="D202" s="42">
        <v>0.92523148148148149</v>
      </c>
      <c r="E202" s="42">
        <v>0.92584490740740744</v>
      </c>
      <c r="F202" s="74">
        <f t="shared" si="18"/>
        <v>177.92523148148149</v>
      </c>
      <c r="G202" s="42">
        <f t="shared" si="19"/>
        <v>177.9258449074074</v>
      </c>
      <c r="H202" s="42">
        <f t="shared" si="20"/>
        <v>177.92553819444444</v>
      </c>
      <c r="I202" s="42">
        <v>35</v>
      </c>
      <c r="J202" s="42">
        <v>21</v>
      </c>
      <c r="K202" s="42"/>
      <c r="L202" s="42">
        <f>I202+(J202/60)+(K202/3600)</f>
        <v>35.35</v>
      </c>
      <c r="M202" s="42">
        <v>-119</v>
      </c>
      <c r="N202" s="42">
        <f t="shared" si="21"/>
        <v>-33</v>
      </c>
      <c r="O202" s="42">
        <v>33</v>
      </c>
      <c r="P202" s="42">
        <f t="shared" si="22"/>
        <v>0</v>
      </c>
      <c r="Q202" s="42"/>
      <c r="R202" s="42">
        <f t="shared" si="23"/>
        <v>-119.55</v>
      </c>
      <c r="S202" s="75">
        <v>1429</v>
      </c>
      <c r="T202" s="75"/>
      <c r="U202" s="75">
        <v>144</v>
      </c>
      <c r="V202" s="105">
        <v>404.66911894319685</v>
      </c>
      <c r="W202" s="42"/>
      <c r="X202" s="89">
        <v>130.5119930531539</v>
      </c>
      <c r="Y202" s="89">
        <v>404.66911894319685</v>
      </c>
      <c r="Z202" s="93">
        <v>1.9935623093911032</v>
      </c>
      <c r="AA202" s="89">
        <v>523.40847814228937</v>
      </c>
      <c r="AB202" s="89">
        <v>235.72094196378441</v>
      </c>
      <c r="AC202" s="92">
        <v>16.017152785968303</v>
      </c>
      <c r="AD202" s="92">
        <v>82.139037433155082</v>
      </c>
      <c r="AE202" s="102">
        <v>3.717273143205734</v>
      </c>
      <c r="AF202" s="108">
        <v>129.83524778380348</v>
      </c>
      <c r="AG202" s="77">
        <v>2.8912866843879503</v>
      </c>
      <c r="AH202" s="89">
        <v>632.02014178067941</v>
      </c>
      <c r="AI202" s="108">
        <v>96.350123521246033</v>
      </c>
      <c r="AJ202" s="108">
        <v>269.69150773340209</v>
      </c>
      <c r="AK202" s="92">
        <v>32.856421124684665</v>
      </c>
      <c r="AL202" s="93">
        <v>25.47338879121461</v>
      </c>
      <c r="AM202" s="77">
        <v>2.6771377926588835</v>
      </c>
      <c r="AN202" s="102">
        <v>4.6076567656765679</v>
      </c>
      <c r="AO202" s="89">
        <v>560.37131884993482</v>
      </c>
      <c r="AP202" s="92">
        <v>75.946181341330558</v>
      </c>
      <c r="AQ202" s="77">
        <v>0.41700144322097299</v>
      </c>
      <c r="AR202" s="77">
        <v>7.9365714285714288</v>
      </c>
      <c r="AS202" s="102">
        <v>1.4753986868780458</v>
      </c>
      <c r="AT202" s="102">
        <v>2.5029238822791973</v>
      </c>
      <c r="AU202" s="102">
        <v>0.43533120834845451</v>
      </c>
      <c r="AV202" s="92">
        <v>20.911915868014244</v>
      </c>
      <c r="AW202" s="92">
        <v>22.048543135337411</v>
      </c>
      <c r="AX202" s="77">
        <v>1.3126574824334474</v>
      </c>
      <c r="AY202" s="92">
        <v>86.482984235587082</v>
      </c>
      <c r="AZ202" s="102">
        <v>2.6398682645196669</v>
      </c>
      <c r="BA202" s="102">
        <v>1.8406877213163024</v>
      </c>
      <c r="BB202" s="95">
        <v>1.6121066034813705</v>
      </c>
      <c r="BC202" s="102">
        <v>0.66508242797887962</v>
      </c>
      <c r="BD202" s="102">
        <v>0.40000496373165856</v>
      </c>
      <c r="BE202" s="102">
        <v>9.3967332759705577</v>
      </c>
      <c r="BF202" s="102">
        <v>4.3900199523158738</v>
      </c>
      <c r="BG202" s="102">
        <v>9.3742697015275258</v>
      </c>
      <c r="BH202" s="102">
        <v>1.6589242464520253</v>
      </c>
      <c r="BI202" s="102">
        <v>8.3743896454438662</v>
      </c>
      <c r="BJ202" s="102">
        <v>4.3774597253160152</v>
      </c>
      <c r="BK202" s="102">
        <v>3.5270310126250122</v>
      </c>
      <c r="BL202" s="102">
        <v>5.8254517051258583</v>
      </c>
      <c r="BM202" s="92">
        <v>0.52760827707542923</v>
      </c>
      <c r="BN202" s="89">
        <v>2397.6896605196102</v>
      </c>
      <c r="BO202" s="89">
        <v>58.095061631477861</v>
      </c>
      <c r="BP202" s="89">
        <v>874.12335324076321</v>
      </c>
      <c r="BQ202" s="89">
        <v>8.6290300100665114</v>
      </c>
      <c r="BR202" s="89">
        <v>140.82306814978077</v>
      </c>
      <c r="BS202" s="89">
        <v>300.30684227403867</v>
      </c>
      <c r="BT202" s="89">
        <v>165.16324589017592</v>
      </c>
      <c r="BU202" s="89">
        <v>0</v>
      </c>
      <c r="BV202" s="76">
        <v>0.72339585836048359</v>
      </c>
      <c r="BW202" s="76">
        <v>26.353244153132852</v>
      </c>
      <c r="BX202" s="76">
        <v>0</v>
      </c>
      <c r="BY202" s="76">
        <v>0</v>
      </c>
      <c r="BZ202" s="89">
        <v>111.71168322146099</v>
      </c>
      <c r="CA202" s="89">
        <v>83.702731593158461</v>
      </c>
      <c r="CB202" s="76">
        <v>9.2904972489359666E-2</v>
      </c>
      <c r="CC202" s="89">
        <v>24.734119075367488</v>
      </c>
      <c r="CD202" s="89">
        <v>3.7558070006261</v>
      </c>
      <c r="CE202" s="89">
        <v>10.795000395441068</v>
      </c>
      <c r="CF202" s="89"/>
      <c r="CG202" s="89">
        <v>8.1980221906132407</v>
      </c>
      <c r="CH202" s="89">
        <v>33.66693089242397</v>
      </c>
      <c r="CI202" s="89">
        <v>15.041247962475117</v>
      </c>
      <c r="CJ202" s="89">
        <v>13.469472679890163</v>
      </c>
      <c r="CK202" s="89">
        <v>39.287091776824475</v>
      </c>
      <c r="CL202" s="89">
        <v>3.9074833937055105</v>
      </c>
      <c r="CM202" s="89">
        <v>47.136696179898976</v>
      </c>
      <c r="CN202" s="89">
        <v>51.389931001810439</v>
      </c>
      <c r="CO202" s="89">
        <v>3.2296971911707915</v>
      </c>
      <c r="CP202" s="89">
        <v>17.816033928813447</v>
      </c>
      <c r="CQ202" s="89">
        <v>15.851930107189713</v>
      </c>
      <c r="CR202" s="89">
        <v>0</v>
      </c>
      <c r="CS202" s="89">
        <v>2.8932108634469116</v>
      </c>
      <c r="CT202" s="89">
        <v>2.9861363561305967</v>
      </c>
      <c r="CU202" s="89">
        <v>0.59784649605278051</v>
      </c>
      <c r="CV202" s="89">
        <v>1.6153692997216376</v>
      </c>
      <c r="CW202" s="76">
        <v>0</v>
      </c>
      <c r="CX202" s="89">
        <v>0.72665848712615333</v>
      </c>
      <c r="CY202" s="89">
        <v>0.24620466148736467</v>
      </c>
      <c r="CZ202" s="89">
        <v>0.92295828750189912</v>
      </c>
      <c r="DA202" s="89">
        <v>0.60264102078664006</v>
      </c>
      <c r="DB202" s="89">
        <v>0.6202146915622414</v>
      </c>
      <c r="DC202" s="89">
        <v>0.36705497107511836</v>
      </c>
      <c r="DD202" s="89">
        <v>0.67145077072941595</v>
      </c>
      <c r="DE202" s="89">
        <v>0</v>
      </c>
      <c r="DF202" s="89">
        <v>1.0360100090266267</v>
      </c>
      <c r="DG202" s="76">
        <v>0</v>
      </c>
      <c r="DH202" s="89">
        <v>0.9265048500621047</v>
      </c>
      <c r="DI202" s="40">
        <f>IFERROR(INDEX(DATA!$A$1:$DH$337,ROW(),Sheet4!$A$1),NA)</f>
        <v>0.67145077072941595</v>
      </c>
      <c r="DJ202" s="39">
        <f>IFERROR(INDEX(DATA!$A$1:$DH$337,ROW(),Sheet4!$B$1),NA)</f>
        <v>1.0360100090266267</v>
      </c>
      <c r="DM202" s="46">
        <v>2</v>
      </c>
    </row>
    <row r="203" spans="1:117" s="46" customFormat="1" x14ac:dyDescent="0.3">
      <c r="A203" s="73">
        <v>5414</v>
      </c>
      <c r="B203" s="42" t="s">
        <v>26</v>
      </c>
      <c r="C203" s="42">
        <v>177</v>
      </c>
      <c r="D203" s="42">
        <v>0.92604166666666676</v>
      </c>
      <c r="E203" s="42">
        <v>0.92660879629629633</v>
      </c>
      <c r="F203" s="74">
        <f t="shared" si="18"/>
        <v>177.92604166666666</v>
      </c>
      <c r="G203" s="42">
        <f t="shared" si="19"/>
        <v>177.92660879629631</v>
      </c>
      <c r="H203" s="42">
        <f t="shared" si="20"/>
        <v>177.92632523148148</v>
      </c>
      <c r="I203" s="42">
        <v>35</v>
      </c>
      <c r="J203" s="42">
        <v>23</v>
      </c>
      <c r="K203" s="42"/>
      <c r="L203" s="42">
        <f>I203+(J203/60)+(K203/3600)</f>
        <v>35.383333333333333</v>
      </c>
      <c r="M203" s="42">
        <v>-119</v>
      </c>
      <c r="N203" s="42">
        <f t="shared" si="21"/>
        <v>-33</v>
      </c>
      <c r="O203" s="42">
        <v>33</v>
      </c>
      <c r="P203" s="42">
        <f t="shared" si="22"/>
        <v>0</v>
      </c>
      <c r="Q203" s="42"/>
      <c r="R203" s="42">
        <f t="shared" si="23"/>
        <v>-119.55</v>
      </c>
      <c r="S203" s="75">
        <v>1583</v>
      </c>
      <c r="T203" s="75"/>
      <c r="U203" s="75">
        <v>145</v>
      </c>
      <c r="V203" s="105">
        <v>413.11998309114927</v>
      </c>
      <c r="W203" s="42"/>
      <c r="X203" s="89">
        <v>118.88760496203295</v>
      </c>
      <c r="Y203" s="89">
        <v>413.11998309114927</v>
      </c>
      <c r="Z203" s="93">
        <v>1.9438121790168743</v>
      </c>
      <c r="AA203" s="89">
        <v>519.8899711680823</v>
      </c>
      <c r="AB203" s="89">
        <v>219.93699834326407</v>
      </c>
      <c r="AC203" s="92">
        <v>16.42327744404021</v>
      </c>
      <c r="AD203" s="92">
        <v>75.393582887700532</v>
      </c>
      <c r="AE203" s="102">
        <v>4.8974580573039157</v>
      </c>
      <c r="AF203" s="108">
        <v>121.33681475741751</v>
      </c>
      <c r="AG203" s="77">
        <v>1.8803547948034058</v>
      </c>
      <c r="AH203" s="89">
        <v>579.25443071846382</v>
      </c>
      <c r="AI203" s="108">
        <v>54.123475577628696</v>
      </c>
      <c r="AJ203" s="108">
        <v>257.10397916188555</v>
      </c>
      <c r="AK203" s="92">
        <v>27.736411013910629</v>
      </c>
      <c r="AL203" s="93">
        <v>26.724530057092675</v>
      </c>
      <c r="AM203" s="77">
        <v>1.8512370696860958</v>
      </c>
      <c r="AN203" s="102">
        <v>4.3871947194719469</v>
      </c>
      <c r="AO203" s="89">
        <v>604.63290069367986</v>
      </c>
      <c r="AP203" s="92">
        <v>53.295717034443093</v>
      </c>
      <c r="AQ203" s="77">
        <v>0.40529870788726607</v>
      </c>
      <c r="AR203" s="77">
        <v>7.3796190476190473</v>
      </c>
      <c r="AS203" s="102">
        <v>1.2895913209055225</v>
      </c>
      <c r="AT203" s="102">
        <v>2.0646293325179519</v>
      </c>
      <c r="AU203" s="102">
        <v>0.42163790657293737</v>
      </c>
      <c r="AV203" s="92">
        <v>16.478163514551156</v>
      </c>
      <c r="AW203" s="92">
        <v>18.548773159059454</v>
      </c>
      <c r="AX203" s="77">
        <v>1.0108607448536182</v>
      </c>
      <c r="AY203" s="92">
        <v>81.952105661063314</v>
      </c>
      <c r="AZ203" s="102">
        <v>2.2311017907442432</v>
      </c>
      <c r="BA203" s="102">
        <v>1.3707582720303826</v>
      </c>
      <c r="BB203" s="95">
        <v>1.8442020929329059</v>
      </c>
      <c r="BC203" s="102">
        <v>0.56811091261784219</v>
      </c>
      <c r="BD203" s="102">
        <v>0.38937339110583746</v>
      </c>
      <c r="BE203" s="102">
        <v>8.0075099568709334</v>
      </c>
      <c r="BF203" s="102">
        <v>3.5657315564915999</v>
      </c>
      <c r="BG203" s="102">
        <v>6.3042305592612511</v>
      </c>
      <c r="BH203" s="102">
        <v>0.60938511140285589</v>
      </c>
      <c r="BI203" s="102">
        <v>5.4714516253635566</v>
      </c>
      <c r="BJ203" s="102">
        <v>3.1378476863185902</v>
      </c>
      <c r="BK203" s="102">
        <v>2.3716870550820106</v>
      </c>
      <c r="BL203" s="102">
        <v>3.7038625942718855</v>
      </c>
      <c r="BM203" s="92">
        <v>0.36648234360252824</v>
      </c>
      <c r="BN203" s="89">
        <v>1604.0791554183822</v>
      </c>
      <c r="BO203" s="89">
        <v>44.848537138270203</v>
      </c>
      <c r="BP203" s="89">
        <v>589.83990019564089</v>
      </c>
      <c r="BQ203" s="89">
        <v>5.6524965137593997</v>
      </c>
      <c r="BR203" s="89">
        <v>90.427126540747224</v>
      </c>
      <c r="BS203" s="89">
        <v>194.23311879017155</v>
      </c>
      <c r="BT203" s="89">
        <v>160.57124388821575</v>
      </c>
      <c r="BU203" s="89">
        <v>0</v>
      </c>
      <c r="BV203" s="76">
        <v>1.1179098085802004</v>
      </c>
      <c r="BW203" s="76">
        <v>17.212896729818276</v>
      </c>
      <c r="BX203" s="76">
        <v>0</v>
      </c>
      <c r="BY203" s="76">
        <v>0</v>
      </c>
      <c r="BZ203" s="89">
        <v>71.722969576547939</v>
      </c>
      <c r="CA203" s="89">
        <v>51.993185167297206</v>
      </c>
      <c r="CB203" s="76">
        <v>2.4265816191544491</v>
      </c>
      <c r="CC203" s="89">
        <v>17.394500637878139</v>
      </c>
      <c r="CD203" s="89">
        <v>4.9134585643713287</v>
      </c>
      <c r="CE203" s="89">
        <v>9.7624777757168211</v>
      </c>
      <c r="CF203" s="89"/>
      <c r="CG203" s="89">
        <v>3.0700254245821244</v>
      </c>
      <c r="CH203" s="89">
        <v>13.645554352011493</v>
      </c>
      <c r="CI203" s="89">
        <v>11.266597312950747</v>
      </c>
      <c r="CJ203" s="89">
        <v>7.9869881323268253</v>
      </c>
      <c r="CK203" s="89">
        <v>25.215520492758124</v>
      </c>
      <c r="CL203" s="89">
        <v>3.3531652724808221</v>
      </c>
      <c r="CM203" s="89">
        <v>34.463133112361881</v>
      </c>
      <c r="CN203" s="89">
        <v>15.309068839553428</v>
      </c>
      <c r="CO203" s="89">
        <v>2.5822525407427381</v>
      </c>
      <c r="CP203" s="89">
        <v>10.358741493917933</v>
      </c>
      <c r="CQ203" s="89">
        <v>11.892910416383373</v>
      </c>
      <c r="CR203" s="89">
        <v>0</v>
      </c>
      <c r="CS203" s="89">
        <v>2.136828852642862</v>
      </c>
      <c r="CT203" s="89">
        <v>2.9846502131852333</v>
      </c>
      <c r="CU203" s="89">
        <v>0.73285080018213689</v>
      </c>
      <c r="CV203" s="89">
        <v>1.4234255462106544</v>
      </c>
      <c r="CW203" s="76">
        <v>3.3171414763206277</v>
      </c>
      <c r="CX203" s="89">
        <v>0.65257588776410036</v>
      </c>
      <c r="CY203" s="89">
        <v>0.49409542221358355</v>
      </c>
      <c r="CZ203" s="89">
        <v>0.72636681117483981</v>
      </c>
      <c r="DA203" s="89">
        <v>0.62452593919681165</v>
      </c>
      <c r="DB203" s="89">
        <v>0.72425389611074675</v>
      </c>
      <c r="DC203" s="89">
        <v>0.31496439036167778</v>
      </c>
      <c r="DD203" s="89">
        <v>0.59509894540784436</v>
      </c>
      <c r="DE203" s="89">
        <v>0</v>
      </c>
      <c r="DF203" s="89">
        <v>0.99893787444482673</v>
      </c>
      <c r="DG203" s="76">
        <v>4.3468842758880957</v>
      </c>
      <c r="DH203" s="89">
        <v>0.44363132656878879</v>
      </c>
      <c r="DI203" s="40">
        <f>IFERROR(INDEX(DATA!$A$1:$DH$337,ROW(),Sheet4!$A$1),NA)</f>
        <v>0.59509894540784436</v>
      </c>
      <c r="DJ203" s="39">
        <f>IFERROR(INDEX(DATA!$A$1:$DH$337,ROW(),Sheet4!$B$1),NA)</f>
        <v>0.99893787444482673</v>
      </c>
      <c r="DM203" s="46">
        <v>2</v>
      </c>
    </row>
    <row r="204" spans="1:117" s="46" customFormat="1" x14ac:dyDescent="0.3">
      <c r="A204" s="73">
        <v>5419</v>
      </c>
      <c r="B204" s="42" t="s">
        <v>26</v>
      </c>
      <c r="C204" s="42">
        <v>177</v>
      </c>
      <c r="D204" s="42">
        <v>0.92673611111111109</v>
      </c>
      <c r="E204" s="42">
        <v>0.92734953703703704</v>
      </c>
      <c r="F204" s="74">
        <f t="shared" si="18"/>
        <v>177.9267361111111</v>
      </c>
      <c r="G204" s="42">
        <f t="shared" si="19"/>
        <v>177.92734953703703</v>
      </c>
      <c r="H204" s="42">
        <f t="shared" si="20"/>
        <v>177.92704282407408</v>
      </c>
      <c r="I204" s="42">
        <v>35</v>
      </c>
      <c r="J204" s="42">
        <v>24</v>
      </c>
      <c r="K204" s="42"/>
      <c r="L204" s="42">
        <f>I204+(J204/60)+(K204/3600)</f>
        <v>35.4</v>
      </c>
      <c r="M204" s="42">
        <v>-119</v>
      </c>
      <c r="N204" s="42">
        <f t="shared" si="21"/>
        <v>-37</v>
      </c>
      <c r="O204" s="42">
        <v>37</v>
      </c>
      <c r="P204" s="42">
        <f t="shared" si="22"/>
        <v>0</v>
      </c>
      <c r="Q204" s="42"/>
      <c r="R204" s="42">
        <f t="shared" si="23"/>
        <v>-119.61666666666666</v>
      </c>
      <c r="S204" s="75">
        <v>1793</v>
      </c>
      <c r="T204" s="75"/>
      <c r="U204" s="75">
        <v>142</v>
      </c>
      <c r="V204" s="105">
        <v>385.64526721268157</v>
      </c>
      <c r="W204" s="42"/>
      <c r="X204" s="89">
        <v>120.6610660251109</v>
      </c>
      <c r="Y204" s="89">
        <v>385.64526721268157</v>
      </c>
      <c r="Z204" s="93">
        <v>1.9501347778185825</v>
      </c>
      <c r="AA204" s="89">
        <v>518.45612873061646</v>
      </c>
      <c r="AB204" s="89">
        <v>235.08221831464806</v>
      </c>
      <c r="AC204" s="92">
        <v>15.987319881039038</v>
      </c>
      <c r="AD204" s="92">
        <v>74.345454545454544</v>
      </c>
      <c r="AE204" s="102">
        <v>3.6597895378984293</v>
      </c>
      <c r="AF204" s="108">
        <v>120.61231079857832</v>
      </c>
      <c r="AG204" s="77">
        <v>2.4874630507604363</v>
      </c>
      <c r="AH204" s="89">
        <v>587.76115547238874</v>
      </c>
      <c r="AI204" s="108">
        <v>67.2831622960895</v>
      </c>
      <c r="AJ204" s="108">
        <v>262.06857306540462</v>
      </c>
      <c r="AK204" s="92">
        <v>30.321058984518977</v>
      </c>
      <c r="AL204" s="93">
        <v>25.611939412093367</v>
      </c>
      <c r="AM204" s="77">
        <v>2.0099575671421919</v>
      </c>
      <c r="AN204" s="102">
        <v>4.1740814081408137</v>
      </c>
      <c r="AO204" s="89">
        <v>596.05108459104235</v>
      </c>
      <c r="AP204" s="92">
        <v>53.733376257528505</v>
      </c>
      <c r="AQ204" s="95">
        <v>0.40234539535289304</v>
      </c>
      <c r="AR204" s="77">
        <v>8.2150476190476187</v>
      </c>
      <c r="AS204" s="102">
        <v>1.1973306121282992</v>
      </c>
      <c r="AT204" s="102">
        <v>2.0667930894933639</v>
      </c>
      <c r="AU204" s="102">
        <v>0.49376742817265112</v>
      </c>
      <c r="AV204" s="92">
        <v>18.322246486421342</v>
      </c>
      <c r="AW204" s="92">
        <v>20.120583068881523</v>
      </c>
      <c r="AX204" s="77">
        <v>1.0020742794074318</v>
      </c>
      <c r="AY204" s="92">
        <v>81.833434834753803</v>
      </c>
      <c r="AZ204" s="102">
        <v>2.5316184996537885</v>
      </c>
      <c r="BA204" s="102">
        <v>1.4034890700909046</v>
      </c>
      <c r="BB204" s="95">
        <v>1.624011548156618</v>
      </c>
      <c r="BC204" s="102">
        <v>0.57536794099201316</v>
      </c>
      <c r="BD204" s="102">
        <v>0.35680407237592238</v>
      </c>
      <c r="BE204" s="102">
        <v>7.9468678112326909</v>
      </c>
      <c r="BF204" s="102">
        <v>3.5995019616782153</v>
      </c>
      <c r="BG204" s="102">
        <v>6.5264637467580826</v>
      </c>
      <c r="BH204" s="102">
        <v>0.86693866999538249</v>
      </c>
      <c r="BI204" s="102">
        <v>5.6166070538201005</v>
      </c>
      <c r="BJ204" s="102">
        <v>3.0388431986567541</v>
      </c>
      <c r="BK204" s="102">
        <v>2.374466162386375</v>
      </c>
      <c r="BL204" s="102">
        <v>3.5908060513048232</v>
      </c>
      <c r="BM204" s="92">
        <v>0.32613778831394025</v>
      </c>
      <c r="BN204" s="89">
        <v>1638.4870607110211</v>
      </c>
      <c r="BO204" s="89">
        <v>43.758923410250915</v>
      </c>
      <c r="BP204" s="89">
        <v>630.88476615110369</v>
      </c>
      <c r="BQ204" s="89">
        <v>9.1419026954691098</v>
      </c>
      <c r="BR204" s="89">
        <v>92.572421820331286</v>
      </c>
      <c r="BS204" s="89">
        <v>209.12822737631512</v>
      </c>
      <c r="BT204" s="89">
        <v>164.57569477570101</v>
      </c>
      <c r="BU204" s="89">
        <v>0</v>
      </c>
      <c r="BV204" s="76">
        <v>0.4507214687918577</v>
      </c>
      <c r="BW204" s="76">
        <v>21.634944648873304</v>
      </c>
      <c r="BX204" s="76">
        <v>0</v>
      </c>
      <c r="BY204" s="76">
        <v>0</v>
      </c>
      <c r="BZ204" s="89">
        <v>78.709051174641303</v>
      </c>
      <c r="CA204" s="89">
        <v>57.204785132003387</v>
      </c>
      <c r="CB204" s="76">
        <v>0.96538575986465103</v>
      </c>
      <c r="CC204" s="89">
        <v>22.881536027995939</v>
      </c>
      <c r="CD204" s="89">
        <v>2.9015660728772596</v>
      </c>
      <c r="CE204" s="89">
        <v>9.8927596572544338</v>
      </c>
      <c r="CF204" s="89"/>
      <c r="CG204" s="89">
        <v>4.4229346031910239</v>
      </c>
      <c r="CH204" s="89">
        <v>19.154811218717636</v>
      </c>
      <c r="CI204" s="89">
        <v>13.895907130436635</v>
      </c>
      <c r="CJ204" s="89">
        <v>11.156144604221547</v>
      </c>
      <c r="CK204" s="89">
        <v>32.630831345643834</v>
      </c>
      <c r="CL204" s="89">
        <v>2.5759808232681758</v>
      </c>
      <c r="CM204" s="89">
        <v>35.823631936366752</v>
      </c>
      <c r="CN204" s="89">
        <v>17.095769772636871</v>
      </c>
      <c r="CO204" s="89">
        <v>4.3480969721751626</v>
      </c>
      <c r="CP204" s="89">
        <v>17.684090553618869</v>
      </c>
      <c r="CQ204" s="89">
        <v>13.265983850906789</v>
      </c>
      <c r="CR204" s="89">
        <v>0</v>
      </c>
      <c r="CS204" s="89">
        <v>2.5743095993097289</v>
      </c>
      <c r="CT204" s="89">
        <v>3.8894399010169707</v>
      </c>
      <c r="CU204" s="89">
        <v>0.63178769154303172</v>
      </c>
      <c r="CV204" s="89">
        <v>2.0535126771973586</v>
      </c>
      <c r="CW204" s="76">
        <v>4.6500412428638676</v>
      </c>
      <c r="CX204" s="89">
        <v>0.85134619831344582</v>
      </c>
      <c r="CY204" s="89">
        <v>0.49288796607692598</v>
      </c>
      <c r="CZ204" s="89">
        <v>0.9097241613900986</v>
      </c>
      <c r="DA204" s="89">
        <v>0.78811203939515051</v>
      </c>
      <c r="DB204" s="89">
        <v>0.70515801080740959</v>
      </c>
      <c r="DC204" s="89">
        <v>0.41809869841535607</v>
      </c>
      <c r="DD204" s="89">
        <v>0.74726645812350201</v>
      </c>
      <c r="DE204" s="89">
        <v>0</v>
      </c>
      <c r="DF204" s="89">
        <v>1.2023017238289941</v>
      </c>
      <c r="DG204" s="76">
        <v>3.2539702520176639</v>
      </c>
      <c r="DH204" s="89">
        <v>1.0632108144695593</v>
      </c>
      <c r="DI204" s="40">
        <f>IFERROR(INDEX(DATA!$A$1:$DH$337,ROW(),Sheet4!$A$1),NA)</f>
        <v>0.74726645812350201</v>
      </c>
      <c r="DJ204" s="39">
        <f>IFERROR(INDEX(DATA!$A$1:$DH$337,ROW(),Sheet4!$B$1),NA)</f>
        <v>1.2023017238289941</v>
      </c>
      <c r="DM204" s="46">
        <v>2</v>
      </c>
    </row>
    <row r="205" spans="1:117" s="46" customFormat="1" x14ac:dyDescent="0.3">
      <c r="A205" s="73">
        <v>5404</v>
      </c>
      <c r="B205" s="42" t="s">
        <v>26</v>
      </c>
      <c r="C205" s="42">
        <v>177</v>
      </c>
      <c r="D205" s="42">
        <v>0.9277777777777777</v>
      </c>
      <c r="E205" s="42">
        <v>0.92837962962962972</v>
      </c>
      <c r="F205" s="74">
        <f t="shared" si="18"/>
        <v>177.92777777777778</v>
      </c>
      <c r="G205" s="42">
        <f t="shared" si="19"/>
        <v>177.92837962962963</v>
      </c>
      <c r="H205" s="42">
        <f t="shared" si="20"/>
        <v>177.9280787037037</v>
      </c>
      <c r="I205" s="42">
        <v>35</v>
      </c>
      <c r="J205" s="42">
        <v>26</v>
      </c>
      <c r="K205" s="42"/>
      <c r="L205" s="42">
        <f>I205+(J205/60)+(K205/3600)</f>
        <v>35.43333333333333</v>
      </c>
      <c r="M205" s="42">
        <v>-119</v>
      </c>
      <c r="N205" s="42">
        <f t="shared" si="21"/>
        <v>-43</v>
      </c>
      <c r="O205" s="42">
        <v>43</v>
      </c>
      <c r="P205" s="42">
        <f t="shared" si="22"/>
        <v>0</v>
      </c>
      <c r="Q205" s="42"/>
      <c r="R205" s="42">
        <f t="shared" si="23"/>
        <v>-119.71666666666667</v>
      </c>
      <c r="S205" s="75">
        <v>1803</v>
      </c>
      <c r="T205" s="75"/>
      <c r="U205" s="75">
        <v>140</v>
      </c>
      <c r="V205" s="105">
        <v>411.92723223249664</v>
      </c>
      <c r="W205" s="42"/>
      <c r="X205" s="89">
        <v>110.67154292158484</v>
      </c>
      <c r="Y205" s="89">
        <v>411.92723223249664</v>
      </c>
      <c r="Z205" s="93">
        <v>1.9324740771900306</v>
      </c>
      <c r="AA205" s="89">
        <v>513.2800592223175</v>
      </c>
      <c r="AB205" s="89">
        <v>236</v>
      </c>
      <c r="AC205" s="92">
        <v>16.200992716009818</v>
      </c>
      <c r="AD205" s="92">
        <v>73.125133689839558</v>
      </c>
      <c r="AE205" s="102">
        <v>3.5895317980783892</v>
      </c>
      <c r="AF205" s="108">
        <v>119.41475484480137</v>
      </c>
      <c r="AG205" s="77">
        <v>2.7126806289774024</v>
      </c>
      <c r="AH205" s="89">
        <v>569.35767299492318</v>
      </c>
      <c r="AI205" s="108">
        <v>84.322971235693416</v>
      </c>
      <c r="AJ205" s="108">
        <v>258.52276377103078</v>
      </c>
      <c r="AK205" s="92">
        <v>42.487328399462591</v>
      </c>
      <c r="AL205" s="93">
        <v>25.688098137936834</v>
      </c>
      <c r="AM205" s="77">
        <v>2.1611936690541333</v>
      </c>
      <c r="AN205" s="102">
        <v>4.2916611661166115</v>
      </c>
      <c r="AO205" s="89">
        <v>541.33729884096886</v>
      </c>
      <c r="AP205" s="92">
        <v>79.996038748223583</v>
      </c>
      <c r="AQ205" s="95">
        <v>0.38065173876276293</v>
      </c>
      <c r="AR205" s="77">
        <v>8.2150476190476187</v>
      </c>
      <c r="AS205" s="102">
        <v>1.027870501872528</v>
      </c>
      <c r="AT205" s="102">
        <v>2.6667856397473035</v>
      </c>
      <c r="AU205" s="102">
        <v>0.49820610623937006</v>
      </c>
      <c r="AV205" s="92">
        <v>20.485661233222451</v>
      </c>
      <c r="AW205" s="92">
        <v>24.13375767159997</v>
      </c>
      <c r="AX205" s="77">
        <v>1.2627123686314758</v>
      </c>
      <c r="AY205" s="92">
        <v>78.528886994143235</v>
      </c>
      <c r="AZ205" s="102">
        <v>2.1684121989846132</v>
      </c>
      <c r="BA205" s="102">
        <v>1.5287905070302115</v>
      </c>
      <c r="BB205" s="95">
        <v>1.5543102356434417</v>
      </c>
      <c r="BC205" s="102">
        <v>0.52299182862477378</v>
      </c>
      <c r="BD205" s="102">
        <v>0.32409465366985796</v>
      </c>
      <c r="BE205" s="102">
        <v>8.4129474362764185</v>
      </c>
      <c r="BF205" s="102">
        <v>3.3826211424938371</v>
      </c>
      <c r="BG205" s="102">
        <v>5.6717565856028003</v>
      </c>
      <c r="BH205" s="102">
        <v>0.77920628651783297</v>
      </c>
      <c r="BI205" s="102">
        <v>4.4272252428156271</v>
      </c>
      <c r="BJ205" s="102">
        <v>2.7787844575627876</v>
      </c>
      <c r="BK205" s="102">
        <v>1.9140964303896679</v>
      </c>
      <c r="BL205" s="102">
        <v>3.0918953943069849</v>
      </c>
      <c r="BM205" s="92">
        <v>0.47244712577266984</v>
      </c>
      <c r="BN205" s="89">
        <v>1529.8649491273047</v>
      </c>
      <c r="BO205" s="89">
        <v>45.812107354974174</v>
      </c>
      <c r="BP205" s="89">
        <v>542.06178780707614</v>
      </c>
      <c r="BQ205" s="89">
        <v>10.36218728832608</v>
      </c>
      <c r="BR205" s="89">
        <v>95.123176027167077</v>
      </c>
      <c r="BS205" s="89">
        <v>208.95568829940765</v>
      </c>
      <c r="BT205" s="89">
        <v>166.4271556372837</v>
      </c>
      <c r="BU205" s="89">
        <v>0</v>
      </c>
      <c r="BV205" s="76">
        <v>2.9553098171306758</v>
      </c>
      <c r="BW205" s="76">
        <v>24.944442895373268</v>
      </c>
      <c r="BX205" s="76">
        <v>0</v>
      </c>
      <c r="BY205" s="76">
        <v>0</v>
      </c>
      <c r="BZ205" s="89">
        <v>87.131829565513584</v>
      </c>
      <c r="CA205" s="89">
        <v>61.635635755025817</v>
      </c>
      <c r="CB205" s="76">
        <v>0.10725518090392977</v>
      </c>
      <c r="CC205" s="89">
        <v>19.597450483249386</v>
      </c>
      <c r="CD205" s="89">
        <v>6.0131619746254827</v>
      </c>
      <c r="CE205" s="89">
        <v>12.281260818777357</v>
      </c>
      <c r="CF205" s="89"/>
      <c r="CG205" s="89">
        <v>6.8503094198525014</v>
      </c>
      <c r="CH205" s="89">
        <v>27.948427327400761</v>
      </c>
      <c r="CI205" s="89">
        <v>13.924212510880517</v>
      </c>
      <c r="CJ205" s="89">
        <v>13.262824674279667</v>
      </c>
      <c r="CK205" s="89">
        <v>32.474607194012592</v>
      </c>
      <c r="CL205" s="89">
        <v>4.0208489247051658</v>
      </c>
      <c r="CM205" s="89">
        <v>34.125228503571407</v>
      </c>
      <c r="CN205" s="89">
        <v>18.68644630715988</v>
      </c>
      <c r="CO205" s="89">
        <v>3.5750145652026348</v>
      </c>
      <c r="CP205" s="89">
        <v>13.402456836086298</v>
      </c>
      <c r="CQ205" s="89">
        <v>12.708960393242837</v>
      </c>
      <c r="CR205" s="89">
        <v>0</v>
      </c>
      <c r="CS205" s="89">
        <v>2.2675568129132135</v>
      </c>
      <c r="CT205" s="89">
        <v>4.0330642102287193</v>
      </c>
      <c r="CU205" s="89">
        <v>0.59387333865241576</v>
      </c>
      <c r="CV205" s="89">
        <v>1.6113017304475881</v>
      </c>
      <c r="CW205" s="76">
        <v>4.8736387554184626</v>
      </c>
      <c r="CX205" s="89">
        <v>0.55821626315370387</v>
      </c>
      <c r="CY205" s="89">
        <v>1.2318407148346293</v>
      </c>
      <c r="CZ205" s="89">
        <v>0.8430360960336758</v>
      </c>
      <c r="DA205" s="89">
        <v>0.89817305886726573</v>
      </c>
      <c r="DB205" s="89">
        <v>0.59212539910473139</v>
      </c>
      <c r="DC205" s="89">
        <v>0.52937262521563477</v>
      </c>
      <c r="DD205" s="89">
        <v>0.54807191380667231</v>
      </c>
      <c r="DE205" s="89">
        <v>0.48945865101816188</v>
      </c>
      <c r="DF205" s="89">
        <v>1.2846454967168508</v>
      </c>
      <c r="DG205" s="76">
        <v>0</v>
      </c>
      <c r="DH205" s="89">
        <v>0.80788148920085612</v>
      </c>
      <c r="DI205" s="40">
        <f>IFERROR(INDEX(DATA!$A$1:$DH$337,ROW(),Sheet4!$A$1),NA)</f>
        <v>0.54807191380667231</v>
      </c>
      <c r="DJ205" s="39">
        <f>IFERROR(INDEX(DATA!$A$1:$DH$337,ROW(),Sheet4!$B$1),NA)</f>
        <v>1.2846454967168508</v>
      </c>
      <c r="DM205" s="46">
        <v>2</v>
      </c>
    </row>
    <row r="206" spans="1:117" s="46" customFormat="1" x14ac:dyDescent="0.3">
      <c r="A206" s="73">
        <v>5413</v>
      </c>
      <c r="B206" s="42" t="s">
        <v>26</v>
      </c>
      <c r="C206" s="42">
        <v>177</v>
      </c>
      <c r="D206" s="42">
        <v>0.92847222222222225</v>
      </c>
      <c r="E206" s="42">
        <v>0.92905092592592586</v>
      </c>
      <c r="F206" s="74">
        <f t="shared" si="18"/>
        <v>177.92847222222221</v>
      </c>
      <c r="G206" s="42">
        <f t="shared" si="19"/>
        <v>177.92905092592594</v>
      </c>
      <c r="H206" s="42">
        <f t="shared" si="20"/>
        <v>177.92876157407409</v>
      </c>
      <c r="I206" s="42">
        <v>35</v>
      </c>
      <c r="J206" s="42">
        <v>29</v>
      </c>
      <c r="K206" s="42"/>
      <c r="L206" s="42">
        <f>I206+(J206/60)+(K206/3600)</f>
        <v>35.483333333333334</v>
      </c>
      <c r="M206" s="42">
        <v>-119</v>
      </c>
      <c r="N206" s="42">
        <f t="shared" si="21"/>
        <v>-45</v>
      </c>
      <c r="O206" s="42">
        <v>45</v>
      </c>
      <c r="P206" s="42">
        <f t="shared" si="22"/>
        <v>0</v>
      </c>
      <c r="Q206" s="42"/>
      <c r="R206" s="42">
        <f t="shared" si="23"/>
        <v>-119.75</v>
      </c>
      <c r="S206" s="75">
        <v>1761</v>
      </c>
      <c r="T206" s="75"/>
      <c r="U206" s="75">
        <v>136</v>
      </c>
      <c r="V206" s="105">
        <v>348.43749083223253</v>
      </c>
      <c r="W206" s="42"/>
      <c r="X206" s="89">
        <v>121.64656961130744</v>
      </c>
      <c r="Y206" s="89">
        <v>348.43749083223253</v>
      </c>
      <c r="Z206" s="93">
        <v>1.932202834645669</v>
      </c>
      <c r="AA206" s="89">
        <v>521.56787189277645</v>
      </c>
      <c r="AB206" s="89">
        <v>227.30462268258154</v>
      </c>
      <c r="AC206" s="92">
        <v>17.115885297900473</v>
      </c>
      <c r="AD206" s="92">
        <v>75.026737967914443</v>
      </c>
      <c r="AE206" s="102">
        <v>3.7481439682781756</v>
      </c>
      <c r="AF206" s="108">
        <v>117.29415942726304</v>
      </c>
      <c r="AG206" s="77">
        <v>1.6505466124717059</v>
      </c>
      <c r="AH206" s="89">
        <v>584.01791207799363</v>
      </c>
      <c r="AI206" s="108">
        <v>52.448863208549305</v>
      </c>
      <c r="AJ206" s="108">
        <v>253.05606246505087</v>
      </c>
      <c r="AK206" s="92">
        <v>38.600578077303993</v>
      </c>
      <c r="AL206" s="93">
        <v>28.014563627461232</v>
      </c>
      <c r="AM206" s="77">
        <v>1.8316296538911299</v>
      </c>
      <c r="AN206" s="102">
        <v>4.7252365236523648</v>
      </c>
      <c r="AO206" s="89">
        <v>620.12222051805338</v>
      </c>
      <c r="AP206" s="92">
        <v>47.482345362973724</v>
      </c>
      <c r="AQ206" s="95">
        <v>0.3954796164934139</v>
      </c>
      <c r="AR206" s="77">
        <v>7.9365714285714288</v>
      </c>
      <c r="AS206" s="102">
        <v>1.0687871276581427</v>
      </c>
      <c r="AT206" s="102">
        <v>1.9340000526794414</v>
      </c>
      <c r="AU206" s="102">
        <v>0.48104410928408525</v>
      </c>
      <c r="AV206" s="92">
        <v>16.098909098513754</v>
      </c>
      <c r="AW206" s="92">
        <v>18.155724698728999</v>
      </c>
      <c r="AX206" s="77">
        <v>0.87523990513813155</v>
      </c>
      <c r="AY206" s="92">
        <v>81.825500891020667</v>
      </c>
      <c r="AZ206" s="102">
        <v>1.8917849386657075</v>
      </c>
      <c r="BA206" s="102">
        <v>1.2836113033388978</v>
      </c>
      <c r="BB206" s="95">
        <v>1.5931345661445462</v>
      </c>
      <c r="BC206" s="102">
        <v>0.53127261001479065</v>
      </c>
      <c r="BD206" s="102">
        <v>0.35241629514040262</v>
      </c>
      <c r="BE206" s="102">
        <v>7.0038582489488359</v>
      </c>
      <c r="BF206" s="102">
        <v>3.2282958875830716</v>
      </c>
      <c r="BG206" s="102">
        <v>5.5500776057441383</v>
      </c>
      <c r="BH206" s="102">
        <v>0.5425916766037745</v>
      </c>
      <c r="BI206" s="102">
        <v>4.4744316333749001</v>
      </c>
      <c r="BJ206" s="102">
        <v>2.6718076681524523</v>
      </c>
      <c r="BK206" s="102">
        <v>2.005823724464681</v>
      </c>
      <c r="BL206" s="102">
        <v>2.9513767591522004</v>
      </c>
      <c r="BM206" s="92">
        <v>0.37147790537079001</v>
      </c>
      <c r="BN206" s="89">
        <v>1372.392926795148</v>
      </c>
      <c r="BO206" s="89">
        <v>43.554997979863373</v>
      </c>
      <c r="BP206" s="89">
        <v>431.92584254897059</v>
      </c>
      <c r="BQ206" s="89">
        <v>3.6988634651511059</v>
      </c>
      <c r="BR206" s="89">
        <v>67.844909732786846</v>
      </c>
      <c r="BS206" s="89">
        <v>128.66279633369828</v>
      </c>
      <c r="BT206" s="89">
        <v>147.26576696399076</v>
      </c>
      <c r="BU206" s="89">
        <v>0</v>
      </c>
      <c r="BV206" s="76">
        <v>1.5207869620919956</v>
      </c>
      <c r="BW206" s="76">
        <v>16.459585064494416</v>
      </c>
      <c r="BX206" s="76">
        <v>0</v>
      </c>
      <c r="BY206" s="76">
        <v>0</v>
      </c>
      <c r="BZ206" s="89">
        <v>53.195243649513387</v>
      </c>
      <c r="CA206" s="89">
        <v>32.230891354444061</v>
      </c>
      <c r="CB206" s="76">
        <v>0.85367399249656906</v>
      </c>
      <c r="CC206" s="89">
        <v>10.028680229782816</v>
      </c>
      <c r="CD206" s="89">
        <v>20.33125878029827</v>
      </c>
      <c r="CE206" s="89">
        <v>3.3684538992232214</v>
      </c>
      <c r="CF206" s="89"/>
      <c r="CG206" s="89">
        <v>2.3513472152313382</v>
      </c>
      <c r="CH206" s="89">
        <v>8.5302806375290654</v>
      </c>
      <c r="CI206" s="89">
        <v>6.3915924771383095</v>
      </c>
      <c r="CJ206" s="89">
        <v>7.6576517724436775</v>
      </c>
      <c r="CK206" s="89">
        <v>13.770842812751461</v>
      </c>
      <c r="CL206" s="89">
        <v>2.7564706818334161</v>
      </c>
      <c r="CM206" s="89">
        <v>30.898677593890266</v>
      </c>
      <c r="CN206" s="89">
        <v>7.9958788860818295</v>
      </c>
      <c r="CO206" s="89">
        <v>2.0098311917806648</v>
      </c>
      <c r="CP206" s="89">
        <v>9.3441004982950862</v>
      </c>
      <c r="CQ206" s="89">
        <v>8.1995399530470969</v>
      </c>
      <c r="CR206" s="89">
        <v>0</v>
      </c>
      <c r="CS206" s="89">
        <v>1.4315575798791109</v>
      </c>
      <c r="CT206" s="89">
        <v>1.7318481459866586</v>
      </c>
      <c r="CU206" s="89">
        <v>0.53694935503221286</v>
      </c>
      <c r="CV206" s="89">
        <v>0.88104266955516275</v>
      </c>
      <c r="CW206" s="76">
        <v>3.5000389011091575</v>
      </c>
      <c r="CX206" s="89">
        <v>0.25731535806144051</v>
      </c>
      <c r="CY206" s="89">
        <v>1.2169293296588763</v>
      </c>
      <c r="CZ206" s="89">
        <v>0.44148550038366735</v>
      </c>
      <c r="DA206" s="89">
        <v>0.39113543776191062</v>
      </c>
      <c r="DB206" s="89">
        <v>0.53867340544439235</v>
      </c>
      <c r="DC206" s="89">
        <v>0.27971580540093943</v>
      </c>
      <c r="DD206" s="89">
        <v>0.49437581252097884</v>
      </c>
      <c r="DE206" s="89">
        <v>0.35656921429787658</v>
      </c>
      <c r="DF206" s="89">
        <v>0.56885494757838739</v>
      </c>
      <c r="DG206" s="76">
        <v>3.9973062234428394</v>
      </c>
      <c r="DH206" s="89">
        <v>0.52301187541999894</v>
      </c>
      <c r="DI206" s="40">
        <f>IFERROR(INDEX(DATA!$A$1:$DH$337,ROW(),Sheet4!$A$1),NA)</f>
        <v>0.49437581252097884</v>
      </c>
      <c r="DJ206" s="39">
        <f>IFERROR(INDEX(DATA!$A$1:$DH$337,ROW(),Sheet4!$B$1),NA)</f>
        <v>0.56885494757838739</v>
      </c>
      <c r="DM206" s="46">
        <v>2</v>
      </c>
    </row>
    <row r="207" spans="1:117" s="46" customFormat="1" x14ac:dyDescent="0.3">
      <c r="A207" s="73">
        <v>5420</v>
      </c>
      <c r="B207" s="42" t="s">
        <v>26</v>
      </c>
      <c r="C207" s="42">
        <v>177</v>
      </c>
      <c r="D207" s="42">
        <v>0.9291666666666667</v>
      </c>
      <c r="E207" s="42">
        <v>0.92975694444444434</v>
      </c>
      <c r="F207" s="74">
        <f t="shared" si="18"/>
        <v>177.92916666666667</v>
      </c>
      <c r="G207" s="42">
        <f t="shared" si="19"/>
        <v>177.92975694444445</v>
      </c>
      <c r="H207" s="42">
        <f t="shared" si="20"/>
        <v>177.92946180555555</v>
      </c>
      <c r="I207" s="42">
        <v>35</v>
      </c>
      <c r="J207" s="42">
        <v>33</v>
      </c>
      <c r="K207" s="42"/>
      <c r="L207" s="42">
        <f>I207+(J207/60)+(K207/3600)</f>
        <v>35.549999999999997</v>
      </c>
      <c r="M207" s="42">
        <v>-119</v>
      </c>
      <c r="N207" s="42">
        <f t="shared" si="21"/>
        <v>-47</v>
      </c>
      <c r="O207" s="42">
        <v>47</v>
      </c>
      <c r="P207" s="42">
        <f t="shared" si="22"/>
        <v>0</v>
      </c>
      <c r="Q207" s="42"/>
      <c r="R207" s="42">
        <f t="shared" si="23"/>
        <v>-119.78333333333333</v>
      </c>
      <c r="S207" s="75">
        <v>1769</v>
      </c>
      <c r="T207" s="75"/>
      <c r="U207" s="75">
        <v>125</v>
      </c>
      <c r="V207" s="105">
        <v>427.52695196829586</v>
      </c>
      <c r="W207" s="42"/>
      <c r="X207" s="89">
        <v>118.74977727990378</v>
      </c>
      <c r="Y207" s="89">
        <v>427.52695196829586</v>
      </c>
      <c r="Z207" s="93">
        <v>1.9140351677148846</v>
      </c>
      <c r="AA207" s="89">
        <v>520.8865425075976</v>
      </c>
      <c r="AB207" s="89">
        <v>230.91249472889473</v>
      </c>
      <c r="AC207" s="92">
        <v>16.556416123509621</v>
      </c>
      <c r="AD207" s="92">
        <v>75.131550802139031</v>
      </c>
      <c r="AE207" s="102">
        <v>3.7417569010218088</v>
      </c>
      <c r="AF207" s="108">
        <v>112.16450062663928</v>
      </c>
      <c r="AG207" s="77">
        <v>2.5650645736334692</v>
      </c>
      <c r="AH207" s="89">
        <v>575.28071106043421</v>
      </c>
      <c r="AI207" s="108">
        <v>57.548875069464543</v>
      </c>
      <c r="AJ207" s="108">
        <v>270.09261580297141</v>
      </c>
      <c r="AK207" s="92">
        <v>33.877939711546503</v>
      </c>
      <c r="AL207" s="93">
        <v>26.203098315821183</v>
      </c>
      <c r="AM207" s="77">
        <v>2.0197130230339302</v>
      </c>
      <c r="AN207" s="102">
        <v>3.8213421342134213</v>
      </c>
      <c r="AO207" s="89">
        <v>613.85362633386364</v>
      </c>
      <c r="AP207" s="92">
        <v>56.736873432778381</v>
      </c>
      <c r="AQ207" s="95">
        <v>0.39467664093866356</v>
      </c>
      <c r="AR207" s="77">
        <v>8.2150476190476187</v>
      </c>
      <c r="AS207" s="102">
        <v>0.86610908628669292</v>
      </c>
      <c r="AT207" s="102">
        <v>2.1034247059031936</v>
      </c>
      <c r="AU207" s="102">
        <v>0.41007086398942877</v>
      </c>
      <c r="AV207" s="92">
        <v>17.39858485053281</v>
      </c>
      <c r="AW207" s="92">
        <v>19.684277183233416</v>
      </c>
      <c r="AX207" s="77">
        <v>0.9017467722156598</v>
      </c>
      <c r="AY207" s="92">
        <v>81.183433411134189</v>
      </c>
      <c r="AZ207" s="102">
        <v>1.8048556658076875</v>
      </c>
      <c r="BA207" s="102">
        <v>1.2568751447810649</v>
      </c>
      <c r="BB207" s="95">
        <v>1.5574583194587246</v>
      </c>
      <c r="BC207" s="102">
        <v>0.52222722009879952</v>
      </c>
      <c r="BD207" s="102">
        <v>0.37616503725125422</v>
      </c>
      <c r="BE207" s="102">
        <v>6.6419681106232407</v>
      </c>
      <c r="BF207" s="102">
        <v>3.0957603455168368</v>
      </c>
      <c r="BG207" s="102">
        <v>5.1625104007691753</v>
      </c>
      <c r="BH207" s="102">
        <v>0.72130659519775986</v>
      </c>
      <c r="BI207" s="102">
        <v>4.0746917182531686</v>
      </c>
      <c r="BJ207" s="102">
        <v>2.2628463567790242</v>
      </c>
      <c r="BK207" s="102">
        <v>1.6564567126854992</v>
      </c>
      <c r="BL207" s="102">
        <v>2.5299233416103064</v>
      </c>
      <c r="BM207" s="92">
        <v>0.59083486269187935</v>
      </c>
      <c r="BN207" s="89">
        <v>1186.266622623421</v>
      </c>
      <c r="BO207" s="89">
        <v>44.58319721847667</v>
      </c>
      <c r="BP207" s="89">
        <v>377.04342055231189</v>
      </c>
      <c r="BQ207" s="89">
        <v>4.1054715848790959</v>
      </c>
      <c r="BR207" s="89">
        <v>52.396121889625483</v>
      </c>
      <c r="BS207" s="89">
        <v>106.85878473753675</v>
      </c>
      <c r="BT207" s="89">
        <v>150.05232719825614</v>
      </c>
      <c r="BU207" s="89">
        <v>0</v>
      </c>
      <c r="BV207" s="76">
        <v>0.58635819223444829</v>
      </c>
      <c r="BW207" s="76">
        <v>16.72490051199361</v>
      </c>
      <c r="BX207" s="76">
        <v>0</v>
      </c>
      <c r="BY207" s="76">
        <v>0</v>
      </c>
      <c r="BZ207" s="89">
        <v>47.258739322090051</v>
      </c>
      <c r="CA207" s="89">
        <v>29.445430225711206</v>
      </c>
      <c r="CB207" s="76">
        <v>0.31145597269138392</v>
      </c>
      <c r="CC207" s="89">
        <v>9.6051643847557653</v>
      </c>
      <c r="CD207" s="89">
        <v>5.1393105312427005</v>
      </c>
      <c r="CE207" s="89">
        <v>3.8874801047037151</v>
      </c>
      <c r="CF207" s="89"/>
      <c r="CG207" s="89">
        <v>2.1829912357017616</v>
      </c>
      <c r="CH207" s="89">
        <v>8.5927622566215565</v>
      </c>
      <c r="CI207" s="89">
        <v>5.1961595762762443</v>
      </c>
      <c r="CJ207" s="89">
        <v>5.1555212699678608</v>
      </c>
      <c r="CK207" s="89">
        <v>10.000963536277602</v>
      </c>
      <c r="CL207" s="89">
        <v>0.88505798977511707</v>
      </c>
      <c r="CM207" s="89">
        <v>29.182345990494518</v>
      </c>
      <c r="CN207" s="89">
        <v>6.2588309978482659</v>
      </c>
      <c r="CO207" s="89">
        <v>0</v>
      </c>
      <c r="CP207" s="89">
        <v>5.3084070963511421</v>
      </c>
      <c r="CQ207" s="89">
        <v>7.6167551539193274</v>
      </c>
      <c r="CR207" s="89">
        <v>0</v>
      </c>
      <c r="CS207" s="89">
        <v>1.239861573713029</v>
      </c>
      <c r="CT207" s="89">
        <v>1.4195210687380351</v>
      </c>
      <c r="CU207" s="89">
        <v>0.50376228223890518</v>
      </c>
      <c r="CV207" s="89">
        <v>0.71105374383823849</v>
      </c>
      <c r="CW207" s="76">
        <v>0</v>
      </c>
      <c r="CX207" s="89">
        <v>0.22066905065699369</v>
      </c>
      <c r="CY207" s="89">
        <v>0.59645370978956935</v>
      </c>
      <c r="CZ207" s="89">
        <v>0.36525287408373747</v>
      </c>
      <c r="DA207" s="89">
        <v>0.35506923482248792</v>
      </c>
      <c r="DB207" s="89">
        <v>0.28834410561109769</v>
      </c>
      <c r="DC207" s="89">
        <v>0.28626803159550324</v>
      </c>
      <c r="DD207" s="89">
        <v>0.31820607405026313</v>
      </c>
      <c r="DE207" s="89">
        <v>0</v>
      </c>
      <c r="DF207" s="89">
        <v>0.51111107806108447</v>
      </c>
      <c r="DG207" s="76">
        <v>1.5544575914454735</v>
      </c>
      <c r="DH207" s="89">
        <v>0</v>
      </c>
      <c r="DI207" s="40">
        <f>IFERROR(INDEX(DATA!$A$1:$DH$337,ROW(),Sheet4!$A$1),NA)</f>
        <v>0.31820607405026313</v>
      </c>
      <c r="DJ207" s="39">
        <f>IFERROR(INDEX(DATA!$A$1:$DH$337,ROW(),Sheet4!$B$1),NA)</f>
        <v>0.51111107806108447</v>
      </c>
      <c r="DM207" s="46">
        <v>2</v>
      </c>
    </row>
    <row r="208" spans="1:117" s="46" customFormat="1" x14ac:dyDescent="0.3">
      <c r="A208" s="73">
        <v>5405</v>
      </c>
      <c r="B208" s="42" t="s">
        <v>26</v>
      </c>
      <c r="C208" s="42">
        <v>177</v>
      </c>
      <c r="D208" s="42">
        <v>0.93055555555555547</v>
      </c>
      <c r="E208" s="42">
        <v>0.93111111111111111</v>
      </c>
      <c r="F208" s="74">
        <f t="shared" si="18"/>
        <v>177.93055555555554</v>
      </c>
      <c r="G208" s="42">
        <f t="shared" si="19"/>
        <v>177.93111111111111</v>
      </c>
      <c r="H208" s="42">
        <f t="shared" si="20"/>
        <v>177.93083333333334</v>
      </c>
      <c r="I208" s="42">
        <v>35</v>
      </c>
      <c r="J208" s="42">
        <v>31</v>
      </c>
      <c r="K208" s="42"/>
      <c r="L208" s="42">
        <f>I208+(J208/60)+(K208/3600)</f>
        <v>35.516666666666666</v>
      </c>
      <c r="M208" s="42">
        <v>-119</v>
      </c>
      <c r="N208" s="42">
        <f t="shared" si="21"/>
        <v>-49</v>
      </c>
      <c r="O208" s="42">
        <v>49</v>
      </c>
      <c r="P208" s="42">
        <f t="shared" si="22"/>
        <v>0</v>
      </c>
      <c r="Q208" s="42"/>
      <c r="R208" s="42">
        <f t="shared" si="23"/>
        <v>-119.81666666666666</v>
      </c>
      <c r="S208" s="75">
        <v>1847</v>
      </c>
      <c r="T208" s="75"/>
      <c r="U208" s="75">
        <v>130</v>
      </c>
      <c r="V208" s="105">
        <v>393.78553680317043</v>
      </c>
      <c r="W208" s="42"/>
      <c r="X208" s="89">
        <v>123.09060617998648</v>
      </c>
      <c r="Y208" s="89">
        <v>393.78553680317043</v>
      </c>
      <c r="Z208" s="93">
        <v>1.9304364829396323</v>
      </c>
      <c r="AA208" s="89">
        <v>520.47977869555052</v>
      </c>
      <c r="AB208" s="89">
        <v>230.50521854351661</v>
      </c>
      <c r="AC208" s="92">
        <v>16.06127098517883</v>
      </c>
      <c r="AD208" s="92">
        <v>75.880213903743311</v>
      </c>
      <c r="AE208" s="102">
        <v>3.7098215647399724</v>
      </c>
      <c r="AF208" s="108">
        <v>118.28682093576252</v>
      </c>
      <c r="AG208" s="77">
        <v>2.9455102021409139</v>
      </c>
      <c r="AH208" s="89">
        <v>572.28081986860786</v>
      </c>
      <c r="AI208" s="108">
        <v>74.012937671325304</v>
      </c>
      <c r="AJ208" s="108">
        <v>252.54509095186725</v>
      </c>
      <c r="AK208" s="92">
        <v>44.413045977345796</v>
      </c>
      <c r="AL208" s="93">
        <v>25.13604031719666</v>
      </c>
      <c r="AM208" s="77">
        <v>1.9917389815172888</v>
      </c>
      <c r="AN208" s="102">
        <v>3.9683168316831683</v>
      </c>
      <c r="AO208" s="89">
        <v>535.15469945546818</v>
      </c>
      <c r="AP208" s="92">
        <v>79.845613996067939</v>
      </c>
      <c r="AQ208" s="95">
        <v>0.39935670589211747</v>
      </c>
      <c r="AR208" s="77">
        <v>6.5441904761904759</v>
      </c>
      <c r="AS208" s="102">
        <v>1.0364806081416573</v>
      </c>
      <c r="AT208" s="102">
        <v>2.3060137392481384</v>
      </c>
      <c r="AU208" s="102">
        <v>0.47213719762631046</v>
      </c>
      <c r="AV208" s="92">
        <v>18.922473433160839</v>
      </c>
      <c r="AW208" s="92">
        <v>21.893030282998069</v>
      </c>
      <c r="AX208" s="77">
        <v>1.0786308862309877</v>
      </c>
      <c r="AY208" s="92">
        <v>85.629379298241034</v>
      </c>
      <c r="AZ208" s="102">
        <v>1.9945335325088922</v>
      </c>
      <c r="BA208" s="102">
        <v>1.4940825485039069</v>
      </c>
      <c r="BB208" s="95">
        <v>1.6055256041157524</v>
      </c>
      <c r="BC208" s="102">
        <v>0.52634702537346523</v>
      </c>
      <c r="BD208" s="102">
        <v>0.34698229611155035</v>
      </c>
      <c r="BE208" s="102">
        <v>8.8010396306315979</v>
      </c>
      <c r="BF208" s="102">
        <v>3.1863376954100979</v>
      </c>
      <c r="BG208" s="102">
        <v>5.6474418623369846</v>
      </c>
      <c r="BH208" s="102">
        <v>0.73226086520411204</v>
      </c>
      <c r="BI208" s="102">
        <v>4.2578617339057159</v>
      </c>
      <c r="BJ208" s="102">
        <v>2.4589982337051444</v>
      </c>
      <c r="BK208" s="102">
        <v>1.7744591432981174</v>
      </c>
      <c r="BL208" s="102">
        <v>2.7806296822029424</v>
      </c>
      <c r="BM208" s="92">
        <v>0.432536041113602</v>
      </c>
      <c r="BN208" s="89">
        <v>1449.9252483965736</v>
      </c>
      <c r="BO208" s="89">
        <v>43.504354994108944</v>
      </c>
      <c r="BP208" s="89">
        <v>513.26646343380935</v>
      </c>
      <c r="BQ208" s="89">
        <v>1.1964649432821266</v>
      </c>
      <c r="BR208" s="89">
        <v>85.672690200735531</v>
      </c>
      <c r="BS208" s="89">
        <v>180.03095463544753</v>
      </c>
      <c r="BT208" s="89">
        <v>146.30841186727494</v>
      </c>
      <c r="BU208" s="89">
        <v>0</v>
      </c>
      <c r="BV208" s="76">
        <v>1.1134522636783313</v>
      </c>
      <c r="BW208" s="76">
        <v>21.782049140410862</v>
      </c>
      <c r="BX208" s="76">
        <v>0</v>
      </c>
      <c r="BY208" s="76">
        <v>0</v>
      </c>
      <c r="BZ208" s="89">
        <v>73.152275757109351</v>
      </c>
      <c r="CA208" s="89">
        <v>50.919927343311294</v>
      </c>
      <c r="CB208" s="76">
        <v>8.5358486076728607E-2</v>
      </c>
      <c r="CC208" s="89">
        <v>16.801957278511679</v>
      </c>
      <c r="CD208" s="89">
        <v>4.6299110229273994</v>
      </c>
      <c r="CE208" s="89">
        <v>8.1845702789502806</v>
      </c>
      <c r="CF208" s="89"/>
      <c r="CG208" s="89">
        <v>5.7168302946763347</v>
      </c>
      <c r="CH208" s="89">
        <v>21.747748015157764</v>
      </c>
      <c r="CI208" s="89">
        <v>12.584363464187412</v>
      </c>
      <c r="CJ208" s="89">
        <v>11.515239415992104</v>
      </c>
      <c r="CK208" s="89">
        <v>26.599709167007681</v>
      </c>
      <c r="CL208" s="89">
        <v>3.2640729831665003</v>
      </c>
      <c r="CM208" s="89">
        <v>36.19780504404023</v>
      </c>
      <c r="CN208" s="89">
        <v>19.022453475484387</v>
      </c>
      <c r="CO208" s="89">
        <v>2.1929314408623446</v>
      </c>
      <c r="CP208" s="89">
        <v>12.173585836943845</v>
      </c>
      <c r="CQ208" s="89">
        <v>11.261641969774521</v>
      </c>
      <c r="CR208" s="89">
        <v>0</v>
      </c>
      <c r="CS208" s="89">
        <v>2.0516419341762342</v>
      </c>
      <c r="CT208" s="89">
        <v>3.191882592719935</v>
      </c>
      <c r="CU208" s="89">
        <v>0.49307444929422273</v>
      </c>
      <c r="CV208" s="89">
        <v>1.4042089590231086</v>
      </c>
      <c r="CW208" s="76">
        <v>0</v>
      </c>
      <c r="CX208" s="89">
        <v>0.55593549936560072</v>
      </c>
      <c r="CY208" s="89">
        <v>0.35663394158960826</v>
      </c>
      <c r="CZ208" s="89">
        <v>0.87859214144712905</v>
      </c>
      <c r="DA208" s="89">
        <v>1.2388758525552213</v>
      </c>
      <c r="DB208" s="89">
        <v>0.5975430806615456</v>
      </c>
      <c r="DC208" s="89">
        <v>0.65420020957815594</v>
      </c>
      <c r="DD208" s="89">
        <v>0.77988883672797749</v>
      </c>
      <c r="DE208" s="89">
        <v>0</v>
      </c>
      <c r="DF208" s="89">
        <v>1.8761953546248162</v>
      </c>
      <c r="DG208" s="76">
        <v>0</v>
      </c>
      <c r="DH208" s="89">
        <v>0.74295318152593715</v>
      </c>
      <c r="DI208" s="40">
        <f>IFERROR(INDEX(DATA!$A$1:$DH$337,ROW(),Sheet4!$A$1),NA)</f>
        <v>0.77988883672797749</v>
      </c>
      <c r="DJ208" s="39">
        <f>IFERROR(INDEX(DATA!$A$1:$DH$337,ROW(),Sheet4!$B$1),NA)</f>
        <v>1.8761953546248162</v>
      </c>
      <c r="DM208" s="46">
        <v>2</v>
      </c>
    </row>
    <row r="209" spans="1:117" s="46" customFormat="1" x14ac:dyDescent="0.3">
      <c r="A209" s="73">
        <v>5421</v>
      </c>
      <c r="B209" s="42" t="s">
        <v>26</v>
      </c>
      <c r="C209" s="42">
        <v>177</v>
      </c>
      <c r="D209" s="42">
        <v>0.93194444444444446</v>
      </c>
      <c r="E209" s="42">
        <v>0.93252314814814818</v>
      </c>
      <c r="F209" s="74">
        <f t="shared" si="18"/>
        <v>177.93194444444444</v>
      </c>
      <c r="G209" s="42">
        <f t="shared" si="19"/>
        <v>177.93252314814814</v>
      </c>
      <c r="H209" s="42">
        <f t="shared" si="20"/>
        <v>177.93223379629629</v>
      </c>
      <c r="I209" s="42">
        <v>35</v>
      </c>
      <c r="J209" s="42">
        <v>26</v>
      </c>
      <c r="K209" s="42"/>
      <c r="L209" s="42">
        <f>I209+(J209/60)+(K209/3600)</f>
        <v>35.43333333333333</v>
      </c>
      <c r="M209" s="42">
        <v>-119</v>
      </c>
      <c r="N209" s="42">
        <f t="shared" si="21"/>
        <v>-41</v>
      </c>
      <c r="O209" s="42">
        <v>41</v>
      </c>
      <c r="P209" s="42">
        <f t="shared" si="22"/>
        <v>0</v>
      </c>
      <c r="Q209" s="42"/>
      <c r="R209" s="42">
        <f t="shared" si="23"/>
        <v>-119.68333333333334</v>
      </c>
      <c r="S209" s="75">
        <v>1706</v>
      </c>
      <c r="T209" s="75"/>
      <c r="U209" s="75">
        <v>145</v>
      </c>
      <c r="V209" s="105">
        <v>555.54328866578589</v>
      </c>
      <c r="W209" s="42"/>
      <c r="X209" s="89">
        <v>115.68538317419745</v>
      </c>
      <c r="Y209" s="89">
        <v>555.54328866578589</v>
      </c>
      <c r="Z209" s="93">
        <v>1.9343626834381551</v>
      </c>
      <c r="AA209" s="89">
        <v>526.2456557313177</v>
      </c>
      <c r="AB209" s="89">
        <v>227.21832956105041</v>
      </c>
      <c r="AC209" s="92">
        <v>16.590452892745112</v>
      </c>
      <c r="AD209" s="92">
        <v>75.760427807486622</v>
      </c>
      <c r="AE209" s="102">
        <v>3.7555955467439377</v>
      </c>
      <c r="AF209" s="108">
        <v>116.22300333536418</v>
      </c>
      <c r="AG209" s="77">
        <v>1.9395333838266637</v>
      </c>
      <c r="AH209" s="89">
        <v>584.86594855035764</v>
      </c>
      <c r="AI209" s="108">
        <v>61.806179453458277</v>
      </c>
      <c r="AJ209" s="108">
        <v>259.13548954415984</v>
      </c>
      <c r="AK209" s="92">
        <v>32.737506322092045</v>
      </c>
      <c r="AL209" s="93">
        <v>24.437187645995561</v>
      </c>
      <c r="AM209" s="77">
        <v>1.583282086516411</v>
      </c>
      <c r="AN209" s="102">
        <v>4.4900770077007701</v>
      </c>
      <c r="AO209" s="89">
        <v>558.86185965246068</v>
      </c>
      <c r="AP209" s="92">
        <v>67.707213670861606</v>
      </c>
      <c r="AQ209" s="95">
        <v>0.39468001896859617</v>
      </c>
      <c r="AR209" s="77">
        <v>8.2150476190476187</v>
      </c>
      <c r="AS209" s="102">
        <v>1.1164112641357891</v>
      </c>
      <c r="AT209" s="102">
        <v>2.1193691505749301</v>
      </c>
      <c r="AU209" s="102">
        <v>0.47450819260807786</v>
      </c>
      <c r="AV209" s="92">
        <v>17.536633661995602</v>
      </c>
      <c r="AW209" s="92">
        <v>19.248713625293082</v>
      </c>
      <c r="AX209" s="77">
        <v>0.98121655991756285</v>
      </c>
      <c r="AY209" s="92">
        <v>80.849398725521155</v>
      </c>
      <c r="AZ209" s="102">
        <v>2.152771519211897</v>
      </c>
      <c r="BA209" s="102">
        <v>1.4068811922700561</v>
      </c>
      <c r="BB209" s="95">
        <v>1.5967318351797328</v>
      </c>
      <c r="BC209" s="102">
        <v>0.55014863418579607</v>
      </c>
      <c r="BD209" s="102">
        <v>0.36465920033391819</v>
      </c>
      <c r="BE209" s="102">
        <v>8.9289808100143784</v>
      </c>
      <c r="BF209" s="102">
        <v>3.4331024330098758</v>
      </c>
      <c r="BG209" s="102">
        <v>5.9747136877791611</v>
      </c>
      <c r="BH209" s="102">
        <v>0.97885897473103389</v>
      </c>
      <c r="BI209" s="102">
        <v>5.0210659532392299</v>
      </c>
      <c r="BJ209" s="102">
        <v>2.8042143233080412</v>
      </c>
      <c r="BK209" s="102">
        <v>2.1703503667754216</v>
      </c>
      <c r="BL209" s="102">
        <v>3.4551684607001847</v>
      </c>
      <c r="BM209" s="92">
        <v>0.32614594170768935</v>
      </c>
      <c r="BN209" s="89">
        <v>1523.8122504040293</v>
      </c>
      <c r="BO209" s="89">
        <v>42.516760376590504</v>
      </c>
      <c r="BP209" s="89">
        <v>538.34457563403635</v>
      </c>
      <c r="BQ209" s="89">
        <v>8.5211890271790978</v>
      </c>
      <c r="BR209" s="89">
        <v>82.710691273200183</v>
      </c>
      <c r="BS209" s="89">
        <v>179.55620287057246</v>
      </c>
      <c r="BT209" s="89">
        <v>161.54597280820906</v>
      </c>
      <c r="BU209" s="89">
        <v>0</v>
      </c>
      <c r="BV209" s="76">
        <v>2.3883101056129159</v>
      </c>
      <c r="BW209" s="76">
        <v>20.599531060368609</v>
      </c>
      <c r="BX209" s="76">
        <v>0</v>
      </c>
      <c r="BY209" s="76">
        <v>0</v>
      </c>
      <c r="BZ209" s="89">
        <v>68.06359439468909</v>
      </c>
      <c r="CA209" s="89">
        <v>49.367522203032053</v>
      </c>
      <c r="CB209" s="76">
        <v>1.1139386420030579</v>
      </c>
      <c r="CC209" s="89">
        <v>20.577701831083267</v>
      </c>
      <c r="CD209" s="89">
        <v>4.8467734912793183</v>
      </c>
      <c r="CE209" s="89">
        <v>8.7200752623162625</v>
      </c>
      <c r="CF209" s="89"/>
      <c r="CG209" s="89">
        <v>5.4065489800971749</v>
      </c>
      <c r="CH209" s="89">
        <v>23.843509625250636</v>
      </c>
      <c r="CI209" s="89">
        <v>12.12524709841678</v>
      </c>
      <c r="CJ209" s="89">
        <v>9.9167311870161079</v>
      </c>
      <c r="CK209" s="89">
        <v>25.579318575172397</v>
      </c>
      <c r="CL209" s="89">
        <v>2.2453765594199</v>
      </c>
      <c r="CM209" s="89">
        <v>34.600756852727628</v>
      </c>
      <c r="CN209" s="89">
        <v>14.801621190639759</v>
      </c>
      <c r="CO209" s="89">
        <v>0.87458252653382118</v>
      </c>
      <c r="CP209" s="89">
        <v>12.476391136850818</v>
      </c>
      <c r="CQ209" s="89">
        <v>11.240680307949722</v>
      </c>
      <c r="CR209" s="89">
        <v>0</v>
      </c>
      <c r="CS209" s="89">
        <v>2.227297337974953</v>
      </c>
      <c r="CT209" s="89">
        <v>3.3019399267206855</v>
      </c>
      <c r="CU209" s="89">
        <v>0.78796535925877886</v>
      </c>
      <c r="CV209" s="89">
        <v>1.523527762627003</v>
      </c>
      <c r="CW209" s="76">
        <v>5.6486549984942478</v>
      </c>
      <c r="CX209" s="89">
        <v>0.57104509726645125</v>
      </c>
      <c r="CY209" s="89">
        <v>0.47883635022993476</v>
      </c>
      <c r="CZ209" s="89">
        <v>1.1352547555092887</v>
      </c>
      <c r="DA209" s="89">
        <v>0.80748692718663939</v>
      </c>
      <c r="DB209" s="89">
        <v>0.62101533934728126</v>
      </c>
      <c r="DC209" s="89">
        <v>0.52962357818904215</v>
      </c>
      <c r="DD209" s="89">
        <v>0.81168372224326724</v>
      </c>
      <c r="DE209" s="89">
        <v>0</v>
      </c>
      <c r="DF209" s="89">
        <v>1.1936426324090124</v>
      </c>
      <c r="DG209" s="76">
        <v>2.0102227952450136</v>
      </c>
      <c r="DH209" s="89">
        <v>1.033004482107051</v>
      </c>
      <c r="DI209" s="40">
        <f>IFERROR(INDEX(DATA!$A$1:$DH$337,ROW(),Sheet4!$A$1),NA)</f>
        <v>0.81168372224326724</v>
      </c>
      <c r="DJ209" s="39">
        <f>IFERROR(INDEX(DATA!$A$1:$DH$337,ROW(),Sheet4!$B$1),NA)</f>
        <v>1.1936426324090124</v>
      </c>
      <c r="DM209" s="46">
        <v>2</v>
      </c>
    </row>
    <row r="210" spans="1:117" s="46" customFormat="1" x14ac:dyDescent="0.3">
      <c r="A210" s="73">
        <v>5406</v>
      </c>
      <c r="B210" s="42" t="s">
        <v>26</v>
      </c>
      <c r="C210" s="42">
        <v>177</v>
      </c>
      <c r="D210" s="42">
        <v>0.94079861111111107</v>
      </c>
      <c r="E210" s="42">
        <v>0.9415162037037037</v>
      </c>
      <c r="F210" s="74">
        <f t="shared" si="18"/>
        <v>177.94079861111112</v>
      </c>
      <c r="G210" s="42">
        <f t="shared" si="19"/>
        <v>177.94151620370371</v>
      </c>
      <c r="H210" s="42">
        <f t="shared" si="20"/>
        <v>177.94115740740742</v>
      </c>
      <c r="I210" s="42">
        <v>34</v>
      </c>
      <c r="J210" s="42">
        <v>59</v>
      </c>
      <c r="K210" s="42"/>
      <c r="L210" s="42">
        <f>I210+(J210/60)+(K210/3600)</f>
        <v>34.983333333333334</v>
      </c>
      <c r="M210" s="42">
        <v>-119</v>
      </c>
      <c r="N210" s="42">
        <f t="shared" si="21"/>
        <v>-5</v>
      </c>
      <c r="O210" s="42">
        <v>5</v>
      </c>
      <c r="P210" s="42">
        <f t="shared" si="22"/>
        <v>0</v>
      </c>
      <c r="Q210" s="42"/>
      <c r="R210" s="42">
        <f t="shared" si="23"/>
        <v>-119.08333333333333</v>
      </c>
      <c r="S210" s="75">
        <v>8514</v>
      </c>
      <c r="T210" s="75"/>
      <c r="U210" s="75">
        <v>134</v>
      </c>
      <c r="V210" s="105">
        <v>525.28402842800529</v>
      </c>
      <c r="W210" s="42"/>
      <c r="X210" s="89">
        <v>108.41446336365688</v>
      </c>
      <c r="Y210" s="89">
        <v>525.28402842800529</v>
      </c>
      <c r="Z210" s="93">
        <v>1.9174296731546088</v>
      </c>
      <c r="AA210" s="89">
        <v>518.34426868230344</v>
      </c>
      <c r="AB210" s="89">
        <v>233.65243803242504</v>
      </c>
      <c r="AC210" s="92">
        <v>16.007626134112122</v>
      </c>
      <c r="AD210" s="92">
        <v>74.502673796791441</v>
      </c>
      <c r="AE210" s="102">
        <v>4.0887875552844291</v>
      </c>
      <c r="AF210" s="108">
        <v>109.77085992875912</v>
      </c>
      <c r="AG210" s="77">
        <v>2.9265761476552621</v>
      </c>
      <c r="AH210" s="89">
        <v>593.0561625026354</v>
      </c>
      <c r="AI210" s="108">
        <v>52.906121188698883</v>
      </c>
      <c r="AJ210" s="108">
        <v>254.06427775934839</v>
      </c>
      <c r="AK210" s="92">
        <v>28.484188770539642</v>
      </c>
      <c r="AL210" s="93">
        <v>25.509036099167584</v>
      </c>
      <c r="AM210" s="77">
        <v>1.8074359931379023</v>
      </c>
      <c r="AN210" s="102">
        <v>3.2481408140814079</v>
      </c>
      <c r="AO210" s="89">
        <v>528.07194087604671</v>
      </c>
      <c r="AP210" s="92">
        <v>80.990226912420468</v>
      </c>
      <c r="AQ210" s="95">
        <v>0.39154755622916942</v>
      </c>
      <c r="AR210" s="77">
        <v>6.265714285714286</v>
      </c>
      <c r="AS210" s="102">
        <v>0.36057247830442812</v>
      </c>
      <c r="AT210" s="102">
        <v>2.3322435874290353</v>
      </c>
      <c r="AU210" s="102">
        <v>0.37349984781682211</v>
      </c>
      <c r="AV210" s="92">
        <v>19.073456668043249</v>
      </c>
      <c r="AW210" s="92">
        <v>25.12336606651964</v>
      </c>
      <c r="AX210" s="77">
        <v>0.85507176193171397</v>
      </c>
      <c r="AY210" s="92">
        <v>86.13968866574325</v>
      </c>
      <c r="AZ210" s="102">
        <v>2.0391330462849551</v>
      </c>
      <c r="BA210" s="102">
        <v>0.80723974701106604</v>
      </c>
      <c r="BB210" s="95">
        <v>1.3752055610488387</v>
      </c>
      <c r="BC210" s="102">
        <v>0.39910569504706467</v>
      </c>
      <c r="BD210" s="102">
        <v>0.24845869261708681</v>
      </c>
      <c r="BE210" s="102">
        <v>5.2810743353066467</v>
      </c>
      <c r="BF210" s="102">
        <v>2.1689034399278464</v>
      </c>
      <c r="BG210" s="102">
        <v>3.5736732380319083</v>
      </c>
      <c r="BH210" s="102">
        <v>0.66576942761285551</v>
      </c>
      <c r="BI210" s="102">
        <v>2.1735027898972827</v>
      </c>
      <c r="BJ210" s="102">
        <v>1.0753637441334607</v>
      </c>
      <c r="BK210" s="102">
        <v>0.80550666148748895</v>
      </c>
      <c r="BL210" s="102">
        <v>1.2664995849695606</v>
      </c>
      <c r="BM210" s="92">
        <v>7.8728379869361376E-2</v>
      </c>
      <c r="BN210" s="89">
        <v>1016.1158037251085</v>
      </c>
      <c r="BO210" s="89">
        <v>17.143440212173161</v>
      </c>
      <c r="BP210" s="89">
        <v>220.09416204550649</v>
      </c>
      <c r="BQ210" s="89">
        <v>1.069205545402002</v>
      </c>
      <c r="BR210" s="89">
        <v>23.278809532930065</v>
      </c>
      <c r="BS210" s="89">
        <v>43.93981271803608</v>
      </c>
      <c r="BT210" s="89">
        <v>108.58208792477726</v>
      </c>
      <c r="BU210" s="89">
        <v>0</v>
      </c>
      <c r="BV210" s="76">
        <v>0.9918674198787758</v>
      </c>
      <c r="BW210" s="76">
        <v>9.1134964898680551</v>
      </c>
      <c r="BX210" s="76">
        <v>0</v>
      </c>
      <c r="BY210" s="76">
        <v>0</v>
      </c>
      <c r="BZ210" s="89">
        <v>18.64692901276981</v>
      </c>
      <c r="CA210" s="89">
        <v>11.949375859943673</v>
      </c>
      <c r="CB210" s="76">
        <v>0.25684793321730548</v>
      </c>
      <c r="CC210" s="89">
        <v>1.3663809043370871</v>
      </c>
      <c r="CD210" s="89">
        <v>13.645994635674604</v>
      </c>
      <c r="CE210" s="89">
        <v>0.46147951134347814</v>
      </c>
      <c r="CF210" s="89"/>
      <c r="CG210" s="89">
        <v>0.79080655002541944</v>
      </c>
      <c r="CH210" s="89">
        <v>3.1540094502267246</v>
      </c>
      <c r="CI210" s="89">
        <v>1.8696502178010448</v>
      </c>
      <c r="CJ210" s="89">
        <v>0.91596230139571677</v>
      </c>
      <c r="CK210" s="89">
        <v>3.6885653908993623</v>
      </c>
      <c r="CL210" s="89">
        <v>1.133384100592244</v>
      </c>
      <c r="CM210" s="89">
        <v>18.80749172801465</v>
      </c>
      <c r="CN210" s="89">
        <v>0</v>
      </c>
      <c r="CO210" s="89">
        <v>4.2091699548197239</v>
      </c>
      <c r="CP210" s="89">
        <v>2.4247264909576689</v>
      </c>
      <c r="CQ210" s="89">
        <v>3.0608448640000909</v>
      </c>
      <c r="CR210" s="89">
        <v>0</v>
      </c>
      <c r="CS210" s="89">
        <v>0.5338609400283173</v>
      </c>
      <c r="CT210" s="89">
        <v>1.001080025711786</v>
      </c>
      <c r="CU210" s="89">
        <v>0.3585019547888541</v>
      </c>
      <c r="CV210" s="89">
        <v>0.38071524370476506</v>
      </c>
      <c r="CW210" s="76">
        <v>4.5004234478509062</v>
      </c>
      <c r="CX210" s="89">
        <v>0</v>
      </c>
      <c r="CY210" s="89">
        <v>1.3176484285564845</v>
      </c>
      <c r="CZ210" s="89">
        <v>0.283568720846823</v>
      </c>
      <c r="DA210" s="89">
        <v>0.25053334338977945</v>
      </c>
      <c r="DB210" s="89">
        <v>0.20139218038346693</v>
      </c>
      <c r="DC210" s="89">
        <v>0.34818627626167209</v>
      </c>
      <c r="DD210" s="89">
        <v>0.12833334791356202</v>
      </c>
      <c r="DE210" s="89">
        <v>0.56927911067182002</v>
      </c>
      <c r="DF210" s="89">
        <v>0.50129887382469884</v>
      </c>
      <c r="DG210" s="76">
        <v>0</v>
      </c>
      <c r="DH210" s="89">
        <v>0</v>
      </c>
      <c r="DI210" s="40">
        <f>IFERROR(INDEX(DATA!$A$1:$DH$337,ROW(),Sheet4!$A$1),NA)</f>
        <v>0.12833334791356202</v>
      </c>
      <c r="DJ210" s="39">
        <f>IFERROR(INDEX(DATA!$A$1:$DH$337,ROW(),Sheet4!$B$1),NA)</f>
        <v>0.50129887382469884</v>
      </c>
      <c r="DM210" s="46">
        <v>2</v>
      </c>
    </row>
    <row r="211" spans="1:117" s="46" customFormat="1" x14ac:dyDescent="0.3">
      <c r="A211" s="73">
        <v>5411</v>
      </c>
      <c r="B211" s="42" t="s">
        <v>26</v>
      </c>
      <c r="C211" s="42">
        <v>177</v>
      </c>
      <c r="D211" s="42">
        <v>0.94218750000000007</v>
      </c>
      <c r="E211" s="42">
        <v>0.94297453703703704</v>
      </c>
      <c r="F211" s="74">
        <f t="shared" si="18"/>
        <v>177.94218749999999</v>
      </c>
      <c r="G211" s="42">
        <f t="shared" si="19"/>
        <v>177.94297453703703</v>
      </c>
      <c r="H211" s="42">
        <f t="shared" si="20"/>
        <v>177.94258101851852</v>
      </c>
      <c r="I211" s="42">
        <v>34</v>
      </c>
      <c r="J211" s="42">
        <v>52</v>
      </c>
      <c r="K211" s="42"/>
      <c r="L211" s="42">
        <f>I211+(J211/60)+(K211/3600)</f>
        <v>34.866666666666667</v>
      </c>
      <c r="M211" s="42">
        <v>-118</v>
      </c>
      <c r="N211" s="42">
        <f t="shared" si="21"/>
        <v>-55</v>
      </c>
      <c r="O211" s="42">
        <v>55</v>
      </c>
      <c r="P211" s="42">
        <f t="shared" si="22"/>
        <v>0</v>
      </c>
      <c r="Q211" s="42"/>
      <c r="R211" s="42">
        <f t="shared" si="23"/>
        <v>-118.91666666666667</v>
      </c>
      <c r="S211" s="75">
        <v>10932</v>
      </c>
      <c r="T211" s="75"/>
      <c r="U211" s="75">
        <v>82</v>
      </c>
      <c r="V211" s="105">
        <v>497.87365791281371</v>
      </c>
      <c r="W211" s="42"/>
      <c r="X211" s="89">
        <v>85.014644974062122</v>
      </c>
      <c r="Y211" s="89">
        <v>497.87365791281371</v>
      </c>
      <c r="Z211" s="93">
        <v>1.8676151870873072</v>
      </c>
      <c r="AA211" s="89">
        <v>510.79879996883039</v>
      </c>
      <c r="AB211" s="89">
        <v>221.30504196261259</v>
      </c>
      <c r="AC211" s="92">
        <v>17.251496242615879</v>
      </c>
      <c r="AD211" s="92">
        <v>71.957219251336895</v>
      </c>
      <c r="AE211" s="102">
        <v>4.2591093487875558</v>
      </c>
      <c r="AF211" s="108">
        <v>99.175932539883945</v>
      </c>
      <c r="AG211" s="77">
        <v>1.860009526977479</v>
      </c>
      <c r="AH211" s="89">
        <v>595.04621966626144</v>
      </c>
      <c r="AI211" s="108">
        <v>24.42103148434984</v>
      </c>
      <c r="AJ211" s="108">
        <v>240.31055168209647</v>
      </c>
      <c r="AK211" s="92">
        <v>23.737064457898519</v>
      </c>
      <c r="AL211" s="93">
        <v>27.44301562419281</v>
      </c>
      <c r="AM211" s="77">
        <v>2.3547546702075106</v>
      </c>
      <c r="AN211" s="102">
        <v>3.1305610561056105</v>
      </c>
      <c r="AO211" s="89">
        <v>599.59609834854837</v>
      </c>
      <c r="AP211" s="92">
        <v>51.044439845215109</v>
      </c>
      <c r="AQ211" s="77">
        <v>0.53377565114586212</v>
      </c>
      <c r="AR211" s="77">
        <v>6.5441904761904759</v>
      </c>
      <c r="AS211" s="102">
        <v>2.4145798661449017E-2</v>
      </c>
      <c r="AT211" s="102">
        <v>2.0011452276279815</v>
      </c>
      <c r="AU211" s="102">
        <v>0.15449434862751629</v>
      </c>
      <c r="AV211" s="92">
        <v>13.855549311909209</v>
      </c>
      <c r="AW211" s="92">
        <v>19.718889223796925</v>
      </c>
      <c r="AX211" s="77">
        <v>0.50477581652439196</v>
      </c>
      <c r="AY211" s="92">
        <v>81.234820172924216</v>
      </c>
      <c r="AZ211" s="102">
        <v>1.4332984885930935</v>
      </c>
      <c r="BA211" s="102">
        <v>0.30884846776559949</v>
      </c>
      <c r="BB211" s="95">
        <v>1.0598733206520929</v>
      </c>
      <c r="BC211" s="102">
        <v>0.29865106105351669</v>
      </c>
      <c r="BD211" s="102">
        <v>0.19279139863927816</v>
      </c>
      <c r="BE211" s="102">
        <v>2.8133046984189134</v>
      </c>
      <c r="BF211" s="102">
        <v>1.0699907412928593</v>
      </c>
      <c r="BG211" s="102">
        <v>1.1173799448438775</v>
      </c>
      <c r="BH211" s="102">
        <v>0.23472928897586431</v>
      </c>
      <c r="BI211" s="102">
        <v>0.4891657844447217</v>
      </c>
      <c r="BJ211" s="102">
        <v>9.259024587585464E-2</v>
      </c>
      <c r="BK211" s="102">
        <v>0.37901387958335203</v>
      </c>
      <c r="BL211" s="102">
        <v>8.9735091071076939E-2</v>
      </c>
      <c r="BM211" s="92">
        <v>0</v>
      </c>
      <c r="BN211" s="89">
        <v>773.04017451272625</v>
      </c>
      <c r="BO211" s="89">
        <v>2.1006687932814168</v>
      </c>
      <c r="BP211" s="89">
        <v>45.692191126584234</v>
      </c>
      <c r="BQ211" s="89">
        <v>2.3921825781091894</v>
      </c>
      <c r="BR211" s="89">
        <v>2.719911801157056</v>
      </c>
      <c r="BS211" s="89">
        <v>1.4411584199069616</v>
      </c>
      <c r="BT211" s="89">
        <v>62.36987178641813</v>
      </c>
      <c r="BU211" s="89">
        <v>0</v>
      </c>
      <c r="BV211" s="76">
        <v>0.84018353478945607</v>
      </c>
      <c r="BW211" s="76">
        <v>5.7260451184659624</v>
      </c>
      <c r="BX211" s="76">
        <v>0</v>
      </c>
      <c r="BY211" s="76">
        <v>0</v>
      </c>
      <c r="BZ211" s="89">
        <v>0.56333690780082846</v>
      </c>
      <c r="CA211" s="89">
        <v>0.22297030873502338</v>
      </c>
      <c r="CB211" s="76">
        <v>0.94066656027682016</v>
      </c>
      <c r="CC211" s="89">
        <v>0</v>
      </c>
      <c r="CD211" s="89">
        <v>0.40226306132400874</v>
      </c>
      <c r="CE211" s="89">
        <v>0.46147951134347814</v>
      </c>
      <c r="CF211" s="89"/>
      <c r="CG211" s="89">
        <v>0</v>
      </c>
      <c r="CH211" s="89">
        <v>0</v>
      </c>
      <c r="CI211" s="89">
        <v>0</v>
      </c>
      <c r="CJ211" s="89">
        <v>0</v>
      </c>
      <c r="CK211" s="89">
        <v>3.2998777684726841</v>
      </c>
      <c r="CL211" s="89">
        <v>0</v>
      </c>
      <c r="CM211" s="89">
        <v>7.1013268352360379</v>
      </c>
      <c r="CN211" s="89">
        <v>0</v>
      </c>
      <c r="CO211" s="89">
        <v>0</v>
      </c>
      <c r="CP211" s="89">
        <v>0</v>
      </c>
      <c r="CQ211" s="89">
        <v>1.037219925025038</v>
      </c>
      <c r="CR211" s="89">
        <v>0</v>
      </c>
      <c r="CS211" s="89">
        <v>0.28094293910989587</v>
      </c>
      <c r="CT211" s="89">
        <v>1.0588390825588077</v>
      </c>
      <c r="CU211" s="89">
        <v>0.68257676362397646</v>
      </c>
      <c r="CV211" s="89">
        <v>0.47724947460758099</v>
      </c>
      <c r="CW211" s="76">
        <v>0</v>
      </c>
      <c r="CX211" s="89">
        <v>0</v>
      </c>
      <c r="CY211" s="89">
        <v>0</v>
      </c>
      <c r="CZ211" s="89">
        <v>0.38864506898865908</v>
      </c>
      <c r="DA211" s="89">
        <v>0.49539330501718737</v>
      </c>
      <c r="DB211" s="89">
        <v>0.76763515418286576</v>
      </c>
      <c r="DC211" s="89">
        <v>0.30820652104036245</v>
      </c>
      <c r="DD211" s="89">
        <v>0.50328427283949795</v>
      </c>
      <c r="DE211" s="89">
        <v>0</v>
      </c>
      <c r="DF211" s="89">
        <v>0.7454114199413433</v>
      </c>
      <c r="DG211" s="76">
        <v>2.8808382414023144</v>
      </c>
      <c r="DH211" s="89">
        <v>0.67978673825892666</v>
      </c>
      <c r="DI211" s="40">
        <f>IFERROR(INDEX(DATA!$A$1:$DH$337,ROW(),Sheet4!$A$1),NA)</f>
        <v>0.50328427283949795</v>
      </c>
      <c r="DJ211" s="39">
        <f>IFERROR(INDEX(DATA!$A$1:$DH$337,ROW(),Sheet4!$B$1),NA)</f>
        <v>0.7454114199413433</v>
      </c>
      <c r="DM211" s="46">
        <v>2</v>
      </c>
    </row>
    <row r="212" spans="1:117" s="46" customFormat="1" x14ac:dyDescent="0.3">
      <c r="A212" s="73">
        <v>5422</v>
      </c>
      <c r="B212" s="42" t="s">
        <v>26</v>
      </c>
      <c r="C212" s="42">
        <v>177</v>
      </c>
      <c r="D212" s="42">
        <v>0.94359953703703703</v>
      </c>
      <c r="E212" s="42">
        <v>0.9443287037037037</v>
      </c>
      <c r="F212" s="74">
        <f t="shared" si="18"/>
        <v>177.94359953703704</v>
      </c>
      <c r="G212" s="42">
        <f t="shared" si="19"/>
        <v>177.94432870370369</v>
      </c>
      <c r="H212" s="42">
        <f t="shared" si="20"/>
        <v>177.94396412037037</v>
      </c>
      <c r="I212" s="42">
        <v>34</v>
      </c>
      <c r="J212" s="42">
        <v>46</v>
      </c>
      <c r="K212" s="42"/>
      <c r="L212" s="42">
        <f>I212+(J212/60)+(K212/3600)</f>
        <v>34.766666666666666</v>
      </c>
      <c r="M212" s="42">
        <v>-118</v>
      </c>
      <c r="N212" s="42">
        <f t="shared" si="21"/>
        <v>-44</v>
      </c>
      <c r="O212" s="42">
        <v>44</v>
      </c>
      <c r="P212" s="42">
        <f t="shared" si="22"/>
        <v>0</v>
      </c>
      <c r="Q212" s="42"/>
      <c r="R212" s="42">
        <f t="shared" si="23"/>
        <v>-118.73333333333333</v>
      </c>
      <c r="S212" s="75">
        <v>10930</v>
      </c>
      <c r="T212" s="75"/>
      <c r="U212" s="75">
        <v>94</v>
      </c>
      <c r="V212" s="105">
        <v>392.72275688243099</v>
      </c>
      <c r="W212" s="42"/>
      <c r="X212" s="89">
        <v>80.143698278324948</v>
      </c>
      <c r="Y212" s="89">
        <v>272.72275688243059</v>
      </c>
      <c r="Z212" s="93">
        <v>1.8804344339622641</v>
      </c>
      <c r="AA212" s="89">
        <v>507.23961661341855</v>
      </c>
      <c r="AB212" s="89">
        <v>234.7819686288189</v>
      </c>
      <c r="AC212" s="92">
        <v>16.134811004963247</v>
      </c>
      <c r="AD212" s="92">
        <v>76.262032085561486</v>
      </c>
      <c r="AE212" s="102">
        <v>4.5603660210462094</v>
      </c>
      <c r="AF212" s="108">
        <v>98.887007821941566</v>
      </c>
      <c r="AG212" s="77">
        <v>2.1298648026787692</v>
      </c>
      <c r="AH212" s="89">
        <v>625.20569428224758</v>
      </c>
      <c r="AI212" s="108">
        <v>22.268445090011465</v>
      </c>
      <c r="AJ212" s="108">
        <v>243.23839342049959</v>
      </c>
      <c r="AK212" s="92">
        <v>29.979844778946532</v>
      </c>
      <c r="AL212" s="93">
        <v>24.133406097145695</v>
      </c>
      <c r="AM212" s="77">
        <v>1.9715670349184684</v>
      </c>
      <c r="AN212" s="102">
        <v>3.1232123212321232</v>
      </c>
      <c r="AO212" s="89">
        <v>507.30302109967101</v>
      </c>
      <c r="AP212" s="92">
        <v>71.748842981860506</v>
      </c>
      <c r="AQ212" s="95">
        <v>0.40112836550983755</v>
      </c>
      <c r="AR212" s="77">
        <v>8.6327619047619049</v>
      </c>
      <c r="AS212" s="102">
        <v>2.7292315933034814E-2</v>
      </c>
      <c r="AT212" s="102">
        <v>1.8811849854633629</v>
      </c>
      <c r="AU212" s="102">
        <v>0.1150093717319287</v>
      </c>
      <c r="AV212" s="92">
        <v>17.285470116115668</v>
      </c>
      <c r="AW212" s="92">
        <v>22.986813223531716</v>
      </c>
      <c r="AX212" s="77">
        <v>0.5717184656012998</v>
      </c>
      <c r="AY212" s="92">
        <v>81.092875096556327</v>
      </c>
      <c r="AZ212" s="102">
        <v>1.5976881086468586</v>
      </c>
      <c r="BA212" s="102">
        <v>0.30113398461571361</v>
      </c>
      <c r="BB212" s="95">
        <v>1.0919486896718644</v>
      </c>
      <c r="BC212" s="102">
        <v>0.27547006361017262</v>
      </c>
      <c r="BD212" s="102">
        <v>0.14108340785662096</v>
      </c>
      <c r="BE212" s="102">
        <v>3.1553281888214557</v>
      </c>
      <c r="BF212" s="102">
        <v>1.313550199344504</v>
      </c>
      <c r="BG212" s="102">
        <v>1.4301640300804053</v>
      </c>
      <c r="BH212" s="102">
        <v>0.14348607537217259</v>
      </c>
      <c r="BI212" s="102">
        <v>0.61798523708663544</v>
      </c>
      <c r="BJ212" s="102">
        <v>0.18267417085532298</v>
      </c>
      <c r="BK212" s="102">
        <v>0.22497927754301647</v>
      </c>
      <c r="BL212" s="102">
        <v>0.28197385788335511</v>
      </c>
      <c r="BM212" s="92">
        <v>0</v>
      </c>
      <c r="BN212" s="89">
        <v>876.5304035571404</v>
      </c>
      <c r="BO212" s="89">
        <v>3.2219202885704483</v>
      </c>
      <c r="BP212" s="89">
        <v>63.66718871043598</v>
      </c>
      <c r="BQ212" s="89">
        <v>3.6342390553585417</v>
      </c>
      <c r="BR212" s="89">
        <v>0.41645615043499556</v>
      </c>
      <c r="BS212" s="89">
        <v>1.1825136764469699</v>
      </c>
      <c r="BT212" s="89">
        <v>68.435777060637449</v>
      </c>
      <c r="BU212" s="89">
        <v>0</v>
      </c>
      <c r="BV212" s="76">
        <v>5.5861103654052746</v>
      </c>
      <c r="BW212" s="76">
        <v>6.5644404470345972</v>
      </c>
      <c r="BX212" s="76">
        <v>0</v>
      </c>
      <c r="BY212" s="76">
        <v>0</v>
      </c>
      <c r="BZ212" s="89">
        <v>0.18652749834697449</v>
      </c>
      <c r="CA212" s="89">
        <v>0.4750924274328126</v>
      </c>
      <c r="CB212" s="76">
        <v>0.31846766872831667</v>
      </c>
      <c r="CC212" s="89">
        <v>0</v>
      </c>
      <c r="CD212" s="89">
        <v>0.16851988060425813</v>
      </c>
      <c r="CE212" s="89">
        <v>0.16851988060425813</v>
      </c>
      <c r="CF212" s="89"/>
      <c r="CG212" s="89">
        <v>0</v>
      </c>
      <c r="CH212" s="89">
        <v>0</v>
      </c>
      <c r="CI212" s="89">
        <v>0</v>
      </c>
      <c r="CJ212" s="89">
        <v>0</v>
      </c>
      <c r="CK212" s="89">
        <v>4.0071353933234661</v>
      </c>
      <c r="CL212" s="89">
        <v>0</v>
      </c>
      <c r="CM212" s="89">
        <v>8.4738947633354851</v>
      </c>
      <c r="CN212" s="89">
        <v>1.4654926364324317</v>
      </c>
      <c r="CO212" s="89">
        <v>0</v>
      </c>
      <c r="CP212" s="89">
        <v>0</v>
      </c>
      <c r="CQ212" s="89">
        <v>0.69166215868154535</v>
      </c>
      <c r="CR212" s="89">
        <v>0</v>
      </c>
      <c r="CS212" s="89">
        <v>0.27556931570262694</v>
      </c>
      <c r="CT212" s="89">
        <v>0.59717465390218183</v>
      </c>
      <c r="CU212" s="89">
        <v>0.33806752682966229</v>
      </c>
      <c r="CV212" s="89">
        <v>0.26370694734710226</v>
      </c>
      <c r="CW212" s="76">
        <v>2.7538612561328093</v>
      </c>
      <c r="CX212" s="89">
        <v>0.21530879967152014</v>
      </c>
      <c r="CY212" s="89">
        <v>0.18045656522747885</v>
      </c>
      <c r="CZ212" s="89">
        <v>0.18618290270423143</v>
      </c>
      <c r="DA212" s="89">
        <v>0.18140893759744214</v>
      </c>
      <c r="DB212" s="89">
        <v>0.26429542052918287</v>
      </c>
      <c r="DC212" s="89">
        <v>0.16414272702498023</v>
      </c>
      <c r="DD212" s="89">
        <v>0.26218055275586272</v>
      </c>
      <c r="DE212" s="89">
        <v>0</v>
      </c>
      <c r="DF212" s="89">
        <v>0.37777083907519687</v>
      </c>
      <c r="DG212" s="76">
        <v>2.1589314486423397</v>
      </c>
      <c r="DH212" s="89">
        <v>0</v>
      </c>
      <c r="DI212" s="40">
        <f>IFERROR(INDEX(DATA!$A$1:$DH$337,ROW(),Sheet4!$A$1),NA)</f>
        <v>0.26218055275586272</v>
      </c>
      <c r="DJ212" s="39">
        <f>IFERROR(INDEX(DATA!$A$1:$DH$337,ROW(),Sheet4!$B$1),NA)</f>
        <v>0.37777083907519687</v>
      </c>
      <c r="DM212" s="46">
        <v>2</v>
      </c>
    </row>
    <row r="213" spans="1:117" s="46" customFormat="1" x14ac:dyDescent="0.3">
      <c r="A213" s="73">
        <v>5407</v>
      </c>
      <c r="B213" s="42" t="s">
        <v>26</v>
      </c>
      <c r="C213" s="42">
        <v>177</v>
      </c>
      <c r="D213" s="42">
        <v>0.94498842592592591</v>
      </c>
      <c r="E213" s="42">
        <v>0.94572916666666673</v>
      </c>
      <c r="F213" s="74">
        <f t="shared" si="18"/>
        <v>177.94498842592591</v>
      </c>
      <c r="G213" s="42">
        <f t="shared" si="19"/>
        <v>177.94572916666667</v>
      </c>
      <c r="H213" s="42">
        <f t="shared" si="20"/>
        <v>177.94535879629629</v>
      </c>
      <c r="I213" s="42">
        <v>34</v>
      </c>
      <c r="J213" s="42">
        <v>40</v>
      </c>
      <c r="K213" s="42"/>
      <c r="L213" s="42">
        <f>I213+(J213/60)+(K213/3600)</f>
        <v>34.666666666666664</v>
      </c>
      <c r="M213" s="42">
        <v>-118</v>
      </c>
      <c r="N213" s="42">
        <f t="shared" si="21"/>
        <v>-33</v>
      </c>
      <c r="O213" s="42">
        <v>33</v>
      </c>
      <c r="P213" s="42">
        <f t="shared" si="22"/>
        <v>0</v>
      </c>
      <c r="Q213" s="42"/>
      <c r="R213" s="42">
        <f t="shared" si="23"/>
        <v>-118.55</v>
      </c>
      <c r="S213" s="75">
        <v>10829</v>
      </c>
      <c r="T213" s="75"/>
      <c r="U213" s="75">
        <v>89</v>
      </c>
      <c r="V213" s="105">
        <v>378.8088732364597</v>
      </c>
      <c r="W213" s="42"/>
      <c r="X213" s="89">
        <v>90.851687572362991</v>
      </c>
      <c r="Y213" s="89">
        <v>378.8088732364597</v>
      </c>
      <c r="Z213" s="93">
        <v>1.888533969886155</v>
      </c>
      <c r="AA213" s="89">
        <v>513.10718460219744</v>
      </c>
      <c r="AB213" s="89">
        <v>236.92072764983257</v>
      </c>
      <c r="AC213" s="92">
        <v>16.152498201134623</v>
      </c>
      <c r="AD213" s="92">
        <v>72.361497326203207</v>
      </c>
      <c r="AE213" s="102">
        <v>4.2910446850693909</v>
      </c>
      <c r="AF213" s="108">
        <v>105.76483348561723</v>
      </c>
      <c r="AG213" s="77">
        <v>1.9147888065824712</v>
      </c>
      <c r="AH213" s="89">
        <v>597.38837096168049</v>
      </c>
      <c r="AI213" s="108">
        <v>31.125775972273164</v>
      </c>
      <c r="AJ213" s="108">
        <v>245.83327083058273</v>
      </c>
      <c r="AK213" s="92">
        <v>27.034217313025483</v>
      </c>
      <c r="AL213" s="93">
        <v>24.911808470510696</v>
      </c>
      <c r="AM213" s="77">
        <v>1.6518918669391611</v>
      </c>
      <c r="AN213" s="102">
        <v>3.2701870187018702</v>
      </c>
      <c r="AO213" s="89">
        <v>514.07763182681822</v>
      </c>
      <c r="AP213" s="92">
        <v>75.088350751287635</v>
      </c>
      <c r="AQ213" s="95">
        <v>0.3837020714795939</v>
      </c>
      <c r="AR213" s="77">
        <v>5.9872380952380952</v>
      </c>
      <c r="AS213" s="102">
        <v>1.5063522352048365E-2</v>
      </c>
      <c r="AT213" s="102">
        <v>2.2361096814438124</v>
      </c>
      <c r="AU213" s="102">
        <v>0.26597216953968467</v>
      </c>
      <c r="AV213" s="92">
        <v>18.97815887494562</v>
      </c>
      <c r="AW213" s="92">
        <v>24.845976378280717</v>
      </c>
      <c r="AX213" s="77">
        <v>0.73166585581160226</v>
      </c>
      <c r="AY213" s="92">
        <v>85.442477836840609</v>
      </c>
      <c r="AZ213" s="102">
        <v>1.7874744034973171</v>
      </c>
      <c r="BA213" s="102">
        <v>0.33417362325472111</v>
      </c>
      <c r="BB213" s="95">
        <v>1.1424654129174809</v>
      </c>
      <c r="BC213" s="102">
        <v>0.28043382072618511</v>
      </c>
      <c r="BD213" s="102">
        <v>0.13999820845592123</v>
      </c>
      <c r="BE213" s="102">
        <v>3.5023434732043555</v>
      </c>
      <c r="BF213" s="102">
        <v>1.3704940525376803</v>
      </c>
      <c r="BG213" s="102">
        <v>1.7330633083405758</v>
      </c>
      <c r="BH213" s="102">
        <v>0.34461414818658481</v>
      </c>
      <c r="BI213" s="102">
        <v>0.61176736239807905</v>
      </c>
      <c r="BJ213" s="102">
        <v>0.11885540796357059</v>
      </c>
      <c r="BK213" s="102">
        <v>0.10627465118123178</v>
      </c>
      <c r="BL213" s="102">
        <v>0.18001715075066663</v>
      </c>
      <c r="BM213" s="92">
        <v>0</v>
      </c>
      <c r="BN213" s="89">
        <v>961.1656440824986</v>
      </c>
      <c r="BO213" s="89">
        <v>2.7356799509594421</v>
      </c>
      <c r="BP213" s="89">
        <v>76.242637608101063</v>
      </c>
      <c r="BQ213" s="89">
        <v>0.3698453650837038</v>
      </c>
      <c r="BR213" s="89">
        <v>0.36572777939515416</v>
      </c>
      <c r="BS213" s="89">
        <v>3.8838140619132688</v>
      </c>
      <c r="BT213" s="89">
        <v>81.716700895767801</v>
      </c>
      <c r="BU213" s="89">
        <v>0</v>
      </c>
      <c r="BV213" s="76">
        <v>1.9492207063745073</v>
      </c>
      <c r="BW213" s="76">
        <v>3.6304838865805262</v>
      </c>
      <c r="BX213" s="76">
        <v>0</v>
      </c>
      <c r="BY213" s="76">
        <v>0</v>
      </c>
      <c r="BZ213" s="89">
        <v>0.13052947752127297</v>
      </c>
      <c r="CA213" s="89">
        <v>0.21613072871247666</v>
      </c>
      <c r="CB213" s="76">
        <v>0.45697837603416724</v>
      </c>
      <c r="CC213" s="89">
        <v>0</v>
      </c>
      <c r="CD213" s="89">
        <v>0.63544669862613301</v>
      </c>
      <c r="CE213" s="89">
        <v>0.16851988060425813</v>
      </c>
      <c r="CF213" s="89"/>
      <c r="CG213" s="89">
        <v>0</v>
      </c>
      <c r="CH213" s="89">
        <v>0</v>
      </c>
      <c r="CI213" s="89">
        <v>0</v>
      </c>
      <c r="CJ213" s="89">
        <v>0</v>
      </c>
      <c r="CK213" s="89">
        <v>4.8971579576180639</v>
      </c>
      <c r="CL213" s="89">
        <v>0</v>
      </c>
      <c r="CM213" s="89">
        <v>10.637775384873986</v>
      </c>
      <c r="CN213" s="89">
        <v>0</v>
      </c>
      <c r="CO213" s="89">
        <v>0.90261879870389139</v>
      </c>
      <c r="CP213" s="89">
        <v>1.0178149931826077</v>
      </c>
      <c r="CQ213" s="89">
        <v>0.45824909698099026</v>
      </c>
      <c r="CR213" s="89">
        <v>2.7107277172766624</v>
      </c>
      <c r="CS213" s="89">
        <v>0.18597727233019326</v>
      </c>
      <c r="CT213" s="89">
        <v>0.54974514392132223</v>
      </c>
      <c r="CU213" s="89">
        <v>0.29915829148829781</v>
      </c>
      <c r="CV213" s="89">
        <v>0.23140422624450116</v>
      </c>
      <c r="CW213" s="76">
        <v>3.9514500955311314</v>
      </c>
      <c r="CX213" s="89">
        <v>0</v>
      </c>
      <c r="CY213" s="89">
        <v>0</v>
      </c>
      <c r="CZ213" s="89">
        <v>0</v>
      </c>
      <c r="DA213" s="89">
        <v>0</v>
      </c>
      <c r="DB213" s="89">
        <v>0</v>
      </c>
      <c r="DC213" s="89">
        <v>0</v>
      </c>
      <c r="DD213" s="89">
        <v>0</v>
      </c>
      <c r="DE213" s="89">
        <v>0.2568682972576864</v>
      </c>
      <c r="DF213" s="89">
        <v>0.35683515543692762</v>
      </c>
      <c r="DG213" s="76">
        <v>0</v>
      </c>
      <c r="DH213" s="89">
        <v>0</v>
      </c>
      <c r="DI213" s="40">
        <f>IFERROR(INDEX(DATA!$A$1:$DH$337,ROW(),Sheet4!$A$1),NA)</f>
        <v>0</v>
      </c>
      <c r="DJ213" s="39">
        <f>IFERROR(INDEX(DATA!$A$1:$DH$337,ROW(),Sheet4!$B$1),NA)</f>
        <v>0.35683515543692762</v>
      </c>
      <c r="DM213" s="46">
        <v>2</v>
      </c>
    </row>
    <row r="214" spans="1:117" s="46" customFormat="1" x14ac:dyDescent="0.3">
      <c r="A214" s="73">
        <v>5410</v>
      </c>
      <c r="B214" s="42" t="s">
        <v>26</v>
      </c>
      <c r="C214" s="42">
        <v>177</v>
      </c>
      <c r="D214" s="42">
        <v>0.9468981481481481</v>
      </c>
      <c r="E214" s="42">
        <v>0.94759259259259254</v>
      </c>
      <c r="F214" s="74">
        <f t="shared" si="18"/>
        <v>177.94689814814814</v>
      </c>
      <c r="G214" s="42">
        <f t="shared" si="19"/>
        <v>177.9475925925926</v>
      </c>
      <c r="H214" s="42">
        <f t="shared" si="20"/>
        <v>177.94724537037035</v>
      </c>
      <c r="I214" s="42">
        <v>34</v>
      </c>
      <c r="J214" s="42">
        <v>42</v>
      </c>
      <c r="K214" s="42"/>
      <c r="L214" s="42">
        <f>I214+(J214/60)+(K214/3600)</f>
        <v>34.700000000000003</v>
      </c>
      <c r="M214" s="42">
        <v>-118</v>
      </c>
      <c r="N214" s="42">
        <f t="shared" si="21"/>
        <v>-16</v>
      </c>
      <c r="O214" s="42">
        <v>16</v>
      </c>
      <c r="P214" s="42">
        <f t="shared" si="22"/>
        <v>0</v>
      </c>
      <c r="Q214" s="42"/>
      <c r="R214" s="42">
        <f t="shared" si="23"/>
        <v>-118.26666666666667</v>
      </c>
      <c r="S214" s="75">
        <v>7209</v>
      </c>
      <c r="T214" s="75"/>
      <c r="U214" s="75">
        <v>112</v>
      </c>
      <c r="V214" s="105">
        <v>400.9748658388375</v>
      </c>
      <c r="W214" s="42"/>
      <c r="X214" s="89">
        <v>100.52552983986168</v>
      </c>
      <c r="Y214" s="89">
        <v>400.9748658388375</v>
      </c>
      <c r="Z214" s="93">
        <v>1.9112045538009548</v>
      </c>
      <c r="AA214" s="89">
        <v>516.16808228785158</v>
      </c>
      <c r="AB214" s="89">
        <v>219.83718223439274</v>
      </c>
      <c r="AC214" s="92">
        <v>16.257194322661558</v>
      </c>
      <c r="AD214" s="92">
        <v>74.674866310160425</v>
      </c>
      <c r="AE214" s="102">
        <v>4.0281104163489401</v>
      </c>
      <c r="AF214" s="108">
        <v>105.12813116337232</v>
      </c>
      <c r="AG214" s="77">
        <v>1.5066162520615534</v>
      </c>
      <c r="AH214" s="89">
        <v>578.05756410617789</v>
      </c>
      <c r="AI214" s="108">
        <v>36.788373968949806</v>
      </c>
      <c r="AJ214" s="108">
        <v>250.98588474430744</v>
      </c>
      <c r="AK214" s="92">
        <v>26.722397885753846</v>
      </c>
      <c r="AL214" s="93">
        <v>25.188377280159454</v>
      </c>
      <c r="AM214" s="77">
        <v>2.0770078599366353</v>
      </c>
      <c r="AN214" s="102">
        <v>3.0644224422442243</v>
      </c>
      <c r="AO214" s="89">
        <v>518.33940480144997</v>
      </c>
      <c r="AP214" s="92">
        <v>57.429511322540819</v>
      </c>
      <c r="AQ214" s="95">
        <v>0.39038380203252343</v>
      </c>
      <c r="AR214" s="77">
        <v>7.5188571428571427</v>
      </c>
      <c r="AS214" s="102">
        <v>0.31170026113944627</v>
      </c>
      <c r="AT214" s="102">
        <v>1.9057915620483279</v>
      </c>
      <c r="AU214" s="102">
        <v>0.28331725026337373</v>
      </c>
      <c r="AV214" s="92">
        <v>16.658783420794155</v>
      </c>
      <c r="AW214" s="92">
        <v>23.077688101148667</v>
      </c>
      <c r="AX214" s="77">
        <v>0.81765470205211788</v>
      </c>
      <c r="AY214" s="92">
        <v>81.579445766319139</v>
      </c>
      <c r="AZ214" s="102">
        <v>1.9707355549602286</v>
      </c>
      <c r="BA214" s="102">
        <v>0.62282596367610066</v>
      </c>
      <c r="BB214" s="95">
        <v>1.3826269069283079</v>
      </c>
      <c r="BC214" s="102">
        <v>0.43165593113059253</v>
      </c>
      <c r="BD214" s="102">
        <v>0.23375466987848098</v>
      </c>
      <c r="BE214" s="102">
        <v>6.1884578016399008</v>
      </c>
      <c r="BF214" s="102">
        <v>2.1176618700039658</v>
      </c>
      <c r="BG214" s="102">
        <v>3.0096546478562813</v>
      </c>
      <c r="BH214" s="102">
        <v>0.33145104589810503</v>
      </c>
      <c r="BI214" s="102">
        <v>1.932861626317901</v>
      </c>
      <c r="BJ214" s="102">
        <v>1.0335533956786005</v>
      </c>
      <c r="BK214" s="102">
        <v>0.65765156775471534</v>
      </c>
      <c r="BL214" s="102">
        <v>1.3357828859735075</v>
      </c>
      <c r="BM214" s="92">
        <v>0.23893283058097772</v>
      </c>
      <c r="BN214" s="89">
        <v>926.36535752393615</v>
      </c>
      <c r="BO214" s="89">
        <v>10.731350192916166</v>
      </c>
      <c r="BP214" s="89">
        <v>152.49329547298024</v>
      </c>
      <c r="BQ214" s="89">
        <v>6.1383051094182877</v>
      </c>
      <c r="BR214" s="89">
        <v>17.310080281752398</v>
      </c>
      <c r="BS214" s="89">
        <v>27.479736626015743</v>
      </c>
      <c r="BT214" s="89">
        <v>98.905873456433724</v>
      </c>
      <c r="BU214" s="89">
        <v>0</v>
      </c>
      <c r="BV214" s="76">
        <v>1.9113103483043248</v>
      </c>
      <c r="BW214" s="76">
        <v>7.0159297940737497</v>
      </c>
      <c r="BX214" s="76">
        <v>0</v>
      </c>
      <c r="BY214" s="76">
        <v>0</v>
      </c>
      <c r="BZ214" s="89">
        <v>13.171964717059826</v>
      </c>
      <c r="CA214" s="89">
        <v>7.7319611903474801</v>
      </c>
      <c r="CB214" s="76">
        <v>1.1126907977930953</v>
      </c>
      <c r="CC214" s="89">
        <v>0</v>
      </c>
      <c r="CD214" s="89">
        <v>1.515986554184598</v>
      </c>
      <c r="CE214" s="89">
        <v>0.16851988060425813</v>
      </c>
      <c r="CF214" s="89"/>
      <c r="CG214" s="89">
        <v>0.49338100806876795</v>
      </c>
      <c r="CH214" s="89">
        <v>1.5054151995733858</v>
      </c>
      <c r="CI214" s="89">
        <v>1.0248650855795349</v>
      </c>
      <c r="CJ214" s="89">
        <v>0</v>
      </c>
      <c r="CK214" s="89">
        <v>3.9383065520917606</v>
      </c>
      <c r="CL214" s="89">
        <v>0</v>
      </c>
      <c r="CM214" s="89">
        <v>15.597172172050005</v>
      </c>
      <c r="CN214" s="89">
        <v>2.4366382644490456</v>
      </c>
      <c r="CO214" s="89">
        <v>0</v>
      </c>
      <c r="CP214" s="89">
        <v>0</v>
      </c>
      <c r="CQ214" s="89">
        <v>2.5305869188546053</v>
      </c>
      <c r="CR214" s="89">
        <v>0</v>
      </c>
      <c r="CS214" s="89">
        <v>1.3539383484338074</v>
      </c>
      <c r="CT214" s="89">
        <v>3.1864677180787599</v>
      </c>
      <c r="CU214" s="89">
        <v>2.3387868591548604</v>
      </c>
      <c r="CV214" s="89">
        <v>1.4988425405470771</v>
      </c>
      <c r="CW214" s="76">
        <v>2.8029374669336042</v>
      </c>
      <c r="CX214" s="89">
        <v>1.3871606972181976</v>
      </c>
      <c r="CY214" s="89">
        <v>0.73109859310160896</v>
      </c>
      <c r="CZ214" s="89">
        <v>2.3754323396773298</v>
      </c>
      <c r="DA214" s="89">
        <v>2.0791394380622426</v>
      </c>
      <c r="DB214" s="89">
        <v>3.0451113945901969</v>
      </c>
      <c r="DC214" s="89">
        <v>2.1668336062856617</v>
      </c>
      <c r="DD214" s="89">
        <v>2.7933623332053532</v>
      </c>
      <c r="DE214" s="89">
        <v>0.86798471531335897</v>
      </c>
      <c r="DF214" s="89">
        <v>3.5259138852294658</v>
      </c>
      <c r="DG214" s="76">
        <v>1.1993602946765325</v>
      </c>
      <c r="DH214" s="89">
        <v>4.6856917046159143</v>
      </c>
      <c r="DI214" s="40">
        <f>IFERROR(INDEX(DATA!$A$1:$DH$337,ROW(),Sheet4!$A$1),NA)</f>
        <v>2.7933623332053532</v>
      </c>
      <c r="DJ214" s="39">
        <f>IFERROR(INDEX(DATA!$A$1:$DH$337,ROW(),Sheet4!$B$1),NA)</f>
        <v>3.5259138852294658</v>
      </c>
      <c r="DM214" s="46">
        <v>2</v>
      </c>
    </row>
    <row r="215" spans="1:117" s="46" customFormat="1" x14ac:dyDescent="0.3">
      <c r="A215" s="73">
        <v>5423</v>
      </c>
      <c r="B215" s="42" t="s">
        <v>26</v>
      </c>
      <c r="C215" s="42">
        <v>177</v>
      </c>
      <c r="D215" s="42">
        <v>0.94828703703703709</v>
      </c>
      <c r="E215" s="42">
        <v>0.94863425925925926</v>
      </c>
      <c r="F215" s="74">
        <f t="shared" si="18"/>
        <v>177.94828703703703</v>
      </c>
      <c r="G215" s="42">
        <f t="shared" si="19"/>
        <v>177.94863425925925</v>
      </c>
      <c r="H215" s="42">
        <f t="shared" si="20"/>
        <v>177.94846064814814</v>
      </c>
      <c r="I215" s="42">
        <v>34</v>
      </c>
      <c r="J215" s="42">
        <v>43</v>
      </c>
      <c r="K215" s="42"/>
      <c r="L215" s="42">
        <f>I215+(J215/60)+(K215/3600)</f>
        <v>34.716666666666669</v>
      </c>
      <c r="M215" s="42">
        <v>-118</v>
      </c>
      <c r="N215" s="42">
        <f t="shared" si="21"/>
        <v>-4</v>
      </c>
      <c r="O215" s="42">
        <v>4</v>
      </c>
      <c r="P215" s="42">
        <f t="shared" si="22"/>
        <v>0</v>
      </c>
      <c r="Q215" s="42"/>
      <c r="R215" s="42">
        <f t="shared" si="23"/>
        <v>-118.06666666666666</v>
      </c>
      <c r="S215" s="75">
        <v>6564</v>
      </c>
      <c r="T215" s="75"/>
      <c r="U215" s="75">
        <v>117</v>
      </c>
      <c r="V215" s="105">
        <v>391.71776655218002</v>
      </c>
      <c r="W215" s="42"/>
      <c r="X215" s="89">
        <v>117.39746939327871</v>
      </c>
      <c r="Y215" s="89">
        <v>271.71776655217963</v>
      </c>
      <c r="Z215" s="93">
        <v>1.9143533858267714</v>
      </c>
      <c r="AA215" s="89">
        <v>524.24234395698591</v>
      </c>
      <c r="AB215" s="89">
        <v>230.61302487022837</v>
      </c>
      <c r="AC215" s="92">
        <v>16.561483213682024</v>
      </c>
      <c r="AD215" s="92">
        <v>74.787165775401078</v>
      </c>
      <c r="AE215" s="102">
        <v>4.11007777947232</v>
      </c>
      <c r="AF215" s="108">
        <v>108.72327789894277</v>
      </c>
      <c r="AG215" s="77">
        <v>2.1143482571596044</v>
      </c>
      <c r="AH215" s="89">
        <v>606.93487143389666</v>
      </c>
      <c r="AI215" s="108">
        <v>42.087799902635226</v>
      </c>
      <c r="AJ215" s="108">
        <v>247.45738319945104</v>
      </c>
      <c r="AK215" s="92">
        <v>30.713488412244818</v>
      </c>
      <c r="AL215" s="93">
        <v>24.228074649120845</v>
      </c>
      <c r="AM215" s="77">
        <v>1.7376542254017568</v>
      </c>
      <c r="AN215" s="102">
        <v>3.1893509350935094</v>
      </c>
      <c r="AO215" s="89">
        <v>507.69974971059196</v>
      </c>
      <c r="AP215" s="92">
        <v>70.896224281502711</v>
      </c>
      <c r="AQ215" s="95">
        <v>0.38098562892091703</v>
      </c>
      <c r="AR215" s="77">
        <v>8.6327619047619049</v>
      </c>
      <c r="AS215" s="102">
        <v>0.32654423663808596</v>
      </c>
      <c r="AT215" s="102">
        <v>2.0245311536445385</v>
      </c>
      <c r="AU215" s="102">
        <v>0.28138143028700269</v>
      </c>
      <c r="AV215" s="92">
        <v>17.568873501452849</v>
      </c>
      <c r="AW215" s="92">
        <v>21.771818154252013</v>
      </c>
      <c r="AX215" s="77">
        <v>0.78940272020668023</v>
      </c>
      <c r="AY215" s="92">
        <v>81.178838488294758</v>
      </c>
      <c r="AZ215" s="102">
        <v>2.0019360369070229</v>
      </c>
      <c r="BA215" s="102">
        <v>0.59272192261240098</v>
      </c>
      <c r="BB215" s="95">
        <v>1.215703826798781</v>
      </c>
      <c r="BC215" s="102">
        <v>0.39222615843247144</v>
      </c>
      <c r="BD215" s="102">
        <v>0.22713357469059647</v>
      </c>
      <c r="BE215" s="102">
        <v>5.4510751209380635</v>
      </c>
      <c r="BF215" s="102">
        <v>1.9948755950784505</v>
      </c>
      <c r="BG215" s="102">
        <v>2.8416080237580128</v>
      </c>
      <c r="BH215" s="102">
        <v>0.31978526292287585</v>
      </c>
      <c r="BI215" s="102">
        <v>1.7307184486731815</v>
      </c>
      <c r="BJ215" s="102">
        <v>0.97748205417725043</v>
      </c>
      <c r="BK215" s="102">
        <v>0.71401410329931236</v>
      </c>
      <c r="BL215" s="102">
        <v>1.0331282658995657</v>
      </c>
      <c r="BM215" s="92">
        <v>6.2206113774201384E-2</v>
      </c>
      <c r="BN215" s="89">
        <v>922.38180369549343</v>
      </c>
      <c r="BO215" s="89">
        <v>8.9955026411106935</v>
      </c>
      <c r="BP215" s="89">
        <v>157.86762770796136</v>
      </c>
      <c r="BQ215" s="89">
        <v>2.2573536687809947</v>
      </c>
      <c r="BR215" s="89">
        <v>13.559926924384374</v>
      </c>
      <c r="BS215" s="89">
        <v>23.093302111032038</v>
      </c>
      <c r="BT215" s="89">
        <v>92.324137933252771</v>
      </c>
      <c r="BU215" s="89">
        <v>0</v>
      </c>
      <c r="BV215" s="76">
        <v>0.89970237243155693</v>
      </c>
      <c r="BW215" s="76">
        <v>7.7348886054031052</v>
      </c>
      <c r="BX215" s="76">
        <v>0</v>
      </c>
      <c r="BY215" s="76">
        <v>0</v>
      </c>
      <c r="BZ215" s="89">
        <v>11.918739792609934</v>
      </c>
      <c r="CA215" s="89">
        <v>6.6733387490824363</v>
      </c>
      <c r="CB215" s="76">
        <v>0.77895189278095034</v>
      </c>
      <c r="CC215" s="89">
        <v>0</v>
      </c>
      <c r="CD215" s="89">
        <v>0</v>
      </c>
      <c r="CE215" s="89">
        <v>0.16851988060425813</v>
      </c>
      <c r="CF215" s="89"/>
      <c r="CG215" s="89">
        <v>1.6994356761367293</v>
      </c>
      <c r="CH215" s="89">
        <v>1.3159015165362946</v>
      </c>
      <c r="CI215" s="89">
        <v>0.98193226417114998</v>
      </c>
      <c r="CJ215" s="89">
        <v>1.0648020224785173</v>
      </c>
      <c r="CK215" s="89">
        <v>3.9944087029611381</v>
      </c>
      <c r="CL215" s="89">
        <v>0</v>
      </c>
      <c r="CM215" s="89">
        <v>14.248394915724399</v>
      </c>
      <c r="CN215" s="89">
        <v>2.173493300374929</v>
      </c>
      <c r="CO215" s="89">
        <v>0</v>
      </c>
      <c r="CP215" s="89">
        <v>2.716882584098713</v>
      </c>
      <c r="CQ215" s="89">
        <v>2.2041579169876999</v>
      </c>
      <c r="CR215" s="89">
        <v>0</v>
      </c>
      <c r="CS215" s="89">
        <v>0.34579425539373393</v>
      </c>
      <c r="CT215" s="89">
        <v>0.63852182532953705</v>
      </c>
      <c r="CU215" s="89">
        <v>0.29986027206346066</v>
      </c>
      <c r="CV215" s="89">
        <v>0.23570988231905118</v>
      </c>
      <c r="CW215" s="76">
        <v>0</v>
      </c>
      <c r="CX215" s="89">
        <v>0.22046134010705837</v>
      </c>
      <c r="CY215" s="89">
        <v>0</v>
      </c>
      <c r="CZ215" s="89">
        <v>0.26148421301594849</v>
      </c>
      <c r="DA215" s="89">
        <v>0.22011944852258164</v>
      </c>
      <c r="DB215" s="89">
        <v>6.260712215386055E-2</v>
      </c>
      <c r="DC215" s="89">
        <v>0.16564140628325164</v>
      </c>
      <c r="DD215" s="89">
        <v>0</v>
      </c>
      <c r="DE215" s="89">
        <v>0</v>
      </c>
      <c r="DF215" s="89">
        <v>0.32651783258088379</v>
      </c>
      <c r="DG215" s="76">
        <v>1.5520996044339459</v>
      </c>
      <c r="DH215" s="89">
        <v>0</v>
      </c>
      <c r="DI215" s="40">
        <f>IFERROR(INDEX(DATA!$A$1:$DH$337,ROW(),Sheet4!$A$1),NA)</f>
        <v>0</v>
      </c>
      <c r="DJ215" s="39">
        <f>IFERROR(INDEX(DATA!$A$1:$DH$337,ROW(),Sheet4!$B$1),NA)</f>
        <v>0.32651783258088379</v>
      </c>
      <c r="DM215" s="46">
        <v>2</v>
      </c>
    </row>
    <row r="216" spans="1:117" s="46" customFormat="1" x14ac:dyDescent="0.3">
      <c r="A216" s="73">
        <v>6204</v>
      </c>
      <c r="B216" s="42" t="s">
        <v>26</v>
      </c>
      <c r="C216" s="42">
        <v>177</v>
      </c>
      <c r="D216" s="42">
        <v>0.95035879629629638</v>
      </c>
      <c r="E216" s="42">
        <v>0.95096064814814818</v>
      </c>
      <c r="F216" s="74">
        <f t="shared" si="18"/>
        <v>177.95035879629629</v>
      </c>
      <c r="G216" s="42">
        <f t="shared" si="19"/>
        <v>177.95096064814814</v>
      </c>
      <c r="H216" s="42">
        <f t="shared" si="20"/>
        <v>177.95065972222221</v>
      </c>
      <c r="I216" s="42">
        <v>34</v>
      </c>
      <c r="J216" s="42">
        <v>41</v>
      </c>
      <c r="K216" s="42"/>
      <c r="L216" s="42">
        <f>I216+(J216/60)+(K216/3600)</f>
        <v>34.68333333333333</v>
      </c>
      <c r="M216" s="42">
        <v>-117</v>
      </c>
      <c r="N216" s="42">
        <f t="shared" si="21"/>
        <v>-51</v>
      </c>
      <c r="O216" s="42">
        <v>51</v>
      </c>
      <c r="P216" s="42">
        <f t="shared" si="22"/>
        <v>0</v>
      </c>
      <c r="Q216" s="42"/>
      <c r="R216" s="42">
        <f t="shared" si="23"/>
        <v>-117.85</v>
      </c>
      <c r="S216" s="75">
        <v>5002</v>
      </c>
      <c r="T216" s="75"/>
      <c r="U216" s="75">
        <v>144</v>
      </c>
      <c r="V216" s="105">
        <v>404.8069204201044</v>
      </c>
      <c r="W216" s="42"/>
      <c r="X216" s="89">
        <v>125.78999199523643</v>
      </c>
      <c r="Y216" s="89">
        <v>387.19473453305272</v>
      </c>
      <c r="Z216" s="93">
        <v>1.9328845228128924</v>
      </c>
      <c r="AA216" s="89">
        <v>522.1475103249436</v>
      </c>
      <c r="AB216" s="89">
        <v>233.01775854985104</v>
      </c>
      <c r="AC216" s="92">
        <v>16.076581092657847</v>
      </c>
      <c r="AD216" s="92">
        <v>80.177540106951867</v>
      </c>
      <c r="AE216" s="102">
        <v>4.0387555284428851</v>
      </c>
      <c r="AF216" s="108">
        <v>132.83677468611225</v>
      </c>
      <c r="AG216" s="77">
        <v>2.1529660101995818</v>
      </c>
      <c r="AH216" s="89">
        <v>589.99434274053033</v>
      </c>
      <c r="AI216" s="108">
        <v>100.4186384045137</v>
      </c>
      <c r="AJ216" s="108">
        <v>297.42844509511241</v>
      </c>
      <c r="AK216" s="92">
        <v>28.237223322843359</v>
      </c>
      <c r="AL216" s="93">
        <v>25.509340788192123</v>
      </c>
      <c r="AM216" s="77">
        <v>1.9795481761359153</v>
      </c>
      <c r="AN216" s="102">
        <v>4.35045104510451</v>
      </c>
      <c r="AO216" s="89">
        <v>559.21081201402649</v>
      </c>
      <c r="AP216" s="92">
        <v>59.659737751415136</v>
      </c>
      <c r="AQ216" s="77">
        <v>0.41509099673579597</v>
      </c>
      <c r="AR216" s="77">
        <v>6.961904761904762</v>
      </c>
      <c r="AS216" s="102">
        <v>0.72255971568043886</v>
      </c>
      <c r="AT216" s="102">
        <v>2.2377595940838138</v>
      </c>
      <c r="AU216" s="102">
        <v>0.47180901094430605</v>
      </c>
      <c r="AV216" s="92">
        <v>19.859057507202138</v>
      </c>
      <c r="AW216" s="92">
        <v>20.833246179972399</v>
      </c>
      <c r="AX216" s="77">
        <v>0.85932100352967422</v>
      </c>
      <c r="AY216" s="92">
        <v>81.643100646442804</v>
      </c>
      <c r="AZ216" s="102">
        <v>3.0398403377974654</v>
      </c>
      <c r="BA216" s="102">
        <v>0.85719768752707526</v>
      </c>
      <c r="BB216" s="95">
        <v>9.0862609726264809E-2</v>
      </c>
      <c r="BC216" s="102">
        <v>0.5685188667681107</v>
      </c>
      <c r="BD216" s="102">
        <v>0.3718530426375638</v>
      </c>
      <c r="BE216" s="102">
        <v>5.2040722979764986</v>
      </c>
      <c r="BF216" s="102">
        <v>2.5452928158997734</v>
      </c>
      <c r="BG216" s="102">
        <v>5.2338332525268569</v>
      </c>
      <c r="BH216" s="102">
        <v>0.6311310398435136</v>
      </c>
      <c r="BI216" s="102">
        <v>4.0198779393036101</v>
      </c>
      <c r="BJ216" s="102">
        <v>2.9867739871826711</v>
      </c>
      <c r="BK216" s="102">
        <v>1.543056761412674</v>
      </c>
      <c r="BL216" s="102">
        <v>2.6998191002045533</v>
      </c>
      <c r="BM216" s="92">
        <v>0.11880621254292154</v>
      </c>
      <c r="BN216" s="89">
        <v>1266.5322188206392</v>
      </c>
      <c r="BO216" s="89">
        <v>42.210900428662725</v>
      </c>
      <c r="BP216" s="89">
        <v>375.55947028971343</v>
      </c>
      <c r="BQ216" s="89">
        <v>6.2260144021575066</v>
      </c>
      <c r="BR216" s="89">
        <v>54.515509598542778</v>
      </c>
      <c r="BS216" s="89">
        <v>83.683247436746257</v>
      </c>
      <c r="BT216" s="89">
        <v>172.20163297418779</v>
      </c>
      <c r="BU216" s="89">
        <v>0</v>
      </c>
      <c r="BV216" s="76">
        <v>0.62097845763896564</v>
      </c>
      <c r="BW216" s="76">
        <v>9.4802438452913549</v>
      </c>
      <c r="BX216" s="76">
        <v>0</v>
      </c>
      <c r="BY216" s="76">
        <v>0</v>
      </c>
      <c r="BZ216" s="89">
        <v>70.177959297231311</v>
      </c>
      <c r="CA216" s="89">
        <v>27.46322518853534</v>
      </c>
      <c r="CB216" s="76">
        <v>0.45556118153856684</v>
      </c>
      <c r="CC216" s="89">
        <v>5.6676936504503379</v>
      </c>
      <c r="CD216" s="89">
        <v>1.2766622764197133</v>
      </c>
      <c r="CE216" s="89">
        <v>0.16851988060425813</v>
      </c>
      <c r="CF216" s="89"/>
      <c r="CG216" s="89">
        <v>2.6789288671441773</v>
      </c>
      <c r="CH216" s="89">
        <v>9.8358976477413513</v>
      </c>
      <c r="CI216" s="89">
        <v>6.0236348785878508</v>
      </c>
      <c r="CJ216" s="89">
        <v>2.6807761370917804</v>
      </c>
      <c r="CK216" s="89">
        <v>9.1417105651374957</v>
      </c>
      <c r="CL216" s="89">
        <v>2.4630221063749791</v>
      </c>
      <c r="CM216" s="89">
        <v>29.459170150217123</v>
      </c>
      <c r="CN216" s="89">
        <v>8.5116155204956812</v>
      </c>
      <c r="CO216" s="89">
        <v>2.0757350770268754</v>
      </c>
      <c r="CP216" s="89">
        <v>9.0034741994283358</v>
      </c>
      <c r="CQ216" s="89">
        <v>13.281940490535503</v>
      </c>
      <c r="CR216" s="89">
        <v>1.9925509881369561</v>
      </c>
      <c r="CS216" s="89">
        <v>1.9892217071728295</v>
      </c>
      <c r="CT216" s="89">
        <v>1.9596122083035328</v>
      </c>
      <c r="CU216" s="89">
        <v>0.42388982039851764</v>
      </c>
      <c r="CV216" s="89">
        <v>1.022814616997884</v>
      </c>
      <c r="CW216" s="76">
        <v>0.84090091553687429</v>
      </c>
      <c r="CX216" s="89">
        <v>0.6303778607776469</v>
      </c>
      <c r="CY216" s="89">
        <v>0.25107007712131896</v>
      </c>
      <c r="CZ216" s="89">
        <v>0.47116365148935374</v>
      </c>
      <c r="DA216" s="89">
        <v>0.26963222357885458</v>
      </c>
      <c r="DB216" s="89">
        <v>0.34288511471192984</v>
      </c>
      <c r="DC216" s="89">
        <v>0.24065973042502262</v>
      </c>
      <c r="DD216" s="89">
        <v>0.34626772544247936</v>
      </c>
      <c r="DE216" s="89">
        <v>0</v>
      </c>
      <c r="DF216" s="89">
        <v>0.46254469464264697</v>
      </c>
      <c r="DG216" s="76">
        <v>0</v>
      </c>
      <c r="DH216" s="89">
        <f t="shared" ref="DH216:DH233" si="24">AVERAGE(DI216:DI216)</f>
        <v>0.34626772544247936</v>
      </c>
      <c r="DI216" s="40">
        <f>IFERROR(INDEX(DATA!$A$1:$DH$337,ROW(),Sheet4!$A$1),NA)</f>
        <v>0.34626772544247936</v>
      </c>
      <c r="DJ216" s="39">
        <f>IFERROR(INDEX(DATA!$A$1:$DH$337,ROW(),Sheet4!$B$1),NA)</f>
        <v>0.46254469464264697</v>
      </c>
      <c r="DM216" s="46">
        <v>2</v>
      </c>
    </row>
    <row r="217" spans="1:117" s="46" customFormat="1" x14ac:dyDescent="0.3">
      <c r="A217" s="73">
        <v>6213</v>
      </c>
      <c r="B217" s="42" t="s">
        <v>26</v>
      </c>
      <c r="C217" s="42">
        <v>177</v>
      </c>
      <c r="D217" s="42">
        <v>0.95109953703703709</v>
      </c>
      <c r="E217" s="42">
        <v>0.95170138888888889</v>
      </c>
      <c r="F217" s="74">
        <f t="shared" si="18"/>
        <v>177.95109953703704</v>
      </c>
      <c r="G217" s="42">
        <f t="shared" si="19"/>
        <v>177.95170138888889</v>
      </c>
      <c r="H217" s="42">
        <f t="shared" si="20"/>
        <v>177.95140046296297</v>
      </c>
      <c r="I217" s="42">
        <v>34</v>
      </c>
      <c r="J217" s="42">
        <v>38</v>
      </c>
      <c r="K217" s="42"/>
      <c r="L217" s="42">
        <f>I217+(J217/60)+(K217/3600)</f>
        <v>34.633333333333333</v>
      </c>
      <c r="M217" s="42">
        <v>-117</v>
      </c>
      <c r="N217" s="42">
        <f t="shared" si="21"/>
        <v>-54</v>
      </c>
      <c r="O217" s="42">
        <v>54</v>
      </c>
      <c r="P217" s="42">
        <f t="shared" si="22"/>
        <v>0</v>
      </c>
      <c r="Q217" s="42"/>
      <c r="R217" s="42">
        <f t="shared" si="23"/>
        <v>-117.9</v>
      </c>
      <c r="S217" s="75">
        <v>4765</v>
      </c>
      <c r="T217" s="75"/>
      <c r="U217" s="75">
        <v>131</v>
      </c>
      <c r="V217" s="105">
        <v>407.06901440160379</v>
      </c>
      <c r="W217" s="42"/>
      <c r="X217" s="89">
        <v>106.68427615421216</v>
      </c>
      <c r="Y217" s="89">
        <v>390.81526412109798</v>
      </c>
      <c r="Z217" s="93">
        <v>1.9244068542681967</v>
      </c>
      <c r="AA217" s="89">
        <v>516.22909685965874</v>
      </c>
      <c r="AB217" s="89">
        <v>227.9083049302842</v>
      </c>
      <c r="AC217" s="92">
        <v>16.983541931198538</v>
      </c>
      <c r="AD217" s="92">
        <v>75.026737967914443</v>
      </c>
      <c r="AE217" s="102">
        <v>4.0014976361140766</v>
      </c>
      <c r="AF217" s="108">
        <v>120.97544195548279</v>
      </c>
      <c r="AG217" s="77">
        <v>1.2162344400056784</v>
      </c>
      <c r="AH217" s="89">
        <v>613.8586769748199</v>
      </c>
      <c r="AI217" s="108">
        <v>74.002206632306667</v>
      </c>
      <c r="AJ217" s="108">
        <v>273.43158414373289</v>
      </c>
      <c r="AK217" s="92">
        <v>27.126978339521365</v>
      </c>
      <c r="AL217" s="93">
        <v>27.330484941380565</v>
      </c>
      <c r="AM217" s="77">
        <v>1.2886812128771552</v>
      </c>
      <c r="AN217" s="102">
        <v>3.6964136413641362</v>
      </c>
      <c r="AO217" s="89">
        <v>587.56848995177575</v>
      </c>
      <c r="AP217" s="92">
        <v>67.183893958271213</v>
      </c>
      <c r="AQ217" s="95">
        <v>0.39657015698287817</v>
      </c>
      <c r="AR217" s="77">
        <v>7.7973333333333334</v>
      </c>
      <c r="AS217" s="102">
        <v>0.5797486257911475</v>
      </c>
      <c r="AT217" s="102">
        <v>2.2701783262501705</v>
      </c>
      <c r="AU217" s="102">
        <v>0.2624392813658819</v>
      </c>
      <c r="AV217" s="92">
        <v>18.232095612988864</v>
      </c>
      <c r="AW217" s="92">
        <v>23.868347491053125</v>
      </c>
      <c r="AX217" s="77">
        <v>1.0695384231678013</v>
      </c>
      <c r="AY217" s="92">
        <v>84.639597009065199</v>
      </c>
      <c r="AZ217" s="102">
        <v>2.4182111897799503</v>
      </c>
      <c r="BA217" s="102">
        <v>0.882142600238909</v>
      </c>
      <c r="BB217" s="95">
        <v>8.0322620742712181E-2</v>
      </c>
      <c r="BC217" s="102">
        <v>0.43773276233358321</v>
      </c>
      <c r="BD217" s="102">
        <v>0.31402584713892689</v>
      </c>
      <c r="BE217" s="102">
        <v>6.0763482983309274</v>
      </c>
      <c r="BF217" s="102">
        <v>2.545376031969778</v>
      </c>
      <c r="BG217" s="102">
        <v>4.6571475588546667</v>
      </c>
      <c r="BH217" s="102">
        <v>0.49826935679420437</v>
      </c>
      <c r="BI217" s="102">
        <v>2.9257793360045294</v>
      </c>
      <c r="BJ217" s="102">
        <v>1.6958060609087802</v>
      </c>
      <c r="BK217" s="102">
        <v>1.1151093289172413</v>
      </c>
      <c r="BL217" s="102">
        <v>1.7725771610204355</v>
      </c>
      <c r="BM217" s="92">
        <v>0.20731101765377061</v>
      </c>
      <c r="BN217" s="89">
        <v>1030.9164831281325</v>
      </c>
      <c r="BO217" s="89">
        <v>22.137120584095207</v>
      </c>
      <c r="BP217" s="89">
        <v>240.59606157080276</v>
      </c>
      <c r="BQ217" s="89">
        <v>3.7768941937934355</v>
      </c>
      <c r="BR217" s="89">
        <v>28.171184019826569</v>
      </c>
      <c r="BS217" s="89">
        <v>42.537683354611374</v>
      </c>
      <c r="BT217" s="89">
        <v>128.2259376195137</v>
      </c>
      <c r="BU217" s="89">
        <v>0</v>
      </c>
      <c r="BV217" s="76">
        <v>2.5647864309183461</v>
      </c>
      <c r="BW217" s="76">
        <v>6.0868912106463142</v>
      </c>
      <c r="BX217" s="76">
        <v>0</v>
      </c>
      <c r="BY217" s="76">
        <v>0</v>
      </c>
      <c r="BZ217" s="89">
        <v>27.093065116325576</v>
      </c>
      <c r="CA217" s="89">
        <v>12.134632754242109</v>
      </c>
      <c r="CB217" s="76">
        <v>0.14716539821923416</v>
      </c>
      <c r="CC217" s="89">
        <v>0</v>
      </c>
      <c r="CD217" s="89">
        <v>2.7116624068968398</v>
      </c>
      <c r="CE217" s="89">
        <v>0.16851988060425813</v>
      </c>
      <c r="CF217" s="89"/>
      <c r="CG217" s="89">
        <v>0.99870196775479447</v>
      </c>
      <c r="CH217" s="89">
        <v>3.3404071253196648</v>
      </c>
      <c r="CI217" s="89">
        <v>2.5331290959806858</v>
      </c>
      <c r="CJ217" s="89">
        <v>1.2602490796912</v>
      </c>
      <c r="CK217" s="89">
        <v>2.7390979057984466</v>
      </c>
      <c r="CL217" s="89">
        <v>0.85064829660387009</v>
      </c>
      <c r="CM217" s="89">
        <v>22.957480079840451</v>
      </c>
      <c r="CN217" s="89">
        <v>2.5167786023093557</v>
      </c>
      <c r="CO217" s="89">
        <v>0.29388929074043324</v>
      </c>
      <c r="CP217" s="89">
        <v>1.7262097195813562</v>
      </c>
      <c r="CQ217" s="89">
        <v>5.8768303816157026</v>
      </c>
      <c r="CR217" s="89">
        <v>0.99992745925580528</v>
      </c>
      <c r="CS217" s="89">
        <v>1.9532124815434428</v>
      </c>
      <c r="CT217" s="89">
        <v>3.2393567041503162</v>
      </c>
      <c r="CU217" s="89">
        <v>2.9258082866249424</v>
      </c>
      <c r="CV217" s="89">
        <v>2.0227113743095826</v>
      </c>
      <c r="CW217" s="76">
        <v>2.8452678068339465</v>
      </c>
      <c r="CX217" s="89">
        <v>1.5661924403027818</v>
      </c>
      <c r="CY217" s="89">
        <v>0.8267492476817635</v>
      </c>
      <c r="CZ217" s="89">
        <v>2.6653462476801955</v>
      </c>
      <c r="DA217" s="89">
        <v>2.4253044996623871</v>
      </c>
      <c r="DB217" s="89">
        <v>3.2975772276596151</v>
      </c>
      <c r="DC217" s="89">
        <v>2.5128538565697305</v>
      </c>
      <c r="DD217" s="89">
        <v>3.2918777974698892</v>
      </c>
      <c r="DE217" s="89">
        <v>0.71229920091455179</v>
      </c>
      <c r="DF217" s="89">
        <v>3.6277740900267985</v>
      </c>
      <c r="DG217" s="76">
        <v>3.9482030873236669</v>
      </c>
      <c r="DH217" s="89">
        <f t="shared" si="24"/>
        <v>3.2918777974698892</v>
      </c>
      <c r="DI217" s="40">
        <f>IFERROR(INDEX(DATA!$A$1:$DH$337,ROW(),Sheet4!$A$1),NA)</f>
        <v>3.2918777974698892</v>
      </c>
      <c r="DJ217" s="39">
        <f>IFERROR(INDEX(DATA!$A$1:$DH$337,ROW(),Sheet4!$B$1),NA)</f>
        <v>3.6277740900267985</v>
      </c>
      <c r="DM217" s="46">
        <v>2</v>
      </c>
    </row>
    <row r="218" spans="1:117" s="46" customFormat="1" x14ac:dyDescent="0.3">
      <c r="A218" s="73">
        <v>6220</v>
      </c>
      <c r="B218" s="42" t="s">
        <v>26</v>
      </c>
      <c r="C218" s="42">
        <v>177</v>
      </c>
      <c r="D218" s="42">
        <v>0.95192129629629629</v>
      </c>
      <c r="E218" s="42">
        <v>0.9525231481481482</v>
      </c>
      <c r="F218" s="74">
        <f t="shared" si="18"/>
        <v>177.95192129629629</v>
      </c>
      <c r="G218" s="42">
        <f t="shared" si="19"/>
        <v>177.95252314814815</v>
      </c>
      <c r="H218" s="42">
        <f t="shared" si="20"/>
        <v>177.95222222222222</v>
      </c>
      <c r="I218" s="42">
        <v>34</v>
      </c>
      <c r="J218" s="42">
        <v>38</v>
      </c>
      <c r="K218" s="42"/>
      <c r="L218" s="42">
        <f>I218+(J218/60)+(K218/3600)</f>
        <v>34.633333333333333</v>
      </c>
      <c r="M218" s="42">
        <v>-117</v>
      </c>
      <c r="N218" s="42">
        <f t="shared" si="21"/>
        <v>-57</v>
      </c>
      <c r="O218" s="42">
        <v>57</v>
      </c>
      <c r="P218" s="42">
        <f t="shared" si="22"/>
        <v>0</v>
      </c>
      <c r="Q218" s="42"/>
      <c r="R218" s="42">
        <f t="shared" si="23"/>
        <v>-117.95</v>
      </c>
      <c r="S218" s="75">
        <v>4111</v>
      </c>
      <c r="T218" s="75"/>
      <c r="U218" s="75">
        <v>127</v>
      </c>
      <c r="V218" s="105">
        <v>385.62729223284316</v>
      </c>
      <c r="W218" s="42"/>
      <c r="X218" s="89">
        <v>134.77422634183267</v>
      </c>
      <c r="Y218" s="89">
        <v>371.88264349419813</v>
      </c>
      <c r="Z218" s="93">
        <v>1.9360554156171286</v>
      </c>
      <c r="AA218" s="89">
        <v>523.82541104963764</v>
      </c>
      <c r="AB218" s="89">
        <v>224.53937722255006</v>
      </c>
      <c r="AC218" s="92">
        <v>16.45706678331873</v>
      </c>
      <c r="AD218" s="92">
        <v>75.648128342245997</v>
      </c>
      <c r="AE218" s="102">
        <v>3.9812719231355804</v>
      </c>
      <c r="AF218" s="108">
        <v>116.70681905440225</v>
      </c>
      <c r="AG218" s="77">
        <v>1.1443750034473739</v>
      </c>
      <c r="AH218" s="89">
        <v>566.83337621127941</v>
      </c>
      <c r="AI218" s="108">
        <v>74.214614600320587</v>
      </c>
      <c r="AJ218" s="108">
        <v>264.03025610065066</v>
      </c>
      <c r="AK218" s="92">
        <v>26.580560480346179</v>
      </c>
      <c r="AL218" s="93">
        <v>25.761607000141595</v>
      </c>
      <c r="AM218" s="77">
        <v>1.7532544405993478</v>
      </c>
      <c r="AN218" s="102">
        <v>3.3289768976897691</v>
      </c>
      <c r="AO218" s="89">
        <v>571.02868699382918</v>
      </c>
      <c r="AP218" s="92">
        <v>70.288979356522788</v>
      </c>
      <c r="AQ218" s="95">
        <v>0.39639505193437718</v>
      </c>
      <c r="AR218" s="77">
        <v>7.5188571428571427</v>
      </c>
      <c r="AS218" s="102">
        <v>0.71472278523240473</v>
      </c>
      <c r="AT218" s="102">
        <v>2.2482713410990391</v>
      </c>
      <c r="AU218" s="102">
        <v>0.3402098960518346</v>
      </c>
      <c r="AV218" s="92">
        <v>18.225869795431954</v>
      </c>
      <c r="AW218" s="92">
        <v>24.505471078244334</v>
      </c>
      <c r="AX218" s="77">
        <v>0.90811570371317918</v>
      </c>
      <c r="AY218" s="92">
        <v>82.223740349767724</v>
      </c>
      <c r="AZ218" s="102">
        <v>2.6017639163780126</v>
      </c>
      <c r="BA218" s="102">
        <v>0.90402227770165233</v>
      </c>
      <c r="BB218" s="95">
        <v>8.5431727464425858E-2</v>
      </c>
      <c r="BC218" s="102">
        <v>0.43288710052374746</v>
      </c>
      <c r="BD218" s="102">
        <v>0.32041767999826859</v>
      </c>
      <c r="BE218" s="102">
        <v>6.9792624859618506</v>
      </c>
      <c r="BF218" s="102">
        <v>2.7673899602650751</v>
      </c>
      <c r="BG218" s="102">
        <v>4.8704965136359775</v>
      </c>
      <c r="BH218" s="102">
        <v>0.68005082354701873</v>
      </c>
      <c r="BI218" s="102">
        <v>3.3083561562416612</v>
      </c>
      <c r="BJ218" s="102">
        <v>2.0645047806294268</v>
      </c>
      <c r="BK218" s="102">
        <v>1.2338710239180708</v>
      </c>
      <c r="BL218" s="102">
        <v>2.0104738851384241</v>
      </c>
      <c r="BM218" s="92">
        <v>0.12352899146658423</v>
      </c>
      <c r="BN218" s="89">
        <v>1091.2156253522278</v>
      </c>
      <c r="BO218" s="89">
        <v>27.908024159549331</v>
      </c>
      <c r="BP218" s="89">
        <v>273.57561184052543</v>
      </c>
      <c r="BQ218" s="89">
        <v>3.688789999831612</v>
      </c>
      <c r="BR218" s="89">
        <v>33.484706061146682</v>
      </c>
      <c r="BS218" s="89">
        <v>52.568055538728764</v>
      </c>
      <c r="BT218" s="89">
        <v>133.60534713776633</v>
      </c>
      <c r="BU218" s="89">
        <v>0</v>
      </c>
      <c r="BV218" s="76">
        <v>1.1448121533831956</v>
      </c>
      <c r="BW218" s="76">
        <v>6.5932225679489136</v>
      </c>
      <c r="BX218" s="76">
        <v>0</v>
      </c>
      <c r="BY218" s="76">
        <v>0</v>
      </c>
      <c r="BZ218" s="89">
        <v>32.188120502541899</v>
      </c>
      <c r="CA218" s="89">
        <v>14.749721722941644</v>
      </c>
      <c r="CB218" s="76">
        <v>1.0110509158339973</v>
      </c>
      <c r="CC218" s="89">
        <v>0</v>
      </c>
      <c r="CD218" s="89">
        <v>5.9301476639243678</v>
      </c>
      <c r="CE218" s="89">
        <v>0.16851988060425813</v>
      </c>
      <c r="CF218" s="89"/>
      <c r="CG218" s="89">
        <v>0.85213524458090972</v>
      </c>
      <c r="CH218" s="89">
        <v>3.8419676940997949</v>
      </c>
      <c r="CI218" s="89">
        <v>2.6666198504418066</v>
      </c>
      <c r="CJ218" s="89">
        <v>1.5645731522622834</v>
      </c>
      <c r="CK218" s="89">
        <v>6.8275471846964093</v>
      </c>
      <c r="CL218" s="89">
        <v>2.5590302354990886</v>
      </c>
      <c r="CM218" s="89">
        <v>25.296184918237188</v>
      </c>
      <c r="CN218" s="89">
        <v>3.5241935961487232</v>
      </c>
      <c r="CO218" s="89">
        <v>0.32338331345864485</v>
      </c>
      <c r="CP218" s="89">
        <v>2.4815618117474183</v>
      </c>
      <c r="CQ218" s="89">
        <v>7.0079278108765468</v>
      </c>
      <c r="CR218" s="89">
        <v>0.9168048533991171</v>
      </c>
      <c r="CS218" s="89">
        <v>1.0936784433232862</v>
      </c>
      <c r="CT218" s="89">
        <v>1.0404037800354167</v>
      </c>
      <c r="CU218" s="89">
        <v>0.46699071377741774</v>
      </c>
      <c r="CV218" s="89">
        <v>0.63053397365590746</v>
      </c>
      <c r="CW218" s="76">
        <v>1.6961930223280479</v>
      </c>
      <c r="CX218" s="89">
        <v>0</v>
      </c>
      <c r="CY218" s="89">
        <v>0.25437932916839195</v>
      </c>
      <c r="CZ218" s="89">
        <v>0.32628376323999975</v>
      </c>
      <c r="DA218" s="89">
        <v>0.27501017752019086</v>
      </c>
      <c r="DB218" s="89">
        <v>0.2281519243717659</v>
      </c>
      <c r="DC218" s="89">
        <v>7.0518497297435243E-2</v>
      </c>
      <c r="DD218" s="89">
        <v>0.17887435238652019</v>
      </c>
      <c r="DE218" s="89">
        <v>0</v>
      </c>
      <c r="DF218" s="89">
        <v>0.3765679174463033</v>
      </c>
      <c r="DG218" s="76">
        <v>0</v>
      </c>
      <c r="DH218" s="89">
        <f t="shared" si="24"/>
        <v>0.17887435238652019</v>
      </c>
      <c r="DI218" s="40">
        <f>IFERROR(INDEX(DATA!$A$1:$DH$337,ROW(),Sheet4!$A$1),NA)</f>
        <v>0.17887435238652019</v>
      </c>
      <c r="DJ218" s="39">
        <f>IFERROR(INDEX(DATA!$A$1:$DH$337,ROW(),Sheet4!$B$1),NA)</f>
        <v>0.3765679174463033</v>
      </c>
      <c r="DM218" s="46">
        <v>2</v>
      </c>
    </row>
    <row r="219" spans="1:117" s="46" customFormat="1" x14ac:dyDescent="0.3">
      <c r="A219" s="73">
        <v>6205</v>
      </c>
      <c r="B219" s="42" t="s">
        <v>26</v>
      </c>
      <c r="C219" s="42">
        <v>177</v>
      </c>
      <c r="D219" s="42">
        <v>0.95268518518518519</v>
      </c>
      <c r="E219" s="42">
        <v>0.95324074074074072</v>
      </c>
      <c r="F219" s="74">
        <f t="shared" si="18"/>
        <v>177.95268518518517</v>
      </c>
      <c r="G219" s="42">
        <f t="shared" si="19"/>
        <v>177.95324074074074</v>
      </c>
      <c r="H219" s="42">
        <f t="shared" si="20"/>
        <v>177.95296296296294</v>
      </c>
      <c r="I219" s="42">
        <v>34</v>
      </c>
      <c r="J219" s="42">
        <v>38</v>
      </c>
      <c r="K219" s="42"/>
      <c r="L219" s="42">
        <f>I219+(J219/60)+(K219/3600)</f>
        <v>34.633333333333333</v>
      </c>
      <c r="M219" s="42">
        <v>-118</v>
      </c>
      <c r="N219" s="42">
        <f t="shared" si="21"/>
        <v>0</v>
      </c>
      <c r="O219" s="42">
        <v>0</v>
      </c>
      <c r="P219" s="42">
        <f t="shared" si="22"/>
        <v>0</v>
      </c>
      <c r="Q219" s="42"/>
      <c r="R219" s="42">
        <f t="shared" si="23"/>
        <v>-118</v>
      </c>
      <c r="S219" s="75">
        <v>3317</v>
      </c>
      <c r="T219" s="75"/>
      <c r="U219" s="75">
        <v>171</v>
      </c>
      <c r="V219" s="105">
        <v>412.07876257187496</v>
      </c>
      <c r="W219" s="42"/>
      <c r="X219" s="89">
        <v>132.40774453554008</v>
      </c>
      <c r="Y219" s="89">
        <v>397.71120174573838</v>
      </c>
      <c r="Z219" s="93">
        <v>1.9515703657130881</v>
      </c>
      <c r="AA219" s="89">
        <v>520.97806436530823</v>
      </c>
      <c r="AB219" s="89">
        <v>229.45422384072327</v>
      </c>
      <c r="AC219" s="92">
        <v>16.380905785490221</v>
      </c>
      <c r="AD219" s="92">
        <v>79.922994652406416</v>
      </c>
      <c r="AE219" s="102">
        <v>4.0760134207716945</v>
      </c>
      <c r="AF219" s="108">
        <v>170.96782323067819</v>
      </c>
      <c r="AG219" s="77">
        <v>2.6555669761610106</v>
      </c>
      <c r="AH219" s="89">
        <v>602.05016511667759</v>
      </c>
      <c r="AI219" s="108">
        <v>187.32680842650822</v>
      </c>
      <c r="AJ219" s="108">
        <v>317.8648204218469</v>
      </c>
      <c r="AK219" s="92">
        <v>30.975004953024396</v>
      </c>
      <c r="AL219" s="93">
        <v>26.38879408553926</v>
      </c>
      <c r="AM219" s="77">
        <v>2.2441377738426067</v>
      </c>
      <c r="AN219" s="102">
        <v>3.7111111111111112</v>
      </c>
      <c r="AO219" s="89">
        <v>571.2752532751482</v>
      </c>
      <c r="AP219" s="92">
        <v>73.444092550491405</v>
      </c>
      <c r="AQ219" s="95">
        <v>0.39493198207336594</v>
      </c>
      <c r="AR219" s="77">
        <v>7.2403809523809519</v>
      </c>
      <c r="AS219" s="102">
        <v>0.51313680585006116</v>
      </c>
      <c r="AT219" s="102">
        <v>2.3561815800263877</v>
      </c>
      <c r="AU219" s="102">
        <v>0.81446038053594239</v>
      </c>
      <c r="AV219" s="92">
        <v>21.436518628873941</v>
      </c>
      <c r="AW219" s="92">
        <v>21.663081106848431</v>
      </c>
      <c r="AX219" s="77">
        <v>1.2028291453989581</v>
      </c>
      <c r="AY219" s="92">
        <v>82.301598213916876</v>
      </c>
      <c r="AZ219" s="102">
        <v>6.6163091754176753</v>
      </c>
      <c r="BA219" s="102">
        <v>1.3476602881127062</v>
      </c>
      <c r="BB219" s="95">
        <v>8.6168245450673059E-2</v>
      </c>
      <c r="BC219" s="102">
        <v>0.76001432376669198</v>
      </c>
      <c r="BD219" s="102">
        <v>0.61966669027003662</v>
      </c>
      <c r="BE219" s="102">
        <v>5.8646784886480354</v>
      </c>
      <c r="BF219" s="102">
        <v>3.2112978326943509</v>
      </c>
      <c r="BG219" s="102">
        <v>7.8068523425935119</v>
      </c>
      <c r="BH219" s="102">
        <v>0.86933109481137205</v>
      </c>
      <c r="BI219" s="102">
        <v>6.7958281775158822</v>
      </c>
      <c r="BJ219" s="102">
        <v>5.8061205067022739</v>
      </c>
      <c r="BK219" s="102">
        <v>3.1156065567930162</v>
      </c>
      <c r="BL219" s="102">
        <v>5.1952863503217355</v>
      </c>
      <c r="BM219" s="92">
        <v>0.20046954521472474</v>
      </c>
      <c r="BN219" s="89">
        <v>1748.5744827940994</v>
      </c>
      <c r="BO219" s="89">
        <v>86.579981584763189</v>
      </c>
      <c r="BP219" s="89">
        <v>602.01442251249046</v>
      </c>
      <c r="BQ219" s="89">
        <v>10.165656114878264</v>
      </c>
      <c r="BR219" s="89">
        <v>113.802506244219</v>
      </c>
      <c r="BS219" s="89">
        <v>171.64431635576778</v>
      </c>
      <c r="BT219" s="89">
        <v>259.58303305324978</v>
      </c>
      <c r="BU219" s="89">
        <v>0</v>
      </c>
      <c r="BV219" s="76">
        <v>0.42336063365609877</v>
      </c>
      <c r="BW219" s="76">
        <v>13.271157416937255</v>
      </c>
      <c r="BX219" s="76">
        <v>0</v>
      </c>
      <c r="BY219" s="76">
        <v>0</v>
      </c>
      <c r="BZ219" s="89">
        <v>160.92421112846901</v>
      </c>
      <c r="CA219" s="89">
        <v>56.885223356085959</v>
      </c>
      <c r="CB219" s="76">
        <v>0.46863383516674667</v>
      </c>
      <c r="CC219" s="89">
        <v>20.716590314517386</v>
      </c>
      <c r="CD219" s="89">
        <v>31.861616810357141</v>
      </c>
      <c r="CE219" s="89">
        <v>11.723820996838969</v>
      </c>
      <c r="CF219" s="89"/>
      <c r="CG219" s="89">
        <v>6.4710988529877422</v>
      </c>
      <c r="CH219" s="89">
        <v>22.521608072383408</v>
      </c>
      <c r="CI219" s="89">
        <v>15.450006092472163</v>
      </c>
      <c r="CJ219" s="89">
        <v>5.1039779226796202</v>
      </c>
      <c r="CK219" s="89">
        <v>16.129428786450926</v>
      </c>
      <c r="CL219" s="89">
        <v>8.826645667821218</v>
      </c>
      <c r="CM219" s="89">
        <v>49.038263818003664</v>
      </c>
      <c r="CN219" s="89">
        <v>9.2825316060883516</v>
      </c>
      <c r="CO219" s="89">
        <v>8.3799637789302341</v>
      </c>
      <c r="CP219" s="89">
        <v>23.052180669504967</v>
      </c>
      <c r="CQ219" s="89">
        <v>36.230606596715802</v>
      </c>
      <c r="CR219" s="89">
        <v>3.3256152363393947</v>
      </c>
      <c r="CS219" s="89">
        <v>5.4857378072742105</v>
      </c>
      <c r="CT219" s="89">
        <v>6.5351429689952472</v>
      </c>
      <c r="CU219" s="89">
        <v>0.78417407402056005</v>
      </c>
      <c r="CV219" s="89">
        <v>3.3374443524213757</v>
      </c>
      <c r="CW219" s="76">
        <v>1.613921505137941</v>
      </c>
      <c r="CX219" s="89">
        <v>0.54562492921996342</v>
      </c>
      <c r="CY219" s="89">
        <v>0.40087615326980308</v>
      </c>
      <c r="CZ219" s="89">
        <v>0.91683329464133645</v>
      </c>
      <c r="DA219" s="89">
        <v>0.89866212025869463</v>
      </c>
      <c r="DB219" s="89">
        <v>0.69096005816919037</v>
      </c>
      <c r="DC219" s="89">
        <v>0.31497318989125828</v>
      </c>
      <c r="DD219" s="89">
        <v>0.66515764988427339</v>
      </c>
      <c r="DE219" s="89">
        <v>0</v>
      </c>
      <c r="DF219" s="89">
        <v>0.9839071973766973</v>
      </c>
      <c r="DG219" s="76">
        <v>0</v>
      </c>
      <c r="DH219" s="89">
        <f t="shared" si="24"/>
        <v>0.66515764988427339</v>
      </c>
      <c r="DI219" s="40">
        <f>IFERROR(INDEX(DATA!$A$1:$DH$337,ROW(),Sheet4!$A$1),NA)</f>
        <v>0.66515764988427339</v>
      </c>
      <c r="DJ219" s="39">
        <f>IFERROR(INDEX(DATA!$A$1:$DH$337,ROW(),Sheet4!$B$1),NA)</f>
        <v>0.9839071973766973</v>
      </c>
      <c r="DM219" s="46">
        <v>2</v>
      </c>
    </row>
    <row r="220" spans="1:117" s="46" customFormat="1" x14ac:dyDescent="0.3">
      <c r="A220" s="73">
        <v>6212</v>
      </c>
      <c r="B220" s="42" t="s">
        <v>26</v>
      </c>
      <c r="C220" s="42">
        <v>177</v>
      </c>
      <c r="D220" s="42">
        <v>0.95336805555555559</v>
      </c>
      <c r="E220" s="42">
        <v>0.95393518518518527</v>
      </c>
      <c r="F220" s="74">
        <f t="shared" si="18"/>
        <v>177.95336805555556</v>
      </c>
      <c r="G220" s="42">
        <f t="shared" si="19"/>
        <v>177.95393518518517</v>
      </c>
      <c r="H220" s="42">
        <f t="shared" si="20"/>
        <v>177.95365162037035</v>
      </c>
      <c r="I220" s="42">
        <v>34</v>
      </c>
      <c r="J220" s="42">
        <v>38</v>
      </c>
      <c r="K220" s="42"/>
      <c r="L220" s="42">
        <f>I220+(J220/60)+(K220/3600)</f>
        <v>34.633333333333333</v>
      </c>
      <c r="M220" s="42">
        <v>-118</v>
      </c>
      <c r="N220" s="42">
        <f t="shared" si="21"/>
        <v>-3</v>
      </c>
      <c r="O220" s="42">
        <v>3</v>
      </c>
      <c r="P220" s="42">
        <f t="shared" si="22"/>
        <v>0</v>
      </c>
      <c r="Q220" s="42"/>
      <c r="R220" s="42">
        <f t="shared" si="23"/>
        <v>-118.05</v>
      </c>
      <c r="S220" s="75">
        <v>2662</v>
      </c>
      <c r="T220" s="75"/>
      <c r="U220" s="75">
        <v>176</v>
      </c>
      <c r="V220" s="105">
        <v>403.33482518853242</v>
      </c>
      <c r="W220" s="42" t="s">
        <v>27</v>
      </c>
      <c r="X220" s="89">
        <v>171.08863478663497</v>
      </c>
      <c r="Y220" s="89">
        <v>397.64992481831109</v>
      </c>
      <c r="Z220" s="93">
        <v>1.9502712983338573</v>
      </c>
      <c r="AA220" s="89">
        <v>521.89328294241409</v>
      </c>
      <c r="AB220" s="89">
        <v>228.03424641114248</v>
      </c>
      <c r="AC220" s="92">
        <v>16.351775631413457</v>
      </c>
      <c r="AD220" s="92">
        <v>74.607486631016044</v>
      </c>
      <c r="AE220" s="102">
        <v>3.8588531340552081</v>
      </c>
      <c r="AF220" s="108">
        <v>167.53914883923784</v>
      </c>
      <c r="AG220" s="77">
        <v>2.5427418452551507</v>
      </c>
      <c r="AH220" s="89">
        <v>582.37220377799838</v>
      </c>
      <c r="AI220" s="108">
        <v>196.98045715679527</v>
      </c>
      <c r="AJ220" s="108">
        <v>301.24772354109217</v>
      </c>
      <c r="AK220" s="92">
        <v>32.988372857429539</v>
      </c>
      <c r="AL220" s="93">
        <v>26.22374981452181</v>
      </c>
      <c r="AM220" s="77">
        <v>2.0280099236440461</v>
      </c>
      <c r="AN220" s="102">
        <v>3.2113971397139713</v>
      </c>
      <c r="AO220" s="89">
        <v>562.51260997017914</v>
      </c>
      <c r="AP220" s="92">
        <v>97.505919604601971</v>
      </c>
      <c r="AQ220" s="95">
        <v>0.39277670829542821</v>
      </c>
      <c r="AR220" s="77">
        <v>7.7973333333333334</v>
      </c>
      <c r="AS220" s="102">
        <v>1.0251642908793333</v>
      </c>
      <c r="AT220" s="102">
        <v>2.2249535893868031</v>
      </c>
      <c r="AU220" s="102">
        <v>0.76535354251151411</v>
      </c>
      <c r="AV220" s="92">
        <v>21.864591997536195</v>
      </c>
      <c r="AW220" s="92">
        <v>22.511771045117609</v>
      </c>
      <c r="AX220" s="77">
        <v>1.0101000577344479</v>
      </c>
      <c r="AY220" s="92">
        <v>81.377327037002615</v>
      </c>
      <c r="AZ220" s="102">
        <v>7.4652474063766032</v>
      </c>
      <c r="BA220" s="102">
        <v>1.7835837946673239</v>
      </c>
      <c r="BB220" s="95">
        <v>7.0815664869490633E-2</v>
      </c>
      <c r="BC220" s="102">
        <v>0.9398325561968206</v>
      </c>
      <c r="BD220" s="102">
        <v>0.72154548706710175</v>
      </c>
      <c r="BE220" s="102">
        <v>8.4729111520290843</v>
      </c>
      <c r="BF220" s="102">
        <v>3.7333073718026748</v>
      </c>
      <c r="BG220" s="102">
        <v>8.687567294244273</v>
      </c>
      <c r="BH220" s="102">
        <v>1.5246874777171411</v>
      </c>
      <c r="BI220" s="102">
        <v>7.6894216695836777</v>
      </c>
      <c r="BJ220" s="102">
        <v>6.5396868362404819</v>
      </c>
      <c r="BK220" s="102">
        <v>3.6602434156064096</v>
      </c>
      <c r="BL220" s="102">
        <v>5.7612370226355933</v>
      </c>
      <c r="BM220" s="92">
        <v>0.31005675350136613</v>
      </c>
      <c r="BN220" s="89">
        <v>1927.5644034876609</v>
      </c>
      <c r="BO220" s="89">
        <v>95.867961567432488</v>
      </c>
      <c r="BP220" s="89">
        <v>646.91785414928006</v>
      </c>
      <c r="BQ220" s="89">
        <v>11.081117471699844</v>
      </c>
      <c r="BR220" s="89">
        <v>125.22499193905932</v>
      </c>
      <c r="BS220" s="89">
        <v>181.21718933336604</v>
      </c>
      <c r="BT220" s="89">
        <v>278.1099684684844</v>
      </c>
      <c r="BU220" s="89">
        <v>0</v>
      </c>
      <c r="BV220" s="76">
        <v>2.0628541391253004</v>
      </c>
      <c r="BW220" s="76">
        <v>12.669351122284299</v>
      </c>
      <c r="BX220" s="76">
        <v>0</v>
      </c>
      <c r="BY220" s="76">
        <v>0</v>
      </c>
      <c r="BZ220" s="89">
        <v>170.68231471863169</v>
      </c>
      <c r="CA220" s="89">
        <v>62.712129481224963</v>
      </c>
      <c r="CB220" s="76">
        <v>0.81733795752551475</v>
      </c>
      <c r="CC220" s="89">
        <v>19.546624974001652</v>
      </c>
      <c r="CD220" s="89">
        <v>65.665042400274274</v>
      </c>
      <c r="CE220" s="89">
        <v>10.795774566214211</v>
      </c>
      <c r="CF220" s="89"/>
      <c r="CG220" s="89">
        <v>10.204154793897214</v>
      </c>
      <c r="CH220" s="89">
        <v>41.436562147594231</v>
      </c>
      <c r="CI220" s="89">
        <v>20.214491841868476</v>
      </c>
      <c r="CJ220" s="89">
        <v>5.1466934038577197</v>
      </c>
      <c r="CK220" s="89">
        <v>17.713861462224209</v>
      </c>
      <c r="CL220" s="89">
        <v>10.257919397867402</v>
      </c>
      <c r="CM220" s="89">
        <v>54.755904750673658</v>
      </c>
      <c r="CN220" s="89">
        <v>11.895907215031551</v>
      </c>
      <c r="CO220" s="89">
        <v>8.1149921909238643</v>
      </c>
      <c r="CP220" s="89">
        <v>20.792472388126303</v>
      </c>
      <c r="CQ220" s="89">
        <v>40.109676298182116</v>
      </c>
      <c r="CR220" s="89">
        <v>3.2320215090606355</v>
      </c>
      <c r="CS220" s="89">
        <v>6.2498455403128768</v>
      </c>
      <c r="CT220" s="89">
        <v>7.060864552307053</v>
      </c>
      <c r="CU220" s="89">
        <v>1.0506414095670393</v>
      </c>
      <c r="CV220" s="89">
        <v>3.8644962951734656</v>
      </c>
      <c r="CW220" s="76">
        <v>9.6773172080401455</v>
      </c>
      <c r="CX220" s="89">
        <v>0.62622139972813551</v>
      </c>
      <c r="CY220" s="89">
        <v>1.2789879963968998</v>
      </c>
      <c r="CZ220" s="89">
        <v>1.6669190273507557</v>
      </c>
      <c r="DA220" s="89">
        <v>1.5261943067582313</v>
      </c>
      <c r="DB220" s="89">
        <v>1.1968248196994029</v>
      </c>
      <c r="DC220" s="89">
        <v>0.70056952930237038</v>
      </c>
      <c r="DD220" s="89">
        <v>1.0843951965218954</v>
      </c>
      <c r="DE220" s="89">
        <v>0.69033274830029712</v>
      </c>
      <c r="DF220" s="89">
        <v>2.360564382701309</v>
      </c>
      <c r="DG220" s="76">
        <v>8.5263773859029168</v>
      </c>
      <c r="DH220" s="89">
        <f t="shared" si="24"/>
        <v>1.0843951965218954</v>
      </c>
      <c r="DI220" s="40">
        <f>IFERROR(INDEX(DATA!$A$1:$DH$337,ROW(),Sheet4!$A$1),NA)</f>
        <v>1.0843951965218954</v>
      </c>
      <c r="DJ220" s="39">
        <f>IFERROR(INDEX(DATA!$A$1:$DH$337,ROW(),Sheet4!$B$1),NA)</f>
        <v>2.360564382701309</v>
      </c>
      <c r="DM220" s="46">
        <v>2</v>
      </c>
    </row>
    <row r="221" spans="1:117" s="46" customFormat="1" x14ac:dyDescent="0.3">
      <c r="A221" s="73">
        <v>6221</v>
      </c>
      <c r="B221" s="42" t="s">
        <v>26</v>
      </c>
      <c r="C221" s="42">
        <v>177</v>
      </c>
      <c r="D221" s="42">
        <v>0.95428240740740744</v>
      </c>
      <c r="E221" s="42">
        <v>0.95486111111111116</v>
      </c>
      <c r="F221" s="74">
        <f t="shared" si="18"/>
        <v>177.95428240740742</v>
      </c>
      <c r="G221" s="42">
        <f t="shared" si="19"/>
        <v>177.95486111111111</v>
      </c>
      <c r="H221" s="42">
        <f t="shared" si="20"/>
        <v>177.95457175925927</v>
      </c>
      <c r="I221" s="42">
        <v>34</v>
      </c>
      <c r="J221" s="42">
        <v>37</v>
      </c>
      <c r="K221" s="42"/>
      <c r="L221" s="42">
        <f>I221+(J221/60)+(K221/3600)</f>
        <v>34.616666666666667</v>
      </c>
      <c r="M221" s="42">
        <v>-118</v>
      </c>
      <c r="N221" s="42">
        <f t="shared" si="21"/>
        <v>-5</v>
      </c>
      <c r="O221" s="42">
        <v>5</v>
      </c>
      <c r="P221" s="42">
        <f t="shared" si="22"/>
        <v>0</v>
      </c>
      <c r="Q221" s="42"/>
      <c r="R221" s="42">
        <f t="shared" si="23"/>
        <v>-118.08333333333333</v>
      </c>
      <c r="S221" s="75">
        <v>2508</v>
      </c>
      <c r="T221" s="75"/>
      <c r="U221" s="75">
        <v>196</v>
      </c>
      <c r="V221" s="105">
        <v>393.85484018940389</v>
      </c>
      <c r="W221" s="42" t="s">
        <v>27</v>
      </c>
      <c r="X221" s="89">
        <v>166.75527957396662</v>
      </c>
      <c r="Y221" s="89">
        <v>376.82485640548163</v>
      </c>
      <c r="Z221" s="93">
        <v>1.949402205882353</v>
      </c>
      <c r="AA221" s="89">
        <v>522.44241408867765</v>
      </c>
      <c r="AB221" s="89">
        <v>240.72870951019567</v>
      </c>
      <c r="AC221" s="92">
        <v>16.845523555224613</v>
      </c>
      <c r="AD221" s="92">
        <v>74.510160427807477</v>
      </c>
      <c r="AE221" s="102">
        <v>4.1324325148696053</v>
      </c>
      <c r="AF221" s="108">
        <v>167.59927897258783</v>
      </c>
      <c r="AG221" s="77">
        <v>1.4740166304220661</v>
      </c>
      <c r="AH221" s="89">
        <v>588.60335255965322</v>
      </c>
      <c r="AI221" s="108">
        <v>232.36442010458958</v>
      </c>
      <c r="AJ221" s="108">
        <v>320.33066230395679</v>
      </c>
      <c r="AK221" s="92">
        <v>33.915902897168735</v>
      </c>
      <c r="AL221" s="93">
        <v>27.243224628146109</v>
      </c>
      <c r="AM221" s="77">
        <v>1.6651721830969499</v>
      </c>
      <c r="AN221" s="102">
        <v>3.8580858085808583</v>
      </c>
      <c r="AO221" s="89">
        <v>575.47918995980694</v>
      </c>
      <c r="AP221" s="92">
        <v>84.324113070799427</v>
      </c>
      <c r="AQ221" s="95">
        <v>0.38496718323449486</v>
      </c>
      <c r="AR221" s="77">
        <v>6.4049523809523814</v>
      </c>
      <c r="AS221" s="102">
        <v>1.0359984704661425</v>
      </c>
      <c r="AT221" s="102">
        <v>2.4579492380196863</v>
      </c>
      <c r="AU221" s="102">
        <v>1.1651448346540507</v>
      </c>
      <c r="AV221" s="92">
        <v>22.998780476910632</v>
      </c>
      <c r="AW221" s="92">
        <v>22.280802082681113</v>
      </c>
      <c r="AX221" s="77">
        <v>1.1057052764931887</v>
      </c>
      <c r="AY221" s="92">
        <v>83.619834416760753</v>
      </c>
      <c r="AZ221" s="102">
        <v>7.3595393504548943</v>
      </c>
      <c r="BA221" s="102">
        <v>1.7660112651391371</v>
      </c>
      <c r="BB221" s="95">
        <v>7.4875553235517131E-2</v>
      </c>
      <c r="BC221" s="102">
        <v>1.1962863275392337</v>
      </c>
      <c r="BD221" s="102">
        <v>0.8449411062260086</v>
      </c>
      <c r="BE221" s="102">
        <v>7.833102396472678</v>
      </c>
      <c r="BF221" s="102">
        <v>3.8353670996740687</v>
      </c>
      <c r="BG221" s="102">
        <v>9.7429108241814077</v>
      </c>
      <c r="BH221" s="102">
        <v>1.2151292195560919</v>
      </c>
      <c r="BI221" s="102">
        <v>8.5465699516777445</v>
      </c>
      <c r="BJ221" s="102">
        <v>7.787440407939016</v>
      </c>
      <c r="BK221" s="102">
        <v>3.940479915554886</v>
      </c>
      <c r="BL221" s="102">
        <v>6.3489330859252604</v>
      </c>
      <c r="BM221" s="92">
        <v>0.31197129957748909</v>
      </c>
      <c r="BN221" s="89">
        <v>2015.1554755740478</v>
      </c>
      <c r="BO221" s="89">
        <v>117.46982865253675</v>
      </c>
      <c r="BP221" s="89">
        <v>666.90391552090796</v>
      </c>
      <c r="BQ221" s="89">
        <v>8.0245232113038831</v>
      </c>
      <c r="BR221" s="89">
        <v>131.97014459223601</v>
      </c>
      <c r="BS221" s="89">
        <v>189.00157306587073</v>
      </c>
      <c r="BT221" s="89">
        <v>282.66773973102841</v>
      </c>
      <c r="BU221" s="89">
        <v>0</v>
      </c>
      <c r="BV221" s="76">
        <v>5.2337945069232523</v>
      </c>
      <c r="BW221" s="76">
        <v>14.145045742870806</v>
      </c>
      <c r="BX221" s="76">
        <v>0</v>
      </c>
      <c r="BY221" s="76">
        <v>0.99445980952505519</v>
      </c>
      <c r="BZ221" s="89">
        <v>182.66688065860075</v>
      </c>
      <c r="CA221" s="89">
        <v>62.126117024816295</v>
      </c>
      <c r="CB221" s="76">
        <v>1.5318773206112519</v>
      </c>
      <c r="CC221" s="89">
        <v>17.145762309345852</v>
      </c>
      <c r="CD221" s="89">
        <v>95.528136664654909</v>
      </c>
      <c r="CE221" s="89">
        <v>11.241833333062164</v>
      </c>
      <c r="CF221" s="89"/>
      <c r="CG221" s="89">
        <v>6.2987304296331263</v>
      </c>
      <c r="CH221" s="89">
        <v>24.422692948714797</v>
      </c>
      <c r="CI221" s="89">
        <v>15.729942548267514</v>
      </c>
      <c r="CJ221" s="89">
        <v>4.3385639616138283</v>
      </c>
      <c r="CK221" s="89">
        <v>15.795071244083683</v>
      </c>
      <c r="CL221" s="89">
        <v>9.9469439146557299</v>
      </c>
      <c r="CM221" s="89">
        <v>60.176361349755489</v>
      </c>
      <c r="CN221" s="89">
        <v>9.8765081768088141</v>
      </c>
      <c r="CO221" s="89">
        <v>8.1207892919408913</v>
      </c>
      <c r="CP221" s="89">
        <v>20.033886971343289</v>
      </c>
      <c r="CQ221" s="89">
        <v>40.650895655693965</v>
      </c>
      <c r="CR221" s="89">
        <v>7.0304854414689277</v>
      </c>
      <c r="CS221" s="89">
        <v>6.9009643061191994</v>
      </c>
      <c r="CT221" s="89">
        <v>8.0447821016537162</v>
      </c>
      <c r="CU221" s="89">
        <v>0.76288848922401209</v>
      </c>
      <c r="CV221" s="89">
        <v>4.7880177512747766</v>
      </c>
      <c r="CW221" s="76">
        <v>11.405215823600322</v>
      </c>
      <c r="CX221" s="89">
        <v>0.83257233156087096</v>
      </c>
      <c r="CY221" s="89">
        <v>1.9924909282407823</v>
      </c>
      <c r="CZ221" s="89">
        <v>1.7656236247963051</v>
      </c>
      <c r="DA221" s="89">
        <v>2.7815450024857937</v>
      </c>
      <c r="DB221" s="89">
        <v>1.668604037430661</v>
      </c>
      <c r="DC221" s="89">
        <v>1.2647783063100431</v>
      </c>
      <c r="DD221" s="89">
        <v>1.7632753836359094</v>
      </c>
      <c r="DE221" s="89">
        <v>0.86808508971708476</v>
      </c>
      <c r="DF221" s="89">
        <v>4.1226466616310073</v>
      </c>
      <c r="DG221" s="76">
        <v>10.186503889799042</v>
      </c>
      <c r="DH221" s="89">
        <f t="shared" si="24"/>
        <v>1.7632753836359094</v>
      </c>
      <c r="DI221" s="40">
        <f>IFERROR(INDEX(DATA!$A$1:$DH$337,ROW(),Sheet4!$A$1),NA)</f>
        <v>1.7632753836359094</v>
      </c>
      <c r="DJ221" s="39">
        <f>IFERROR(INDEX(DATA!$A$1:$DH$337,ROW(),Sheet4!$B$1),NA)</f>
        <v>4.1226466616310073</v>
      </c>
      <c r="DM221" s="46">
        <v>2</v>
      </c>
    </row>
    <row r="222" spans="1:117" s="46" customFormat="1" x14ac:dyDescent="0.3">
      <c r="A222" s="73">
        <v>6206</v>
      </c>
      <c r="B222" s="42" t="s">
        <v>26</v>
      </c>
      <c r="C222" s="42">
        <v>177</v>
      </c>
      <c r="D222" s="42">
        <v>0.95510416666666664</v>
      </c>
      <c r="E222" s="42">
        <v>0.95567129629629621</v>
      </c>
      <c r="F222" s="74">
        <f t="shared" si="18"/>
        <v>177.95510416666667</v>
      </c>
      <c r="G222" s="42">
        <f t="shared" si="19"/>
        <v>177.95567129629629</v>
      </c>
      <c r="H222" s="42">
        <f t="shared" si="20"/>
        <v>177.95538773148149</v>
      </c>
      <c r="I222" s="42">
        <v>34</v>
      </c>
      <c r="J222" s="42">
        <v>38</v>
      </c>
      <c r="K222" s="42"/>
      <c r="L222" s="42">
        <f>I222+(J222/60)+(K222/3600)</f>
        <v>34.633333333333333</v>
      </c>
      <c r="M222" s="42">
        <v>-118</v>
      </c>
      <c r="N222" s="42">
        <f t="shared" si="21"/>
        <v>-5</v>
      </c>
      <c r="O222" s="42">
        <v>5</v>
      </c>
      <c r="P222" s="42">
        <f t="shared" si="22"/>
        <v>0</v>
      </c>
      <c r="Q222" s="42"/>
      <c r="R222" s="42">
        <f t="shared" si="23"/>
        <v>-118.08333333333333</v>
      </c>
      <c r="S222" s="75">
        <v>2499</v>
      </c>
      <c r="T222" s="75"/>
      <c r="U222" s="75">
        <v>406</v>
      </c>
      <c r="V222" s="105">
        <v>409.63554692575809</v>
      </c>
      <c r="W222" s="42" t="s">
        <v>27</v>
      </c>
      <c r="X222" s="89">
        <v>758.46417276499119</v>
      </c>
      <c r="Y222" s="89">
        <v>393.83370675943024</v>
      </c>
      <c r="Z222" s="93">
        <v>1.9515703657130881</v>
      </c>
      <c r="AA222" s="89">
        <v>523.95760928855293</v>
      </c>
      <c r="AB222" s="89">
        <v>232.80622255326918</v>
      </c>
      <c r="AC222" s="92">
        <v>16.578630674729361</v>
      </c>
      <c r="AD222" s="92">
        <v>75.266310160427807</v>
      </c>
      <c r="AE222" s="102">
        <v>3.9887235016013416</v>
      </c>
      <c r="AF222" s="108">
        <v>168.80260310767693</v>
      </c>
      <c r="AG222" s="77">
        <v>2.6270943558578215</v>
      </c>
      <c r="AH222" s="89">
        <v>594.52815558127247</v>
      </c>
      <c r="AI222" s="108">
        <v>218.89255220914609</v>
      </c>
      <c r="AJ222" s="108">
        <v>334.95604141167644</v>
      </c>
      <c r="AK222" s="92">
        <v>30.095848940721183</v>
      </c>
      <c r="AL222" s="93">
        <v>26.0758492888781</v>
      </c>
      <c r="AM222" s="77">
        <v>2.0101789236528127</v>
      </c>
      <c r="AN222" s="102">
        <v>4.1152915291529153</v>
      </c>
      <c r="AO222" s="89">
        <v>513.62493091447845</v>
      </c>
      <c r="AP222" s="92">
        <v>74.973842568337957</v>
      </c>
      <c r="AQ222" s="95">
        <v>0.38496718323449486</v>
      </c>
      <c r="AR222" s="77">
        <v>6.5441904761904759</v>
      </c>
      <c r="AS222" s="102">
        <v>1.016324035436007</v>
      </c>
      <c r="AT222" s="102">
        <v>2.2426379623313411</v>
      </c>
      <c r="AU222" s="102">
        <v>1.061163953032757</v>
      </c>
      <c r="AV222" s="92">
        <v>22.897031205934802</v>
      </c>
      <c r="AW222" s="92">
        <v>22.131791594347799</v>
      </c>
      <c r="AX222" s="77">
        <v>1.2215531944207529</v>
      </c>
      <c r="AY222" s="92">
        <v>81.682273586996189</v>
      </c>
      <c r="AZ222" s="102">
        <v>7.8231148187849398</v>
      </c>
      <c r="BA222" s="102">
        <v>1.8036938171442016</v>
      </c>
      <c r="BB222" s="95">
        <v>0.10136969228382864</v>
      </c>
      <c r="BC222" s="102">
        <v>1.0071483169097204</v>
      </c>
      <c r="BD222" s="102">
        <v>0.7962348859595052</v>
      </c>
      <c r="BE222" s="102">
        <v>8.0640607980065937</v>
      </c>
      <c r="BF222" s="102">
        <v>3.8246250163622837</v>
      </c>
      <c r="BG222" s="102">
        <v>9.4457298632200946</v>
      </c>
      <c r="BH222" s="102">
        <v>1.0985198612118403</v>
      </c>
      <c r="BI222" s="102">
        <v>8.3331165597606347</v>
      </c>
      <c r="BJ222" s="102">
        <v>7.3346873948321862</v>
      </c>
      <c r="BK222" s="102">
        <v>3.8655692211275205</v>
      </c>
      <c r="BL222" s="102">
        <v>6.1337362917713483</v>
      </c>
      <c r="BM222" s="92">
        <v>0.25927939634564684</v>
      </c>
      <c r="BN222" s="89">
        <v>2211.7165882248987</v>
      </c>
      <c r="BO222" s="89">
        <v>5856.4509025710167</v>
      </c>
      <c r="BP222" s="89">
        <v>686.37402090660441</v>
      </c>
      <c r="BQ222" s="89">
        <v>1254.1706762080973</v>
      </c>
      <c r="BR222" s="89">
        <v>130.81359023271395</v>
      </c>
      <c r="BS222" s="89">
        <v>187.70577526361541</v>
      </c>
      <c r="BT222" s="89">
        <v>1011.6898706928</v>
      </c>
      <c r="BU222" s="89">
        <v>0</v>
      </c>
      <c r="BV222" s="76">
        <v>18.274626551159081</v>
      </c>
      <c r="BW222" s="76">
        <v>14.189797298615</v>
      </c>
      <c r="BX222" s="76">
        <v>14.473271146097488</v>
      </c>
      <c r="BY222" s="76">
        <v>19.141504053855623</v>
      </c>
      <c r="BZ222" s="89">
        <v>167.38917039864955</v>
      </c>
      <c r="CA222" s="89">
        <v>64.00583313287386</v>
      </c>
      <c r="CB222" s="76">
        <v>0.79867080235600241</v>
      </c>
      <c r="CC222" s="89">
        <v>23.894370721376838</v>
      </c>
      <c r="CD222" s="89">
        <v>107.25337116838242</v>
      </c>
      <c r="CE222" s="89">
        <v>33.333434113974079</v>
      </c>
      <c r="CF222" s="89"/>
      <c r="CG222" s="89">
        <v>7.496010437644725</v>
      </c>
      <c r="CH222" s="89">
        <v>26.548573650492202</v>
      </c>
      <c r="CI222" s="89">
        <v>15.809766618292535</v>
      </c>
      <c r="CJ222" s="89">
        <v>5.5896529436746141</v>
      </c>
      <c r="CK222" s="89">
        <v>24.007250120732138</v>
      </c>
      <c r="CL222" s="89">
        <v>13.088125136496346</v>
      </c>
      <c r="CM222" s="89">
        <v>362.32667311872331</v>
      </c>
      <c r="CN222" s="89">
        <v>15.189788316502009</v>
      </c>
      <c r="CO222" s="89">
        <v>8.7271118164411394</v>
      </c>
      <c r="CP222" s="89">
        <v>17.205588173838368</v>
      </c>
      <c r="CQ222" s="89">
        <v>109.50289032246566</v>
      </c>
      <c r="CR222" s="89">
        <v>11.679243215280589</v>
      </c>
      <c r="CS222" s="89">
        <v>20.838151161690767</v>
      </c>
      <c r="CT222" s="89">
        <v>46.579200486975147</v>
      </c>
      <c r="CU222" s="89">
        <v>31.092446819636987</v>
      </c>
      <c r="CV222" s="89">
        <v>21.806131268840257</v>
      </c>
      <c r="CW222" s="76">
        <v>47.152850575894142</v>
      </c>
      <c r="CX222" s="89">
        <v>4.1296334635517251</v>
      </c>
      <c r="CY222" s="89">
        <v>0.95299859855684599</v>
      </c>
      <c r="CZ222" s="89">
        <v>8.1180891354490061</v>
      </c>
      <c r="DA222" s="89">
        <v>18.664701732713013</v>
      </c>
      <c r="DB222" s="89">
        <v>8.1770774390021916</v>
      </c>
      <c r="DC222" s="89">
        <v>8.4745471409317883</v>
      </c>
      <c r="DD222" s="89">
        <v>12.367544047626083</v>
      </c>
      <c r="DE222" s="89">
        <v>0.50138118633471518</v>
      </c>
      <c r="DF222" s="89">
        <v>30.116719061902305</v>
      </c>
      <c r="DG222" s="76">
        <v>55.997268254194942</v>
      </c>
      <c r="DH222" s="89">
        <f t="shared" si="24"/>
        <v>12.367544047626083</v>
      </c>
      <c r="DI222" s="40">
        <f>IFERROR(INDEX(DATA!$A$1:$DH$337,ROW(),Sheet4!$A$1),NA)</f>
        <v>12.367544047626083</v>
      </c>
      <c r="DJ222" s="39">
        <f>IFERROR(INDEX(DATA!$A$1:$DH$337,ROW(),Sheet4!$B$1),NA)</f>
        <v>30.116719061902305</v>
      </c>
      <c r="DM222" s="46">
        <v>2</v>
      </c>
    </row>
    <row r="223" spans="1:117" s="46" customFormat="1" x14ac:dyDescent="0.3">
      <c r="A223" s="73">
        <v>6211</v>
      </c>
      <c r="B223" s="42" t="s">
        <v>26</v>
      </c>
      <c r="C223" s="42">
        <v>177</v>
      </c>
      <c r="D223" s="42">
        <v>0.95601851851851849</v>
      </c>
      <c r="E223" s="42">
        <v>0.9566203703703704</v>
      </c>
      <c r="F223" s="74">
        <f t="shared" si="18"/>
        <v>177.9560185185185</v>
      </c>
      <c r="G223" s="42">
        <f t="shared" si="19"/>
        <v>177.95662037037036</v>
      </c>
      <c r="H223" s="42">
        <f t="shared" si="20"/>
        <v>177.95631944444443</v>
      </c>
      <c r="I223" s="42">
        <v>34</v>
      </c>
      <c r="J223" s="42">
        <v>38</v>
      </c>
      <c r="K223" s="42"/>
      <c r="L223" s="42">
        <f>I223+(J223/60)+(K223/3600)</f>
        <v>34.633333333333333</v>
      </c>
      <c r="M223" s="42">
        <v>-118</v>
      </c>
      <c r="N223" s="42">
        <f t="shared" si="21"/>
        <v>-5</v>
      </c>
      <c r="O223" s="42">
        <v>5</v>
      </c>
      <c r="P223" s="42">
        <f t="shared" si="22"/>
        <v>0</v>
      </c>
      <c r="Q223" s="42"/>
      <c r="R223" s="42">
        <f t="shared" si="23"/>
        <v>-118.08333333333333</v>
      </c>
      <c r="S223" s="75">
        <v>2491</v>
      </c>
      <c r="T223" s="75"/>
      <c r="U223" s="75">
        <v>176</v>
      </c>
      <c r="V223" s="105">
        <v>208.12420725525803</v>
      </c>
      <c r="W223" s="42" t="s">
        <v>27</v>
      </c>
      <c r="X223" s="89">
        <v>140.29484342166745</v>
      </c>
      <c r="Y223" s="89">
        <v>203.03306994548211</v>
      </c>
      <c r="Z223" s="93">
        <v>1.9500857172796813</v>
      </c>
      <c r="AA223" s="89">
        <v>527.71000545468712</v>
      </c>
      <c r="AB223" s="89">
        <v>238.04060123752686</v>
      </c>
      <c r="AC223" s="92">
        <v>17.125997984525863</v>
      </c>
      <c r="AD223" s="92">
        <v>77.197860962566835</v>
      </c>
      <c r="AE223" s="102">
        <v>4.281464084184841</v>
      </c>
      <c r="AF223" s="108">
        <v>166.23329317048967</v>
      </c>
      <c r="AG223" s="77">
        <v>2.1467063688019485</v>
      </c>
      <c r="AH223" s="89">
        <v>607.73068719451248</v>
      </c>
      <c r="AI223" s="108">
        <v>217.79851629739764</v>
      </c>
      <c r="AJ223" s="108">
        <v>323.09188536492741</v>
      </c>
      <c r="AK223" s="92">
        <v>30.776533223436477</v>
      </c>
      <c r="AL223" s="92">
        <v>25.85839806510619</v>
      </c>
      <c r="AM223" s="77">
        <v>2.5679690718938204</v>
      </c>
      <c r="AN223" s="102">
        <v>4.2402200220021999</v>
      </c>
      <c r="AO223" s="89">
        <v>623.70418765026375</v>
      </c>
      <c r="AP223" s="92">
        <v>94.284863781152779</v>
      </c>
      <c r="AQ223" s="77">
        <v>0.41745213366656164</v>
      </c>
      <c r="AR223" s="77">
        <v>7.2403809523809519</v>
      </c>
      <c r="AS223" s="102">
        <v>1.0588694155117597</v>
      </c>
      <c r="AT223" s="102">
        <v>1.9956648088552449</v>
      </c>
      <c r="AU223" s="102">
        <v>0.87695346384775341</v>
      </c>
      <c r="AV223" s="92">
        <v>21.093432879872967</v>
      </c>
      <c r="AW223" s="92">
        <v>18.507163290288396</v>
      </c>
      <c r="AX223" s="77">
        <v>1.3412898334886041</v>
      </c>
      <c r="AY223" s="92">
        <v>77.295599267317812</v>
      </c>
      <c r="AZ223" s="102">
        <v>7.3330621253981105</v>
      </c>
      <c r="BA223" s="102">
        <v>1.8933655416194393</v>
      </c>
      <c r="BB223" s="95">
        <v>0.15048833903765041</v>
      </c>
      <c r="BC223" s="102">
        <v>1.0715976649243928</v>
      </c>
      <c r="BD223" s="102">
        <v>0.78801000850204206</v>
      </c>
      <c r="BE223" s="102">
        <v>7.5746584616287205</v>
      </c>
      <c r="BF223" s="102">
        <v>3.7302361393453198</v>
      </c>
      <c r="BG223" s="102">
        <v>8.3755930218956998</v>
      </c>
      <c r="BH223" s="102">
        <v>0.94002762941903428</v>
      </c>
      <c r="BI223" s="102">
        <v>8.1209834630365805</v>
      </c>
      <c r="BJ223" s="102">
        <v>6.9476924832114628</v>
      </c>
      <c r="BK223" s="102">
        <v>3.8541379664755495</v>
      </c>
      <c r="BL223" s="102">
        <v>6.1803878049151599</v>
      </c>
      <c r="BM223" s="92">
        <v>0.26651926493910527</v>
      </c>
      <c r="BN223" s="89">
        <v>1932.0106347281219</v>
      </c>
      <c r="BO223" s="89">
        <v>235.81316985590749</v>
      </c>
      <c r="BP223" s="89">
        <v>646.24637072367454</v>
      </c>
      <c r="BQ223" s="89">
        <v>38.640460775997951</v>
      </c>
      <c r="BR223" s="89">
        <v>124.16173162782201</v>
      </c>
      <c r="BS223" s="89">
        <v>182.27995653617651</v>
      </c>
      <c r="BT223" s="89">
        <v>344.41497533092331</v>
      </c>
      <c r="BU223" s="89">
        <v>0</v>
      </c>
      <c r="BV223" s="76">
        <v>1.9253197751387707</v>
      </c>
      <c r="BW223" s="76">
        <v>15.499944587346466</v>
      </c>
      <c r="BX223" s="76">
        <v>0</v>
      </c>
      <c r="BY223" s="76">
        <v>0</v>
      </c>
      <c r="BZ223" s="89">
        <v>159.85399668246311</v>
      </c>
      <c r="CA223" s="89">
        <v>57.955185482165348</v>
      </c>
      <c r="CB223" s="76">
        <v>0.65335934410585561</v>
      </c>
      <c r="CC223" s="89">
        <v>22.028402570948739</v>
      </c>
      <c r="CD223" s="89">
        <v>36.960501795953931</v>
      </c>
      <c r="CE223" s="89">
        <v>29.114951765421534</v>
      </c>
      <c r="CF223" s="89"/>
      <c r="CG223" s="89">
        <v>9.0717352635149417</v>
      </c>
      <c r="CH223" s="89">
        <v>34.76006958635471</v>
      </c>
      <c r="CI223" s="89">
        <v>18.100511515661804</v>
      </c>
      <c r="CJ223" s="89">
        <v>5.3471713955202675</v>
      </c>
      <c r="CK223" s="89">
        <v>20.898715725396865</v>
      </c>
      <c r="CL223" s="89">
        <v>12.484718113092381</v>
      </c>
      <c r="CM223" s="89">
        <v>56.699578083096483</v>
      </c>
      <c r="CN223" s="89">
        <v>17.517941956087679</v>
      </c>
      <c r="CO223" s="89">
        <v>6.9161449203674055</v>
      </c>
      <c r="CP223" s="89">
        <v>19.406236369782587</v>
      </c>
      <c r="CQ223" s="89">
        <v>38.137385953273913</v>
      </c>
      <c r="CR223" s="89">
        <v>11.318926756222963</v>
      </c>
      <c r="CS223" s="89">
        <v>9.0504810449258493</v>
      </c>
      <c r="CT223" s="89">
        <v>17.132880171238519</v>
      </c>
      <c r="CU223" s="89">
        <v>3.662609272186871</v>
      </c>
      <c r="CV223" s="89">
        <v>8.9044592531017237</v>
      </c>
      <c r="CW223" s="76">
        <v>40.130595723090593</v>
      </c>
      <c r="CX223" s="89">
        <v>2.2206013811403018</v>
      </c>
      <c r="CY223" s="89">
        <v>0.41259806096684709</v>
      </c>
      <c r="CZ223" s="89">
        <v>4.046107527943211</v>
      </c>
      <c r="DA223" s="89">
        <v>8.993648549317955</v>
      </c>
      <c r="DB223" s="89">
        <v>4.2132894356861952</v>
      </c>
      <c r="DC223" s="89">
        <v>5.1336144613012227</v>
      </c>
      <c r="DD223" s="89">
        <v>6.3573463513776378</v>
      </c>
      <c r="DE223" s="89">
        <v>0</v>
      </c>
      <c r="DF223" s="89">
        <v>18.244078156527124</v>
      </c>
      <c r="DG223" s="76">
        <v>46.319571319982224</v>
      </c>
      <c r="DH223" s="89">
        <f t="shared" si="24"/>
        <v>6.3573463513776378</v>
      </c>
      <c r="DI223" s="40">
        <f>IFERROR(INDEX(DATA!$A$1:$DH$337,ROW(),Sheet4!$A$1),NA)</f>
        <v>6.3573463513776378</v>
      </c>
      <c r="DJ223" s="39">
        <f>IFERROR(INDEX(DATA!$A$1:$DH$337,ROW(),Sheet4!$B$1),NA)</f>
        <v>18.244078156527124</v>
      </c>
    </row>
    <row r="224" spans="1:117" s="46" customFormat="1" x14ac:dyDescent="0.3">
      <c r="A224" s="79">
        <v>2201</v>
      </c>
      <c r="B224" s="80" t="s">
        <v>18</v>
      </c>
      <c r="C224" s="80">
        <v>178</v>
      </c>
      <c r="D224" s="80">
        <v>0.62812499999999993</v>
      </c>
      <c r="E224" s="80">
        <v>0.58677083333333335</v>
      </c>
      <c r="F224" s="74">
        <f t="shared" si="18"/>
        <v>178.62812500000001</v>
      </c>
      <c r="G224" s="42">
        <f t="shared" si="19"/>
        <v>178.58677083333333</v>
      </c>
      <c r="H224" s="42">
        <f t="shared" si="20"/>
        <v>178.60744791666667</v>
      </c>
      <c r="I224" s="80">
        <v>34</v>
      </c>
      <c r="J224" s="80">
        <v>20</v>
      </c>
      <c r="K224" s="80"/>
      <c r="L224" s="42">
        <f>I224+(J224/60)+(K224/3600)</f>
        <v>34.333333333333336</v>
      </c>
      <c r="M224" s="80">
        <v>-118</v>
      </c>
      <c r="N224" s="42">
        <f t="shared" si="21"/>
        <v>-13</v>
      </c>
      <c r="O224" s="80">
        <v>13</v>
      </c>
      <c r="P224" s="42">
        <f t="shared" si="22"/>
        <v>0</v>
      </c>
      <c r="Q224" s="80"/>
      <c r="R224" s="42">
        <f t="shared" si="23"/>
        <v>-118.21666666666667</v>
      </c>
      <c r="S224" s="81">
        <v>10965</v>
      </c>
      <c r="T224" s="81" t="s">
        <v>34</v>
      </c>
      <c r="U224" s="81">
        <v>76</v>
      </c>
      <c r="V224" s="105">
        <v>400.75183556154411</v>
      </c>
      <c r="W224" s="80"/>
      <c r="X224" s="89">
        <v>66.429815962961172</v>
      </c>
      <c r="Y224" s="89">
        <v>388.53028686506178</v>
      </c>
      <c r="Z224" s="93">
        <v>1.8537830882352941</v>
      </c>
      <c r="AA224" s="89">
        <v>505.56729437571454</v>
      </c>
      <c r="AB224" s="89">
        <v>228.45239374459783</v>
      </c>
      <c r="AC224" s="92">
        <v>16.541971044918313</v>
      </c>
      <c r="AD224" s="92">
        <v>72.993205516313481</v>
      </c>
      <c r="AE224" s="102">
        <v>3.7495953585242492</v>
      </c>
      <c r="AF224" s="108">
        <v>96.626474310974757</v>
      </c>
      <c r="AG224" s="77">
        <v>1.529368348243993</v>
      </c>
      <c r="AH224" s="89">
        <v>564.4440472418014</v>
      </c>
      <c r="AI224" s="108">
        <v>19.503082879653803</v>
      </c>
      <c r="AJ224" s="108">
        <v>228.59267355087459</v>
      </c>
      <c r="AK224" s="92">
        <v>23.780202063506199</v>
      </c>
      <c r="AL224" s="92">
        <v>24.780202063506199</v>
      </c>
      <c r="AM224" s="77">
        <v>1.482243202156359</v>
      </c>
      <c r="AN224" s="102">
        <v>3.0428691197019093</v>
      </c>
      <c r="AO224" s="89">
        <v>530.16471808359961</v>
      </c>
      <c r="AP224" s="92">
        <v>53.591322907928941</v>
      </c>
      <c r="AQ224" s="95">
        <v>0.39669817193725981</v>
      </c>
      <c r="AR224" s="77">
        <v>5.9583396226415086</v>
      </c>
      <c r="AS224" s="102">
        <v>1.324773605392684E-2</v>
      </c>
      <c r="AT224" s="102">
        <v>1.7756897825361009</v>
      </c>
      <c r="AU224" s="102">
        <v>6.2766066838046267E-2</v>
      </c>
      <c r="AV224" s="92">
        <v>13.531918489011092</v>
      </c>
      <c r="AW224" s="92">
        <v>19.207098685782796</v>
      </c>
      <c r="AX224" s="77">
        <v>0.44661795668767545</v>
      </c>
      <c r="AY224" s="92">
        <v>78.180914364576921</v>
      </c>
      <c r="AZ224" s="102">
        <v>1.061580354226435</v>
      </c>
      <c r="BA224" s="102">
        <v>0.31053128917915429</v>
      </c>
      <c r="BB224" s="95">
        <v>0.51911637931034482</v>
      </c>
      <c r="BC224" s="102">
        <v>0.25374449339207045</v>
      </c>
      <c r="BD224" s="102">
        <v>0.11944598337950137</v>
      </c>
      <c r="BE224" s="102">
        <v>3.7150757700911923</v>
      </c>
      <c r="BF224" s="102">
        <v>0.8727763743143917</v>
      </c>
      <c r="BG224" s="102">
        <v>0.5665614817707556</v>
      </c>
      <c r="BH224" s="102">
        <v>0.10553376906318082</v>
      </c>
      <c r="BI224" s="102">
        <v>0.23934099913035076</v>
      </c>
      <c r="BJ224" s="102">
        <v>5.6437718277066354E-2</v>
      </c>
      <c r="BK224" s="102">
        <v>5.6437718277066354E-2</v>
      </c>
      <c r="BL224" s="102">
        <v>9.4028436018957356E-2</v>
      </c>
      <c r="BM224" s="92">
        <v>0</v>
      </c>
      <c r="BN224" s="89">
        <v>528.51423870063252</v>
      </c>
      <c r="BO224" s="89">
        <v>21.943357588042794</v>
      </c>
      <c r="BP224" s="89">
        <v>21.84217619276216</v>
      </c>
      <c r="BQ224" s="89">
        <v>0.64769947002144135</v>
      </c>
      <c r="BR224" s="89">
        <v>0.21056569609645068</v>
      </c>
      <c r="BS224" s="89">
        <v>0.26022397153440441</v>
      </c>
      <c r="BT224" s="89">
        <v>40.466793290216998</v>
      </c>
      <c r="BU224" s="89">
        <v>0</v>
      </c>
      <c r="BV224" s="76">
        <v>0.75086282551771566</v>
      </c>
      <c r="BW224" s="76">
        <v>6.3836515894721559</v>
      </c>
      <c r="BX224" s="76">
        <v>0</v>
      </c>
      <c r="BY224" s="76">
        <v>0</v>
      </c>
      <c r="BZ224" s="89">
        <v>0.30998779403148419</v>
      </c>
      <c r="CA224" s="89">
        <v>0.77557797642336557</v>
      </c>
      <c r="CB224" s="76">
        <v>0.77618880917317601</v>
      </c>
      <c r="CC224" s="89">
        <v>0</v>
      </c>
      <c r="CD224" s="89">
        <v>0</v>
      </c>
      <c r="CE224" s="89">
        <v>0</v>
      </c>
      <c r="CF224" s="89"/>
      <c r="CG224" s="89">
        <v>0.18688376184807665</v>
      </c>
      <c r="CH224" s="89">
        <v>0.7141819945019896</v>
      </c>
      <c r="CI224" s="89">
        <v>0.18662577394807572</v>
      </c>
      <c r="CJ224" s="89">
        <v>0</v>
      </c>
      <c r="CK224" s="89">
        <v>0</v>
      </c>
      <c r="CL224" s="89">
        <v>0</v>
      </c>
      <c r="CM224" s="89">
        <v>5.6097337405949981</v>
      </c>
      <c r="CN224" s="89">
        <v>0</v>
      </c>
      <c r="CO224" s="89">
        <v>0</v>
      </c>
      <c r="CP224" s="89">
        <v>0</v>
      </c>
      <c r="CQ224" s="89">
        <v>1.5665241998198247</v>
      </c>
      <c r="CR224" s="89">
        <v>0</v>
      </c>
      <c r="CS224" s="89">
        <v>1.4982791142229392</v>
      </c>
      <c r="CT224" s="89">
        <v>3.7448905935815873</v>
      </c>
      <c r="CU224" s="89">
        <v>2.9646486429712735</v>
      </c>
      <c r="CV224" s="89">
        <v>1.9932063283004657</v>
      </c>
      <c r="CW224" s="76">
        <v>0</v>
      </c>
      <c r="CX224" s="89">
        <v>1.7667235234991581</v>
      </c>
      <c r="CY224" s="89">
        <v>0.8441498005758431</v>
      </c>
      <c r="CZ224" s="89">
        <v>2.7262672464695363</v>
      </c>
      <c r="DA224" s="89">
        <v>2.5750626045867149</v>
      </c>
      <c r="DB224" s="89">
        <v>3.636782033831671</v>
      </c>
      <c r="DC224" s="89">
        <v>3.4838554822874159</v>
      </c>
      <c r="DD224" s="89">
        <v>3.3274561142133279</v>
      </c>
      <c r="DE224" s="89">
        <v>1.3829433902876538</v>
      </c>
      <c r="DF224" s="89">
        <v>4.1563266527136911</v>
      </c>
      <c r="DG224" s="76">
        <v>0</v>
      </c>
      <c r="DH224" s="89">
        <f t="shared" si="24"/>
        <v>3.3274561142133279</v>
      </c>
      <c r="DI224" s="40">
        <f>IFERROR(INDEX(DATA!$A$1:$DH$337,ROW(),Sheet4!$A$1),NA)</f>
        <v>3.3274561142133279</v>
      </c>
      <c r="DJ224" s="39">
        <f>IFERROR(INDEX(DATA!$A$1:$DH$337,ROW(),Sheet4!$B$1),NA)</f>
        <v>4.1563266527136911</v>
      </c>
    </row>
    <row r="225" spans="1:114" s="46" customFormat="1" x14ac:dyDescent="0.3">
      <c r="A225" s="79">
        <v>2216</v>
      </c>
      <c r="B225" s="80" t="s">
        <v>18</v>
      </c>
      <c r="C225" s="80">
        <v>178</v>
      </c>
      <c r="D225" s="80">
        <v>0.62951388888888882</v>
      </c>
      <c r="E225" s="80">
        <v>0.6297800925925926</v>
      </c>
      <c r="F225" s="74">
        <f t="shared" si="18"/>
        <v>178.62951388888888</v>
      </c>
      <c r="G225" s="42">
        <f t="shared" si="19"/>
        <v>178.6297800925926</v>
      </c>
      <c r="H225" s="42">
        <f t="shared" si="20"/>
        <v>178.62964699074075</v>
      </c>
      <c r="I225" s="80">
        <v>34</v>
      </c>
      <c r="J225" s="80">
        <v>10</v>
      </c>
      <c r="K225" s="80"/>
      <c r="L225" s="42">
        <f>I225+(J225/60)+(K225/3600)</f>
        <v>34.166666666666664</v>
      </c>
      <c r="M225" s="80">
        <v>-118</v>
      </c>
      <c r="N225" s="42">
        <f t="shared" si="21"/>
        <v>-15</v>
      </c>
      <c r="O225" s="80">
        <v>15</v>
      </c>
      <c r="P225" s="42">
        <f t="shared" si="22"/>
        <v>0</v>
      </c>
      <c r="Q225" s="80"/>
      <c r="R225" s="42">
        <f t="shared" si="23"/>
        <v>-118.25</v>
      </c>
      <c r="S225" s="81">
        <v>10961</v>
      </c>
      <c r="T225" s="81" t="s">
        <v>34</v>
      </c>
      <c r="U225" s="81">
        <v>78</v>
      </c>
      <c r="V225" s="105">
        <v>400.27261303130899</v>
      </c>
      <c r="W225" s="80"/>
      <c r="X225" s="89">
        <v>58.370747838484334</v>
      </c>
      <c r="Y225" s="89">
        <v>377.45171016140944</v>
      </c>
      <c r="Z225" s="93">
        <v>1.8562868509212729</v>
      </c>
      <c r="AA225" s="89">
        <v>510.33184771394315</v>
      </c>
      <c r="AB225" s="89">
        <v>224.66359387839151</v>
      </c>
      <c r="AC225" s="92">
        <v>16.351018324075824</v>
      </c>
      <c r="AD225" s="92">
        <v>75.366565758493095</v>
      </c>
      <c r="AE225" s="102">
        <v>4.0548795001487656</v>
      </c>
      <c r="AF225" s="108">
        <v>100.73200837661038</v>
      </c>
      <c r="AG225" s="77">
        <v>1.1221050358997755</v>
      </c>
      <c r="AH225" s="89">
        <v>575.75158852905383</v>
      </c>
      <c r="AI225" s="108">
        <v>20.882667235869668</v>
      </c>
      <c r="AJ225" s="108">
        <v>240.0906093827935</v>
      </c>
      <c r="AK225" s="92">
        <v>24.454213614834647</v>
      </c>
      <c r="AL225" s="92">
        <v>23.570949148290801</v>
      </c>
      <c r="AM225" s="77">
        <v>1.8352946778118717</v>
      </c>
      <c r="AN225" s="102">
        <v>3.3415556590591522</v>
      </c>
      <c r="AO225" s="89">
        <v>549.82290134489506</v>
      </c>
      <c r="AP225" s="92">
        <v>51.681185840992057</v>
      </c>
      <c r="AQ225" s="77">
        <v>0.40663112607177743</v>
      </c>
      <c r="AR225" s="77">
        <v>6.1790188679245279</v>
      </c>
      <c r="AS225" s="102">
        <v>1.4417326697201692E-2</v>
      </c>
      <c r="AT225" s="102">
        <v>1.9135464430717835</v>
      </c>
      <c r="AU225" s="102">
        <v>0.18829820051413881</v>
      </c>
      <c r="AV225" s="92">
        <v>13.800194175495996</v>
      </c>
      <c r="AW225" s="92">
        <v>21.170977630430563</v>
      </c>
      <c r="AX225" s="77">
        <v>0.40712032541763976</v>
      </c>
      <c r="AY225" s="92">
        <v>80.4772739584389</v>
      </c>
      <c r="AZ225" s="102">
        <v>1.219779304798589</v>
      </c>
      <c r="BA225" s="102">
        <v>0.37652652018334742</v>
      </c>
      <c r="BB225" s="95">
        <v>0.57824353448275856</v>
      </c>
      <c r="BC225" s="102">
        <v>0.26960352422907485</v>
      </c>
      <c r="BD225" s="102">
        <v>0.15609418282548476</v>
      </c>
      <c r="BE225" s="102">
        <v>3.8048090232017788</v>
      </c>
      <c r="BF225" s="102">
        <v>1.0294991526594344</v>
      </c>
      <c r="BG225" s="102">
        <v>0.98654053371204387</v>
      </c>
      <c r="BH225" s="102">
        <v>0.13353252412075939</v>
      </c>
      <c r="BI225" s="102">
        <v>0.43566570959236917</v>
      </c>
      <c r="BJ225" s="104"/>
      <c r="BK225" s="102">
        <v>0.18107101280558788</v>
      </c>
      <c r="BL225" s="102">
        <v>0.22919431279620855</v>
      </c>
      <c r="BM225" s="92">
        <v>0</v>
      </c>
      <c r="BN225" s="89">
        <v>588.73428720539459</v>
      </c>
      <c r="BO225" s="89">
        <v>24.382849386238025</v>
      </c>
      <c r="BP225" s="89">
        <v>30.819629771395579</v>
      </c>
      <c r="BQ225" s="89">
        <v>0.69205584283815458</v>
      </c>
      <c r="BR225" s="89">
        <v>2.2632576125151416</v>
      </c>
      <c r="BS225" s="89">
        <v>1.3534489155553098</v>
      </c>
      <c r="BT225" s="89">
        <v>48.77521403507869</v>
      </c>
      <c r="BU225" s="89">
        <v>0</v>
      </c>
      <c r="BV225" s="76">
        <v>0.83547127303605151</v>
      </c>
      <c r="BW225" s="76">
        <v>7.4601400498881212</v>
      </c>
      <c r="BX225" s="76">
        <v>0.58495842292711886</v>
      </c>
      <c r="BY225" s="76">
        <v>1.8682333660422019</v>
      </c>
      <c r="BZ225" s="89">
        <v>0.25819622391258346</v>
      </c>
      <c r="CA225" s="89">
        <v>0.18411667614860419</v>
      </c>
      <c r="CB225" s="76">
        <v>0</v>
      </c>
      <c r="CC225" s="89">
        <v>0</v>
      </c>
      <c r="CD225" s="89">
        <v>0.15608828554308074</v>
      </c>
      <c r="CE225" s="89">
        <v>0</v>
      </c>
      <c r="CF225" s="89"/>
      <c r="CG225" s="89">
        <v>0</v>
      </c>
      <c r="CH225" s="89">
        <v>0</v>
      </c>
      <c r="CI225" s="89">
        <v>0</v>
      </c>
      <c r="CJ225" s="89">
        <v>0</v>
      </c>
      <c r="CK225" s="89">
        <v>2.9349520046338973</v>
      </c>
      <c r="CL225" s="89">
        <v>0.21673021521554844</v>
      </c>
      <c r="CM225" s="89">
        <v>6.6555308329036142</v>
      </c>
      <c r="CN225" s="89">
        <v>0</v>
      </c>
      <c r="CO225" s="89">
        <v>0</v>
      </c>
      <c r="CP225" s="89">
        <v>0</v>
      </c>
      <c r="CQ225" s="89">
        <v>0.94228067328808873</v>
      </c>
      <c r="CR225" s="89">
        <v>0</v>
      </c>
      <c r="CS225" s="89">
        <v>0.30453002893020653</v>
      </c>
      <c r="CT225" s="89">
        <v>1.2883602197714268</v>
      </c>
      <c r="CU225" s="89">
        <v>1.0103882381252085</v>
      </c>
      <c r="CV225" s="89">
        <v>0.38621188289968766</v>
      </c>
      <c r="CW225" s="76">
        <v>2.1230661113496248</v>
      </c>
      <c r="CX225" s="89">
        <v>0</v>
      </c>
      <c r="CY225" s="89">
        <v>0</v>
      </c>
      <c r="CZ225" s="89">
        <v>0.26442033724652741</v>
      </c>
      <c r="DA225" s="89">
        <v>0.36779838312815794</v>
      </c>
      <c r="DB225" s="89">
        <v>0.27264776209608704</v>
      </c>
      <c r="DC225" s="89">
        <v>0.2657460900455425</v>
      </c>
      <c r="DD225" s="89">
        <v>0.31491314825601935</v>
      </c>
      <c r="DE225" s="89">
        <v>0</v>
      </c>
      <c r="DF225" s="89">
        <v>0.74333794509691609</v>
      </c>
      <c r="DG225" s="76">
        <v>0</v>
      </c>
      <c r="DH225" s="89">
        <f t="shared" si="24"/>
        <v>0.31491314825601935</v>
      </c>
      <c r="DI225" s="40">
        <f>IFERROR(INDEX(DATA!$A$1:$DH$337,ROW(),Sheet4!$A$1),NA)</f>
        <v>0.31491314825601935</v>
      </c>
      <c r="DJ225" s="39">
        <f>IFERROR(INDEX(DATA!$A$1:$DH$337,ROW(),Sheet4!$B$1),NA)</f>
        <v>0.74333794509691609</v>
      </c>
    </row>
    <row r="226" spans="1:114" s="46" customFormat="1" x14ac:dyDescent="0.3">
      <c r="A226" s="79">
        <v>2217</v>
      </c>
      <c r="B226" s="80" t="s">
        <v>18</v>
      </c>
      <c r="C226" s="80">
        <v>178</v>
      </c>
      <c r="D226" s="80">
        <v>0.63090277777777781</v>
      </c>
      <c r="E226" s="80">
        <v>0.63140046296296293</v>
      </c>
      <c r="F226" s="74">
        <f t="shared" si="18"/>
        <v>178.63090277777778</v>
      </c>
      <c r="G226" s="42">
        <f t="shared" si="19"/>
        <v>178.63140046296297</v>
      </c>
      <c r="H226" s="42">
        <f t="shared" si="20"/>
        <v>178.63115162037036</v>
      </c>
      <c r="I226" s="80">
        <v>34</v>
      </c>
      <c r="J226" s="80">
        <v>1</v>
      </c>
      <c r="K226" s="80"/>
      <c r="L226" s="42">
        <f>I226+(J226/60)+(K226/3600)</f>
        <v>34.016666666666666</v>
      </c>
      <c r="M226" s="80">
        <v>-118</v>
      </c>
      <c r="N226" s="42">
        <f t="shared" si="21"/>
        <v>-12</v>
      </c>
      <c r="O226" s="80">
        <v>12</v>
      </c>
      <c r="P226" s="42">
        <f t="shared" si="22"/>
        <v>0</v>
      </c>
      <c r="Q226" s="80"/>
      <c r="R226" s="42">
        <f t="shared" si="23"/>
        <v>-118.2</v>
      </c>
      <c r="S226" s="81">
        <v>10149</v>
      </c>
      <c r="T226" s="81" t="s">
        <v>34</v>
      </c>
      <c r="U226" s="81">
        <v>70</v>
      </c>
      <c r="V226" s="105">
        <v>413.11223936297171</v>
      </c>
      <c r="W226" s="80" t="s">
        <v>35</v>
      </c>
      <c r="X226" s="89">
        <v>55.076379326917049</v>
      </c>
      <c r="Y226" s="89">
        <v>375.92955600183166</v>
      </c>
      <c r="Z226" s="93">
        <v>1.8410364241856592</v>
      </c>
      <c r="AA226" s="89">
        <v>509.00243059105651</v>
      </c>
      <c r="AB226" s="89">
        <v>232.36983658324647</v>
      </c>
      <c r="AC226" s="92">
        <v>16.562106593933223</v>
      </c>
      <c r="AD226" s="92">
        <v>74.274066599394544</v>
      </c>
      <c r="AE226" s="102">
        <v>3.8482415947634636</v>
      </c>
      <c r="AF226" s="108">
        <v>97.550045428364101</v>
      </c>
      <c r="AG226" s="77">
        <v>1.3347552835849794</v>
      </c>
      <c r="AH226" s="89">
        <v>593.4249772937045</v>
      </c>
      <c r="AI226" s="108">
        <v>18.124073545802226</v>
      </c>
      <c r="AJ226" s="108">
        <v>245.85161319633636</v>
      </c>
      <c r="AK226" s="92">
        <v>25.313875080843513</v>
      </c>
      <c r="AL226" s="92">
        <v>23.195756617257203</v>
      </c>
      <c r="AM226" s="77">
        <v>1.5541717127605774</v>
      </c>
      <c r="AN226" s="102">
        <v>3.0366464834653</v>
      </c>
      <c r="AO226" s="89">
        <v>556.31183724967877</v>
      </c>
      <c r="AP226" s="92">
        <v>50.199778655343742</v>
      </c>
      <c r="AQ226" s="95">
        <v>0.40067931338652929</v>
      </c>
      <c r="AR226" s="77">
        <v>5.9583396226415086</v>
      </c>
      <c r="AS226" s="102">
        <v>3.6031879888221971E-2</v>
      </c>
      <c r="AT226" s="102">
        <v>1.8892579513307926</v>
      </c>
      <c r="AU226" s="102">
        <v>0.18829820051413881</v>
      </c>
      <c r="AV226" s="92">
        <v>12.518661740112492</v>
      </c>
      <c r="AW226" s="92">
        <v>18.999954096190621</v>
      </c>
      <c r="AX226" s="77">
        <v>0.61842722846788356</v>
      </c>
      <c r="AY226" s="92">
        <v>81.593260256635034</v>
      </c>
      <c r="AZ226" s="102">
        <v>1.1847076556474831</v>
      </c>
      <c r="BA226" s="102">
        <v>0.39726331142877414</v>
      </c>
      <c r="BB226" s="95">
        <v>0.58626077586206893</v>
      </c>
      <c r="BC226" s="102">
        <v>0.25903083700440527</v>
      </c>
      <c r="BD226" s="102">
        <v>0.15337950138504156</v>
      </c>
      <c r="BE226" s="102">
        <v>4.3949948282762588</v>
      </c>
      <c r="BF226" s="102">
        <v>0.96599011529159562</v>
      </c>
      <c r="BG226" s="102">
        <v>0.68914583096126569</v>
      </c>
      <c r="BH226" s="102">
        <v>0.14430127606598195</v>
      </c>
      <c r="BI226" s="102">
        <v>0.25823427384288339</v>
      </c>
      <c r="BJ226" s="104"/>
      <c r="BK226" s="102">
        <v>0.22104772991850988</v>
      </c>
      <c r="BL226" s="102">
        <v>0.24682464454976305</v>
      </c>
      <c r="BM226" s="92">
        <v>0</v>
      </c>
      <c r="BN226" s="89">
        <v>492.03597469081893</v>
      </c>
      <c r="BO226" s="89">
        <v>1.3195937902760309</v>
      </c>
      <c r="BP226" s="89">
        <v>21.85480669574272</v>
      </c>
      <c r="BQ226" s="89">
        <v>3.3543060539177998</v>
      </c>
      <c r="BR226" s="89">
        <v>0.94268058385261755</v>
      </c>
      <c r="BS226" s="89">
        <v>0.55324256243226344</v>
      </c>
      <c r="BT226" s="89">
        <v>38.054703560973742</v>
      </c>
      <c r="BU226" s="89">
        <v>0</v>
      </c>
      <c r="BV226" s="76">
        <v>0.99415987154259422</v>
      </c>
      <c r="BW226" s="76">
        <v>5.0741207952015639</v>
      </c>
      <c r="BX226" s="76">
        <v>0</v>
      </c>
      <c r="BY226" s="76">
        <v>0</v>
      </c>
      <c r="BZ226" s="89">
        <v>0</v>
      </c>
      <c r="CA226" s="89">
        <v>0</v>
      </c>
      <c r="CB226" s="76">
        <v>0.23848679698499839</v>
      </c>
      <c r="CC226" s="89">
        <v>0</v>
      </c>
      <c r="CD226" s="89">
        <v>0.45807143523857036</v>
      </c>
      <c r="CE226" s="89">
        <v>0</v>
      </c>
      <c r="CF226" s="89"/>
      <c r="CG226" s="89">
        <v>0</v>
      </c>
      <c r="CH226" s="89">
        <v>0</v>
      </c>
      <c r="CI226" s="89">
        <v>0</v>
      </c>
      <c r="CJ226" s="89">
        <v>0</v>
      </c>
      <c r="CK226" s="89">
        <v>2.8902474910193896</v>
      </c>
      <c r="CL226" s="89">
        <v>0</v>
      </c>
      <c r="CM226" s="89">
        <v>5.7345873856672887</v>
      </c>
      <c r="CN226" s="89">
        <v>31.019607615845008</v>
      </c>
      <c r="CO226" s="89">
        <v>0</v>
      </c>
      <c r="CP226" s="89">
        <v>0</v>
      </c>
      <c r="CQ226" s="89">
        <v>2.3344641481683417</v>
      </c>
      <c r="CR226" s="89">
        <v>0</v>
      </c>
      <c r="CS226" s="89">
        <v>2.1834991013549248</v>
      </c>
      <c r="CT226" s="89">
        <v>5.8641268007697294</v>
      </c>
      <c r="CU226" s="89">
        <v>4.307277659824531</v>
      </c>
      <c r="CV226" s="89">
        <v>2.7116708616275109</v>
      </c>
      <c r="CW226" s="76">
        <v>0</v>
      </c>
      <c r="CX226" s="89">
        <v>2.2660231335067897</v>
      </c>
      <c r="CY226" s="89">
        <v>0.95320267634868339</v>
      </c>
      <c r="CZ226" s="89">
        <v>4.0794807851729038</v>
      </c>
      <c r="DA226" s="89">
        <v>3.3413596187367935</v>
      </c>
      <c r="DB226" s="89">
        <v>4.313206139901796</v>
      </c>
      <c r="DC226" s="89">
        <v>3.7239093809153045</v>
      </c>
      <c r="DD226" s="89">
        <v>4.4064727308257101</v>
      </c>
      <c r="DE226" s="89">
        <v>1.6567327028103438</v>
      </c>
      <c r="DF226" s="89">
        <v>5.357282280955066</v>
      </c>
      <c r="DG226" s="76">
        <v>0</v>
      </c>
      <c r="DH226" s="89">
        <f t="shared" si="24"/>
        <v>4.4064727308257101</v>
      </c>
      <c r="DI226" s="40">
        <f>IFERROR(INDEX(DATA!$A$1:$DH$337,ROW(),Sheet4!$A$1),NA)</f>
        <v>4.4064727308257101</v>
      </c>
      <c r="DJ226" s="39">
        <f>IFERROR(INDEX(DATA!$A$1:$DH$337,ROW(),Sheet4!$B$1),NA)</f>
        <v>5.357282280955066</v>
      </c>
    </row>
    <row r="227" spans="1:114" s="46" customFormat="1" x14ac:dyDescent="0.3">
      <c r="A227" s="79">
        <v>2202</v>
      </c>
      <c r="B227" s="80" t="s">
        <v>18</v>
      </c>
      <c r="C227" s="80">
        <v>178</v>
      </c>
      <c r="D227" s="80">
        <v>0.6322916666666667</v>
      </c>
      <c r="E227" s="80">
        <v>0.63271990740740736</v>
      </c>
      <c r="F227" s="74">
        <f t="shared" si="18"/>
        <v>178.63229166666667</v>
      </c>
      <c r="G227" s="42">
        <f t="shared" si="19"/>
        <v>178.63271990740742</v>
      </c>
      <c r="H227" s="42">
        <f t="shared" si="20"/>
        <v>178.63250578703705</v>
      </c>
      <c r="I227" s="80">
        <v>33</v>
      </c>
      <c r="J227" s="80">
        <v>51</v>
      </c>
      <c r="K227" s="80"/>
      <c r="L227" s="42">
        <f>I227+(J227/60)+(K227/3600)</f>
        <v>33.85</v>
      </c>
      <c r="M227" s="80">
        <v>-118</v>
      </c>
      <c r="N227" s="42">
        <f t="shared" si="21"/>
        <v>-13</v>
      </c>
      <c r="O227" s="80">
        <v>13</v>
      </c>
      <c r="P227" s="42">
        <f t="shared" si="22"/>
        <v>0</v>
      </c>
      <c r="Q227" s="80"/>
      <c r="R227" s="42">
        <f t="shared" si="23"/>
        <v>-118.21666666666667</v>
      </c>
      <c r="S227" s="81">
        <v>7905</v>
      </c>
      <c r="T227" s="81" t="s">
        <v>34</v>
      </c>
      <c r="U227" s="81">
        <v>98</v>
      </c>
      <c r="V227" s="105">
        <v>324.036602999335</v>
      </c>
      <c r="W227" s="80" t="s">
        <v>35</v>
      </c>
      <c r="X227" s="89">
        <v>83.157373542405921</v>
      </c>
      <c r="Y227" s="89">
        <v>314.15460428696503</v>
      </c>
      <c r="Z227" s="93">
        <v>1.8868963235294118</v>
      </c>
      <c r="AA227" s="89">
        <v>509.70110236366844</v>
      </c>
      <c r="AB227" s="89">
        <v>225.3866758736437</v>
      </c>
      <c r="AC227" s="92">
        <v>16.527879683604475</v>
      </c>
      <c r="AD227" s="92">
        <v>74.718600739993263</v>
      </c>
      <c r="AE227" s="102">
        <v>3.9718089854210059</v>
      </c>
      <c r="AF227" s="108">
        <v>99.103354607735241</v>
      </c>
      <c r="AG227" s="77">
        <v>1.1928463110435654</v>
      </c>
      <c r="AH227" s="89">
        <v>555.26147889344941</v>
      </c>
      <c r="AI227" s="108">
        <v>22.417550766217222</v>
      </c>
      <c r="AJ227" s="108">
        <v>238.7326760914105</v>
      </c>
      <c r="AK227" s="92">
        <v>26.270619662926954</v>
      </c>
      <c r="AL227" s="92">
        <v>23.651764087190301</v>
      </c>
      <c r="AM227" s="77">
        <v>1.888037681086091</v>
      </c>
      <c r="AN227" s="102">
        <v>3.1610992081974847</v>
      </c>
      <c r="AO227" s="89">
        <v>505.80592947474867</v>
      </c>
      <c r="AP227" s="92">
        <v>73.482321938520116</v>
      </c>
      <c r="AQ227" s="95">
        <v>0.40273517930831704</v>
      </c>
      <c r="AR227" s="77">
        <v>6.3996981132075472</v>
      </c>
      <c r="AS227" s="102">
        <v>3.8753300152675127E-2</v>
      </c>
      <c r="AT227" s="102">
        <v>2.0241792061741264</v>
      </c>
      <c r="AU227" s="102">
        <v>0.32167609254498714</v>
      </c>
      <c r="AV227" s="92">
        <v>20.338431365627741</v>
      </c>
      <c r="AW227" s="92">
        <v>33.32317959737572</v>
      </c>
      <c r="AX227" s="77">
        <v>0.8065121251740669</v>
      </c>
      <c r="AY227" s="92">
        <v>81.346700235519933</v>
      </c>
      <c r="AZ227" s="102">
        <v>1.7874442207954946</v>
      </c>
      <c r="BA227" s="102">
        <v>0.39573665829111926</v>
      </c>
      <c r="BB227" s="95">
        <v>0.60830818965517242</v>
      </c>
      <c r="BC227" s="102">
        <v>0.27841409691629954</v>
      </c>
      <c r="BD227" s="102">
        <v>0.13437673130193906</v>
      </c>
      <c r="BE227" s="102">
        <v>6.4008421950377645</v>
      </c>
      <c r="BF227" s="102">
        <v>1.5730153659460915</v>
      </c>
      <c r="BG227" s="102">
        <v>1.7442038729058889</v>
      </c>
      <c r="BH227" s="102">
        <v>0.22602286327769378</v>
      </c>
      <c r="BI227" s="102">
        <v>0.90699876454591888</v>
      </c>
      <c r="BJ227" s="104"/>
      <c r="BK227" s="102">
        <v>0.30100116414435391</v>
      </c>
      <c r="BL227" s="102">
        <v>0.32322274881516588</v>
      </c>
      <c r="BM227" s="92">
        <v>7.5768070506610982E-2</v>
      </c>
      <c r="BN227" s="89">
        <v>785.69553903018391</v>
      </c>
      <c r="BO227" s="89">
        <v>18.937487720881272</v>
      </c>
      <c r="BP227" s="89">
        <v>65.749047575874101</v>
      </c>
      <c r="BQ227" s="89">
        <v>3.0298295440737992</v>
      </c>
      <c r="BR227" s="89">
        <v>2.8452985584998154</v>
      </c>
      <c r="BS227" s="89">
        <v>2.9835482307735242</v>
      </c>
      <c r="BT227" s="89">
        <v>63.08298826003481</v>
      </c>
      <c r="BU227" s="89">
        <v>0</v>
      </c>
      <c r="BV227" s="76">
        <v>0.99870232206164178</v>
      </c>
      <c r="BW227" s="76">
        <v>6.48206787388885</v>
      </c>
      <c r="BX227" s="76">
        <v>0.47213924872009855</v>
      </c>
      <c r="BY227" s="76">
        <v>1.1685505406627172</v>
      </c>
      <c r="BZ227" s="89">
        <v>0.37928840460908503</v>
      </c>
      <c r="CA227" s="89">
        <v>0</v>
      </c>
      <c r="CB227" s="76">
        <v>0.4044500769100266</v>
      </c>
      <c r="CC227" s="89">
        <v>0</v>
      </c>
      <c r="CD227" s="89">
        <v>2.647564828410597</v>
      </c>
      <c r="CE227" s="89">
        <v>0</v>
      </c>
      <c r="CF227" s="89"/>
      <c r="CG227" s="89">
        <v>0</v>
      </c>
      <c r="CH227" s="89">
        <v>0</v>
      </c>
      <c r="CI227" s="89">
        <v>0</v>
      </c>
      <c r="CJ227" s="89">
        <v>0</v>
      </c>
      <c r="CK227" s="89">
        <v>5.5435207855452999</v>
      </c>
      <c r="CL227" s="89">
        <v>0</v>
      </c>
      <c r="CM227" s="89">
        <v>12.142904868447541</v>
      </c>
      <c r="CN227" s="89">
        <v>1.3231646902829404</v>
      </c>
      <c r="CO227" s="89">
        <v>0</v>
      </c>
      <c r="CP227" s="89">
        <v>0</v>
      </c>
      <c r="CQ227" s="89">
        <v>0.87457019753777265</v>
      </c>
      <c r="CR227" s="89">
        <v>0</v>
      </c>
      <c r="CS227" s="89">
        <v>0.32791667682955372</v>
      </c>
      <c r="CT227" s="89">
        <v>1.0553629724694289</v>
      </c>
      <c r="CU227" s="89">
        <v>0.71849947795830782</v>
      </c>
      <c r="CV227" s="89">
        <v>0.40261946514643471</v>
      </c>
      <c r="CW227" s="76">
        <v>3.2566535005798998</v>
      </c>
      <c r="CX227" s="89">
        <v>0.35989229706307679</v>
      </c>
      <c r="CY227" s="89">
        <v>0.18690148580820892</v>
      </c>
      <c r="CZ227" s="89">
        <v>0.51285771934122948</v>
      </c>
      <c r="DA227" s="89">
        <v>0.52880816165898226</v>
      </c>
      <c r="DB227" s="89">
        <v>0.81391557160462802</v>
      </c>
      <c r="DC227" s="89">
        <v>0.64485365095722602</v>
      </c>
      <c r="DD227" s="89">
        <v>0.56256121710833729</v>
      </c>
      <c r="DE227" s="89">
        <v>0</v>
      </c>
      <c r="DF227" s="89">
        <v>0.99320913036739222</v>
      </c>
      <c r="DG227" s="76">
        <v>0</v>
      </c>
      <c r="DH227" s="89">
        <f t="shared" si="24"/>
        <v>0.56256121710833729</v>
      </c>
      <c r="DI227" s="40">
        <f>IFERROR(INDEX(DATA!$A$1:$DH$337,ROW(),Sheet4!$A$1),NA)</f>
        <v>0.56256121710833729</v>
      </c>
      <c r="DJ227" s="39">
        <f>IFERROR(INDEX(DATA!$A$1:$DH$337,ROW(),Sheet4!$B$1),NA)</f>
        <v>0.99320913036739222</v>
      </c>
    </row>
    <row r="228" spans="1:114" s="46" customFormat="1" x14ac:dyDescent="0.3">
      <c r="A228" s="79">
        <v>2215</v>
      </c>
      <c r="B228" s="80" t="s">
        <v>18</v>
      </c>
      <c r="C228" s="80">
        <v>178</v>
      </c>
      <c r="D228" s="80">
        <v>0.63368055555555558</v>
      </c>
      <c r="E228" s="80">
        <v>0.6340972222222222</v>
      </c>
      <c r="F228" s="74">
        <f t="shared" si="18"/>
        <v>178.63368055555554</v>
      </c>
      <c r="G228" s="42">
        <f t="shared" si="19"/>
        <v>178.63409722222221</v>
      </c>
      <c r="H228" s="42">
        <f t="shared" si="20"/>
        <v>178.63388888888886</v>
      </c>
      <c r="I228" s="80">
        <v>33</v>
      </c>
      <c r="J228" s="80">
        <v>43</v>
      </c>
      <c r="K228" s="80"/>
      <c r="L228" s="42">
        <f>I228+(J228/60)+(K228/3600)</f>
        <v>33.716666666666669</v>
      </c>
      <c r="M228" s="80">
        <v>-118</v>
      </c>
      <c r="N228" s="42">
        <f t="shared" si="21"/>
        <v>-11</v>
      </c>
      <c r="O228" s="80">
        <v>11</v>
      </c>
      <c r="P228" s="42">
        <f t="shared" si="22"/>
        <v>0</v>
      </c>
      <c r="Q228" s="80"/>
      <c r="R228" s="42">
        <f t="shared" si="23"/>
        <v>-118.18333333333334</v>
      </c>
      <c r="S228" s="81">
        <v>5991</v>
      </c>
      <c r="T228" s="81" t="s">
        <v>34</v>
      </c>
      <c r="U228" s="81">
        <v>112</v>
      </c>
      <c r="V228" s="105">
        <v>400.51925622165811</v>
      </c>
      <c r="W228" s="80" t="s">
        <v>35</v>
      </c>
      <c r="X228" s="89">
        <v>92.625802589626332</v>
      </c>
      <c r="Y228" s="89">
        <v>366.14863284845705</v>
      </c>
      <c r="Z228" s="93">
        <v>1.8977709911698626</v>
      </c>
      <c r="AA228" s="89">
        <v>508.95391171795848</v>
      </c>
      <c r="AB228" s="89">
        <v>224.50396618388999</v>
      </c>
      <c r="AC228" s="92">
        <v>16.000920431456883</v>
      </c>
      <c r="AD228" s="92">
        <v>74.756273124789772</v>
      </c>
      <c r="AE228" s="102">
        <v>3.8607021719726275</v>
      </c>
      <c r="AF228" s="108">
        <v>109.37506444955807</v>
      </c>
      <c r="AG228" s="77">
        <v>1.6192928568190144</v>
      </c>
      <c r="AH228" s="89">
        <v>571.37937596187453</v>
      </c>
      <c r="AI228" s="108">
        <v>46.14182186750898</v>
      </c>
      <c r="AJ228" s="108">
        <v>248.61580076995153</v>
      </c>
      <c r="AK228" s="92">
        <v>26.660604033990783</v>
      </c>
      <c r="AL228" s="92">
        <v>23.017465377830849</v>
      </c>
      <c r="AM228" s="77">
        <v>1.6283227524424222</v>
      </c>
      <c r="AN228" s="102">
        <v>3.1113181183046108</v>
      </c>
      <c r="AO228" s="89">
        <v>538.21027969239958</v>
      </c>
      <c r="AP228" s="92">
        <v>62.189358728260856</v>
      </c>
      <c r="AQ228" s="95">
        <v>0.40273517930831704</v>
      </c>
      <c r="AR228" s="77">
        <v>6.9513962264150937</v>
      </c>
      <c r="AS228" s="102">
        <v>0.44056859081413879</v>
      </c>
      <c r="AT228" s="102">
        <v>1.9989096772593087</v>
      </c>
      <c r="AU228" s="102">
        <v>0.41582519280205654</v>
      </c>
      <c r="AV228" s="92">
        <v>17.209569887583577</v>
      </c>
      <c r="AW228" s="92">
        <v>23.620369828334177</v>
      </c>
      <c r="AX228" s="77">
        <v>0.93701924595740904</v>
      </c>
      <c r="AY228" s="92">
        <v>80.349000079914831</v>
      </c>
      <c r="AZ228" s="102">
        <v>1.9565557730440044</v>
      </c>
      <c r="BA228" s="102">
        <v>0.95249763027749901</v>
      </c>
      <c r="BB228" s="95">
        <v>0.79070043103448284</v>
      </c>
      <c r="BC228" s="102">
        <v>0.46696035242290751</v>
      </c>
      <c r="BD228" s="102">
        <v>0.27418282548476453</v>
      </c>
      <c r="BE228" s="102">
        <v>6.5508562626190461</v>
      </c>
      <c r="BF228" s="102">
        <v>2.3421833767365365</v>
      </c>
      <c r="BG228" s="102">
        <v>3.3666476242758376</v>
      </c>
      <c r="BH228" s="102">
        <v>0.40287350234513752</v>
      </c>
      <c r="BI228" s="102">
        <v>2.1238913766685532</v>
      </c>
      <c r="BJ228" s="102">
        <v>1.0372340425531914</v>
      </c>
      <c r="BK228" s="102">
        <v>0.94062863795110596</v>
      </c>
      <c r="BL228" s="102">
        <v>1.6690047393364928</v>
      </c>
      <c r="BM228" s="92">
        <v>8.9662534352024453E-2</v>
      </c>
      <c r="BN228" s="89">
        <v>927.73175205736402</v>
      </c>
      <c r="BO228" s="89">
        <v>18.484013056681537</v>
      </c>
      <c r="BP228" s="89">
        <v>205.38225999153013</v>
      </c>
      <c r="BQ228" s="89">
        <v>7.9924834553077009</v>
      </c>
      <c r="BR228" s="89">
        <v>23.944397393903309</v>
      </c>
      <c r="BS228" s="89">
        <v>49.012853334864772</v>
      </c>
      <c r="BT228" s="89">
        <v>91.043213326158366</v>
      </c>
      <c r="BU228" s="89">
        <v>0</v>
      </c>
      <c r="BV228" s="76">
        <v>2.8060457421309417</v>
      </c>
      <c r="BW228" s="76">
        <v>8.5830512859723385</v>
      </c>
      <c r="BX228" s="76">
        <v>0</v>
      </c>
      <c r="BY228" s="76">
        <v>1.0573329103165547</v>
      </c>
      <c r="BZ228" s="89">
        <v>20.180249372873757</v>
      </c>
      <c r="CA228" s="89">
        <v>13.164299321041225</v>
      </c>
      <c r="CB228" s="76">
        <v>1.1992377069269311</v>
      </c>
      <c r="CC228" s="89">
        <v>0</v>
      </c>
      <c r="CD228" s="89">
        <v>1.7641150553589005</v>
      </c>
      <c r="CE228" s="89">
        <v>0</v>
      </c>
      <c r="CF228" s="89"/>
      <c r="CG228" s="89">
        <v>1.2674175606018783</v>
      </c>
      <c r="CH228" s="89">
        <v>4.9157571837577692</v>
      </c>
      <c r="CI228" s="89">
        <v>3.1505955484967982</v>
      </c>
      <c r="CJ228" s="89">
        <v>1.9405168482753139</v>
      </c>
      <c r="CK228" s="89">
        <v>8.0233325123796035</v>
      </c>
      <c r="CL228" s="89">
        <v>0</v>
      </c>
      <c r="CM228" s="89">
        <v>15.984214418434066</v>
      </c>
      <c r="CN228" s="89">
        <v>4.4162097381952927</v>
      </c>
      <c r="CO228" s="89">
        <v>0</v>
      </c>
      <c r="CP228" s="89">
        <v>4.8089622653819308</v>
      </c>
      <c r="CQ228" s="89">
        <v>4.7369275874774939</v>
      </c>
      <c r="CR228" s="89">
        <v>0</v>
      </c>
      <c r="CS228" s="89">
        <v>1.1997848107545344</v>
      </c>
      <c r="CT228" s="89">
        <v>3.2777632107314658</v>
      </c>
      <c r="CU228" s="89">
        <v>2.415416389977834</v>
      </c>
      <c r="CV228" s="89">
        <v>1.1950787321652465</v>
      </c>
      <c r="CW228" s="76">
        <v>0</v>
      </c>
      <c r="CX228" s="89">
        <v>0</v>
      </c>
      <c r="CY228" s="89">
        <v>0.21382019914696745</v>
      </c>
      <c r="CZ228" s="89">
        <v>0.3371277241172021</v>
      </c>
      <c r="DA228" s="89">
        <v>1.0447992559428516</v>
      </c>
      <c r="DB228" s="89">
        <v>0.63024292301731166</v>
      </c>
      <c r="DC228" s="89">
        <v>0.44910094392740219</v>
      </c>
      <c r="DD228" s="89">
        <v>0.61269890660434023</v>
      </c>
      <c r="DE228" s="89">
        <v>0</v>
      </c>
      <c r="DF228" s="89">
        <v>1.9732135009807636</v>
      </c>
      <c r="DG228" s="76">
        <v>0</v>
      </c>
      <c r="DH228" s="89">
        <f t="shared" si="24"/>
        <v>0.61269890660434023</v>
      </c>
      <c r="DI228" s="40">
        <f>IFERROR(INDEX(DATA!$A$1:$DH$337,ROW(),Sheet4!$A$1),NA)</f>
        <v>0.61269890660434023</v>
      </c>
      <c r="DJ228" s="39">
        <f>IFERROR(INDEX(DATA!$A$1:$DH$337,ROW(),Sheet4!$B$1),NA)</f>
        <v>1.9732135009807636</v>
      </c>
    </row>
    <row r="229" spans="1:114" s="46" customFormat="1" x14ac:dyDescent="0.3">
      <c r="A229" s="79">
        <v>2218</v>
      </c>
      <c r="B229" s="80" t="s">
        <v>18</v>
      </c>
      <c r="C229" s="80">
        <v>178</v>
      </c>
      <c r="D229" s="80">
        <v>0.63495370370370374</v>
      </c>
      <c r="E229" s="80">
        <v>0.63582175925925932</v>
      </c>
      <c r="F229" s="74">
        <f t="shared" si="18"/>
        <v>178.6349537037037</v>
      </c>
      <c r="G229" s="42">
        <f t="shared" si="19"/>
        <v>178.63582175925927</v>
      </c>
      <c r="H229" s="42">
        <f t="shared" si="20"/>
        <v>178.6353877314815</v>
      </c>
      <c r="I229" s="80">
        <v>33</v>
      </c>
      <c r="J229" s="80">
        <v>38</v>
      </c>
      <c r="K229" s="80"/>
      <c r="L229" s="42">
        <f>I229+(J229/60)+(K229/3600)</f>
        <v>33.633333333333333</v>
      </c>
      <c r="M229" s="80">
        <v>-118</v>
      </c>
      <c r="N229" s="42">
        <f t="shared" si="21"/>
        <v>-5</v>
      </c>
      <c r="O229" s="80">
        <v>5</v>
      </c>
      <c r="P229" s="42">
        <f t="shared" si="22"/>
        <v>0</v>
      </c>
      <c r="Q229" s="80"/>
      <c r="R229" s="42">
        <f t="shared" si="23"/>
        <v>-118.08333333333333</v>
      </c>
      <c r="S229" s="81">
        <v>3025</v>
      </c>
      <c r="T229" s="81" t="s">
        <v>34</v>
      </c>
      <c r="U229" s="81">
        <v>110</v>
      </c>
      <c r="V229" s="105">
        <v>409.51586265703321</v>
      </c>
      <c r="W229" s="80"/>
      <c r="X229" s="89">
        <v>108.18292039416468</v>
      </c>
      <c r="Y229" s="89">
        <v>386.16797069259275</v>
      </c>
      <c r="Z229" s="93">
        <v>1.8666550109272557</v>
      </c>
      <c r="AA229" s="89">
        <v>510.44829300937846</v>
      </c>
      <c r="AB229" s="89">
        <v>231.30423734293083</v>
      </c>
      <c r="AC229" s="92">
        <v>16.222994045109751</v>
      </c>
      <c r="AD229" s="92">
        <v>76.639892364614866</v>
      </c>
      <c r="AE229" s="102">
        <v>3.8752395120499856</v>
      </c>
      <c r="AF229" s="108">
        <v>101.40338483606182</v>
      </c>
      <c r="AG229" s="77">
        <v>1.3046567117749399</v>
      </c>
      <c r="AH229" s="89">
        <v>560.7943095385732</v>
      </c>
      <c r="AI229" s="108">
        <v>30.226849055710105</v>
      </c>
      <c r="AJ229" s="108">
        <v>243.68178501121682</v>
      </c>
      <c r="AK229" s="92">
        <v>25.630049014343872</v>
      </c>
      <c r="AL229" s="92">
        <v>23.082816899014812</v>
      </c>
      <c r="AM229" s="77">
        <v>1.4670502448387275</v>
      </c>
      <c r="AN229" s="102">
        <v>3.2544387517466231</v>
      </c>
      <c r="AO229" s="89">
        <v>528.21595040284842</v>
      </c>
      <c r="AP229" s="92">
        <v>53.365557072904338</v>
      </c>
      <c r="AQ229" s="77">
        <v>0.40620515264273183</v>
      </c>
      <c r="AR229" s="77">
        <v>6.841056603773584</v>
      </c>
      <c r="AS229" s="102">
        <v>0.35930601716354982</v>
      </c>
      <c r="AT229" s="102">
        <v>2.0273528347565972</v>
      </c>
      <c r="AU229" s="102">
        <v>0.26675578406169664</v>
      </c>
      <c r="AV229" s="92">
        <v>14.819683409018424</v>
      </c>
      <c r="AW229" s="92">
        <v>21.397646694149316</v>
      </c>
      <c r="AX229" s="77">
        <v>1.1575816537315609</v>
      </c>
      <c r="AY229" s="92">
        <v>80.626136234792909</v>
      </c>
      <c r="AZ229" s="102">
        <v>1.5069746116644143</v>
      </c>
      <c r="BA229" s="102">
        <v>0.5663307901879675</v>
      </c>
      <c r="BB229" s="95">
        <v>0.58626077586206893</v>
      </c>
      <c r="BC229" s="102">
        <v>0.31718061674008807</v>
      </c>
      <c r="BD229" s="102">
        <v>0.19002770083102494</v>
      </c>
      <c r="BE229" s="102">
        <v>4.8517577426720511</v>
      </c>
      <c r="BF229" s="102">
        <v>1.5354371710417196</v>
      </c>
      <c r="BG229" s="102">
        <v>1.8465713521948914</v>
      </c>
      <c r="BH229" s="102">
        <v>0.18942763900293336</v>
      </c>
      <c r="BI229" s="102">
        <v>1.2662889582154246</v>
      </c>
      <c r="BJ229" s="102">
        <v>0.90425531914893609</v>
      </c>
      <c r="BK229" s="102">
        <v>0.53615832363213034</v>
      </c>
      <c r="BL229" s="102">
        <v>0.86976303317535542</v>
      </c>
      <c r="BM229" s="92">
        <v>7.352501852341671E-2</v>
      </c>
      <c r="BN229" s="89">
        <v>742.90555716418919</v>
      </c>
      <c r="BO229" s="89">
        <v>5.4004710009240986</v>
      </c>
      <c r="BP229" s="89">
        <v>85.594873792863837</v>
      </c>
      <c r="BQ229" s="89">
        <v>4.1431154182149132</v>
      </c>
      <c r="BR229" s="89">
        <v>10.344971148959425</v>
      </c>
      <c r="BS229" s="89">
        <v>16.402355161414732</v>
      </c>
      <c r="BT229" s="89">
        <v>53.245096725489255</v>
      </c>
      <c r="BU229" s="89">
        <v>0</v>
      </c>
      <c r="BV229" s="76">
        <v>1.5150133801238601</v>
      </c>
      <c r="BW229" s="76">
        <v>8.5216989456491774</v>
      </c>
      <c r="BX229" s="76">
        <v>0.8309741147775952</v>
      </c>
      <c r="BY229" s="76">
        <v>0.61816579000272054</v>
      </c>
      <c r="BZ229" s="89">
        <v>4.9023143145912691</v>
      </c>
      <c r="CA229" s="89">
        <v>2.9568148080613188</v>
      </c>
      <c r="CB229" s="76">
        <v>0.26198786293929438</v>
      </c>
      <c r="CC229" s="89">
        <v>0</v>
      </c>
      <c r="CD229" s="89">
        <v>0.2871430851410508</v>
      </c>
      <c r="CE229" s="89">
        <v>0</v>
      </c>
      <c r="CF229" s="89"/>
      <c r="CG229" s="89">
        <v>1.5145883537905453</v>
      </c>
      <c r="CH229" s="89">
        <v>1.200003891682567</v>
      </c>
      <c r="CI229" s="89">
        <v>0.31712852919073803</v>
      </c>
      <c r="CJ229" s="89">
        <v>0</v>
      </c>
      <c r="CK229" s="89">
        <v>2.629712807620967</v>
      </c>
      <c r="CL229" s="89">
        <v>0</v>
      </c>
      <c r="CM229" s="89">
        <v>7.185933536154633</v>
      </c>
      <c r="CN229" s="89">
        <v>0</v>
      </c>
      <c r="CO229" s="89">
        <v>0</v>
      </c>
      <c r="CP229" s="89">
        <v>0</v>
      </c>
      <c r="CQ229" s="89">
        <v>1.6378056821089551</v>
      </c>
      <c r="CR229" s="89">
        <v>0</v>
      </c>
      <c r="CS229" s="89">
        <v>0.84885640507464077</v>
      </c>
      <c r="CT229" s="89">
        <v>2.7553849437825035</v>
      </c>
      <c r="CU229" s="89">
        <v>1.8271835364579889</v>
      </c>
      <c r="CV229" s="89">
        <v>1.1462005267205257</v>
      </c>
      <c r="CW229" s="76">
        <v>0</v>
      </c>
      <c r="CX229" s="89">
        <v>0.4682510880679317</v>
      </c>
      <c r="CY229" s="89">
        <v>0.29320456389064808</v>
      </c>
      <c r="CZ229" s="89">
        <v>1.0524269801657402</v>
      </c>
      <c r="DA229" s="89">
        <v>1.4181944320771047</v>
      </c>
      <c r="DB229" s="89">
        <v>1.0208459958652456</v>
      </c>
      <c r="DC229" s="89">
        <v>1.0016262415578505</v>
      </c>
      <c r="DD229" s="89">
        <v>1.1004022272246676</v>
      </c>
      <c r="DE229" s="89">
        <v>0</v>
      </c>
      <c r="DF229" s="89">
        <v>2.6123823513877356</v>
      </c>
      <c r="DG229" s="76">
        <v>0</v>
      </c>
      <c r="DH229" s="89">
        <f t="shared" si="24"/>
        <v>1.1004022272246676</v>
      </c>
      <c r="DI229" s="40">
        <f>IFERROR(INDEX(DATA!$A$1:$DH$337,ROW(),Sheet4!$A$1),NA)</f>
        <v>1.1004022272246676</v>
      </c>
      <c r="DJ229" s="39">
        <f>IFERROR(INDEX(DATA!$A$1:$DH$337,ROW(),Sheet4!$B$1),NA)</f>
        <v>2.6123823513877356</v>
      </c>
    </row>
    <row r="230" spans="1:114" s="46" customFormat="1" x14ac:dyDescent="0.3">
      <c r="A230" s="79">
        <v>2203</v>
      </c>
      <c r="B230" s="80" t="s">
        <v>18</v>
      </c>
      <c r="C230" s="80">
        <v>178</v>
      </c>
      <c r="D230" s="80">
        <v>0.63601851851851854</v>
      </c>
      <c r="E230" s="80">
        <v>0.63648148148148154</v>
      </c>
      <c r="F230" s="74">
        <f t="shared" si="18"/>
        <v>178.63601851851851</v>
      </c>
      <c r="G230" s="42">
        <f t="shared" si="19"/>
        <v>178.63648148148147</v>
      </c>
      <c r="H230" s="42">
        <f t="shared" si="20"/>
        <v>178.63624999999999</v>
      </c>
      <c r="I230" s="80">
        <v>33</v>
      </c>
      <c r="J230" s="80">
        <v>41</v>
      </c>
      <c r="K230" s="80"/>
      <c r="L230" s="42">
        <f>I230+(J230/60)+(K230/3600)</f>
        <v>33.68333333333333</v>
      </c>
      <c r="M230" s="80">
        <v>-118</v>
      </c>
      <c r="N230" s="42">
        <f t="shared" si="21"/>
        <v>-1</v>
      </c>
      <c r="O230" s="80">
        <v>1</v>
      </c>
      <c r="P230" s="42">
        <f t="shared" si="22"/>
        <v>0</v>
      </c>
      <c r="Q230" s="80"/>
      <c r="R230" s="42">
        <f t="shared" si="23"/>
        <v>-118.01666666666667</v>
      </c>
      <c r="S230" s="81">
        <v>1753</v>
      </c>
      <c r="T230" s="81" t="s">
        <v>34</v>
      </c>
      <c r="U230" s="81">
        <v>100</v>
      </c>
      <c r="V230" s="105">
        <v>407.85266089522452</v>
      </c>
      <c r="W230" s="80"/>
      <c r="X230" s="89">
        <v>103.05335787306416</v>
      </c>
      <c r="Y230" s="89">
        <v>384.5995937192497</v>
      </c>
      <c r="Z230" s="93">
        <v>1.9568433823529412</v>
      </c>
      <c r="AA230" s="89">
        <v>505.6934434457695</v>
      </c>
      <c r="AB230" s="89">
        <v>229.32718455378537</v>
      </c>
      <c r="AC230" s="92">
        <v>16.575887815706729</v>
      </c>
      <c r="AD230" s="92">
        <v>76.187823747056839</v>
      </c>
      <c r="AE230" s="102">
        <v>3.8056679559654869</v>
      </c>
      <c r="AF230" s="108">
        <v>130.10578535696308</v>
      </c>
      <c r="AG230" s="77">
        <v>2.4141862329910486</v>
      </c>
      <c r="AH230" s="89">
        <v>568.85258106657272</v>
      </c>
      <c r="AI230" s="108">
        <v>154.07102462988064</v>
      </c>
      <c r="AJ230" s="108">
        <v>256.53868263124463</v>
      </c>
      <c r="AK230" s="92">
        <v>30.650701362634315</v>
      </c>
      <c r="AL230" s="92">
        <v>23.557123277040301</v>
      </c>
      <c r="AM230" s="77">
        <v>1.8738414974919908</v>
      </c>
      <c r="AN230" s="102">
        <v>3.0179785747554724</v>
      </c>
      <c r="AO230" s="89">
        <v>504.51813600264074</v>
      </c>
      <c r="AP230" s="92">
        <v>71.772797507029836</v>
      </c>
      <c r="AQ230" s="77">
        <v>0.41836436207065536</v>
      </c>
      <c r="AR230" s="77">
        <v>7.6134339622641507</v>
      </c>
      <c r="AS230" s="102">
        <v>2.1563980245933712</v>
      </c>
      <c r="AT230" s="102">
        <v>2.1544724299491</v>
      </c>
      <c r="AU230" s="102">
        <v>0.53351156812339329</v>
      </c>
      <c r="AV230" s="92">
        <v>22.818107431375104</v>
      </c>
      <c r="AW230" s="92">
        <v>20.634277260105968</v>
      </c>
      <c r="AX230" s="77">
        <v>1.6402632420193712</v>
      </c>
      <c r="AY230" s="92">
        <v>77.962309136670058</v>
      </c>
      <c r="AZ230" s="102">
        <v>2.9628597552015266</v>
      </c>
      <c r="BA230" s="102">
        <v>3.7427796731039331</v>
      </c>
      <c r="BB230" s="95">
        <v>1.1835452586206898</v>
      </c>
      <c r="BC230" s="102">
        <v>1.5471365638766519</v>
      </c>
      <c r="BD230" s="102">
        <v>1.3396952908587256</v>
      </c>
      <c r="BE230" s="102">
        <v>9.4720750516981251</v>
      </c>
      <c r="BF230" s="102">
        <v>3.0525618051957979</v>
      </c>
      <c r="BG230" s="102">
        <v>5.3872836143812304</v>
      </c>
      <c r="BH230" s="102">
        <v>0.73006325881735301</v>
      </c>
      <c r="BI230" s="102">
        <v>5.7946633077039884</v>
      </c>
      <c r="BJ230" s="102">
        <v>2.9787234042553186</v>
      </c>
      <c r="BK230" s="102">
        <v>3.0100116414435387</v>
      </c>
      <c r="BL230" s="102">
        <v>4.4957345971563987</v>
      </c>
      <c r="BM230" s="92">
        <v>1.7523460679645442</v>
      </c>
      <c r="BN230" s="89">
        <v>1937.3866961028211</v>
      </c>
      <c r="BO230" s="89">
        <v>200.32346212458643</v>
      </c>
      <c r="BP230" s="89">
        <v>742.0605858770956</v>
      </c>
      <c r="BQ230" s="89">
        <v>47.69127833486597</v>
      </c>
      <c r="BR230" s="89">
        <v>258.87155314172298</v>
      </c>
      <c r="BS230" s="89">
        <v>347.07963773673612</v>
      </c>
      <c r="BT230" s="89">
        <v>201.10803502014986</v>
      </c>
      <c r="BU230" s="89">
        <v>0</v>
      </c>
      <c r="BV230" s="76">
        <v>10.684989846631954</v>
      </c>
      <c r="BW230" s="76">
        <v>23.522791813308714</v>
      </c>
      <c r="BX230" s="76">
        <v>1.6405216829174281</v>
      </c>
      <c r="BY230" s="76">
        <v>1.495964197844692</v>
      </c>
      <c r="BZ230" s="89">
        <v>273.43726806207019</v>
      </c>
      <c r="CA230" s="89">
        <v>131.2412344553953</v>
      </c>
      <c r="CB230" s="76">
        <v>1.3266960798016842</v>
      </c>
      <c r="CC230" s="89">
        <v>50.793128843441252</v>
      </c>
      <c r="CD230" s="89">
        <v>10.484992783377383</v>
      </c>
      <c r="CE230" s="89">
        <v>15.731481897754518</v>
      </c>
      <c r="CF230" s="89"/>
      <c r="CG230" s="89">
        <v>15.837198227510831</v>
      </c>
      <c r="CH230" s="89">
        <v>62.895001798136178</v>
      </c>
      <c r="CI230" s="89">
        <v>36.210015595458025</v>
      </c>
      <c r="CJ230" s="89">
        <v>15.594235636980347</v>
      </c>
      <c r="CK230" s="89">
        <v>60.2209669980641</v>
      </c>
      <c r="CL230" s="89">
        <v>14.331586354061042</v>
      </c>
      <c r="CM230" s="89">
        <v>46.663343912037945</v>
      </c>
      <c r="CN230" s="89">
        <v>23.959251937166812</v>
      </c>
      <c r="CO230" s="89">
        <v>20.566893966095293</v>
      </c>
      <c r="CP230" s="89">
        <v>36.457129241993322</v>
      </c>
      <c r="CQ230" s="89">
        <v>57.969485106328712</v>
      </c>
      <c r="CR230" s="89">
        <v>10.557669765183192</v>
      </c>
      <c r="CS230" s="89">
        <v>11.133171015886667</v>
      </c>
      <c r="CT230" s="89">
        <v>32.386168874347675</v>
      </c>
      <c r="CU230" s="89">
        <v>21.173093697013929</v>
      </c>
      <c r="CV230" s="89">
        <v>11.283532135487425</v>
      </c>
      <c r="CW230" s="76">
        <v>10.1718738684296</v>
      </c>
      <c r="CX230" s="89">
        <v>1.0794768500570622</v>
      </c>
      <c r="CY230" s="89">
        <v>1.8268862238309063</v>
      </c>
      <c r="CZ230" s="89">
        <v>2.293481991728322</v>
      </c>
      <c r="DA230" s="89">
        <v>5.5545053312195138</v>
      </c>
      <c r="DB230" s="89">
        <v>2.9550706937659355</v>
      </c>
      <c r="DC230" s="89">
        <v>2.3618930545404373</v>
      </c>
      <c r="DD230" s="89">
        <v>2.3997012184901214</v>
      </c>
      <c r="DE230" s="89">
        <v>0.73446426349837735</v>
      </c>
      <c r="DF230" s="89">
        <v>7.0501393393498848</v>
      </c>
      <c r="DG230" s="76">
        <v>3.427761668350799</v>
      </c>
      <c r="DH230" s="89">
        <f t="shared" si="24"/>
        <v>2.3997012184901214</v>
      </c>
      <c r="DI230" s="40">
        <f>IFERROR(INDEX(DATA!$A$1:$DH$337,ROW(),Sheet4!$A$1),NA)</f>
        <v>2.3997012184901214</v>
      </c>
      <c r="DJ230" s="39">
        <f>IFERROR(INDEX(DATA!$A$1:$DH$337,ROW(),Sheet4!$B$1),NA)</f>
        <v>7.0501393393498848</v>
      </c>
    </row>
    <row r="231" spans="1:114" s="46" customFormat="1" x14ac:dyDescent="0.3">
      <c r="A231" s="79">
        <v>2214</v>
      </c>
      <c r="B231" s="80" t="s">
        <v>18</v>
      </c>
      <c r="C231" s="80">
        <v>178</v>
      </c>
      <c r="D231" s="80">
        <v>0.63671296296296298</v>
      </c>
      <c r="E231" s="80">
        <v>0.63716435185185183</v>
      </c>
      <c r="F231" s="74">
        <f t="shared" si="18"/>
        <v>178.63671296296297</v>
      </c>
      <c r="G231" s="42">
        <f t="shared" si="19"/>
        <v>178.63716435185185</v>
      </c>
      <c r="H231" s="42">
        <f t="shared" si="20"/>
        <v>178.63693865740743</v>
      </c>
      <c r="I231" s="80">
        <v>33</v>
      </c>
      <c r="J231" s="80">
        <v>44</v>
      </c>
      <c r="K231" s="80"/>
      <c r="L231" s="42">
        <f>I231+(J231/60)+(K231/3600)</f>
        <v>33.733333333333334</v>
      </c>
      <c r="M231" s="80">
        <v>-118</v>
      </c>
      <c r="N231" s="42">
        <f t="shared" si="21"/>
        <v>-3</v>
      </c>
      <c r="O231" s="80">
        <v>3</v>
      </c>
      <c r="P231" s="42">
        <f t="shared" si="22"/>
        <v>0</v>
      </c>
      <c r="Q231" s="80"/>
      <c r="R231" s="42">
        <f t="shared" si="23"/>
        <v>-118.05</v>
      </c>
      <c r="S231" s="81">
        <v>1661</v>
      </c>
      <c r="T231" s="81" t="s">
        <v>34</v>
      </c>
      <c r="U231" s="81">
        <v>152</v>
      </c>
      <c r="V231" s="105">
        <v>411.17864583740158</v>
      </c>
      <c r="W231" s="80"/>
      <c r="X231" s="89">
        <v>149.00327424267775</v>
      </c>
      <c r="Y231" s="89">
        <v>387.73595294924684</v>
      </c>
      <c r="Z231" s="93">
        <v>1.9702189593802344</v>
      </c>
      <c r="AA231" s="89">
        <v>509.73991746214688</v>
      </c>
      <c r="AB231" s="89">
        <v>228.4060892931607</v>
      </c>
      <c r="AC231" s="92">
        <v>16.093926378428229</v>
      </c>
      <c r="AD231" s="92">
        <v>75.487117389841899</v>
      </c>
      <c r="AE231" s="102">
        <v>4.1504105920856889</v>
      </c>
      <c r="AF231" s="108">
        <v>183.56982138397984</v>
      </c>
      <c r="AG231" s="77">
        <v>1.6323219889994192</v>
      </c>
      <c r="AH231" s="89">
        <v>598.03970092017687</v>
      </c>
      <c r="AI231" s="108">
        <v>308.48911874536464</v>
      </c>
      <c r="AJ231" s="108">
        <v>291.56728677968772</v>
      </c>
      <c r="AK231" s="92">
        <v>38.120544511315792</v>
      </c>
      <c r="AL231" s="92">
        <v>23.444039906084704</v>
      </c>
      <c r="AM231" s="77">
        <v>2.0093534193912461</v>
      </c>
      <c r="AN231" s="102">
        <v>3.2544387517466231</v>
      </c>
      <c r="AO231" s="89">
        <v>552.91941244045324</v>
      </c>
      <c r="AP231" s="92">
        <v>115.70538038758579</v>
      </c>
      <c r="AQ231" s="77">
        <v>0.41378685782072211</v>
      </c>
      <c r="AR231" s="77">
        <v>8.7168301886792445</v>
      </c>
      <c r="AS231" s="102">
        <v>2.6023413859814473</v>
      </c>
      <c r="AT231" s="102">
        <v>2.5945304590144955</v>
      </c>
      <c r="AU231" s="102">
        <v>2.3694190231362469</v>
      </c>
      <c r="AV231" s="92">
        <v>26.435873251263551</v>
      </c>
      <c r="AW231" s="92">
        <v>23.168135132192532</v>
      </c>
      <c r="AX231" s="77">
        <v>1.4364486489450166</v>
      </c>
      <c r="AY231" s="92">
        <v>80.115166205729551</v>
      </c>
      <c r="AZ231" s="102">
        <v>8.0483593189005518</v>
      </c>
      <c r="BA231" s="102">
        <v>5.2868696566932929</v>
      </c>
      <c r="BB231" s="95">
        <v>1.3549137931034485</v>
      </c>
      <c r="BC231" s="102">
        <v>2.7524229074889868</v>
      </c>
      <c r="BD231" s="102">
        <v>2.2423268698060941</v>
      </c>
      <c r="BE231" s="102">
        <v>10.427025553782752</v>
      </c>
      <c r="BF231" s="102">
        <v>3.4369314693945903</v>
      </c>
      <c r="BG231" s="102">
        <v>6.3156660762631294</v>
      </c>
      <c r="BH231" s="102">
        <v>0.82160111204064146</v>
      </c>
      <c r="BI231" s="102">
        <v>6.2715964482420663</v>
      </c>
      <c r="BJ231" s="102">
        <v>3.1914893617021272</v>
      </c>
      <c r="BK231" s="102">
        <v>3.0570430733410943</v>
      </c>
      <c r="BL231" s="102">
        <v>4.9012322274881512</v>
      </c>
      <c r="BM231" s="92">
        <v>1.3981045474147298</v>
      </c>
      <c r="BN231" s="89">
        <v>3303.6049086418334</v>
      </c>
      <c r="BO231" s="89">
        <v>463.14301924957033</v>
      </c>
      <c r="BP231" s="89">
        <v>1606.5731588637439</v>
      </c>
      <c r="BQ231" s="89">
        <v>103.72580889855328</v>
      </c>
      <c r="BR231" s="89">
        <v>522.85951923498271</v>
      </c>
      <c r="BS231" s="89">
        <v>717.72320606427502</v>
      </c>
      <c r="BT231" s="89">
        <v>410.75372474270279</v>
      </c>
      <c r="BU231" s="89">
        <v>6.1772518489251276</v>
      </c>
      <c r="BV231" s="76">
        <v>16.56933119237657</v>
      </c>
      <c r="BW231" s="76">
        <v>51.339616099489682</v>
      </c>
      <c r="BX231" s="76">
        <v>0</v>
      </c>
      <c r="BY231" s="76">
        <v>2.6430504384128755</v>
      </c>
      <c r="BZ231" s="89">
        <v>629.19642803315082</v>
      </c>
      <c r="CA231" s="89">
        <v>282.97903452591675</v>
      </c>
      <c r="CB231" s="76">
        <v>2.0780765576577465</v>
      </c>
      <c r="CC231" s="89">
        <v>100.34696310469282</v>
      </c>
      <c r="CD231" s="89">
        <v>3.4046513453672214</v>
      </c>
      <c r="CE231" s="89">
        <v>36.078828001916257</v>
      </c>
      <c r="CF231" s="89"/>
      <c r="CG231" s="89">
        <v>47.160049456508126</v>
      </c>
      <c r="CH231" s="89">
        <v>176.35255467785521</v>
      </c>
      <c r="CI231" s="89">
        <v>86.214307549012659</v>
      </c>
      <c r="CJ231" s="89">
        <v>34.367167536651856</v>
      </c>
      <c r="CK231" s="89">
        <v>109.78103518049265</v>
      </c>
      <c r="CL231" s="89">
        <v>31.07185123010937</v>
      </c>
      <c r="CM231" s="89">
        <v>96.576997879199638</v>
      </c>
      <c r="CN231" s="89">
        <v>43.822693751277129</v>
      </c>
      <c r="CO231" s="89">
        <v>54.466374445492711</v>
      </c>
      <c r="CP231" s="89">
        <v>76.817622884864278</v>
      </c>
      <c r="CQ231" s="89">
        <v>170.00675629147443</v>
      </c>
      <c r="CR231" s="89">
        <v>11.358710553971633</v>
      </c>
      <c r="CS231" s="89">
        <v>28.636133313703031</v>
      </c>
      <c r="CT231" s="89">
        <v>95.238784220762668</v>
      </c>
      <c r="CU231" s="89">
        <v>44.388118144986628</v>
      </c>
      <c r="CV231" s="89">
        <v>34.040458837825689</v>
      </c>
      <c r="CW231" s="76">
        <v>16.201586249413182</v>
      </c>
      <c r="CX231" s="89">
        <v>2.2566885381888202</v>
      </c>
      <c r="CY231" s="89">
        <v>7.8812086824473022</v>
      </c>
      <c r="CZ231" s="89">
        <v>5.5041035857322704</v>
      </c>
      <c r="DA231" s="89">
        <v>17.797087608041171</v>
      </c>
      <c r="DB231" s="89">
        <v>9.068316683872915</v>
      </c>
      <c r="DC231" s="89">
        <v>6.1478723417959742</v>
      </c>
      <c r="DD231" s="89">
        <v>7.0473503120828322</v>
      </c>
      <c r="DE231" s="89">
        <v>2.4260059624802999</v>
      </c>
      <c r="DF231" s="89">
        <v>23.806902966480834</v>
      </c>
      <c r="DG231" s="76">
        <v>8.8580243722824896</v>
      </c>
      <c r="DH231" s="89">
        <f t="shared" si="24"/>
        <v>7.0473503120828322</v>
      </c>
      <c r="DI231" s="40">
        <f>IFERROR(INDEX(DATA!$A$1:$DH$337,ROW(),Sheet4!$A$1),NA)</f>
        <v>7.0473503120828322</v>
      </c>
      <c r="DJ231" s="39">
        <f>IFERROR(INDEX(DATA!$A$1:$DH$337,ROW(),Sheet4!$B$1),NA)</f>
        <v>23.806902966480834</v>
      </c>
    </row>
    <row r="232" spans="1:114" s="46" customFormat="1" x14ac:dyDescent="0.3">
      <c r="A232" s="79">
        <v>2219</v>
      </c>
      <c r="B232" s="80" t="s">
        <v>18</v>
      </c>
      <c r="C232" s="80">
        <v>178</v>
      </c>
      <c r="D232" s="80">
        <v>0.63740740740740742</v>
      </c>
      <c r="E232" s="80">
        <v>0.63782407407407404</v>
      </c>
      <c r="F232" s="74">
        <f t="shared" si="18"/>
        <v>178.63740740740741</v>
      </c>
      <c r="G232" s="42">
        <f t="shared" si="19"/>
        <v>178.63782407407408</v>
      </c>
      <c r="H232" s="42">
        <f t="shared" si="20"/>
        <v>178.63761574074073</v>
      </c>
      <c r="I232" s="80">
        <v>33</v>
      </c>
      <c r="J232" s="80">
        <v>46</v>
      </c>
      <c r="K232" s="80"/>
      <c r="L232" s="42">
        <f>I232+(J232/60)+(K232/3600)</f>
        <v>33.766666666666666</v>
      </c>
      <c r="M232" s="80">
        <v>-118</v>
      </c>
      <c r="N232" s="42">
        <f t="shared" si="21"/>
        <v>-5</v>
      </c>
      <c r="O232" s="80">
        <v>5</v>
      </c>
      <c r="P232" s="42">
        <f t="shared" si="22"/>
        <v>0</v>
      </c>
      <c r="Q232" s="80"/>
      <c r="R232" s="42">
        <f t="shared" si="23"/>
        <v>-118.08333333333333</v>
      </c>
      <c r="S232" s="81">
        <v>1041</v>
      </c>
      <c r="T232" s="81" t="s">
        <v>34</v>
      </c>
      <c r="U232" s="81">
        <v>160</v>
      </c>
      <c r="V232" s="105">
        <v>417.65330304411032</v>
      </c>
      <c r="W232" s="80"/>
      <c r="X232" s="89">
        <v>161.71929090866442</v>
      </c>
      <c r="Y232" s="89">
        <v>393.8414679303329</v>
      </c>
      <c r="Z232" s="93">
        <v>1.9454553314121035</v>
      </c>
      <c r="AA232" s="89">
        <v>510.74911002258636</v>
      </c>
      <c r="AB232" s="89">
        <v>226.79454249438834</v>
      </c>
      <c r="AC232" s="92">
        <v>16.093371554082069</v>
      </c>
      <c r="AD232" s="92">
        <v>76.006996300033634</v>
      </c>
      <c r="AE232" s="102">
        <v>4.0725319845284149</v>
      </c>
      <c r="AF232" s="108">
        <v>176.46400219608574</v>
      </c>
      <c r="AG232" s="77">
        <v>1.5957763298220924</v>
      </c>
      <c r="AH232" s="89">
        <v>586.43638241885469</v>
      </c>
      <c r="AI232" s="108">
        <v>217.03046304030477</v>
      </c>
      <c r="AJ232" s="108">
        <v>293.15507185777972</v>
      </c>
      <c r="AK232" s="92">
        <v>40.678436485190581</v>
      </c>
      <c r="AL232" s="92">
        <v>24.726236684860353</v>
      </c>
      <c r="AM232" s="77">
        <v>1.7953277297304597</v>
      </c>
      <c r="AN232" s="102">
        <v>3.1362086632510477</v>
      </c>
      <c r="AO232" s="89">
        <v>554.65525149334599</v>
      </c>
      <c r="AP232" s="92">
        <v>117.02763920895573</v>
      </c>
      <c r="AQ232" s="77">
        <v>0.42427637577859112</v>
      </c>
      <c r="AR232" s="77">
        <v>9.4892075471698103</v>
      </c>
      <c r="AS232" s="102">
        <v>2.7290600834477017</v>
      </c>
      <c r="AT232" s="102">
        <v>2.4591594873983538</v>
      </c>
      <c r="AU232" s="102">
        <v>5.5783341902313621</v>
      </c>
      <c r="AV232" s="92">
        <v>25.183853891283491</v>
      </c>
      <c r="AW232" s="92">
        <v>22.154694492960665</v>
      </c>
      <c r="AX232" s="77">
        <v>1.4802680776162409</v>
      </c>
      <c r="AY232" s="92">
        <v>80.698736059846709</v>
      </c>
      <c r="AZ232" s="102">
        <v>5.9422866727611137</v>
      </c>
      <c r="BA232" s="102">
        <v>5.6308801354122924</v>
      </c>
      <c r="BB232" s="95">
        <v>1.3499030172413793</v>
      </c>
      <c r="BC232" s="102">
        <v>2.1233480176211454</v>
      </c>
      <c r="BD232" s="102">
        <v>2.0427977839335179</v>
      </c>
      <c r="BE232" s="102">
        <v>10.177132860016386</v>
      </c>
      <c r="BF232" s="102">
        <v>3.4818485982750649</v>
      </c>
      <c r="BG232" s="102">
        <v>6.3021739695157937</v>
      </c>
      <c r="BH232" s="102">
        <v>0.72197885039823995</v>
      </c>
      <c r="BI232" s="102">
        <v>6.3246382742293941</v>
      </c>
      <c r="BJ232" s="102">
        <v>3.2712765957446801</v>
      </c>
      <c r="BK232" s="102">
        <v>3.1299417927823048</v>
      </c>
      <c r="BL232" s="102">
        <v>4.7249289099526068</v>
      </c>
      <c r="BM232" s="92">
        <v>3.1970116211508115</v>
      </c>
      <c r="BN232" s="89">
        <v>3039.0479487854855</v>
      </c>
      <c r="BO232" s="89">
        <v>488.41651972046282</v>
      </c>
      <c r="BP232" s="89">
        <v>1816.2585384604245</v>
      </c>
      <c r="BQ232" s="89">
        <v>97.877467805697279</v>
      </c>
      <c r="BR232" s="89">
        <v>585.58677293056712</v>
      </c>
      <c r="BS232" s="89">
        <v>810.38117001527758</v>
      </c>
      <c r="BT232" s="89">
        <v>508.32260352601025</v>
      </c>
      <c r="BU232" s="89">
        <v>8</v>
      </c>
      <c r="BV232" s="76">
        <v>12.881965143933209</v>
      </c>
      <c r="BW232" s="76">
        <v>52.566105832644901</v>
      </c>
      <c r="BX232" s="76">
        <v>0</v>
      </c>
      <c r="BY232" s="76">
        <v>0</v>
      </c>
      <c r="BZ232" s="89">
        <v>633.45872062458307</v>
      </c>
      <c r="CA232" s="89">
        <v>293.50870067613772</v>
      </c>
      <c r="CB232" s="76">
        <v>3.7416905741493371</v>
      </c>
      <c r="CC232" s="89">
        <v>116.20740826557808</v>
      </c>
      <c r="CD232" s="89">
        <v>1.5322974851825031</v>
      </c>
      <c r="CE232" s="89">
        <v>48.586883991949811</v>
      </c>
      <c r="CF232" s="89"/>
      <c r="CG232" s="89">
        <v>41.613267672257564</v>
      </c>
      <c r="CH232" s="89">
        <v>154.64803084558318</v>
      </c>
      <c r="CI232" s="89">
        <v>89.087555592918903</v>
      </c>
      <c r="CJ232" s="89">
        <v>34.836325904924649</v>
      </c>
      <c r="CK232" s="89">
        <v>107.14709356752977</v>
      </c>
      <c r="CL232" s="89">
        <v>31.636814320453045</v>
      </c>
      <c r="CM232" s="89">
        <v>98.635946226079966</v>
      </c>
      <c r="CN232" s="89">
        <v>42.11204931441732</v>
      </c>
      <c r="CO232" s="89">
        <v>53.679019643618609</v>
      </c>
      <c r="CP232" s="89">
        <v>71.669042880587838</v>
      </c>
      <c r="CQ232" s="89">
        <v>169.2651538824598</v>
      </c>
      <c r="CR232" s="89">
        <v>13.446535819739038</v>
      </c>
      <c r="CS232" s="89">
        <v>25.994371167094648</v>
      </c>
      <c r="CT232" s="89">
        <v>86.53578366322958</v>
      </c>
      <c r="CU232" s="89">
        <v>9.8577191846076495</v>
      </c>
      <c r="CV232" s="89">
        <v>30.214016313807321</v>
      </c>
      <c r="CW232" s="76">
        <v>18.161655255130615</v>
      </c>
      <c r="CX232" s="89">
        <v>2.1059681572846607</v>
      </c>
      <c r="CY232" s="89">
        <v>2.2666041636624263</v>
      </c>
      <c r="CZ232" s="89">
        <v>5.3254446953418428</v>
      </c>
      <c r="DA232" s="89">
        <v>15.918003716933486</v>
      </c>
      <c r="DB232" s="89">
        <v>6.1508477886624551</v>
      </c>
      <c r="DC232" s="89">
        <v>5.9865264968937462</v>
      </c>
      <c r="DD232" s="89">
        <v>6.4532981753183405</v>
      </c>
      <c r="DE232" s="89">
        <v>0.92639551346902804</v>
      </c>
      <c r="DF232" s="89">
        <v>21.237136283104302</v>
      </c>
      <c r="DG232" s="76">
        <v>9.4984380974462628</v>
      </c>
      <c r="DH232" s="89">
        <f t="shared" si="24"/>
        <v>6.4532981753183405</v>
      </c>
      <c r="DI232" s="40">
        <f>IFERROR(INDEX(DATA!$A$1:$DH$337,ROW(),Sheet4!$A$1),NA)</f>
        <v>6.4532981753183405</v>
      </c>
      <c r="DJ232" s="39">
        <f>IFERROR(INDEX(DATA!$A$1:$DH$337,ROW(),Sheet4!$B$1),NA)</f>
        <v>21.237136283104302</v>
      </c>
    </row>
    <row r="233" spans="1:114" s="46" customFormat="1" x14ac:dyDescent="0.3">
      <c r="A233" s="79">
        <v>2204</v>
      </c>
      <c r="B233" s="80" t="s">
        <v>18</v>
      </c>
      <c r="C233" s="80">
        <v>178</v>
      </c>
      <c r="D233" s="80">
        <v>0.63810185185185186</v>
      </c>
      <c r="E233" s="80">
        <v>0.63851851851851849</v>
      </c>
      <c r="F233" s="74">
        <f t="shared" si="18"/>
        <v>178.63810185185184</v>
      </c>
      <c r="G233" s="42">
        <f t="shared" si="19"/>
        <v>178.63851851851851</v>
      </c>
      <c r="H233" s="42">
        <f t="shared" si="20"/>
        <v>178.63831018518516</v>
      </c>
      <c r="I233" s="80">
        <v>33</v>
      </c>
      <c r="J233" s="80">
        <v>48</v>
      </c>
      <c r="K233" s="80"/>
      <c r="L233" s="42">
        <f>I233+(J233/60)+(K233/3600)</f>
        <v>33.799999999999997</v>
      </c>
      <c r="M233" s="80">
        <v>-118</v>
      </c>
      <c r="N233" s="42">
        <f t="shared" si="21"/>
        <v>-8</v>
      </c>
      <c r="O233" s="80">
        <v>8</v>
      </c>
      <c r="P233" s="42">
        <f t="shared" si="22"/>
        <v>0</v>
      </c>
      <c r="Q233" s="80"/>
      <c r="R233" s="42">
        <f t="shared" si="23"/>
        <v>-118.13333333333334</v>
      </c>
      <c r="S233" s="81">
        <v>198</v>
      </c>
      <c r="T233" s="81" t="s">
        <v>34</v>
      </c>
      <c r="U233" s="81">
        <v>172</v>
      </c>
      <c r="V233" s="105">
        <v>412.42513397990848</v>
      </c>
      <c r="W233" s="80"/>
      <c r="X233" s="89">
        <v>164.77273965463351</v>
      </c>
      <c r="Y233" s="89">
        <v>373.07368766419501</v>
      </c>
      <c r="Z233" s="93">
        <v>1.9580525735294119</v>
      </c>
      <c r="AA233" s="89">
        <v>512.59282720031229</v>
      </c>
      <c r="AB233" s="89">
        <v>238.79857965209521</v>
      </c>
      <c r="AC233" s="92">
        <v>16.550362523784507</v>
      </c>
      <c r="AD233" s="92">
        <v>76.805650857719471</v>
      </c>
      <c r="AE233" s="102">
        <v>4.0517643558464744</v>
      </c>
      <c r="AF233" s="108">
        <v>180.64305634240341</v>
      </c>
      <c r="AG233" s="77">
        <v>2.944875335457056</v>
      </c>
      <c r="AH233" s="89">
        <v>583.45842346603501</v>
      </c>
      <c r="AI233" s="108">
        <v>258.03610914490571</v>
      </c>
      <c r="AJ233" s="108">
        <v>289.45919229518466</v>
      </c>
      <c r="AK233" s="92">
        <v>40.491456855141578</v>
      </c>
      <c r="AL233" s="92">
        <v>22.734769086387072</v>
      </c>
      <c r="AM233" s="77">
        <v>1.8114684446202567</v>
      </c>
      <c r="AN233" s="102">
        <v>3.2668840242198414</v>
      </c>
      <c r="AO233" s="89">
        <v>520.26893909921887</v>
      </c>
      <c r="AP233" s="92">
        <v>96.931124450947863</v>
      </c>
      <c r="AQ233" s="77">
        <v>0.41712624076083099</v>
      </c>
      <c r="AR233" s="77">
        <v>8.3858113207547156</v>
      </c>
      <c r="AS233" s="102">
        <v>2.7347729991015868</v>
      </c>
      <c r="AT233" s="102">
        <v>2.4468877397854039</v>
      </c>
      <c r="AU233" s="102">
        <v>2.0477429305912596</v>
      </c>
      <c r="AV233" s="92">
        <v>28.048876260444519</v>
      </c>
      <c r="AW233" s="92">
        <v>24.49463491321557</v>
      </c>
      <c r="AX233" s="77">
        <v>1.356582735095218</v>
      </c>
      <c r="AY233" s="92">
        <v>81.658790813877971</v>
      </c>
      <c r="AZ233" s="102">
        <v>16.427584416220309</v>
      </c>
      <c r="BA233" s="102">
        <v>6.0435764006856525</v>
      </c>
      <c r="BB233" s="95">
        <v>1.351907327586207</v>
      </c>
      <c r="BC233" s="102">
        <v>3.0784140969162994</v>
      </c>
      <c r="BD233" s="102">
        <v>2.1445983379501383</v>
      </c>
      <c r="BE233" s="102">
        <v>10.660090500034583</v>
      </c>
      <c r="BF233" s="102">
        <v>3.3022960762618849</v>
      </c>
      <c r="BG233" s="102">
        <v>6.5009484029268876</v>
      </c>
      <c r="BH233" s="102">
        <v>0.89879135066686855</v>
      </c>
      <c r="BI233" s="102">
        <v>6.5976209364603893</v>
      </c>
      <c r="BJ233" s="102">
        <v>3.0744680851063801</v>
      </c>
      <c r="BK233" s="102">
        <v>3.115832363213038</v>
      </c>
      <c r="BL233" s="102">
        <v>4.8718483412322273</v>
      </c>
      <c r="BM233" s="92">
        <v>2.4965053448794321</v>
      </c>
      <c r="BN233" s="89">
        <v>3524.5672807437841</v>
      </c>
      <c r="BO233" s="89">
        <v>627.08964726487352</v>
      </c>
      <c r="BP233" s="89">
        <v>2034.4090748886474</v>
      </c>
      <c r="BQ233" s="89">
        <v>149.99359317148372</v>
      </c>
      <c r="BR233" s="89">
        <v>716.80277523783866</v>
      </c>
      <c r="BS233" s="89">
        <v>994.19123499982663</v>
      </c>
      <c r="BT233" s="89">
        <v>609.79082874523999</v>
      </c>
      <c r="BU233" s="89">
        <v>12.739002355510342</v>
      </c>
      <c r="BV233" s="76">
        <v>20.079584123385665</v>
      </c>
      <c r="BW233" s="76">
        <v>66.05296203444712</v>
      </c>
      <c r="BX233" s="76">
        <v>3.574634977142634</v>
      </c>
      <c r="BY233" s="76">
        <v>6.5048157014141568</v>
      </c>
      <c r="BZ233" s="89">
        <v>820.71109877638696</v>
      </c>
      <c r="CA233" s="89">
        <v>381.76332717408326</v>
      </c>
      <c r="CB233" s="76">
        <v>4.8062799487060168</v>
      </c>
      <c r="CC233" s="89">
        <v>142.8772261057471</v>
      </c>
      <c r="CD233" s="89">
        <v>13.122402273001503</v>
      </c>
      <c r="CE233" s="89">
        <v>48.526682998019162</v>
      </c>
      <c r="CF233" s="89"/>
      <c r="CG233" s="89">
        <v>61.04489294428884</v>
      </c>
      <c r="CH233" s="89">
        <v>237.28890691979618</v>
      </c>
      <c r="CI233" s="89">
        <v>111.64477431557791</v>
      </c>
      <c r="CJ233" s="89">
        <v>45.706371708544438</v>
      </c>
      <c r="CK233" s="89">
        <v>151.33794829317301</v>
      </c>
      <c r="CL233" s="89">
        <v>39.424355056853685</v>
      </c>
      <c r="CM233" s="89">
        <v>133.96999040595267</v>
      </c>
      <c r="CN233" s="89">
        <v>56.27934072687718</v>
      </c>
      <c r="CO233" s="89">
        <v>63.93507447683141</v>
      </c>
      <c r="CP233" s="89">
        <v>93.224520551257967</v>
      </c>
      <c r="CQ233" s="89">
        <v>194.57809141048293</v>
      </c>
      <c r="CR233" s="89">
        <v>20.825444594699785</v>
      </c>
      <c r="CS233" s="89">
        <v>35.552319853115925</v>
      </c>
      <c r="CT233" s="89">
        <v>121.82821947190183</v>
      </c>
      <c r="CU233" s="89">
        <v>8.78650166935752</v>
      </c>
      <c r="CV233" s="89">
        <v>43.882987673906015</v>
      </c>
      <c r="CW233" s="76">
        <v>21.733790651488363</v>
      </c>
      <c r="CX233" s="89">
        <v>3.2683704603153845</v>
      </c>
      <c r="CY233" s="89">
        <v>5.5531179788947913</v>
      </c>
      <c r="CZ233" s="89">
        <v>7.2761994618301875</v>
      </c>
      <c r="DA233" s="89">
        <v>25.506493547089633</v>
      </c>
      <c r="DB233" s="89">
        <v>12.260965245927572</v>
      </c>
      <c r="DC233" s="89">
        <v>9.9425921509094071</v>
      </c>
      <c r="DD233" s="89">
        <v>9.574214024372397</v>
      </c>
      <c r="DE233" s="89">
        <v>1.7798453981134099</v>
      </c>
      <c r="DF233" s="89">
        <v>33.414080795040945</v>
      </c>
      <c r="DG233" s="76">
        <v>11.311056398736232</v>
      </c>
      <c r="DH233" s="89">
        <f t="shared" si="24"/>
        <v>9.574214024372397</v>
      </c>
      <c r="DI233" s="40">
        <f>IFERROR(INDEX(DATA!$A$1:$DH$337,ROW(),Sheet4!$A$1),NA)</f>
        <v>9.574214024372397</v>
      </c>
      <c r="DJ233" s="39">
        <f>IFERROR(INDEX(DATA!$A$1:$DH$337,ROW(),Sheet4!$B$1),NA)</f>
        <v>33.414080795040945</v>
      </c>
    </row>
    <row r="234" spans="1:114" s="46" customFormat="1" x14ac:dyDescent="0.3">
      <c r="A234" s="79">
        <v>2213</v>
      </c>
      <c r="B234" s="80" t="s">
        <v>18</v>
      </c>
      <c r="C234" s="80">
        <v>178</v>
      </c>
      <c r="D234" s="80">
        <v>0.63879629629629631</v>
      </c>
      <c r="E234" s="80">
        <v>0.63851851851851849</v>
      </c>
      <c r="F234" s="74">
        <f t="shared" si="18"/>
        <v>178.63879629629631</v>
      </c>
      <c r="G234" s="42">
        <f t="shared" si="19"/>
        <v>178.63851851851851</v>
      </c>
      <c r="H234" s="42">
        <f t="shared" si="20"/>
        <v>178.63865740740741</v>
      </c>
      <c r="I234" s="80">
        <v>33</v>
      </c>
      <c r="J234" s="80">
        <v>50</v>
      </c>
      <c r="K234" s="80"/>
      <c r="L234" s="42">
        <f>I234+(J234/60)+(K234/3600)</f>
        <v>33.833333333333336</v>
      </c>
      <c r="M234" s="80">
        <v>-118</v>
      </c>
      <c r="N234" s="42">
        <f t="shared" si="21"/>
        <v>-10</v>
      </c>
      <c r="O234" s="80">
        <v>10</v>
      </c>
      <c r="P234" s="42">
        <f t="shared" si="22"/>
        <v>0</v>
      </c>
      <c r="Q234" s="80"/>
      <c r="R234" s="42">
        <f t="shared" si="23"/>
        <v>-118.16666666666667</v>
      </c>
      <c r="S234" s="81">
        <v>1690</v>
      </c>
      <c r="T234" s="81" t="s">
        <v>34</v>
      </c>
      <c r="U234" s="81">
        <v>224</v>
      </c>
      <c r="V234" s="105">
        <v>445.98331350213721</v>
      </c>
      <c r="W234" s="80"/>
      <c r="X234" s="89">
        <v>191.43044825878451</v>
      </c>
      <c r="Y234" s="89">
        <v>420.55628815071219</v>
      </c>
      <c r="Z234" s="93">
        <v>1.9939509526800669</v>
      </c>
      <c r="AA234" s="89">
        <v>510.68118360024914</v>
      </c>
      <c r="AB234" s="89">
        <v>229.31091993703907</v>
      </c>
      <c r="AC234" s="92">
        <v>16.607086311376115</v>
      </c>
      <c r="AD234" s="92">
        <v>74.349411368987546</v>
      </c>
      <c r="AE234" s="102">
        <v>4.4235049092531984</v>
      </c>
      <c r="AF234" s="108">
        <v>199.86734610239901</v>
      </c>
      <c r="AG234" s="77">
        <v>2.5295221663213541</v>
      </c>
      <c r="AH234" s="89">
        <v>604.87098932203742</v>
      </c>
      <c r="AI234" s="108">
        <v>282.83533428917252</v>
      </c>
      <c r="AJ234" s="108">
        <v>315.69216349751309</v>
      </c>
      <c r="AK234" s="92">
        <v>38.693585103650214</v>
      </c>
      <c r="AL234" s="92">
        <v>23.791203658481408</v>
      </c>
      <c r="AM234" s="77">
        <v>1.9445195393785488</v>
      </c>
      <c r="AN234" s="102">
        <v>3.416227293898463</v>
      </c>
      <c r="AO234" s="89">
        <v>538.2095782168002</v>
      </c>
      <c r="AP234" s="92">
        <v>110.67916288665438</v>
      </c>
      <c r="AQ234" s="77">
        <v>0.42072120775836719</v>
      </c>
      <c r="AR234" s="77">
        <v>8.6064905660377349</v>
      </c>
      <c r="AS234" s="102">
        <v>2.3451485688774247</v>
      </c>
      <c r="AT234" s="102">
        <v>2.568035126888442</v>
      </c>
      <c r="AU234" s="102">
        <v>2.2988071979434443</v>
      </c>
      <c r="AV234" s="92">
        <v>32.536350106006125</v>
      </c>
      <c r="AW234" s="92">
        <v>23.018284682595855</v>
      </c>
      <c r="AX234" s="77">
        <v>1.4345361871778035</v>
      </c>
      <c r="AY234" s="92">
        <v>80.605505097062093</v>
      </c>
      <c r="AZ234" s="102">
        <v>7.2870891366749913</v>
      </c>
      <c r="BA234" s="102">
        <v>5.4615381244112129</v>
      </c>
      <c r="BB234" s="95">
        <v>1.2206250000000001</v>
      </c>
      <c r="BC234" s="102">
        <v>4.2220264317180609</v>
      </c>
      <c r="BD234" s="102">
        <v>2.9345706371191134</v>
      </c>
      <c r="BE234" s="102">
        <v>10.918207069146096</v>
      </c>
      <c r="BF234" s="102">
        <v>3.5390616560664716</v>
      </c>
      <c r="BG234" s="102">
        <v>7.6602996306237321</v>
      </c>
      <c r="BH234" s="102">
        <v>1.1817924158967723</v>
      </c>
      <c r="BI234" s="102">
        <v>9.3755701379015228</v>
      </c>
      <c r="BJ234" s="102">
        <v>5.2925531914893611</v>
      </c>
      <c r="BK234" s="102">
        <v>4.6819790454016301</v>
      </c>
      <c r="BL234" s="102">
        <v>7.1814218009478674</v>
      </c>
      <c r="BM234" s="92">
        <v>1.0702225916038983</v>
      </c>
      <c r="BN234" s="89">
        <v>5663.3261007392703</v>
      </c>
      <c r="BO234" s="89">
        <v>918.50438844753819</v>
      </c>
      <c r="BP234" s="89">
        <v>4230.4803623978405</v>
      </c>
      <c r="BQ234" s="89">
        <v>231.25615814779309</v>
      </c>
      <c r="BR234" s="89">
        <v>2263.8752807503079</v>
      </c>
      <c r="BS234" s="89">
        <v>2756.2380045363052</v>
      </c>
      <c r="BT234" s="89">
        <v>606.90268189966207</v>
      </c>
      <c r="BU234" s="89">
        <v>10.355953122229916</v>
      </c>
      <c r="BV234" s="76">
        <v>32.308667524025097</v>
      </c>
      <c r="BW234" s="76">
        <v>130.03431698925363</v>
      </c>
      <c r="BX234" s="76">
        <v>6.5575621612045181</v>
      </c>
      <c r="BY234" s="76">
        <v>12.526257163608312</v>
      </c>
      <c r="BZ234" s="89">
        <v>1664.8304967880636</v>
      </c>
      <c r="CA234" s="89">
        <v>881.55440038754932</v>
      </c>
      <c r="CB234" s="76">
        <v>7.2419232936709079</v>
      </c>
      <c r="CC234" s="89">
        <v>273.09213570038992</v>
      </c>
      <c r="CD234" s="89">
        <v>6.3070799566544622</v>
      </c>
      <c r="CE234" s="89">
        <v>90.231078220896606</v>
      </c>
      <c r="CF234" s="89"/>
      <c r="CG234" s="89">
        <v>97.000681910100766</v>
      </c>
      <c r="CH234" s="89">
        <v>423.73273797040662</v>
      </c>
      <c r="CI234" s="89">
        <v>211.35909086787547</v>
      </c>
      <c r="CJ234" s="89">
        <v>96.261092915740434</v>
      </c>
      <c r="CK234" s="89">
        <v>259.74546749861236</v>
      </c>
      <c r="CL234" s="89">
        <v>53.250000267183012</v>
      </c>
      <c r="CM234" s="89">
        <v>185.51045230973963</v>
      </c>
      <c r="CN234" s="89">
        <v>105.91803147991472</v>
      </c>
      <c r="CO234" s="89">
        <v>83.94378558769067</v>
      </c>
      <c r="CP234" s="89">
        <v>143.80638388711921</v>
      </c>
      <c r="CQ234" s="89">
        <v>265.4877338113655</v>
      </c>
      <c r="CR234" s="89">
        <v>35.887086257241307</v>
      </c>
      <c r="CS234" s="89">
        <v>45.019773643764104</v>
      </c>
      <c r="CT234" s="89">
        <v>153.56336637336224</v>
      </c>
      <c r="CU234" s="89">
        <v>43.46794550959099</v>
      </c>
      <c r="CV234" s="89">
        <v>54.631585505633275</v>
      </c>
      <c r="CW234" s="76">
        <v>26.966618924560521</v>
      </c>
      <c r="CX234" s="89">
        <v>3.6260610243074587</v>
      </c>
      <c r="CY234" s="89">
        <v>4.5210212862718526</v>
      </c>
      <c r="CZ234" s="89">
        <v>8.708257063096223</v>
      </c>
      <c r="DA234" s="89">
        <v>27.322681743861445</v>
      </c>
      <c r="DB234" s="89">
        <v>11.754645938437911</v>
      </c>
      <c r="DC234" s="89">
        <v>11.248776634696716</v>
      </c>
      <c r="DD234" s="89">
        <v>10.918529022577957</v>
      </c>
      <c r="DE234" s="89">
        <v>1.9431647941448151</v>
      </c>
      <c r="DF234" s="89">
        <v>37.919455150391997</v>
      </c>
      <c r="DG234" s="76">
        <v>17.166300915591695</v>
      </c>
      <c r="DH234" s="89">
        <v>10.282475071634789</v>
      </c>
      <c r="DI234" s="40">
        <f>IFERROR(INDEX(DATA!$A$1:$DH$337,ROW(),Sheet4!$A$1),NA)</f>
        <v>10.918529022577957</v>
      </c>
      <c r="DJ234" s="39">
        <f>IFERROR(INDEX(DATA!$A$1:$DH$337,ROW(),Sheet4!$B$1),NA)</f>
        <v>37.919455150391997</v>
      </c>
    </row>
    <row r="235" spans="1:114" s="46" customFormat="1" x14ac:dyDescent="0.3">
      <c r="A235" s="79">
        <v>2220</v>
      </c>
      <c r="B235" s="80" t="s">
        <v>18</v>
      </c>
      <c r="C235" s="80">
        <v>178</v>
      </c>
      <c r="D235" s="80">
        <v>0.63949074074074075</v>
      </c>
      <c r="E235" s="80">
        <v>0.63995370370370364</v>
      </c>
      <c r="F235" s="74">
        <f t="shared" si="18"/>
        <v>178.63949074074074</v>
      </c>
      <c r="G235" s="42">
        <f t="shared" si="19"/>
        <v>178.6399537037037</v>
      </c>
      <c r="H235" s="42">
        <f t="shared" si="20"/>
        <v>178.63972222222222</v>
      </c>
      <c r="I235" s="80">
        <v>33</v>
      </c>
      <c r="J235" s="80">
        <v>47</v>
      </c>
      <c r="K235" s="80"/>
      <c r="L235" s="42">
        <f>I235+(J235/60)+(K235/3600)</f>
        <v>33.783333333333331</v>
      </c>
      <c r="M235" s="80">
        <v>-118</v>
      </c>
      <c r="N235" s="42">
        <f t="shared" si="21"/>
        <v>-13</v>
      </c>
      <c r="O235" s="80">
        <v>13</v>
      </c>
      <c r="P235" s="42">
        <f t="shared" si="22"/>
        <v>0</v>
      </c>
      <c r="Q235" s="80"/>
      <c r="R235" s="42">
        <f t="shared" si="23"/>
        <v>-118.21666666666667</v>
      </c>
      <c r="S235" s="81">
        <v>2564</v>
      </c>
      <c r="T235" s="81" t="s">
        <v>34</v>
      </c>
      <c r="U235" s="81">
        <v>81</v>
      </c>
      <c r="V235" s="105">
        <v>395.84378051161883</v>
      </c>
      <c r="W235" s="80"/>
      <c r="X235" s="89">
        <v>65.797545486419537</v>
      </c>
      <c r="Y235" s="89">
        <v>363.1786690452787</v>
      </c>
      <c r="Z235" s="93">
        <v>1.852463419710688</v>
      </c>
      <c r="AA235" s="89">
        <v>511.79711768150423</v>
      </c>
      <c r="AB235" s="89">
        <v>234.22124318148269</v>
      </c>
      <c r="AC235" s="92">
        <v>16.46899370157254</v>
      </c>
      <c r="AD235" s="92">
        <v>75.004910864446686</v>
      </c>
      <c r="AE235" s="102">
        <v>4.0081523356144002</v>
      </c>
      <c r="AF235" s="108">
        <v>99.352071533402835</v>
      </c>
      <c r="AG235" s="77">
        <v>1.0321692269957869</v>
      </c>
      <c r="AH235" s="89">
        <v>573.88854676577535</v>
      </c>
      <c r="AI235" s="108">
        <v>20.319187419582512</v>
      </c>
      <c r="AJ235" s="108">
        <v>247.09573382541433</v>
      </c>
      <c r="AK235" s="92">
        <v>25.5319605505487</v>
      </c>
      <c r="AL235" s="92">
        <v>23.872044589810201</v>
      </c>
      <c r="AM235" s="77">
        <v>1.6010432846056994</v>
      </c>
      <c r="AN235" s="102">
        <v>2.9806408942710698</v>
      </c>
      <c r="AO235" s="89">
        <v>526.90020425104422</v>
      </c>
      <c r="AP235" s="92">
        <v>52.867264738632343</v>
      </c>
      <c r="AQ235" s="95">
        <v>0.4020082261133473</v>
      </c>
      <c r="AR235" s="77">
        <v>7.0617358490566033</v>
      </c>
      <c r="AS235" s="102">
        <v>0.23501634230092983</v>
      </c>
      <c r="AT235" s="102">
        <v>1.9368632797893996</v>
      </c>
      <c r="AU235" s="102">
        <v>0.25891002570694088</v>
      </c>
      <c r="AV235" s="92">
        <v>13.916194482350106</v>
      </c>
      <c r="AW235" s="92">
        <v>19.848515901543166</v>
      </c>
      <c r="AX235" s="77">
        <v>0.74051125200052692</v>
      </c>
      <c r="AY235" s="92">
        <v>80.941059302309824</v>
      </c>
      <c r="AZ235" s="102">
        <v>1.3911487783798906</v>
      </c>
      <c r="BA235" s="102">
        <v>0.47708483381030564</v>
      </c>
      <c r="BB235" s="95">
        <v>0.62434267241379315</v>
      </c>
      <c r="BC235" s="102">
        <v>0.27488986784140967</v>
      </c>
      <c r="BD235" s="102">
        <v>0.18188365650969529</v>
      </c>
      <c r="BE235" s="102">
        <v>3.7472887080009634</v>
      </c>
      <c r="BF235" s="102">
        <v>1.1864539180219142</v>
      </c>
      <c r="BG235" s="102">
        <v>0.9656173886091971</v>
      </c>
      <c r="BH235" s="102">
        <v>0.13784002489884842</v>
      </c>
      <c r="BI235" s="102">
        <v>0.46987224438524078</v>
      </c>
      <c r="BJ235" s="104"/>
      <c r="BK235" s="102">
        <v>0.25161816065192083</v>
      </c>
      <c r="BL235" s="102">
        <v>0.24094786729857823</v>
      </c>
      <c r="BM235" s="92">
        <v>7.8366664530929026E-2</v>
      </c>
      <c r="BN235" s="89">
        <v>663.71694858902356</v>
      </c>
      <c r="BO235" s="89">
        <v>3.593903734045071</v>
      </c>
      <c r="BP235" s="89">
        <v>28.808427666724661</v>
      </c>
      <c r="BQ235" s="89">
        <v>1.5257869047218657</v>
      </c>
      <c r="BR235" s="89">
        <v>1.42021457212487</v>
      </c>
      <c r="BS235" s="89">
        <v>1.6643442845074274</v>
      </c>
      <c r="BT235" s="89">
        <v>34.928348675583067</v>
      </c>
      <c r="BU235" s="89">
        <v>0</v>
      </c>
      <c r="BV235" s="76">
        <v>0.89949010838861077</v>
      </c>
      <c r="BW235" s="76">
        <v>6.019845581115197</v>
      </c>
      <c r="BX235" s="76">
        <v>0</v>
      </c>
      <c r="BY235" s="76">
        <v>0</v>
      </c>
      <c r="BZ235" s="89">
        <v>1.4813909191124548</v>
      </c>
      <c r="CA235" s="89">
        <v>0.36410884226695434</v>
      </c>
      <c r="CB235" s="76">
        <v>0.89229774185255484</v>
      </c>
      <c r="CC235" s="89">
        <v>0</v>
      </c>
      <c r="CD235" s="89">
        <v>0.13995883833063333</v>
      </c>
      <c r="CE235" s="89">
        <v>0.13995883833063333</v>
      </c>
      <c r="CF235" s="89"/>
      <c r="CG235" s="89">
        <v>0</v>
      </c>
      <c r="CH235" s="89">
        <v>0</v>
      </c>
      <c r="CI235" s="89">
        <v>0</v>
      </c>
      <c r="CJ235" s="89">
        <v>0</v>
      </c>
      <c r="CK235" s="89">
        <v>3.2789753877826575</v>
      </c>
      <c r="CL235" s="89">
        <v>0</v>
      </c>
      <c r="CM235" s="89">
        <v>5.5495913372226999</v>
      </c>
      <c r="CN235" s="89">
        <v>1.5794762955788568</v>
      </c>
      <c r="CO235" s="89">
        <v>0</v>
      </c>
      <c r="CP235" s="89">
        <v>2.7069749655476816</v>
      </c>
      <c r="CQ235" s="89">
        <v>2.4387399830194982</v>
      </c>
      <c r="CR235" s="89">
        <v>0</v>
      </c>
      <c r="CS235" s="89">
        <v>0.81941368523041225</v>
      </c>
      <c r="CT235" s="89">
        <v>2.7970278391451742</v>
      </c>
      <c r="CU235" s="89">
        <v>1.0282509482130828</v>
      </c>
      <c r="CV235" s="89">
        <v>1.0925056303873952</v>
      </c>
      <c r="CW235" s="76">
        <v>0</v>
      </c>
      <c r="CX235" s="89">
        <v>0</v>
      </c>
      <c r="CY235" s="89">
        <v>0</v>
      </c>
      <c r="CZ235" s="89">
        <v>0.50548787105589166</v>
      </c>
      <c r="DA235" s="89">
        <v>0.97999698676444802</v>
      </c>
      <c r="DB235" s="89">
        <v>0.59895845237853751</v>
      </c>
      <c r="DC235" s="89">
        <v>0.48446753726035019</v>
      </c>
      <c r="DD235" s="89">
        <v>0.48747106250004651</v>
      </c>
      <c r="DE235" s="89">
        <v>0</v>
      </c>
      <c r="DF235" s="89">
        <v>1.9777487191743675</v>
      </c>
      <c r="DG235" s="76">
        <v>0</v>
      </c>
      <c r="DH235" s="89">
        <f t="shared" ref="DH235:DH242" si="25">AVERAGE(DI235:DI235)</f>
        <v>0.48747106250004651</v>
      </c>
      <c r="DI235" s="40">
        <f>IFERROR(INDEX(DATA!$A$1:$DH$337,ROW(),Sheet4!$A$1),NA)</f>
        <v>0.48747106250004651</v>
      </c>
      <c r="DJ235" s="39">
        <f>IFERROR(INDEX(DATA!$A$1:$DH$337,ROW(),Sheet4!$B$1),NA)</f>
        <v>1.9777487191743675</v>
      </c>
    </row>
    <row r="236" spans="1:114" s="46" customFormat="1" x14ac:dyDescent="0.3">
      <c r="A236" s="79">
        <v>2205</v>
      </c>
      <c r="B236" s="80" t="s">
        <v>18</v>
      </c>
      <c r="C236" s="80">
        <v>178</v>
      </c>
      <c r="D236" s="80">
        <v>0.64018518518518519</v>
      </c>
      <c r="E236" s="80">
        <v>0.64063657407407404</v>
      </c>
      <c r="F236" s="74">
        <f t="shared" si="18"/>
        <v>178.64018518518517</v>
      </c>
      <c r="G236" s="42">
        <f t="shared" si="19"/>
        <v>178.64063657407408</v>
      </c>
      <c r="H236" s="42">
        <f t="shared" si="20"/>
        <v>178.64041087962963</v>
      </c>
      <c r="I236" s="80">
        <v>33</v>
      </c>
      <c r="J236" s="80">
        <v>44</v>
      </c>
      <c r="K236" s="80"/>
      <c r="L236" s="42">
        <f>I236+(J236/60)+(K236/3600)</f>
        <v>33.733333333333334</v>
      </c>
      <c r="M236" s="80">
        <v>-118</v>
      </c>
      <c r="N236" s="42">
        <f t="shared" si="21"/>
        <v>-12</v>
      </c>
      <c r="O236" s="80">
        <v>12</v>
      </c>
      <c r="P236" s="42">
        <f t="shared" si="22"/>
        <v>0</v>
      </c>
      <c r="Q236" s="80"/>
      <c r="R236" s="42">
        <f t="shared" si="23"/>
        <v>-118.2</v>
      </c>
      <c r="S236" s="81">
        <v>2968</v>
      </c>
      <c r="T236" s="81" t="s">
        <v>34</v>
      </c>
      <c r="U236" s="81">
        <v>81</v>
      </c>
      <c r="V236" s="105">
        <v>405.45092746642371</v>
      </c>
      <c r="W236" s="80"/>
      <c r="X236" s="89">
        <v>71.449251926529413</v>
      </c>
      <c r="Y236" s="89">
        <v>382.33479128076311</v>
      </c>
      <c r="Z236" s="93">
        <v>1.8595082945209065</v>
      </c>
      <c r="AA236" s="89">
        <v>511.36044782362183</v>
      </c>
      <c r="AB236" s="89">
        <v>227.12111923268864</v>
      </c>
      <c r="AC236" s="92">
        <v>16.013842471258901</v>
      </c>
      <c r="AD236" s="92">
        <v>76.029599730911542</v>
      </c>
      <c r="AE236" s="102">
        <v>3.8295507289497177</v>
      </c>
      <c r="AF236" s="108">
        <v>98.842917578985862</v>
      </c>
      <c r="AG236" s="77">
        <v>1.4110823643809096</v>
      </c>
      <c r="AH236" s="89">
        <v>547.17264875707201</v>
      </c>
      <c r="AI236" s="108">
        <v>21.259582467105581</v>
      </c>
      <c r="AJ236" s="108">
        <v>237.97065976909488</v>
      </c>
      <c r="AK236" s="92">
        <v>25.288340582756653</v>
      </c>
      <c r="AL236" s="92">
        <v>22.754729340641845</v>
      </c>
      <c r="AM236" s="77">
        <v>1.7976876177246457</v>
      </c>
      <c r="AN236" s="102">
        <v>3.0677596646483463</v>
      </c>
      <c r="AO236" s="89">
        <v>524.07881067198264</v>
      </c>
      <c r="AP236" s="92">
        <v>52.414341232134973</v>
      </c>
      <c r="AQ236" s="95">
        <v>0.39747052084072637</v>
      </c>
      <c r="AR236" s="77">
        <v>5.9583396226415086</v>
      </c>
      <c r="AS236" s="102">
        <v>7.1861203432709964E-2</v>
      </c>
      <c r="AT236" s="102">
        <v>2.0515431605293073</v>
      </c>
      <c r="AU236" s="102">
        <v>0.22752699228791776</v>
      </c>
      <c r="AV236" s="92">
        <v>14.569858822515474</v>
      </c>
      <c r="AW236" s="92">
        <v>22.519984530535801</v>
      </c>
      <c r="AX236" s="77">
        <v>0.44727415001891596</v>
      </c>
      <c r="AY236" s="92">
        <v>81.356747680558044</v>
      </c>
      <c r="AZ236" s="102">
        <v>1.5620319059269536</v>
      </c>
      <c r="BA236" s="102">
        <v>0.462311199803493</v>
      </c>
      <c r="BB236" s="95">
        <v>0.66743534482758626</v>
      </c>
      <c r="BC236" s="102">
        <v>0.26960352422907485</v>
      </c>
      <c r="BD236" s="102">
        <v>0.16016620498614956</v>
      </c>
      <c r="BE236" s="102">
        <v>3.8646082860481483</v>
      </c>
      <c r="BF236" s="102">
        <v>1.145629879231014</v>
      </c>
      <c r="BG236" s="102">
        <v>0.86087357071410375</v>
      </c>
      <c r="BH236" s="102">
        <v>0.15547293730865505</v>
      </c>
      <c r="BI236" s="102">
        <v>0.3897783015612275</v>
      </c>
      <c r="BJ236" s="104"/>
      <c r="BK236" s="102">
        <v>0.17636786961583234</v>
      </c>
      <c r="BL236" s="102">
        <v>0.28796208530805689</v>
      </c>
      <c r="BM236" s="92">
        <v>3.9293283867016575E-2</v>
      </c>
      <c r="BN236" s="89">
        <v>680.99101266934144</v>
      </c>
      <c r="BO236" s="89">
        <v>20.902864172486883</v>
      </c>
      <c r="BP236" s="89">
        <v>38.841558391102978</v>
      </c>
      <c r="BQ236" s="89">
        <v>0.53340948984533398</v>
      </c>
      <c r="BR236" s="89">
        <v>4.5592516237577483</v>
      </c>
      <c r="BS236" s="89">
        <v>3.5225533718658886</v>
      </c>
      <c r="BT236" s="89">
        <v>36.911620857568451</v>
      </c>
      <c r="BU236" s="89">
        <v>0</v>
      </c>
      <c r="BV236" s="76">
        <v>4.1557903384169288</v>
      </c>
      <c r="BW236" s="76">
        <v>6.3152801254679538</v>
      </c>
      <c r="BX236" s="76">
        <v>0</v>
      </c>
      <c r="BY236" s="76">
        <v>0</v>
      </c>
      <c r="BZ236" s="89">
        <v>1.9699397289137905</v>
      </c>
      <c r="CA236" s="89">
        <v>1.408309256403899</v>
      </c>
      <c r="CB236" s="76">
        <v>1.7270460971646908</v>
      </c>
      <c r="CC236" s="89">
        <v>0</v>
      </c>
      <c r="CD236" s="89">
        <v>0.13995883833063333</v>
      </c>
      <c r="CE236" s="89">
        <v>0.13995883833063333</v>
      </c>
      <c r="CF236" s="89"/>
      <c r="CG236" s="89">
        <v>0.7711467451747771</v>
      </c>
      <c r="CH236" s="89">
        <v>0.63326105572926739</v>
      </c>
      <c r="CI236" s="89">
        <v>0</v>
      </c>
      <c r="CJ236" s="89">
        <v>1.2400304186002329</v>
      </c>
      <c r="CK236" s="89">
        <v>0</v>
      </c>
      <c r="CL236" s="89">
        <v>0</v>
      </c>
      <c r="CM236" s="89">
        <v>5.6149005596884951</v>
      </c>
      <c r="CN236" s="89">
        <v>0</v>
      </c>
      <c r="CO236" s="89">
        <v>0</v>
      </c>
      <c r="CP236" s="89">
        <v>0</v>
      </c>
      <c r="CQ236" s="89">
        <v>2.523069900954976</v>
      </c>
      <c r="CR236" s="89">
        <v>0</v>
      </c>
      <c r="CS236" s="89">
        <v>0.82407569295983196</v>
      </c>
      <c r="CT236" s="89">
        <v>2.8394624430007092</v>
      </c>
      <c r="CU236" s="89">
        <v>0.87382375020309055</v>
      </c>
      <c r="CV236" s="89">
        <v>1.0757056345327256</v>
      </c>
      <c r="CW236" s="76">
        <v>0</v>
      </c>
      <c r="CX236" s="89">
        <v>0</v>
      </c>
      <c r="CY236" s="89">
        <v>0.20338434489929622</v>
      </c>
      <c r="CZ236" s="89">
        <v>0.45421813057542704</v>
      </c>
      <c r="DA236" s="89">
        <v>1.0251852838141764</v>
      </c>
      <c r="DB236" s="89">
        <v>0.62009444398041358</v>
      </c>
      <c r="DC236" s="89">
        <v>0.68735633449832712</v>
      </c>
      <c r="DD236" s="89">
        <v>0.62161559240310948</v>
      </c>
      <c r="DE236" s="89">
        <v>0</v>
      </c>
      <c r="DF236" s="89">
        <v>1.9726458291049629</v>
      </c>
      <c r="DG236" s="76">
        <v>0</v>
      </c>
      <c r="DH236" s="89">
        <f t="shared" si="25"/>
        <v>0.62161559240310948</v>
      </c>
      <c r="DI236" s="40">
        <f>IFERROR(INDEX(DATA!$A$1:$DH$337,ROW(),Sheet4!$A$1),NA)</f>
        <v>0.62161559240310948</v>
      </c>
      <c r="DJ236" s="39">
        <f>IFERROR(INDEX(DATA!$A$1:$DH$337,ROW(),Sheet4!$B$1),NA)</f>
        <v>1.9726458291049629</v>
      </c>
    </row>
    <row r="237" spans="1:114" s="46" customFormat="1" x14ac:dyDescent="0.3">
      <c r="A237" s="79">
        <v>2212</v>
      </c>
      <c r="B237" s="80" t="s">
        <v>18</v>
      </c>
      <c r="C237" s="80">
        <v>178</v>
      </c>
      <c r="D237" s="80">
        <v>0.64087962962962963</v>
      </c>
      <c r="E237" s="80">
        <v>0.64128472222222221</v>
      </c>
      <c r="F237" s="74">
        <f t="shared" si="18"/>
        <v>178.64087962962964</v>
      </c>
      <c r="G237" s="42">
        <f t="shared" si="19"/>
        <v>178.64128472222222</v>
      </c>
      <c r="H237" s="42">
        <f t="shared" si="20"/>
        <v>178.64108217592593</v>
      </c>
      <c r="I237" s="80">
        <v>33</v>
      </c>
      <c r="J237" s="80">
        <v>42</v>
      </c>
      <c r="K237" s="80"/>
      <c r="L237" s="42">
        <f>I237+(J237/60)+(K237/3600)</f>
        <v>33.700000000000003</v>
      </c>
      <c r="M237" s="80">
        <v>-118</v>
      </c>
      <c r="N237" s="42">
        <f t="shared" si="21"/>
        <v>-9</v>
      </c>
      <c r="O237" s="80">
        <v>9</v>
      </c>
      <c r="P237" s="42">
        <f t="shared" si="22"/>
        <v>0</v>
      </c>
      <c r="Q237" s="80"/>
      <c r="R237" s="42">
        <f t="shared" si="23"/>
        <v>-118.15</v>
      </c>
      <c r="S237" s="81">
        <v>2924</v>
      </c>
      <c r="T237" s="81" t="s">
        <v>34</v>
      </c>
      <c r="U237" s="81">
        <v>87</v>
      </c>
      <c r="V237" s="105">
        <v>405.83914200785438</v>
      </c>
      <c r="W237" s="80"/>
      <c r="X237" s="89">
        <v>75.926059370615803</v>
      </c>
      <c r="Y237" s="89">
        <v>382.70087239099155</v>
      </c>
      <c r="Z237" s="93">
        <v>1.8720566948130277</v>
      </c>
      <c r="AA237" s="89">
        <v>512.78690269270453</v>
      </c>
      <c r="AB237" s="89">
        <v>227.71429110207407</v>
      </c>
      <c r="AC237" s="92">
        <v>16.302573396377976</v>
      </c>
      <c r="AD237" s="92">
        <v>76.978943827783382</v>
      </c>
      <c r="AE237" s="102">
        <v>4.1119904790241</v>
      </c>
      <c r="AF237" s="108">
        <v>104.218684601788</v>
      </c>
      <c r="AG237" s="77">
        <v>1.052703835666321</v>
      </c>
      <c r="AH237" s="89">
        <v>564.16719935009087</v>
      </c>
      <c r="AI237" s="108">
        <v>26.815854120367515</v>
      </c>
      <c r="AJ237" s="108">
        <v>248.08274195092886</v>
      </c>
      <c r="AK237" s="92">
        <v>25.667481725472097</v>
      </c>
      <c r="AL237" s="92">
        <v>23.464097689163438</v>
      </c>
      <c r="AM237" s="77">
        <v>1.9197524071526821</v>
      </c>
      <c r="AN237" s="102">
        <v>3.2544387517466231</v>
      </c>
      <c r="AO237" s="89">
        <v>524.65521398872716</v>
      </c>
      <c r="AP237" s="92">
        <v>55.367050617922665</v>
      </c>
      <c r="AQ237" s="77">
        <v>0.41605291209144035</v>
      </c>
      <c r="AR237" s="77">
        <v>6.7307169811320744</v>
      </c>
      <c r="AS237" s="102">
        <v>0.10613869735601966</v>
      </c>
      <c r="AT237" s="102">
        <v>1.9928395392490057</v>
      </c>
      <c r="AU237" s="102">
        <v>0.21968123393316194</v>
      </c>
      <c r="AV237" s="92">
        <v>15.116740913013519</v>
      </c>
      <c r="AW237" s="92">
        <v>21.467491927302017</v>
      </c>
      <c r="AX237" s="77">
        <v>0.83198415599368691</v>
      </c>
      <c r="AY237" s="92">
        <v>81.489716694443658</v>
      </c>
      <c r="AZ237" s="102">
        <v>1.5290108497536212</v>
      </c>
      <c r="BA237" s="102">
        <v>0.45840784918828331</v>
      </c>
      <c r="BB237" s="95">
        <v>0.62033405172413791</v>
      </c>
      <c r="BC237" s="102">
        <v>0.28017621145374449</v>
      </c>
      <c r="BD237" s="102">
        <v>0.16423822714681438</v>
      </c>
      <c r="BE237" s="102">
        <v>3.9389596971073715</v>
      </c>
      <c r="BF237" s="102">
        <v>1.202251863717354</v>
      </c>
      <c r="BG237" s="102">
        <v>1.2247238426280433</v>
      </c>
      <c r="BH237" s="102">
        <v>0.16956488658454308</v>
      </c>
      <c r="BI237" s="102">
        <v>0.60026595392239412</v>
      </c>
      <c r="BJ237" s="104"/>
      <c r="BK237" s="102">
        <v>0.359790454016298</v>
      </c>
      <c r="BL237" s="102">
        <v>0.41137440758293847</v>
      </c>
      <c r="BM237" s="92">
        <v>5.0218261198046378E-2</v>
      </c>
      <c r="BN237" s="89">
        <v>687.1672046222418</v>
      </c>
      <c r="BO237" s="89">
        <v>22.899483624212706</v>
      </c>
      <c r="BP237" s="89">
        <v>47.761605659315876</v>
      </c>
      <c r="BQ237" s="89">
        <v>1.1886543645904881</v>
      </c>
      <c r="BR237" s="89">
        <v>0.69483283168671273</v>
      </c>
      <c r="BS237" s="89">
        <v>3.6330680521647132</v>
      </c>
      <c r="BT237" s="89">
        <v>39.342089507303584</v>
      </c>
      <c r="BU237" s="89">
        <v>0</v>
      </c>
      <c r="BV237" s="76">
        <v>1.6647019832094863</v>
      </c>
      <c r="BW237" s="76">
        <v>4.6971307185548223</v>
      </c>
      <c r="BX237" s="76">
        <v>0</v>
      </c>
      <c r="BY237" s="76">
        <v>0.6318671042634727</v>
      </c>
      <c r="BZ237" s="89">
        <v>1.1813591530057328</v>
      </c>
      <c r="CA237" s="89">
        <v>0.83757810079120898</v>
      </c>
      <c r="CB237" s="76">
        <v>0</v>
      </c>
      <c r="CC237" s="89">
        <v>0</v>
      </c>
      <c r="CD237" s="89">
        <v>0.13995883833063333</v>
      </c>
      <c r="CE237" s="89">
        <v>0.13995883833063333</v>
      </c>
      <c r="CF237" s="89"/>
      <c r="CG237" s="89">
        <v>0</v>
      </c>
      <c r="CH237" s="89">
        <v>0</v>
      </c>
      <c r="CI237" s="89">
        <v>0</v>
      </c>
      <c r="CJ237" s="89">
        <v>0</v>
      </c>
      <c r="CK237" s="89">
        <v>3.3093019632346614</v>
      </c>
      <c r="CL237" s="89">
        <v>0</v>
      </c>
      <c r="CM237" s="89">
        <v>5.6884353452816896</v>
      </c>
      <c r="CN237" s="89">
        <v>0</v>
      </c>
      <c r="CO237" s="89">
        <v>0</v>
      </c>
      <c r="CP237" s="89">
        <v>0</v>
      </c>
      <c r="CQ237" s="89">
        <v>2.1667035433231816</v>
      </c>
      <c r="CR237" s="89">
        <v>0</v>
      </c>
      <c r="CS237" s="89">
        <v>0.76126942206886006</v>
      </c>
      <c r="CT237" s="89">
        <v>2.9376900838941267</v>
      </c>
      <c r="CU237" s="89">
        <v>2.0333170787419506</v>
      </c>
      <c r="CV237" s="89">
        <v>1.0170131086696659</v>
      </c>
      <c r="CW237" s="76">
        <v>0</v>
      </c>
      <c r="CX237" s="89">
        <v>0</v>
      </c>
      <c r="CY237" s="89">
        <v>0</v>
      </c>
      <c r="CZ237" s="89">
        <v>0.50240355136904102</v>
      </c>
      <c r="DA237" s="89">
        <v>0.88091583380727478</v>
      </c>
      <c r="DB237" s="89">
        <v>0.53002859095823029</v>
      </c>
      <c r="DC237" s="89">
        <v>0.50149042689992829</v>
      </c>
      <c r="DD237" s="89">
        <v>0.50540494055566831</v>
      </c>
      <c r="DE237" s="89">
        <v>0</v>
      </c>
      <c r="DF237" s="89">
        <v>1.5360745607880266</v>
      </c>
      <c r="DG237" s="76">
        <v>0</v>
      </c>
      <c r="DH237" s="89">
        <f t="shared" si="25"/>
        <v>0.50540494055566831</v>
      </c>
      <c r="DI237" s="40">
        <f>IFERROR(INDEX(DATA!$A$1:$DH$337,ROW(),Sheet4!$A$1),NA)</f>
        <v>0.50540494055566831</v>
      </c>
      <c r="DJ237" s="39">
        <f>IFERROR(INDEX(DATA!$A$1:$DH$337,ROW(),Sheet4!$B$1),NA)</f>
        <v>1.5360745607880266</v>
      </c>
    </row>
    <row r="238" spans="1:114" s="46" customFormat="1" x14ac:dyDescent="0.3">
      <c r="A238" s="79">
        <v>2221</v>
      </c>
      <c r="B238" s="80" t="s">
        <v>18</v>
      </c>
      <c r="C238" s="80">
        <v>178</v>
      </c>
      <c r="D238" s="80">
        <v>0.64157407407407407</v>
      </c>
      <c r="E238" s="80">
        <v>0.64202546296296303</v>
      </c>
      <c r="F238" s="74">
        <f t="shared" si="18"/>
        <v>178.64157407407407</v>
      </c>
      <c r="G238" s="42">
        <f t="shared" si="19"/>
        <v>178.64202546296298</v>
      </c>
      <c r="H238" s="42">
        <f t="shared" si="20"/>
        <v>178.64179976851852</v>
      </c>
      <c r="I238" s="80">
        <v>33</v>
      </c>
      <c r="J238" s="80">
        <v>39</v>
      </c>
      <c r="K238" s="80"/>
      <c r="L238" s="42">
        <f>I238+(J238/60)+(K238/3600)</f>
        <v>33.65</v>
      </c>
      <c r="M238" s="80">
        <v>-118</v>
      </c>
      <c r="N238" s="42">
        <f t="shared" si="21"/>
        <v>-6</v>
      </c>
      <c r="O238" s="80">
        <v>6</v>
      </c>
      <c r="P238" s="42">
        <f t="shared" si="22"/>
        <v>0</v>
      </c>
      <c r="Q238" s="80"/>
      <c r="R238" s="42">
        <f t="shared" si="23"/>
        <v>-118.1</v>
      </c>
      <c r="S238" s="81">
        <v>2223</v>
      </c>
      <c r="T238" s="81" t="s">
        <v>34</v>
      </c>
      <c r="U238" s="81">
        <v>92</v>
      </c>
      <c r="V238" s="105">
        <v>402.54503243724105</v>
      </c>
      <c r="W238" s="80"/>
      <c r="X238" s="89">
        <v>71.328688120851936</v>
      </c>
      <c r="Y238" s="89">
        <v>325.61965945271379</v>
      </c>
      <c r="Z238" s="93">
        <v>1.8761371757925069</v>
      </c>
      <c r="AA238" s="89">
        <v>520.44318086757698</v>
      </c>
      <c r="AB238" s="89">
        <v>234.50464610578058</v>
      </c>
      <c r="AC238" s="92">
        <v>16.350382291061731</v>
      </c>
      <c r="AD238" s="92">
        <v>77.574167507568106</v>
      </c>
      <c r="AE238" s="102">
        <v>4.0517643558464744</v>
      </c>
      <c r="AF238" s="108">
        <v>101.232982025295</v>
      </c>
      <c r="AG238" s="77">
        <v>1.6223287673964519</v>
      </c>
      <c r="AH238" s="89">
        <v>564.63216702169939</v>
      </c>
      <c r="AI238" s="108">
        <v>26.820957409838147</v>
      </c>
      <c r="AJ238" s="108">
        <v>245.53738439887314</v>
      </c>
      <c r="AK238" s="92">
        <v>25.683273573765998</v>
      </c>
      <c r="AL238" s="92">
        <v>23.134680823925521</v>
      </c>
      <c r="AM238" s="77">
        <v>1.6046131428048327</v>
      </c>
      <c r="AN238" s="102">
        <v>3.1424312994876571</v>
      </c>
      <c r="AO238" s="89">
        <v>525.66464007414982</v>
      </c>
      <c r="AP238" s="92">
        <v>52.961588565944808</v>
      </c>
      <c r="AQ238" s="77">
        <v>0.4092037568396043</v>
      </c>
      <c r="AR238" s="77">
        <v>7.8341132075471682</v>
      </c>
      <c r="AS238" s="102">
        <v>0.18144115393730953</v>
      </c>
      <c r="AT238" s="102">
        <v>1.8761946315061921</v>
      </c>
      <c r="AU238" s="102">
        <v>0.25891002570694088</v>
      </c>
      <c r="AV238" s="92">
        <v>14.014266767563043</v>
      </c>
      <c r="AW238" s="92">
        <v>19.182013994051125</v>
      </c>
      <c r="AX238" s="77">
        <v>0.7084580386847954</v>
      </c>
      <c r="AY238" s="92">
        <v>81.221079589949369</v>
      </c>
      <c r="AZ238" s="102">
        <v>1.4400163309407814</v>
      </c>
      <c r="BA238" s="102">
        <v>0.35634863923237914</v>
      </c>
      <c r="BB238" s="95">
        <v>0.6303556034482759</v>
      </c>
      <c r="BC238" s="102">
        <v>0.29779735682819386</v>
      </c>
      <c r="BD238" s="102">
        <v>0.15609418282548476</v>
      </c>
      <c r="BE238" s="102">
        <v>4.5121940540427756</v>
      </c>
      <c r="BF238" s="102">
        <v>1.339606070656016</v>
      </c>
      <c r="BG238" s="102">
        <v>1.3277657541921766</v>
      </c>
      <c r="BH238" s="102">
        <v>0.18668905176391618</v>
      </c>
      <c r="BI238" s="102">
        <v>0.66663837775906565</v>
      </c>
      <c r="BJ238" s="104"/>
      <c r="BK238" s="102">
        <v>0.36684516880093127</v>
      </c>
      <c r="BL238" s="102">
        <v>0.35848341232227487</v>
      </c>
      <c r="BM238" s="92">
        <v>0</v>
      </c>
      <c r="BN238" s="89">
        <v>683.62410997946165</v>
      </c>
      <c r="BO238" s="89">
        <v>3.3147469640178753</v>
      </c>
      <c r="BP238" s="89">
        <v>58.715369426078254</v>
      </c>
      <c r="BQ238" s="89">
        <v>1.6106666811825436</v>
      </c>
      <c r="BR238" s="89">
        <v>1.3688668314504342</v>
      </c>
      <c r="BS238" s="89">
        <v>3.4812310951636904</v>
      </c>
      <c r="BT238" s="89">
        <v>40.372601322696099</v>
      </c>
      <c r="BU238" s="89">
        <v>0</v>
      </c>
      <c r="BV238" s="76">
        <v>1.4999850858832728</v>
      </c>
      <c r="BW238" s="76">
        <v>5.2263132229523626</v>
      </c>
      <c r="BX238" s="76">
        <v>0.94020766262960787</v>
      </c>
      <c r="BY238" s="76">
        <v>1.0749262037377016</v>
      </c>
      <c r="BZ238" s="89">
        <v>1.4250616553302207</v>
      </c>
      <c r="CA238" s="89">
        <v>0.13265745430397299</v>
      </c>
      <c r="CB238" s="76">
        <v>1.0981920364963869</v>
      </c>
      <c r="CC238" s="89">
        <v>0</v>
      </c>
      <c r="CD238" s="89">
        <v>0.13995883833063333</v>
      </c>
      <c r="CE238" s="89">
        <v>0.13995883833063333</v>
      </c>
      <c r="CF238" s="89"/>
      <c r="CG238" s="89">
        <v>0</v>
      </c>
      <c r="CH238" s="89">
        <v>0</v>
      </c>
      <c r="CI238" s="89">
        <v>0</v>
      </c>
      <c r="CJ238" s="89">
        <v>0</v>
      </c>
      <c r="CK238" s="89">
        <v>2.7710354547140366</v>
      </c>
      <c r="CL238" s="89">
        <v>0</v>
      </c>
      <c r="CM238" s="89">
        <v>5.0657484249678495</v>
      </c>
      <c r="CN238" s="89">
        <v>0</v>
      </c>
      <c r="CO238" s="89">
        <v>0</v>
      </c>
      <c r="CP238" s="89">
        <v>1.4658825926237156</v>
      </c>
      <c r="CQ238" s="89">
        <v>0.89352441792003268</v>
      </c>
      <c r="CR238" s="89">
        <v>0</v>
      </c>
      <c r="CS238" s="89">
        <v>0.23928722350137005</v>
      </c>
      <c r="CT238" s="89">
        <v>1.0276740718475588</v>
      </c>
      <c r="CU238" s="89">
        <v>0.59491669166077754</v>
      </c>
      <c r="CV238" s="89">
        <v>0.32942157811710282</v>
      </c>
      <c r="CW238" s="76">
        <v>0</v>
      </c>
      <c r="CX238" s="89">
        <v>0.1227862857606179</v>
      </c>
      <c r="CY238" s="89">
        <v>8.1663886719140821E-2</v>
      </c>
      <c r="CZ238" s="89">
        <v>0.15295644216253126</v>
      </c>
      <c r="DA238" s="89">
        <v>0.32426231525812654</v>
      </c>
      <c r="DB238" s="89">
        <v>0.3248741996573396</v>
      </c>
      <c r="DC238" s="89">
        <v>0.22774614546364585</v>
      </c>
      <c r="DD238" s="89">
        <v>0.17937980686950927</v>
      </c>
      <c r="DE238" s="89">
        <v>0</v>
      </c>
      <c r="DF238" s="89">
        <v>0.58812692132725131</v>
      </c>
      <c r="DG238" s="76">
        <v>0</v>
      </c>
      <c r="DH238" s="89">
        <f t="shared" si="25"/>
        <v>0.17937980686950927</v>
      </c>
      <c r="DI238" s="40">
        <f>IFERROR(INDEX(DATA!$A$1:$DH$337,ROW(),Sheet4!$A$1),NA)</f>
        <v>0.17937980686950927</v>
      </c>
      <c r="DJ238" s="39">
        <f>IFERROR(INDEX(DATA!$A$1:$DH$337,ROW(),Sheet4!$B$1),NA)</f>
        <v>0.58812692132725131</v>
      </c>
    </row>
    <row r="239" spans="1:114" s="46" customFormat="1" x14ac:dyDescent="0.3">
      <c r="A239" s="79">
        <v>2206</v>
      </c>
      <c r="B239" s="80" t="s">
        <v>18</v>
      </c>
      <c r="C239" s="80">
        <v>178</v>
      </c>
      <c r="D239" s="80">
        <v>0.64226851851851852</v>
      </c>
      <c r="E239" s="80">
        <v>0.64273148148148151</v>
      </c>
      <c r="F239" s="74">
        <f t="shared" si="18"/>
        <v>178.64226851851851</v>
      </c>
      <c r="G239" s="42">
        <f t="shared" si="19"/>
        <v>178.64273148148149</v>
      </c>
      <c r="H239" s="42">
        <f t="shared" si="20"/>
        <v>178.64249999999998</v>
      </c>
      <c r="I239" s="80">
        <v>33</v>
      </c>
      <c r="J239" s="80">
        <v>39</v>
      </c>
      <c r="K239" s="80"/>
      <c r="L239" s="42">
        <f>I239+(J239/60)+(K239/3600)</f>
        <v>33.65</v>
      </c>
      <c r="M239" s="80">
        <v>-118</v>
      </c>
      <c r="N239" s="42">
        <f t="shared" si="21"/>
        <v>-3</v>
      </c>
      <c r="O239" s="80">
        <v>3</v>
      </c>
      <c r="P239" s="42">
        <f t="shared" si="22"/>
        <v>0</v>
      </c>
      <c r="Q239" s="80"/>
      <c r="R239" s="42">
        <f t="shared" si="23"/>
        <v>-118.05</v>
      </c>
      <c r="S239" s="81">
        <v>1564</v>
      </c>
      <c r="T239" s="81" t="s">
        <v>34</v>
      </c>
      <c r="U239" s="81">
        <v>105</v>
      </c>
      <c r="V239" s="105">
        <v>394.20104580268617</v>
      </c>
      <c r="W239" s="80"/>
      <c r="X239" s="89">
        <v>100.08961889351744</v>
      </c>
      <c r="Y239" s="89">
        <v>352.04317875669642</v>
      </c>
      <c r="Z239" s="93">
        <v>1.8783220995342509</v>
      </c>
      <c r="AA239" s="89">
        <v>512.63164229879078</v>
      </c>
      <c r="AB239" s="89">
        <v>235.87509391601526</v>
      </c>
      <c r="AC239" s="92">
        <v>16.168285851981516</v>
      </c>
      <c r="AD239" s="92">
        <v>75.404238143289604</v>
      </c>
      <c r="AE239" s="102">
        <v>3.7111752454626599</v>
      </c>
      <c r="AF239" s="108">
        <v>118.87971525539336</v>
      </c>
      <c r="AG239" s="77">
        <v>1.5320321898864013</v>
      </c>
      <c r="AH239" s="89">
        <v>581.41858685085231</v>
      </c>
      <c r="AI239" s="108">
        <v>64.605927004727519</v>
      </c>
      <c r="AJ239" s="108">
        <v>257.84192895984626</v>
      </c>
      <c r="AK239" s="92">
        <v>30.971913158641883</v>
      </c>
      <c r="AL239" s="92">
        <v>23.413800037051647</v>
      </c>
      <c r="AM239" s="77">
        <v>1.8782410586766083</v>
      </c>
      <c r="AN239" s="102">
        <v>3.1797671169073123</v>
      </c>
      <c r="AO239" s="89">
        <v>542.65557589395098</v>
      </c>
      <c r="AP239" s="92">
        <v>64.599267134512303</v>
      </c>
      <c r="AQ239" s="77">
        <v>0.4146388046788132</v>
      </c>
      <c r="AR239" s="77">
        <v>6.841056603773584</v>
      </c>
      <c r="AS239" s="102">
        <v>2.5275115608688701</v>
      </c>
      <c r="AT239" s="102">
        <v>2.2402180373267497</v>
      </c>
      <c r="AU239" s="102">
        <v>0.30598457583547556</v>
      </c>
      <c r="AV239" s="92">
        <v>18.967509240452088</v>
      </c>
      <c r="AW239" s="92">
        <v>21.815382574482662</v>
      </c>
      <c r="AX239" s="77">
        <v>1.0940490744989</v>
      </c>
      <c r="AY239" s="92">
        <v>81.717981190409404</v>
      </c>
      <c r="AZ239" s="102">
        <v>2.5716331325022121</v>
      </c>
      <c r="BA239" s="102">
        <v>4.3010657713430946</v>
      </c>
      <c r="BB239" s="95">
        <v>1.2777478448275861</v>
      </c>
      <c r="BC239" s="102">
        <v>0.89867841409691629</v>
      </c>
      <c r="BD239" s="102">
        <v>0.72753462603878116</v>
      </c>
      <c r="BE239" s="102">
        <v>11.310944575511998</v>
      </c>
      <c r="BF239" s="102">
        <v>3.0306423637764035</v>
      </c>
      <c r="BG239" s="102">
        <v>4.7881031549345332</v>
      </c>
      <c r="BH239" s="102">
        <v>0.59060764691655643</v>
      </c>
      <c r="BI239" s="102">
        <v>4.3461994878732249</v>
      </c>
      <c r="BJ239" s="104"/>
      <c r="BK239" s="102">
        <v>2.0223515715948777</v>
      </c>
      <c r="BL239" s="102">
        <v>3.2204739336492896</v>
      </c>
      <c r="BM239" s="92">
        <v>1.2537868896760354</v>
      </c>
      <c r="BN239" s="89">
        <v>1126.6703732529186</v>
      </c>
      <c r="BO239" s="89">
        <v>104.39171746485074</v>
      </c>
      <c r="BP239" s="89">
        <v>496.33905194643978</v>
      </c>
      <c r="BQ239" s="89">
        <v>21.557110887517375</v>
      </c>
      <c r="BR239" s="89">
        <v>202.11822189610365</v>
      </c>
      <c r="BS239" s="89">
        <v>255.52966917486106</v>
      </c>
      <c r="BT239" s="89">
        <v>122.29721375652832</v>
      </c>
      <c r="BU239" s="89">
        <v>0</v>
      </c>
      <c r="BV239" s="76">
        <v>2.978064522534503</v>
      </c>
      <c r="BW239" s="76">
        <v>16.403989148354118</v>
      </c>
      <c r="BX239" s="76">
        <v>0</v>
      </c>
      <c r="BY239" s="76">
        <v>0</v>
      </c>
      <c r="BZ239" s="89">
        <v>194.19184100096757</v>
      </c>
      <c r="CA239" s="89">
        <v>94.732052522133927</v>
      </c>
      <c r="CB239" s="76">
        <v>1.566816958490205</v>
      </c>
      <c r="CC239" s="89">
        <v>29.668973866346619</v>
      </c>
      <c r="CD239" s="89">
        <v>8.7580708845868244E-2</v>
      </c>
      <c r="CE239" s="89">
        <v>11.403277431482559</v>
      </c>
      <c r="CF239" s="89"/>
      <c r="CG239" s="89">
        <v>10.69335086407459</v>
      </c>
      <c r="CH239" s="89">
        <v>39.505799253455152</v>
      </c>
      <c r="CI239" s="89">
        <v>21.307416188383566</v>
      </c>
      <c r="CJ239" s="89">
        <v>9.1646539484070342</v>
      </c>
      <c r="CK239" s="89">
        <v>27.345871801004062</v>
      </c>
      <c r="CL239" s="89">
        <v>8.0413249364794126</v>
      </c>
      <c r="CM239" s="89">
        <v>31.32669761499065</v>
      </c>
      <c r="CN239" s="89">
        <v>15.295482990148249</v>
      </c>
      <c r="CO239" s="89">
        <v>8.7813197961266791</v>
      </c>
      <c r="CP239" s="89">
        <v>13.572725490226778</v>
      </c>
      <c r="CQ239" s="89">
        <v>30.532666336125519</v>
      </c>
      <c r="CR239" s="89">
        <v>4.3407646035883953</v>
      </c>
      <c r="CS239" s="89">
        <v>5.5285616888960663</v>
      </c>
      <c r="CT239" s="89">
        <v>14.56156113254319</v>
      </c>
      <c r="CU239" s="89">
        <v>0.95352813950190241</v>
      </c>
      <c r="CV239" s="89">
        <v>5.4672376230755857</v>
      </c>
      <c r="CW239" s="76">
        <v>0</v>
      </c>
      <c r="CX239" s="89">
        <v>0.56490101217248334</v>
      </c>
      <c r="CY239" s="89">
        <v>0.1932783986822483</v>
      </c>
      <c r="CZ239" s="89">
        <v>1.3118174493017765</v>
      </c>
      <c r="DA239" s="89">
        <v>2.8795746106081701</v>
      </c>
      <c r="DB239" s="89">
        <v>1.3794024101801734</v>
      </c>
      <c r="DC239" s="89">
        <v>1.1110857945532362</v>
      </c>
      <c r="DD239" s="89">
        <v>1.4148852264618328</v>
      </c>
      <c r="DE239" s="89">
        <v>0</v>
      </c>
      <c r="DF239" s="89">
        <v>3.5910687034883249</v>
      </c>
      <c r="DG239" s="76">
        <v>1.7932102543489337</v>
      </c>
      <c r="DH239" s="89">
        <f t="shared" si="25"/>
        <v>1.4148852264618328</v>
      </c>
      <c r="DI239" s="40">
        <f>IFERROR(INDEX(DATA!$A$1:$DH$337,ROW(),Sheet4!$A$1),NA)</f>
        <v>1.4148852264618328</v>
      </c>
      <c r="DJ239" s="39">
        <f>IFERROR(INDEX(DATA!$A$1:$DH$337,ROW(),Sheet4!$B$1),NA)</f>
        <v>3.5910687034883249</v>
      </c>
    </row>
    <row r="240" spans="1:114" s="46" customFormat="1" x14ac:dyDescent="0.3">
      <c r="A240" s="79">
        <v>2211</v>
      </c>
      <c r="B240" s="80" t="s">
        <v>18</v>
      </c>
      <c r="C240" s="80">
        <v>178</v>
      </c>
      <c r="D240" s="80">
        <v>0.64296296296296296</v>
      </c>
      <c r="E240" s="80">
        <v>0.64273148148148151</v>
      </c>
      <c r="F240" s="74">
        <f t="shared" si="18"/>
        <v>178.64296296296297</v>
      </c>
      <c r="G240" s="42">
        <f t="shared" si="19"/>
        <v>178.64273148148149</v>
      </c>
      <c r="H240" s="42">
        <f t="shared" si="20"/>
        <v>178.64284722222223</v>
      </c>
      <c r="I240" s="80">
        <v>33</v>
      </c>
      <c r="J240" s="80">
        <v>41</v>
      </c>
      <c r="K240" s="80"/>
      <c r="L240" s="42">
        <f>I240+(J240/60)+(K240/3600)</f>
        <v>33.68333333333333</v>
      </c>
      <c r="M240" s="80">
        <v>-118</v>
      </c>
      <c r="N240" s="42">
        <f t="shared" si="21"/>
        <v>0</v>
      </c>
      <c r="O240" s="80">
        <v>0</v>
      </c>
      <c r="P240" s="42">
        <f t="shared" si="22"/>
        <v>0</v>
      </c>
      <c r="Q240" s="80"/>
      <c r="R240" s="42">
        <f t="shared" si="23"/>
        <v>-118</v>
      </c>
      <c r="S240" s="81">
        <v>1609</v>
      </c>
      <c r="T240" s="81" t="s">
        <v>34</v>
      </c>
      <c r="U240" s="81">
        <v>126</v>
      </c>
      <c r="V240" s="105">
        <v>425.92384838030773</v>
      </c>
      <c r="W240" s="80"/>
      <c r="X240" s="89">
        <v>110.99847861588425</v>
      </c>
      <c r="Y240" s="89">
        <v>401.64048135139598</v>
      </c>
      <c r="Z240" s="93">
        <v>2.0099879372738236</v>
      </c>
      <c r="AA240" s="89">
        <v>508.65309470475057</v>
      </c>
      <c r="AB240" s="89">
        <v>229.62055871650909</v>
      </c>
      <c r="AC240" s="92">
        <v>16.127376018808679</v>
      </c>
      <c r="AD240" s="92">
        <v>74.967238479650177</v>
      </c>
      <c r="AE240" s="102">
        <v>3.9365040166617082</v>
      </c>
      <c r="AF240" s="108">
        <v>144.17182528053746</v>
      </c>
      <c r="AG240" s="77">
        <v>2.4539720761131374</v>
      </c>
      <c r="AH240" s="89">
        <v>587.52614346536677</v>
      </c>
      <c r="AI240" s="108">
        <v>245.6723129563278</v>
      </c>
      <c r="AJ240" s="108">
        <v>272.21596549988743</v>
      </c>
      <c r="AK240" s="92">
        <v>31.026429197640059</v>
      </c>
      <c r="AL240" s="92">
        <v>23.528848654508479</v>
      </c>
      <c r="AM240" s="77">
        <v>1.9189919937925439</v>
      </c>
      <c r="AN240" s="102">
        <v>3.1735444806707029</v>
      </c>
      <c r="AO240" s="89">
        <v>546.32511459929458</v>
      </c>
      <c r="AP240" s="92">
        <v>75.063741529714534</v>
      </c>
      <c r="AQ240" s="77">
        <v>0.42067581204987037</v>
      </c>
      <c r="AR240" s="77">
        <v>7.0617358490566033</v>
      </c>
      <c r="AS240" s="102">
        <v>2.4541894714795158</v>
      </c>
      <c r="AT240" s="102">
        <v>2.4204344554422699</v>
      </c>
      <c r="AU240" s="102">
        <v>1.2396298200514138</v>
      </c>
      <c r="AV240" s="92">
        <v>23.92258173315582</v>
      </c>
      <c r="AW240" s="92">
        <v>21.278355669668251</v>
      </c>
      <c r="AX240" s="77">
        <v>1.479160295079442</v>
      </c>
      <c r="AY240" s="92">
        <v>80.953399264468132</v>
      </c>
      <c r="AZ240" s="102">
        <v>5.0385972734544184</v>
      </c>
      <c r="BA240" s="102">
        <v>4.6480249122312465</v>
      </c>
      <c r="BB240" s="95">
        <v>1.521271551724138</v>
      </c>
      <c r="BC240" s="102">
        <v>1.9118942731277531</v>
      </c>
      <c r="BD240" s="102">
        <v>1.313905817174515</v>
      </c>
      <c r="BE240" s="102">
        <v>9.9396921310808715</v>
      </c>
      <c r="BF240" s="102">
        <v>3.1825826310390939</v>
      </c>
      <c r="BG240" s="102">
        <v>5.401288204398897</v>
      </c>
      <c r="BH240" s="102">
        <v>0.80471737414939071</v>
      </c>
      <c r="BI240" s="102">
        <v>5.5858048051571583</v>
      </c>
      <c r="BJ240" s="102">
        <v>3.2712765957446801</v>
      </c>
      <c r="BK240" s="102">
        <v>2.7866123399301514</v>
      </c>
      <c r="BL240" s="102">
        <v>3.6847393364928913</v>
      </c>
      <c r="BM240" s="92">
        <v>1.7372108174772505</v>
      </c>
      <c r="BN240" s="89">
        <v>2337.8626265793855</v>
      </c>
      <c r="BO240" s="89">
        <v>307.1091603748219</v>
      </c>
      <c r="BP240" s="89">
        <v>1303.5594973588077</v>
      </c>
      <c r="BQ240" s="89">
        <v>68.269890334242348</v>
      </c>
      <c r="BR240" s="89">
        <v>364.22432887027992</v>
      </c>
      <c r="BS240" s="89">
        <v>514.7615029502208</v>
      </c>
      <c r="BT240" s="89">
        <v>270.2218219445582</v>
      </c>
      <c r="BU240" s="89">
        <v>6.3292477694505314</v>
      </c>
      <c r="BV240" s="76">
        <v>12.744375591295514</v>
      </c>
      <c r="BW240" s="76">
        <v>37.255205929285722</v>
      </c>
      <c r="BX240" s="76">
        <v>1.9923101547917772</v>
      </c>
      <c r="BY240" s="76">
        <v>3.130614755152294</v>
      </c>
      <c r="BZ240" s="89">
        <v>398.95698770848344</v>
      </c>
      <c r="CA240" s="89">
        <v>193.87032482660896</v>
      </c>
      <c r="CB240" s="76">
        <v>0.97394240587582315</v>
      </c>
      <c r="CC240" s="89">
        <v>67.827205816804835</v>
      </c>
      <c r="CD240" s="89">
        <v>4.9287196768726247</v>
      </c>
      <c r="CE240" s="89">
        <v>28.660355000904048</v>
      </c>
      <c r="CF240" s="89"/>
      <c r="CG240" s="89">
        <v>24.699530494098841</v>
      </c>
      <c r="CH240" s="89">
        <v>96.609923126164261</v>
      </c>
      <c r="CI240" s="89">
        <v>57.838389585686166</v>
      </c>
      <c r="CJ240" s="89">
        <v>25.106546140531357</v>
      </c>
      <c r="CK240" s="89">
        <v>79.561549189480729</v>
      </c>
      <c r="CL240" s="89">
        <v>20.61469462360412</v>
      </c>
      <c r="CM240" s="89">
        <v>69.311962831315228</v>
      </c>
      <c r="CN240" s="89">
        <v>31.937339829979951</v>
      </c>
      <c r="CO240" s="89">
        <v>27.420389514068152</v>
      </c>
      <c r="CP240" s="89">
        <v>49.764662786572735</v>
      </c>
      <c r="CQ240" s="89">
        <v>100.39924750560894</v>
      </c>
      <c r="CR240" s="89">
        <v>10.017469781942701</v>
      </c>
      <c r="CS240" s="89">
        <v>19.137865752656147</v>
      </c>
      <c r="CT240" s="89">
        <v>62.747714519844379</v>
      </c>
      <c r="CU240" s="89">
        <v>30.482910000522075</v>
      </c>
      <c r="CV240" s="89">
        <v>22.613220813351589</v>
      </c>
      <c r="CW240" s="76">
        <v>0</v>
      </c>
      <c r="CX240" s="89">
        <v>1.7098178091072853</v>
      </c>
      <c r="CY240" s="89">
        <v>3.7176309454924117</v>
      </c>
      <c r="CZ240" s="89">
        <v>4.1845254313227134</v>
      </c>
      <c r="DA240" s="89">
        <v>12.651451354400105</v>
      </c>
      <c r="DB240" s="89">
        <v>5.7728186073446111</v>
      </c>
      <c r="DC240" s="89">
        <v>5.1343652395741195</v>
      </c>
      <c r="DD240" s="89">
        <v>5.0039812515925401</v>
      </c>
      <c r="DE240" s="89">
        <v>1.478720124040191</v>
      </c>
      <c r="DF240" s="89">
        <v>16.372352212734942</v>
      </c>
      <c r="DG240" s="76">
        <v>4.4508170880115792</v>
      </c>
      <c r="DH240" s="89">
        <f t="shared" si="25"/>
        <v>5.0039812515925401</v>
      </c>
      <c r="DI240" s="40">
        <f>IFERROR(INDEX(DATA!$A$1:$DH$337,ROW(),Sheet4!$A$1),NA)</f>
        <v>5.0039812515925401</v>
      </c>
      <c r="DJ240" s="39">
        <f>IFERROR(INDEX(DATA!$A$1:$DH$337,ROW(),Sheet4!$B$1),NA)</f>
        <v>16.372352212734942</v>
      </c>
    </row>
    <row r="241" spans="1:114" s="46" customFormat="1" x14ac:dyDescent="0.3">
      <c r="A241" s="79">
        <v>2222</v>
      </c>
      <c r="B241" s="80" t="s">
        <v>18</v>
      </c>
      <c r="C241" s="80">
        <v>178</v>
      </c>
      <c r="D241" s="80">
        <v>0.6436574074074074</v>
      </c>
      <c r="E241" s="80">
        <v>0.6441203703703704</v>
      </c>
      <c r="F241" s="74">
        <f t="shared" si="18"/>
        <v>178.6436574074074</v>
      </c>
      <c r="G241" s="42">
        <f t="shared" si="19"/>
        <v>178.64412037037036</v>
      </c>
      <c r="H241" s="42">
        <f t="shared" si="20"/>
        <v>178.64388888888888</v>
      </c>
      <c r="I241" s="80">
        <v>33</v>
      </c>
      <c r="J241" s="80">
        <v>43</v>
      </c>
      <c r="K241" s="80"/>
      <c r="L241" s="42">
        <f>I241+(J241/60)+(K241/3600)</f>
        <v>33.716666666666669</v>
      </c>
      <c r="M241" s="80">
        <v>-117</v>
      </c>
      <c r="N241" s="42">
        <f t="shared" si="21"/>
        <v>-59</v>
      </c>
      <c r="O241" s="80">
        <v>59</v>
      </c>
      <c r="P241" s="42">
        <f t="shared" si="22"/>
        <v>0</v>
      </c>
      <c r="Q241" s="80"/>
      <c r="R241" s="42">
        <f t="shared" si="23"/>
        <v>-117.98333333333333</v>
      </c>
      <c r="S241" s="81">
        <v>1598</v>
      </c>
      <c r="T241" s="81" t="s">
        <v>34</v>
      </c>
      <c r="U241" s="81">
        <v>177</v>
      </c>
      <c r="V241" s="105">
        <v>404.29418555403674</v>
      </c>
      <c r="W241" s="80"/>
      <c r="X241" s="89">
        <v>152.37628362855682</v>
      </c>
      <c r="Y241" s="89">
        <v>381.24399915851598</v>
      </c>
      <c r="Z241" s="93">
        <v>2.0380651296829968</v>
      </c>
      <c r="AA241" s="89">
        <v>518.17249760658819</v>
      </c>
      <c r="AB241" s="89">
        <v>228.59761656635447</v>
      </c>
      <c r="AC241" s="92">
        <v>16.255759367208952</v>
      </c>
      <c r="AD241" s="92">
        <v>76.278237470568442</v>
      </c>
      <c r="AE241" s="102">
        <v>4.3580868789050884</v>
      </c>
      <c r="AF241" s="108">
        <v>173.09129581199247</v>
      </c>
      <c r="AG241" s="77">
        <v>10.965471111616283</v>
      </c>
      <c r="AH241" s="89">
        <v>594.73612311338161</v>
      </c>
      <c r="AI241" s="108">
        <v>290.68644011634399</v>
      </c>
      <c r="AJ241" s="108">
        <v>292.61205207521567</v>
      </c>
      <c r="AK241" s="92">
        <v>33.610218032672158</v>
      </c>
      <c r="AL241" s="92">
        <v>23.616766992142956</v>
      </c>
      <c r="AM241" s="77">
        <v>1.9840013686357312</v>
      </c>
      <c r="AN241" s="102">
        <v>2.9681974848625985</v>
      </c>
      <c r="AO241" s="89">
        <v>542.64291949477456</v>
      </c>
      <c r="AP241" s="92">
        <v>100.08443119682079</v>
      </c>
      <c r="AQ241" s="77">
        <v>0.42787134277612737</v>
      </c>
      <c r="AR241" s="77">
        <v>8.9375094339622638</v>
      </c>
      <c r="AS241" s="102">
        <v>2.686685847512277</v>
      </c>
      <c r="AT241" s="102">
        <v>2.5424609260217474</v>
      </c>
      <c r="AU241" s="102">
        <v>3.3266015424164523</v>
      </c>
      <c r="AV241" s="92">
        <v>28.92531092705104</v>
      </c>
      <c r="AW241" s="92">
        <v>20.972337677513671</v>
      </c>
      <c r="AX241" s="77">
        <v>1.3751897872924848</v>
      </c>
      <c r="AY241" s="92">
        <v>80.970521692350928</v>
      </c>
      <c r="AZ241" s="102">
        <v>7.6823393182969077</v>
      </c>
      <c r="BA241" s="102">
        <v>4.8807738265603611</v>
      </c>
      <c r="BB241" s="95">
        <v>1.419051724137931</v>
      </c>
      <c r="BC241" s="102">
        <v>3.1171806167400877</v>
      </c>
      <c r="BD241" s="102">
        <v>2.1133795013850412</v>
      </c>
      <c r="BE241" s="102">
        <v>9.7319321189214705</v>
      </c>
      <c r="BF241" s="102">
        <v>3.3669121112538893</v>
      </c>
      <c r="BG241" s="102">
        <v>5.8151299532630176</v>
      </c>
      <c r="BH241" s="102">
        <v>0.61705467071197706</v>
      </c>
      <c r="BI241" s="102">
        <v>5.8438146266720041</v>
      </c>
      <c r="BJ241" s="102">
        <v>4.122340425531914</v>
      </c>
      <c r="BK241" s="102">
        <v>2.9559254947613498</v>
      </c>
      <c r="BL241" s="102">
        <v>4.7954502369668246</v>
      </c>
      <c r="BM241" s="92">
        <v>1.2743139709550633</v>
      </c>
      <c r="BN241" s="89">
        <v>2623.3796595459362</v>
      </c>
      <c r="BO241" s="89">
        <v>455.89808333541197</v>
      </c>
      <c r="BP241" s="89">
        <v>1031.6227744035923</v>
      </c>
      <c r="BQ241" s="89">
        <v>98.862251034741149</v>
      </c>
      <c r="BR241" s="89">
        <v>368.11290517011338</v>
      </c>
      <c r="BS241" s="89">
        <v>452.95908601070096</v>
      </c>
      <c r="BT241" s="89">
        <v>377.76944945774352</v>
      </c>
      <c r="BU241" s="89">
        <v>7.6675475255832701</v>
      </c>
      <c r="BV241" s="76">
        <v>17.51742976659985</v>
      </c>
      <c r="BW241" s="76">
        <v>29.833949596297327</v>
      </c>
      <c r="BX241" s="76">
        <v>3.2707236958395196</v>
      </c>
      <c r="BY241" s="76">
        <v>4.0160959397339671</v>
      </c>
      <c r="BZ241" s="89">
        <v>495.92261388603106</v>
      </c>
      <c r="CA241" s="89">
        <v>223.32653528973475</v>
      </c>
      <c r="CB241" s="76">
        <v>2.8221482337125985</v>
      </c>
      <c r="CC241" s="89">
        <v>77.077628892117232</v>
      </c>
      <c r="CD241" s="89">
        <v>7.020374510643439</v>
      </c>
      <c r="CE241" s="89">
        <v>35.240695976800907</v>
      </c>
      <c r="CF241" s="89"/>
      <c r="CG241" s="89">
        <v>40.762085287059563</v>
      </c>
      <c r="CH241" s="89">
        <v>143.54984282618352</v>
      </c>
      <c r="CI241" s="89">
        <v>71.709697346806067</v>
      </c>
      <c r="CJ241" s="89">
        <v>20.560337478746213</v>
      </c>
      <c r="CK241" s="89">
        <v>77.061761391697956</v>
      </c>
      <c r="CL241" s="89">
        <v>35.029440561260301</v>
      </c>
      <c r="CM241" s="89">
        <v>95.376351671257339</v>
      </c>
      <c r="CN241" s="89">
        <v>38.501892873520354</v>
      </c>
      <c r="CO241" s="89">
        <v>47.877104659664383</v>
      </c>
      <c r="CP241" s="89">
        <v>70.831315169510958</v>
      </c>
      <c r="CQ241" s="89">
        <v>171.18275370790442</v>
      </c>
      <c r="CR241" s="89">
        <v>15.161149634327193</v>
      </c>
      <c r="CS241" s="89">
        <v>31.123787960843611</v>
      </c>
      <c r="CT241" s="89">
        <v>106.40081840749026</v>
      </c>
      <c r="CU241" s="89">
        <v>9.8218506002839483</v>
      </c>
      <c r="CV241" s="89">
        <v>36.921586993853097</v>
      </c>
      <c r="CW241" s="76">
        <v>12.181609348651616</v>
      </c>
      <c r="CX241" s="89">
        <v>2.2927851602122225</v>
      </c>
      <c r="CY241" s="89">
        <v>23.879090174980256</v>
      </c>
      <c r="CZ241" s="89">
        <v>6.1356550512599402</v>
      </c>
      <c r="DA241" s="89">
        <v>19.419399069951282</v>
      </c>
      <c r="DB241" s="89">
        <v>7.1189818091935795</v>
      </c>
      <c r="DC241" s="89">
        <v>7.5650061336931511</v>
      </c>
      <c r="DD241" s="89">
        <v>7.6974423485250201</v>
      </c>
      <c r="DE241" s="89">
        <v>6.9046506150384293</v>
      </c>
      <c r="DF241" s="89">
        <v>26.715205907152541</v>
      </c>
      <c r="DG241" s="76">
        <v>6.7713095148613283</v>
      </c>
      <c r="DH241" s="89">
        <f t="shared" si="25"/>
        <v>7.6974423485250201</v>
      </c>
      <c r="DI241" s="40">
        <f>IFERROR(INDEX(DATA!$A$1:$DH$337,ROW(),Sheet4!$A$1),NA)</f>
        <v>7.6974423485250201</v>
      </c>
      <c r="DJ241" s="39">
        <f>IFERROR(INDEX(DATA!$A$1:$DH$337,ROW(),Sheet4!$B$1),NA)</f>
        <v>26.715205907152541</v>
      </c>
    </row>
    <row r="242" spans="1:114" s="46" customFormat="1" x14ac:dyDescent="0.3">
      <c r="A242" s="79">
        <v>2207</v>
      </c>
      <c r="B242" s="80" t="s">
        <v>18</v>
      </c>
      <c r="C242" s="80">
        <v>178</v>
      </c>
      <c r="D242" s="80">
        <v>0.64435185185185184</v>
      </c>
      <c r="E242" s="80">
        <v>0.6448032407407408</v>
      </c>
      <c r="F242" s="74">
        <f t="shared" si="18"/>
        <v>178.64435185185187</v>
      </c>
      <c r="G242" s="42">
        <f t="shared" si="19"/>
        <v>178.64480324074074</v>
      </c>
      <c r="H242" s="42">
        <f t="shared" si="20"/>
        <v>178.64457754629632</v>
      </c>
      <c r="I242" s="80">
        <v>33</v>
      </c>
      <c r="J242" s="80">
        <v>44</v>
      </c>
      <c r="K242" s="80"/>
      <c r="L242" s="42">
        <f>I242+(J242/60)+(K242/3600)</f>
        <v>33.733333333333334</v>
      </c>
      <c r="M242" s="80">
        <v>-118</v>
      </c>
      <c r="N242" s="42">
        <f t="shared" si="21"/>
        <v>-2</v>
      </c>
      <c r="O242" s="80">
        <v>2</v>
      </c>
      <c r="P242" s="42">
        <f t="shared" si="22"/>
        <v>0</v>
      </c>
      <c r="Q242" s="80"/>
      <c r="R242" s="42">
        <f t="shared" si="23"/>
        <v>-118.03333333333333</v>
      </c>
      <c r="S242" s="81">
        <v>1638</v>
      </c>
      <c r="T242" s="81" t="s">
        <v>34</v>
      </c>
      <c r="U242" s="81">
        <v>156</v>
      </c>
      <c r="V242" s="105">
        <v>403.84421445464216</v>
      </c>
      <c r="W242" s="80"/>
      <c r="X242" s="89">
        <v>138.06257431927369</v>
      </c>
      <c r="Y242" s="89">
        <v>343.42417865189964</v>
      </c>
      <c r="Z242" s="93">
        <v>1.9647914595216913</v>
      </c>
      <c r="AA242" s="89">
        <v>510.60355340329221</v>
      </c>
      <c r="AB242" s="89">
        <v>230.20368603156558</v>
      </c>
      <c r="AC242" s="92">
        <v>16.040960676564815</v>
      </c>
      <c r="AD242" s="92">
        <v>74.982307433568778</v>
      </c>
      <c r="AE242" s="102">
        <v>4.2604790240999701</v>
      </c>
      <c r="AF242" s="108">
        <v>165.77109716045561</v>
      </c>
      <c r="AG242" s="77">
        <v>1.5461195062212034</v>
      </c>
      <c r="AH242" s="89">
        <v>581.06926094173446</v>
      </c>
      <c r="AI242" s="108">
        <v>277.38865544526317</v>
      </c>
      <c r="AJ242" s="108">
        <v>281.97077206586619</v>
      </c>
      <c r="AK242" s="92">
        <v>36.370857305632441</v>
      </c>
      <c r="AL242" s="92">
        <v>23.886877331384618</v>
      </c>
      <c r="AM242" s="77">
        <v>2.1014479527698495</v>
      </c>
      <c r="AN242" s="102">
        <v>3.0428691197019093</v>
      </c>
      <c r="AO242" s="89">
        <v>550.85640981731967</v>
      </c>
      <c r="AP242" s="92">
        <v>125.31895667722132</v>
      </c>
      <c r="AQ242" s="77">
        <v>0.43009759806953329</v>
      </c>
      <c r="AR242" s="77">
        <v>5.4066415094339622</v>
      </c>
      <c r="AS242" s="102">
        <v>2.5220012015587194</v>
      </c>
      <c r="AT242" s="102">
        <v>2.6520384668575847</v>
      </c>
      <c r="AU242" s="102">
        <v>2.0948174807197946</v>
      </c>
      <c r="AV242" s="92">
        <v>26.384183413287307</v>
      </c>
      <c r="AW242" s="92">
        <v>24.07305354530364</v>
      </c>
      <c r="AX242" s="77">
        <v>1.2881208653725635</v>
      </c>
      <c r="AY242" s="92">
        <v>81.374101974391579</v>
      </c>
      <c r="AZ242" s="102">
        <v>10.223376227115557</v>
      </c>
      <c r="BA242" s="102">
        <v>5.4844390654825403</v>
      </c>
      <c r="BB242" s="95">
        <v>1.3208405172413795</v>
      </c>
      <c r="BC242" s="102">
        <v>2.5850220264317181</v>
      </c>
      <c r="BD242" s="102">
        <v>2.0821606648199444</v>
      </c>
      <c r="BE242" s="102">
        <v>10.083052223824609</v>
      </c>
      <c r="BF242" s="102">
        <v>3.2912231384838373</v>
      </c>
      <c r="BG242" s="102">
        <v>6.1405174611578861</v>
      </c>
      <c r="BH242" s="102">
        <v>0.65113157297604463</v>
      </c>
      <c r="BI242" s="102">
        <v>6.2690208577778392</v>
      </c>
      <c r="BJ242" s="102">
        <v>3.9893617021276588</v>
      </c>
      <c r="BK242" s="102">
        <v>3.0288242142025612</v>
      </c>
      <c r="BL242" s="102">
        <v>4.4957345971563987</v>
      </c>
      <c r="BM242" s="92">
        <v>1.2688628645666216</v>
      </c>
      <c r="BN242" s="89">
        <v>3089.0637095064244</v>
      </c>
      <c r="BO242" s="89">
        <v>451.44031628757369</v>
      </c>
      <c r="BP242" s="89">
        <v>1462.0625003640821</v>
      </c>
      <c r="BQ242" s="89">
        <v>104.56697676355731</v>
      </c>
      <c r="BR242" s="89">
        <v>467.79663966101816</v>
      </c>
      <c r="BS242" s="89">
        <v>653.2400305382082</v>
      </c>
      <c r="BT242" s="89">
        <v>434.97132674569224</v>
      </c>
      <c r="BU242" s="89">
        <v>5.5413844499433607</v>
      </c>
      <c r="BV242" s="76">
        <v>12.996927349592843</v>
      </c>
      <c r="BW242" s="76">
        <v>49.450357682673953</v>
      </c>
      <c r="BX242" s="76">
        <v>2.1187585532839113</v>
      </c>
      <c r="BY242" s="76">
        <v>3.5078805262766717</v>
      </c>
      <c r="BZ242" s="89">
        <v>605.93807079047497</v>
      </c>
      <c r="CA242" s="89">
        <v>275.38090234455694</v>
      </c>
      <c r="CB242" s="76">
        <v>2.092723871836593</v>
      </c>
      <c r="CC242" s="89">
        <v>90.055721992176814</v>
      </c>
      <c r="CD242" s="89">
        <v>4.2308586854700625</v>
      </c>
      <c r="CE242" s="89">
        <v>34.225758093209492</v>
      </c>
      <c r="CF242" s="89"/>
      <c r="CG242" s="89">
        <v>45.121950434605083</v>
      </c>
      <c r="CH242" s="89">
        <v>151.45438127023277</v>
      </c>
      <c r="CI242" s="89">
        <v>82.665850908273853</v>
      </c>
      <c r="CJ242" s="89">
        <v>30.57806704792565</v>
      </c>
      <c r="CK242" s="89">
        <v>111.77429264698743</v>
      </c>
      <c r="CL242" s="89">
        <v>35.775537632504445</v>
      </c>
      <c r="CM242" s="89">
        <v>95.312941611758731</v>
      </c>
      <c r="CN242" s="89">
        <v>40.84274281284776</v>
      </c>
      <c r="CO242" s="89">
        <v>59.008725153501608</v>
      </c>
      <c r="CP242" s="89">
        <v>83.220999812275963</v>
      </c>
      <c r="CQ242" s="89">
        <v>177.00664783171032</v>
      </c>
      <c r="CR242" s="89">
        <v>12.161852030699688</v>
      </c>
      <c r="CS242" s="89">
        <v>28.958660680937275</v>
      </c>
      <c r="CT242" s="89">
        <v>97.291604258310599</v>
      </c>
      <c r="CU242" s="89">
        <v>54.583148373749069</v>
      </c>
      <c r="CV242" s="89">
        <v>34.59791543001883</v>
      </c>
      <c r="CW242" s="76">
        <v>13.982419585527522</v>
      </c>
      <c r="CX242" s="89">
        <v>2.3081824915777083</v>
      </c>
      <c r="CY242" s="89">
        <v>8.2236956283105958</v>
      </c>
      <c r="CZ242" s="89">
        <v>5.8162458728816189</v>
      </c>
      <c r="DA242" s="89">
        <v>17.978359178154552</v>
      </c>
      <c r="DB242" s="89">
        <v>8.6858765662197346</v>
      </c>
      <c r="DC242" s="89">
        <v>7.1322886868313207</v>
      </c>
      <c r="DD242" s="89">
        <v>6.880037989168664</v>
      </c>
      <c r="DE242" s="89">
        <v>2.4419790254733758</v>
      </c>
      <c r="DF242" s="89">
        <v>23.311594302570469</v>
      </c>
      <c r="DG242" s="76">
        <v>7.3361380959303135</v>
      </c>
      <c r="DH242" s="89">
        <f t="shared" si="25"/>
        <v>6.880037989168664</v>
      </c>
      <c r="DI242" s="40">
        <f>IFERROR(INDEX(DATA!$A$1:$DH$337,ROW(),Sheet4!$A$1),NA)</f>
        <v>6.880037989168664</v>
      </c>
      <c r="DJ242" s="39">
        <f>IFERROR(INDEX(DATA!$A$1:$DH$337,ROW(),Sheet4!$B$1),NA)</f>
        <v>23.311594302570469</v>
      </c>
    </row>
    <row r="243" spans="1:114" s="46" customFormat="1" x14ac:dyDescent="0.3">
      <c r="A243" s="79">
        <v>2210</v>
      </c>
      <c r="B243" s="80" t="s">
        <v>18</v>
      </c>
      <c r="C243" s="80">
        <v>178</v>
      </c>
      <c r="D243" s="80">
        <v>0.64504629629629628</v>
      </c>
      <c r="E243" s="80">
        <v>0.64545138888888887</v>
      </c>
      <c r="F243" s="74">
        <f t="shared" si="18"/>
        <v>178.6450462962963</v>
      </c>
      <c r="G243" s="42">
        <f t="shared" si="19"/>
        <v>178.64545138888889</v>
      </c>
      <c r="H243" s="42">
        <f t="shared" si="20"/>
        <v>178.64524884259259</v>
      </c>
      <c r="I243" s="80">
        <v>33</v>
      </c>
      <c r="J243" s="80">
        <v>46</v>
      </c>
      <c r="K243" s="80"/>
      <c r="L243" s="42">
        <f>I243+(J243/60)+(K243/3600)</f>
        <v>33.766666666666666</v>
      </c>
      <c r="M243" s="80">
        <v>-118</v>
      </c>
      <c r="N243" s="42">
        <f t="shared" si="21"/>
        <v>-5</v>
      </c>
      <c r="O243" s="80">
        <v>5</v>
      </c>
      <c r="P243" s="42">
        <f t="shared" si="22"/>
        <v>0</v>
      </c>
      <c r="Q243" s="80"/>
      <c r="R243" s="42">
        <f t="shared" si="23"/>
        <v>-118.08333333333333</v>
      </c>
      <c r="S243" s="81">
        <v>1011</v>
      </c>
      <c r="T243" s="81" t="s">
        <v>34</v>
      </c>
      <c r="U243" s="81">
        <v>170</v>
      </c>
      <c r="V243" s="105">
        <v>433.45432593460487</v>
      </c>
      <c r="W243" s="80"/>
      <c r="X243" s="89">
        <v>136.10866942687335</v>
      </c>
      <c r="Y243" s="89">
        <v>408.74162077154222</v>
      </c>
      <c r="Z243" s="93">
        <v>1.9475705669481302</v>
      </c>
      <c r="AA243" s="89">
        <v>508.58516828241329</v>
      </c>
      <c r="AB243" s="89">
        <v>230.50397847824152</v>
      </c>
      <c r="AC243" s="92">
        <v>16.050177357892409</v>
      </c>
      <c r="AD243" s="92">
        <v>73.279515640766903</v>
      </c>
      <c r="AE243" s="102">
        <v>4.1140672418922941</v>
      </c>
      <c r="AF243" s="108">
        <v>169.35139922522146</v>
      </c>
      <c r="AG243" s="77">
        <v>1.8882478592190495</v>
      </c>
      <c r="AH243" s="89">
        <v>593.8251787437473</v>
      </c>
      <c r="AI243" s="108">
        <v>224.47246461328871</v>
      </c>
      <c r="AJ243" s="108">
        <v>288.97909887109898</v>
      </c>
      <c r="AK243" s="92">
        <v>39.230538890118979</v>
      </c>
      <c r="AL243" s="92">
        <v>24.170480778832587</v>
      </c>
      <c r="AM243" s="77">
        <v>1.9353044651359643</v>
      </c>
      <c r="AN243" s="102">
        <v>3.1175407545412201</v>
      </c>
      <c r="AO243" s="89">
        <v>566.02604661258283</v>
      </c>
      <c r="AP243" s="92">
        <v>105.77261360040796</v>
      </c>
      <c r="AQ243" s="77">
        <v>0.40500558659217878</v>
      </c>
      <c r="AR243" s="77">
        <v>9.8202264150943375</v>
      </c>
      <c r="AS243" s="102">
        <v>2.8404848124080226</v>
      </c>
      <c r="AT243" s="102">
        <v>2.3484382261252095</v>
      </c>
      <c r="AU243" s="102">
        <v>4.9192904884318764</v>
      </c>
      <c r="AV243" s="92">
        <v>24.961747634098465</v>
      </c>
      <c r="AW243" s="92">
        <v>23.640267755620386</v>
      </c>
      <c r="AX243" s="77">
        <v>1.4238564627280099</v>
      </c>
      <c r="AY243" s="92">
        <v>80.225853923418157</v>
      </c>
      <c r="AZ243" s="102">
        <v>6.5229716206246398</v>
      </c>
      <c r="BA243" s="102">
        <v>6.0662887530319809</v>
      </c>
      <c r="BB243" s="95">
        <v>1.2817564655172413</v>
      </c>
      <c r="BC243" s="102">
        <v>2.5867841409691628</v>
      </c>
      <c r="BD243" s="102">
        <v>2.2124653739612183</v>
      </c>
      <c r="BE243" s="102">
        <v>9.5221675703764461</v>
      </c>
      <c r="BF243" s="102">
        <v>3.2737271218591655</v>
      </c>
      <c r="BG243" s="102">
        <v>6.2565265150909291</v>
      </c>
      <c r="BH243" s="102">
        <v>0.88605818687925142</v>
      </c>
      <c r="BI243" s="102">
        <v>6.9344153955523655</v>
      </c>
      <c r="BJ243" s="102">
        <v>4.2553191489361692</v>
      </c>
      <c r="BK243" s="102">
        <v>3.3721536670547145</v>
      </c>
      <c r="BL243" s="102">
        <v>4.9717535545023699</v>
      </c>
      <c r="BM243" s="92">
        <v>4.7675931660846933</v>
      </c>
      <c r="BN243" s="89">
        <v>3294.8506635832996</v>
      </c>
      <c r="BO243" s="89">
        <v>494.49097103625456</v>
      </c>
      <c r="BP243" s="89">
        <v>2109.1932838707839</v>
      </c>
      <c r="BQ243" s="89">
        <v>103.17714974203014</v>
      </c>
      <c r="BR243" s="89">
        <v>651.85525661365728</v>
      </c>
      <c r="BS243" s="89">
        <v>1023.5873057423023</v>
      </c>
      <c r="BT243" s="89">
        <v>552.7601051543719</v>
      </c>
      <c r="BU243" s="89">
        <v>6.7157635470551416</v>
      </c>
      <c r="BV243" s="76">
        <v>13.868441057121151</v>
      </c>
      <c r="BW243" s="76">
        <v>63.166542396277343</v>
      </c>
      <c r="BX243" s="76">
        <v>0</v>
      </c>
      <c r="BY243" s="76">
        <v>0</v>
      </c>
      <c r="BZ243" s="89">
        <v>673.86097226560764</v>
      </c>
      <c r="CA243" s="89">
        <v>341.81364662192948</v>
      </c>
      <c r="CB243" s="76">
        <v>4.3829042346115568</v>
      </c>
      <c r="CC243" s="89">
        <v>124.37507211149482</v>
      </c>
      <c r="CD243" s="89">
        <v>10.347624033948664</v>
      </c>
      <c r="CE243" s="89">
        <v>46.503148058121127</v>
      </c>
      <c r="CF243" s="89"/>
      <c r="CG243" s="89">
        <v>44.251393768829438</v>
      </c>
      <c r="CH243" s="89">
        <v>168.76399455843404</v>
      </c>
      <c r="CI243" s="89">
        <v>95.384765837547462</v>
      </c>
      <c r="CJ243" s="89">
        <v>42.904520913135613</v>
      </c>
      <c r="CK243" s="89">
        <v>134.18812891488679</v>
      </c>
      <c r="CL243" s="89">
        <v>30.298463712557002</v>
      </c>
      <c r="CM243" s="89">
        <v>102.30653283068615</v>
      </c>
      <c r="CN243" s="89">
        <v>47.721064283126815</v>
      </c>
      <c r="CO243" s="89">
        <v>46.637881089041954</v>
      </c>
      <c r="CP243" s="89">
        <v>74.621839507609778</v>
      </c>
      <c r="CQ243" s="89">
        <v>168.60160935527455</v>
      </c>
      <c r="CR243" s="89">
        <v>19.118619484626194</v>
      </c>
      <c r="CS243" s="89">
        <v>28.822455816015395</v>
      </c>
      <c r="CT243" s="89">
        <v>94.857438558612344</v>
      </c>
      <c r="CU243" s="89">
        <v>17.962493251895754</v>
      </c>
      <c r="CV243" s="89">
        <v>33.433166567103953</v>
      </c>
      <c r="CW243" s="76">
        <v>14.938927863620906</v>
      </c>
      <c r="CX243" s="89">
        <v>2.5755957983158875</v>
      </c>
      <c r="CY243" s="89">
        <v>2.8698602591841027</v>
      </c>
      <c r="CZ243" s="89">
        <v>6.196575811621118</v>
      </c>
      <c r="DA243" s="89">
        <v>18.304607186200926</v>
      </c>
      <c r="DB243" s="89">
        <v>8.5795855634312161</v>
      </c>
      <c r="DC243" s="89">
        <v>7.1999502155257664</v>
      </c>
      <c r="DD243" s="89">
        <v>7.7644821026779622</v>
      </c>
      <c r="DE243" s="89">
        <v>1.2461647979478001</v>
      </c>
      <c r="DF243" s="89">
        <v>25.101199962853958</v>
      </c>
      <c r="DG243" s="76">
        <v>9.9368422979741187</v>
      </c>
      <c r="DH243" s="89">
        <v>7.5950933065840154</v>
      </c>
      <c r="DI243" s="40">
        <f>IFERROR(INDEX(DATA!$A$1:$DH$337,ROW(),Sheet4!$A$1),NA)</f>
        <v>7.7644821026779622</v>
      </c>
      <c r="DJ243" s="39">
        <f>IFERROR(INDEX(DATA!$A$1:$DH$337,ROW(),Sheet4!$B$1),NA)</f>
        <v>25.101199962853958</v>
      </c>
    </row>
    <row r="244" spans="1:114" s="46" customFormat="1" x14ac:dyDescent="0.3">
      <c r="A244" s="79">
        <v>2224</v>
      </c>
      <c r="B244" s="80" t="s">
        <v>18</v>
      </c>
      <c r="C244" s="80">
        <v>178</v>
      </c>
      <c r="D244" s="80">
        <v>0.64561342592592597</v>
      </c>
      <c r="E244" s="80">
        <v>0.64601851851851855</v>
      </c>
      <c r="F244" s="74">
        <f t="shared" si="18"/>
        <v>178.64561342592592</v>
      </c>
      <c r="G244" s="42">
        <f t="shared" si="19"/>
        <v>178.64601851851853</v>
      </c>
      <c r="H244" s="42">
        <f t="shared" si="20"/>
        <v>178.64581597222224</v>
      </c>
      <c r="I244" s="80">
        <v>33</v>
      </c>
      <c r="J244" s="80">
        <v>48</v>
      </c>
      <c r="K244" s="80"/>
      <c r="L244" s="42">
        <f>I244+(J244/60)+(K244/3600)</f>
        <v>33.799999999999997</v>
      </c>
      <c r="M244" s="80">
        <v>-118</v>
      </c>
      <c r="N244" s="42">
        <f t="shared" si="21"/>
        <v>-8</v>
      </c>
      <c r="O244" s="80">
        <v>8</v>
      </c>
      <c r="P244" s="42">
        <f t="shared" si="22"/>
        <v>0</v>
      </c>
      <c r="Q244" s="80"/>
      <c r="R244" s="42">
        <f t="shared" si="23"/>
        <v>-118.13333333333334</v>
      </c>
      <c r="S244" s="81">
        <v>422</v>
      </c>
      <c r="T244" s="81" t="s">
        <v>34</v>
      </c>
      <c r="U244" s="81">
        <v>168</v>
      </c>
      <c r="V244" s="105">
        <v>398.01961422465234</v>
      </c>
      <c r="W244" s="80" t="s">
        <v>37</v>
      </c>
      <c r="X244" s="89">
        <v>101.03660396161642</v>
      </c>
      <c r="Y244" s="89">
        <v>349.01960423493438</v>
      </c>
      <c r="Z244" s="93">
        <v>1.9254115273775214</v>
      </c>
      <c r="AA244" s="89">
        <v>507.47893797577774</v>
      </c>
      <c r="AB244" s="89">
        <v>230.51488732139734</v>
      </c>
      <c r="AC244" s="92">
        <v>16.215352998184958</v>
      </c>
      <c r="AD244" s="92">
        <v>73.821997981836518</v>
      </c>
      <c r="AE244" s="102">
        <v>3.9500029753049688</v>
      </c>
      <c r="AF244" s="108">
        <v>109.61997834763754</v>
      </c>
      <c r="AG244" s="77">
        <v>1.6659377700527693</v>
      </c>
      <c r="AH244" s="89">
        <v>566.24397787742316</v>
      </c>
      <c r="AI244" s="108">
        <v>45.559460713111662</v>
      </c>
      <c r="AJ244" s="108">
        <v>251.48650556621837</v>
      </c>
      <c r="AK244" s="92">
        <v>26.986403702049603</v>
      </c>
      <c r="AL244" s="92">
        <v>23.769158800129141</v>
      </c>
      <c r="AM244" s="77">
        <v>1.5932594690233615</v>
      </c>
      <c r="AN244" s="102">
        <v>3.739804378202142</v>
      </c>
      <c r="AO244" s="89">
        <v>544.98848675268573</v>
      </c>
      <c r="AP244" s="92">
        <v>58.445107187529366</v>
      </c>
      <c r="AQ244" s="77">
        <v>0.40727288458093802</v>
      </c>
      <c r="AR244" s="77">
        <v>7.0617358490566033</v>
      </c>
      <c r="AS244" s="102">
        <v>0.98471181881817338</v>
      </c>
      <c r="AT244" s="102">
        <v>2.0101930527595959</v>
      </c>
      <c r="AU244" s="102">
        <v>0.36090488431876605</v>
      </c>
      <c r="AV244" s="92">
        <v>16.447865150697943</v>
      </c>
      <c r="AW244" s="92">
        <v>19.604732556721221</v>
      </c>
      <c r="AX244" s="77">
        <v>1.2167567078964405</v>
      </c>
      <c r="AY244" s="92">
        <v>80.681182176013948</v>
      </c>
      <c r="AZ244" s="102">
        <v>1.855149636446271</v>
      </c>
      <c r="BA244" s="102">
        <v>1.0705803913971335</v>
      </c>
      <c r="BB244" s="95">
        <v>0.72155172413793101</v>
      </c>
      <c r="BC244" s="102">
        <v>0.52687224669603516</v>
      </c>
      <c r="BD244" s="102">
        <v>0.30404432132963988</v>
      </c>
      <c r="BE244" s="102">
        <v>7.5582931545867584</v>
      </c>
      <c r="BF244" s="102">
        <v>2.6573511902363949</v>
      </c>
      <c r="BG244" s="102">
        <v>3.8918844756581015</v>
      </c>
      <c r="BH244" s="102">
        <v>0.44286209973138618</v>
      </c>
      <c r="BI244" s="102">
        <v>2.9196796239802332</v>
      </c>
      <c r="BJ244" s="102">
        <v>2.1808510638297869</v>
      </c>
      <c r="BK244" s="102">
        <v>1.3968335273573922</v>
      </c>
      <c r="BL244" s="102">
        <v>2.092132701421801</v>
      </c>
      <c r="BM244" s="92">
        <v>0.15293485945477356</v>
      </c>
      <c r="BN244" s="89">
        <v>1321.3199795888038</v>
      </c>
      <c r="BO244" s="89">
        <v>31.87834964973592</v>
      </c>
      <c r="BP244" s="89">
        <v>471.5924650892515</v>
      </c>
      <c r="BQ244" s="89">
        <v>5.0264629411250077</v>
      </c>
      <c r="BR244" s="89">
        <v>80.809987636163058</v>
      </c>
      <c r="BS244" s="89">
        <v>177.16208431530796</v>
      </c>
      <c r="BT244" s="89">
        <v>110.08284165119254</v>
      </c>
      <c r="BU244" s="89">
        <v>0</v>
      </c>
      <c r="BV244" s="76">
        <v>3.016441861499167</v>
      </c>
      <c r="BW244" s="76">
        <v>18.065998793718613</v>
      </c>
      <c r="BX244" s="76">
        <v>0</v>
      </c>
      <c r="BY244" s="76">
        <v>0</v>
      </c>
      <c r="BZ244" s="89">
        <v>70.86623882245398</v>
      </c>
      <c r="CA244" s="89">
        <v>53.009325267349709</v>
      </c>
      <c r="CB244" s="76">
        <v>0.67110250034846697</v>
      </c>
      <c r="CC244" s="89">
        <v>15.72334707027912</v>
      </c>
      <c r="CD244" s="89">
        <v>1.1873268042284999</v>
      </c>
      <c r="CE244" s="89">
        <v>8.4351435525244636</v>
      </c>
      <c r="CF244" s="89"/>
      <c r="CG244" s="89">
        <v>3.7127531593830705</v>
      </c>
      <c r="CH244" s="89">
        <v>18.173927400760942</v>
      </c>
      <c r="CI244" s="89">
        <v>10.357595058320136</v>
      </c>
      <c r="CJ244" s="89">
        <v>7.6337785646296954</v>
      </c>
      <c r="CK244" s="89">
        <v>22.987181723589572</v>
      </c>
      <c r="CL244" s="89">
        <v>3.0072715784648296</v>
      </c>
      <c r="CM244" s="89">
        <v>23.432038021663832</v>
      </c>
      <c r="CN244" s="89">
        <v>11.757420506065072</v>
      </c>
      <c r="CO244" s="89">
        <v>0</v>
      </c>
      <c r="CP244" s="89">
        <v>7.2993341451223319</v>
      </c>
      <c r="CQ244" s="89">
        <v>9.4029650897782293</v>
      </c>
      <c r="CR244" s="89">
        <v>0</v>
      </c>
      <c r="CS244" s="89">
        <v>1.7732084956059047</v>
      </c>
      <c r="CT244" s="89">
        <v>4.1991872723860046</v>
      </c>
      <c r="CU244" s="89">
        <v>0.94645607729554093</v>
      </c>
      <c r="CV244" s="89">
        <v>1.6810650597317878</v>
      </c>
      <c r="CW244" s="76">
        <v>1.8560139470779449</v>
      </c>
      <c r="CX244" s="89">
        <v>0.30331815545923213</v>
      </c>
      <c r="CY244" s="89">
        <v>0.43098055561063447</v>
      </c>
      <c r="CZ244" s="89">
        <v>0.74750404635940726</v>
      </c>
      <c r="DA244" s="89">
        <v>1.27215252322961</v>
      </c>
      <c r="DB244" s="89">
        <v>0.72556976296512765</v>
      </c>
      <c r="DC244" s="89">
        <v>0.61620862483045269</v>
      </c>
      <c r="DD244" s="89">
        <v>0.70045823229304882</v>
      </c>
      <c r="DE244" s="89">
        <v>0</v>
      </c>
      <c r="DF244" s="89">
        <v>2.2919506171814019</v>
      </c>
      <c r="DG244" s="76">
        <v>0</v>
      </c>
      <c r="DH244" s="89">
        <v>0.65781460111851331</v>
      </c>
      <c r="DI244" s="40">
        <f>IFERROR(INDEX(DATA!$A$1:$DH$337,ROW(),Sheet4!$A$1),NA)</f>
        <v>0.70045823229304882</v>
      </c>
      <c r="DJ244" s="39">
        <f>IFERROR(INDEX(DATA!$A$1:$DH$337,ROW(),Sheet4!$B$1),NA)</f>
        <v>2.2919506171814019</v>
      </c>
    </row>
    <row r="245" spans="1:114" s="46" customFormat="1" x14ac:dyDescent="0.3">
      <c r="A245" s="79">
        <v>2208</v>
      </c>
      <c r="B245" s="80" t="s">
        <v>18</v>
      </c>
      <c r="C245" s="80">
        <v>178</v>
      </c>
      <c r="D245" s="80">
        <v>0.6463078703703703</v>
      </c>
      <c r="E245" s="80">
        <v>0.64678240740740744</v>
      </c>
      <c r="F245" s="74">
        <f t="shared" si="18"/>
        <v>178.64630787037038</v>
      </c>
      <c r="G245" s="42">
        <f t="shared" si="19"/>
        <v>178.64678240740741</v>
      </c>
      <c r="H245" s="42">
        <f t="shared" si="20"/>
        <v>178.64654513888888</v>
      </c>
      <c r="I245" s="80">
        <v>33</v>
      </c>
      <c r="J245" s="80">
        <v>49</v>
      </c>
      <c r="K245" s="80"/>
      <c r="L245" s="42">
        <f>I245+(J245/60)+(K245/3600)</f>
        <v>33.81666666666667</v>
      </c>
      <c r="M245" s="80">
        <v>-118</v>
      </c>
      <c r="N245" s="42">
        <f t="shared" si="21"/>
        <v>-10</v>
      </c>
      <c r="O245" s="80">
        <v>10</v>
      </c>
      <c r="P245" s="42">
        <f t="shared" si="22"/>
        <v>0</v>
      </c>
      <c r="Q245" s="80"/>
      <c r="R245" s="42">
        <f t="shared" si="23"/>
        <v>-118.16666666666667</v>
      </c>
      <c r="S245" s="81">
        <v>1719</v>
      </c>
      <c r="T245" s="81" t="s">
        <v>34</v>
      </c>
      <c r="U245" s="81">
        <v>241</v>
      </c>
      <c r="V245" s="105">
        <v>425.70910425481134</v>
      </c>
      <c r="W245" s="80"/>
      <c r="X245" s="89">
        <v>160.81147371009141</v>
      </c>
      <c r="Y245" s="89">
        <v>401.43798051877127</v>
      </c>
      <c r="Z245" s="93">
        <v>1.9471824794599404</v>
      </c>
      <c r="AA245" s="89">
        <v>515.67862752934843</v>
      </c>
      <c r="AB245" s="89">
        <v>241.8714445534103</v>
      </c>
      <c r="AC245" s="92">
        <v>16.151748263673362</v>
      </c>
      <c r="AD245" s="92">
        <v>75.291220988900093</v>
      </c>
      <c r="AE245" s="102">
        <v>4.2189437667360901</v>
      </c>
      <c r="AF245" s="108">
        <v>168.8338651527711</v>
      </c>
      <c r="AG245" s="77">
        <v>2.0857127954186336</v>
      </c>
      <c r="AH245" s="89">
        <v>593.71072910271607</v>
      </c>
      <c r="AI245" s="108">
        <v>249.72882256510945</v>
      </c>
      <c r="AJ245" s="108">
        <v>303.08022063418878</v>
      </c>
      <c r="AK245" s="92">
        <v>42.660433219900504</v>
      </c>
      <c r="AL245" s="92">
        <v>24.489247247548079</v>
      </c>
      <c r="AM245" s="77">
        <v>2.1807269892159047</v>
      </c>
      <c r="AN245" s="102">
        <v>3.0926502095947832</v>
      </c>
      <c r="AO245" s="89">
        <v>578.36739309882933</v>
      </c>
      <c r="AP245" s="92">
        <v>98.190743233037423</v>
      </c>
      <c r="AQ245" s="77">
        <v>0.42423098007009435</v>
      </c>
      <c r="AR245" s="77">
        <v>8.6064905660377349</v>
      </c>
      <c r="AS245" s="102">
        <v>2.7164646614966572</v>
      </c>
      <c r="AT245" s="102">
        <v>2.4422436526649198</v>
      </c>
      <c r="AU245" s="102">
        <v>2.0634344473007711</v>
      </c>
      <c r="AV245" s="92">
        <v>25.725314099443814</v>
      </c>
      <c r="AW245" s="92">
        <v>23.160217716062153</v>
      </c>
      <c r="AX245" s="77">
        <v>1.0578539149093242</v>
      </c>
      <c r="AY245" s="92">
        <v>81.790226183313138</v>
      </c>
      <c r="AZ245" s="102">
        <v>16.096630815220042</v>
      </c>
      <c r="BA245" s="102">
        <v>5.964089887978365</v>
      </c>
      <c r="BB245" s="95">
        <v>1.2847629310344828</v>
      </c>
      <c r="BC245" s="102">
        <v>2.3295154185022025</v>
      </c>
      <c r="BD245" s="102">
        <v>1.9274238227146812</v>
      </c>
      <c r="BE245" s="102">
        <v>10.733855238234376</v>
      </c>
      <c r="BF245" s="102">
        <v>3.2884115298709053</v>
      </c>
      <c r="BG245" s="102">
        <v>6.2103729175814664</v>
      </c>
      <c r="BH245" s="102">
        <v>0.79087455950103336</v>
      </c>
      <c r="BI245" s="102">
        <v>6.7218515591568542</v>
      </c>
      <c r="BJ245" s="102">
        <v>4.5744680851063819</v>
      </c>
      <c r="BK245" s="102">
        <v>3.1017229336437717</v>
      </c>
      <c r="BL245" s="102">
        <v>4.9658767772511849</v>
      </c>
      <c r="BM245" s="92">
        <v>3.3376607594746832</v>
      </c>
      <c r="BN245" s="89">
        <v>3350.7123510302185</v>
      </c>
      <c r="BO245" s="89">
        <v>543.03012986020553</v>
      </c>
      <c r="BP245" s="89">
        <v>2115.5577366908228</v>
      </c>
      <c r="BQ245" s="89">
        <v>122.79570074009075</v>
      </c>
      <c r="BR245" s="89">
        <v>744.39372628852357</v>
      </c>
      <c r="BS245" s="89">
        <v>1070.2007518695264</v>
      </c>
      <c r="BT245" s="89">
        <v>638.21095757960961</v>
      </c>
      <c r="BU245" s="89">
        <v>8.199058630964652</v>
      </c>
      <c r="BV245" s="76">
        <v>18.504924547193937</v>
      </c>
      <c r="BW245" s="76">
        <v>71.785914861932525</v>
      </c>
      <c r="BX245" s="76">
        <v>2.1578016962759614</v>
      </c>
      <c r="BY245" s="76">
        <v>3.9830932395904561</v>
      </c>
      <c r="BZ245" s="89">
        <v>804.14059261917032</v>
      </c>
      <c r="CA245" s="89">
        <v>394.31946868317169</v>
      </c>
      <c r="CB245" s="76">
        <v>3.8733678488768213</v>
      </c>
      <c r="CC245" s="89">
        <v>136.40222760019881</v>
      </c>
      <c r="CD245" s="89">
        <v>9.5045277691215517</v>
      </c>
      <c r="CE245" s="89">
        <v>56.409769058742334</v>
      </c>
      <c r="CF245" s="89"/>
      <c r="CG245" s="89">
        <v>46.143448036031224</v>
      </c>
      <c r="CH245" s="89">
        <v>188.45866469564476</v>
      </c>
      <c r="CI245" s="89">
        <v>105.96961015085061</v>
      </c>
      <c r="CJ245" s="89">
        <v>50.568580007756012</v>
      </c>
      <c r="CK245" s="89">
        <v>153.3521484146944</v>
      </c>
      <c r="CL245" s="89">
        <v>35.040899158592204</v>
      </c>
      <c r="CM245" s="89">
        <v>119.21592559635343</v>
      </c>
      <c r="CN245" s="89">
        <v>54.940608917484141</v>
      </c>
      <c r="CO245" s="89">
        <v>55.760246711082672</v>
      </c>
      <c r="CP245" s="89">
        <v>92.891310134540177</v>
      </c>
      <c r="CQ245" s="89">
        <v>169.47282040119549</v>
      </c>
      <c r="CR245" s="89">
        <v>17.422233177698683</v>
      </c>
      <c r="CS245" s="89">
        <v>30.3370902731081</v>
      </c>
      <c r="CT245" s="89">
        <v>102.70558981469831</v>
      </c>
      <c r="CU245" s="89">
        <v>7.7713642134284004</v>
      </c>
      <c r="CV245" s="89">
        <v>35.940945024883014</v>
      </c>
      <c r="CW245" s="76">
        <v>14.434308612471611</v>
      </c>
      <c r="CX245" s="89">
        <v>2.2737066329854865</v>
      </c>
      <c r="CY245" s="89">
        <v>4.6894912137870035</v>
      </c>
      <c r="CZ245" s="89">
        <v>6.012920137143702</v>
      </c>
      <c r="DA245" s="89">
        <v>19.516228193772374</v>
      </c>
      <c r="DB245" s="89">
        <v>8.0171210407796103</v>
      </c>
      <c r="DC245" s="89">
        <v>7.845618799292243</v>
      </c>
      <c r="DD245" s="89">
        <v>7.4294344988624648</v>
      </c>
      <c r="DE245" s="89">
        <v>1.4641460587089823</v>
      </c>
      <c r="DF245" s="89">
        <v>26.12688506065955</v>
      </c>
      <c r="DG245" s="76">
        <v>9.6259507796850237</v>
      </c>
      <c r="DH245" s="89">
        <v>6.8537479417545333</v>
      </c>
      <c r="DI245" s="40">
        <f>IFERROR(INDEX(DATA!$A$1:$DH$337,ROW(),Sheet4!$A$1),NA)</f>
        <v>7.4294344988624648</v>
      </c>
      <c r="DJ245" s="39">
        <f>IFERROR(INDEX(DATA!$A$1:$DH$337,ROW(),Sheet4!$B$1),NA)</f>
        <v>26.12688506065955</v>
      </c>
    </row>
    <row r="246" spans="1:114" s="46" customFormat="1" x14ac:dyDescent="0.3">
      <c r="A246" s="79">
        <v>2209</v>
      </c>
      <c r="B246" s="80" t="s">
        <v>18</v>
      </c>
      <c r="C246" s="80">
        <v>178</v>
      </c>
      <c r="D246" s="80">
        <v>0.64769675925925929</v>
      </c>
      <c r="E246" s="80">
        <v>0.64818287037037037</v>
      </c>
      <c r="F246" s="74">
        <f t="shared" si="18"/>
        <v>178.64769675925925</v>
      </c>
      <c r="G246" s="42">
        <f t="shared" si="19"/>
        <v>178.64818287037036</v>
      </c>
      <c r="H246" s="42">
        <f t="shared" si="20"/>
        <v>178.64793981481481</v>
      </c>
      <c r="I246" s="80">
        <v>33</v>
      </c>
      <c r="J246" s="80">
        <v>44</v>
      </c>
      <c r="K246" s="80"/>
      <c r="L246" s="42">
        <f>I246+(J246/60)+(K246/3600)</f>
        <v>33.733333333333334</v>
      </c>
      <c r="M246" s="80">
        <v>-118</v>
      </c>
      <c r="N246" s="42">
        <f t="shared" si="21"/>
        <v>-14</v>
      </c>
      <c r="O246" s="80">
        <v>14</v>
      </c>
      <c r="P246" s="42">
        <f t="shared" si="22"/>
        <v>0</v>
      </c>
      <c r="Q246" s="80"/>
      <c r="R246" s="42">
        <f t="shared" si="23"/>
        <v>-118.23333333333333</v>
      </c>
      <c r="S246" s="81">
        <v>4671</v>
      </c>
      <c r="T246" s="81" t="s">
        <v>34</v>
      </c>
      <c r="U246" s="81">
        <v>217</v>
      </c>
      <c r="V246" s="105">
        <v>452.44939768708372</v>
      </c>
      <c r="W246" s="80" t="s">
        <v>36</v>
      </c>
      <c r="X246" s="89">
        <v>203.55779709684478</v>
      </c>
      <c r="Y246" s="89">
        <v>426.65371888716078</v>
      </c>
      <c r="Z246" s="93">
        <v>2.0086875753920386</v>
      </c>
      <c r="AA246" s="89">
        <v>507.26545493414631</v>
      </c>
      <c r="AB246" s="89">
        <v>232.59305513990935</v>
      </c>
      <c r="AC246" s="92">
        <v>16.30256516448835</v>
      </c>
      <c r="AD246" s="92">
        <v>73.000739993272774</v>
      </c>
      <c r="AE246" s="102">
        <v>4.3830080333234163</v>
      </c>
      <c r="AF246" s="108">
        <v>214.45351742053597</v>
      </c>
      <c r="AG246" s="77">
        <v>1.9623905573190994</v>
      </c>
      <c r="AH246" s="89">
        <v>608.55505857799812</v>
      </c>
      <c r="AI246" s="108">
        <v>361.52614664868793</v>
      </c>
      <c r="AJ246" s="108">
        <v>324.30875297815226</v>
      </c>
      <c r="AK246" s="92">
        <v>40.522827660531355</v>
      </c>
      <c r="AL246" s="92">
        <v>24.427856787670716</v>
      </c>
      <c r="AM246" s="77">
        <v>2.2239955207561808</v>
      </c>
      <c r="AN246" s="102">
        <v>3.3353330228225428</v>
      </c>
      <c r="AO246" s="89">
        <v>561.40172675946428</v>
      </c>
      <c r="AP246" s="92">
        <v>121.96394370881221</v>
      </c>
      <c r="AQ246" s="95">
        <v>0.39849845380162019</v>
      </c>
      <c r="AR246" s="77">
        <v>7.2824150943396218</v>
      </c>
      <c r="AS246" s="102">
        <v>2.6214147527159088</v>
      </c>
      <c r="AT246" s="102">
        <v>3.7792025667104925</v>
      </c>
      <c r="AU246" s="102">
        <v>2.4164935732647814</v>
      </c>
      <c r="AV246" s="92">
        <v>36.845399627090472</v>
      </c>
      <c r="AW246" s="92">
        <v>23.383775472437542</v>
      </c>
      <c r="AX246" s="77">
        <v>1.6245159595368857</v>
      </c>
      <c r="AY246" s="92">
        <v>80.706441527077402</v>
      </c>
      <c r="AZ246" s="102">
        <v>8.1468813397942341</v>
      </c>
      <c r="BA246" s="102">
        <v>5.8049738290792909</v>
      </c>
      <c r="BB246" s="95">
        <v>1.2697306034482758</v>
      </c>
      <c r="BC246" s="102">
        <v>4.7171806167400883</v>
      </c>
      <c r="BD246" s="102">
        <v>3.1544598337950136</v>
      </c>
      <c r="BE246" s="102">
        <v>12.356129568431816</v>
      </c>
      <c r="BF246" s="102">
        <v>3.6144258470121109</v>
      </c>
      <c r="BG246" s="102">
        <v>7.6333910665215239</v>
      </c>
      <c r="BH246" s="102">
        <v>1.1955998506182388</v>
      </c>
      <c r="BI246" s="102">
        <v>8.9609169070855721</v>
      </c>
      <c r="BJ246" s="102">
        <v>4.8670212765957439</v>
      </c>
      <c r="BK246" s="102">
        <v>4.3997904540162978</v>
      </c>
      <c r="BL246" s="102">
        <v>6.6231279620853085</v>
      </c>
      <c r="BM246" s="92">
        <v>1.6961020535741149</v>
      </c>
      <c r="BN246" s="89">
        <v>6339.9744792663369</v>
      </c>
      <c r="BO246" s="89">
        <v>1087.3206948335642</v>
      </c>
      <c r="BP246" s="89">
        <v>4818.6902420797469</v>
      </c>
      <c r="BQ246" s="89">
        <v>260.91094312214551</v>
      </c>
      <c r="BR246" s="89">
        <v>2105.1663991586402</v>
      </c>
      <c r="BS246" s="89">
        <v>3022.6387479115697</v>
      </c>
      <c r="BT246" s="89">
        <v>708.92033633187759</v>
      </c>
      <c r="BU246" s="89">
        <v>16.645273782190362</v>
      </c>
      <c r="BV246" s="76">
        <v>30.599092922136798</v>
      </c>
      <c r="BW246" s="76">
        <v>162.1664910868937</v>
      </c>
      <c r="BX246" s="76">
        <v>7.3880335200761929</v>
      </c>
      <c r="BY246" s="76">
        <v>14.95532641562364</v>
      </c>
      <c r="BZ246" s="89">
        <v>1876.1712646951316</v>
      </c>
      <c r="CA246" s="89">
        <v>1032.8382072796098</v>
      </c>
      <c r="CB246" s="76">
        <v>8.091556647773313</v>
      </c>
      <c r="CC246" s="89">
        <v>319.19966670902971</v>
      </c>
      <c r="CD246" s="89">
        <v>11.886618175816572</v>
      </c>
      <c r="CE246" s="89">
        <v>110.59523489041803</v>
      </c>
      <c r="CF246" s="89"/>
      <c r="CG246" s="89">
        <v>99.146599472243039</v>
      </c>
      <c r="CH246" s="89">
        <v>445.46106963831784</v>
      </c>
      <c r="CI246" s="89">
        <v>254.34994771639728</v>
      </c>
      <c r="CJ246" s="89">
        <v>119.7684189026095</v>
      </c>
      <c r="CK246" s="89">
        <v>326.23630294261602</v>
      </c>
      <c r="CL246" s="89">
        <v>62.948923181601458</v>
      </c>
      <c r="CM246" s="89">
        <v>223.87843422783229</v>
      </c>
      <c r="CN246" s="89">
        <v>132.50371923244697</v>
      </c>
      <c r="CO246" s="89">
        <v>97.848149327619623</v>
      </c>
      <c r="CP246" s="89">
        <v>177.23851547348818</v>
      </c>
      <c r="CQ246" s="89">
        <v>330.5715544963312</v>
      </c>
      <c r="CR246" s="89">
        <v>43.596287812861213</v>
      </c>
      <c r="CS246" s="89">
        <v>58.982750183529937</v>
      </c>
      <c r="CT246" s="89">
        <v>203.53031269040073</v>
      </c>
      <c r="CU246" s="89">
        <v>46.258608929037678</v>
      </c>
      <c r="CV246" s="89">
        <v>72.072716811441566</v>
      </c>
      <c r="CW246" s="76">
        <v>32.109642791270403</v>
      </c>
      <c r="CX246" s="89">
        <v>6.3263133487972896</v>
      </c>
      <c r="CY246" s="89">
        <v>13.433662933495095</v>
      </c>
      <c r="CZ246" s="89">
        <v>14.189366115205036</v>
      </c>
      <c r="DA246" s="89">
        <v>38.9035568093053</v>
      </c>
      <c r="DB246" s="89">
        <v>19.525422483690189</v>
      </c>
      <c r="DC246" s="89">
        <v>16.949098625653853</v>
      </c>
      <c r="DD246" s="89">
        <v>18.065683184958221</v>
      </c>
      <c r="DE246" s="89">
        <v>4.7722272024206989</v>
      </c>
      <c r="DF246" s="89">
        <v>52.221151827993879</v>
      </c>
      <c r="DG246" s="76">
        <v>21.782747157204199</v>
      </c>
      <c r="DH246" s="89">
        <v>19.999061705636556</v>
      </c>
      <c r="DI246" s="40">
        <f>IFERROR(INDEX(DATA!$A$1:$DH$337,ROW(),Sheet4!$A$1),NA)</f>
        <v>18.065683184958221</v>
      </c>
      <c r="DJ246" s="39">
        <f>IFERROR(INDEX(DATA!$A$1:$DH$337,ROW(),Sheet4!$B$1),NA)</f>
        <v>52.221151827993879</v>
      </c>
    </row>
    <row r="247" spans="1:114" s="46" customFormat="1" x14ac:dyDescent="0.3">
      <c r="A247" s="79">
        <v>6601</v>
      </c>
      <c r="B247" s="80" t="s">
        <v>18</v>
      </c>
      <c r="C247" s="80">
        <v>178</v>
      </c>
      <c r="D247" s="80">
        <v>0.65243055555555551</v>
      </c>
      <c r="E247" s="80">
        <v>0.65290509259259266</v>
      </c>
      <c r="F247" s="74">
        <f t="shared" si="18"/>
        <v>178.65243055555555</v>
      </c>
      <c r="G247" s="42">
        <f t="shared" si="19"/>
        <v>178.65290509259259</v>
      </c>
      <c r="H247" s="42">
        <f t="shared" si="20"/>
        <v>178.65266782407406</v>
      </c>
      <c r="I247" s="80">
        <v>33</v>
      </c>
      <c r="J247" s="80">
        <v>34</v>
      </c>
      <c r="K247" s="80"/>
      <c r="L247" s="42">
        <f>I247+(J247/60)+(K247/3600)</f>
        <v>33.56666666666667</v>
      </c>
      <c r="M247" s="80">
        <v>-117</v>
      </c>
      <c r="N247" s="42">
        <f t="shared" si="21"/>
        <v>-36</v>
      </c>
      <c r="O247" s="80">
        <v>36</v>
      </c>
      <c r="P247" s="42">
        <f t="shared" si="22"/>
        <v>0</v>
      </c>
      <c r="Q247" s="80"/>
      <c r="R247" s="42">
        <f t="shared" si="23"/>
        <v>-117.6</v>
      </c>
      <c r="S247" s="81">
        <v>5920</v>
      </c>
      <c r="T247" s="81"/>
      <c r="U247" s="81">
        <v>117</v>
      </c>
      <c r="V247" s="105">
        <v>215.43832731872462</v>
      </c>
      <c r="W247" s="80"/>
      <c r="X247" s="89">
        <v>42.426421773462792</v>
      </c>
      <c r="Y247" s="89">
        <v>210.20952130151821</v>
      </c>
      <c r="Z247" s="93">
        <v>1.8983715031315238</v>
      </c>
      <c r="AA247" s="89">
        <v>512.65277020182339</v>
      </c>
      <c r="AB247" s="89">
        <v>229.9979856190858</v>
      </c>
      <c r="AC247" s="92">
        <v>17.201036636448816</v>
      </c>
      <c r="AD247" s="92">
        <v>77.690909090909102</v>
      </c>
      <c r="AE247" s="102">
        <v>3.5256611255147168</v>
      </c>
      <c r="AF247" s="108">
        <v>114.80729371193158</v>
      </c>
      <c r="AG247" s="77">
        <v>3.0963357034457215</v>
      </c>
      <c r="AH247" s="89">
        <v>650.56782534898855</v>
      </c>
      <c r="AI247" s="108">
        <v>44.75459994953718</v>
      </c>
      <c r="AJ247" s="108">
        <v>297.83690655584712</v>
      </c>
      <c r="AK247" s="92">
        <v>32.867627417554338</v>
      </c>
      <c r="AL247" s="92">
        <v>25.45665140492903</v>
      </c>
      <c r="AM247" s="77">
        <v>2.4699599812547319</v>
      </c>
      <c r="AN247" s="102">
        <v>4.05047744774477</v>
      </c>
      <c r="AO247" s="89">
        <v>621.63504334926222</v>
      </c>
      <c r="AP247" s="92">
        <v>66.100764819860089</v>
      </c>
      <c r="AQ247" s="77">
        <v>0.4080425707911951</v>
      </c>
      <c r="AR247" s="77">
        <v>6.6834285714285713</v>
      </c>
      <c r="AS247" s="102">
        <v>0.69311477485536954</v>
      </c>
      <c r="AT247" s="102">
        <v>2.3652454330867765</v>
      </c>
      <c r="AU247" s="102">
        <v>0.22519049416458797</v>
      </c>
      <c r="AV247" s="92">
        <v>18.216858785172182</v>
      </c>
      <c r="AW247" s="92">
        <v>23.441859010657772</v>
      </c>
      <c r="AX247" s="77">
        <v>1.1937197145564242</v>
      </c>
      <c r="AY247" s="92">
        <v>88.065199929886759</v>
      </c>
      <c r="AZ247" s="102">
        <v>2.1078993564580548</v>
      </c>
      <c r="BA247" s="102">
        <v>0.95078045679907541</v>
      </c>
      <c r="BB247" s="95">
        <v>1.3196391484391847</v>
      </c>
      <c r="BC247" s="102">
        <v>0.43981309921314127</v>
      </c>
      <c r="BD247" s="102">
        <v>0.25905741821948086</v>
      </c>
      <c r="BE247" s="102">
        <v>6.8396297918879982</v>
      </c>
      <c r="BF247" s="102">
        <v>2.5369159714613669</v>
      </c>
      <c r="BG247" s="102">
        <v>4.2246894272110218</v>
      </c>
      <c r="BH247" s="102">
        <v>0.46671903239040802</v>
      </c>
      <c r="BI247" s="102">
        <v>3.049132649565065</v>
      </c>
      <c r="BJ247" s="102">
        <v>1.4770404742938368</v>
      </c>
      <c r="BK247" s="102">
        <v>1.1302030360247819</v>
      </c>
      <c r="BL247" s="102">
        <v>2.1222671431059523</v>
      </c>
      <c r="BM247" s="92">
        <v>0.33259265321073039</v>
      </c>
      <c r="BN247" s="89">
        <v>1107.8604650401639</v>
      </c>
      <c r="BO247" s="89">
        <v>25.441349823343369</v>
      </c>
      <c r="BP247" s="89">
        <v>322.81586825447471</v>
      </c>
      <c r="BQ247" s="89">
        <v>11.807001829043095</v>
      </c>
      <c r="BR247" s="89">
        <v>45.651309906038591</v>
      </c>
      <c r="BS247" s="89">
        <v>95.960779763625354</v>
      </c>
      <c r="BT247" s="89">
        <v>92.077077858687474</v>
      </c>
      <c r="BU247" s="89">
        <v>0</v>
      </c>
      <c r="BV247" s="76">
        <v>1.1898121304877798</v>
      </c>
      <c r="BW247" s="76">
        <v>12.614338276206395</v>
      </c>
      <c r="BX247" s="76">
        <v>0</v>
      </c>
      <c r="BY247" s="76">
        <v>0</v>
      </c>
      <c r="BZ247" s="89">
        <v>40.278939042446424</v>
      </c>
      <c r="CA247" s="89">
        <v>26.600775820371915</v>
      </c>
      <c r="CB247" s="76">
        <v>0.33409543192927704</v>
      </c>
      <c r="CC247" s="89">
        <v>7.2177950584912027</v>
      </c>
      <c r="CD247" s="89">
        <v>0.42464479802906391</v>
      </c>
      <c r="CE247" s="89">
        <v>4.9149079434351792</v>
      </c>
      <c r="CF247" s="89"/>
      <c r="CG247" s="89">
        <v>1.3150866251674989</v>
      </c>
      <c r="CH247" s="89">
        <v>6.5584492550823317</v>
      </c>
      <c r="CI247" s="89">
        <v>5.3380858846287014</v>
      </c>
      <c r="CJ247" s="89">
        <v>3.7095547704434342</v>
      </c>
      <c r="CK247" s="89">
        <v>40.454846166241275</v>
      </c>
      <c r="CL247" s="89">
        <v>0</v>
      </c>
      <c r="CM247" s="89">
        <v>22.923571957972246</v>
      </c>
      <c r="CN247" s="89">
        <v>6.6117396097780272</v>
      </c>
      <c r="CO247" s="89">
        <v>0</v>
      </c>
      <c r="CP247" s="89">
        <v>4.7917574187963075</v>
      </c>
      <c r="CQ247" s="89">
        <v>6.4760208399939021</v>
      </c>
      <c r="CR247" s="89">
        <v>2.757880081951976</v>
      </c>
      <c r="CS247" s="89">
        <v>2.3454646928340166</v>
      </c>
      <c r="CT247" s="89">
        <v>4.8212946450241798</v>
      </c>
      <c r="CU247" s="89">
        <v>3.2388577062214283</v>
      </c>
      <c r="CV247" s="89">
        <v>2.5551003582854848</v>
      </c>
      <c r="CW247" s="76">
        <v>3.3682976639823954</v>
      </c>
      <c r="CX247" s="89">
        <v>1.5573430111107835</v>
      </c>
      <c r="CY247" s="89">
        <v>1.044912896049937</v>
      </c>
      <c r="CZ247" s="89">
        <v>2.8719280660411641</v>
      </c>
      <c r="DA247" s="89">
        <v>2.4814762375689905</v>
      </c>
      <c r="DB247" s="89">
        <v>3.0009422949235587</v>
      </c>
      <c r="DC247" s="89">
        <v>2.5248317478525562</v>
      </c>
      <c r="DD247" s="89">
        <v>3.4803965664462133</v>
      </c>
      <c r="DE247" s="89">
        <v>0.56059889762575787</v>
      </c>
      <c r="DF247" s="89">
        <v>4.0768026948189826</v>
      </c>
      <c r="DG247" s="76">
        <v>4.8426575230480591</v>
      </c>
      <c r="DH247" s="89">
        <v>5.3434494086200752</v>
      </c>
      <c r="DI247" s="40">
        <f>IFERROR(INDEX(DATA!$A$1:$DH$337,ROW(),Sheet4!$A$1),NA)</f>
        <v>3.4803965664462133</v>
      </c>
      <c r="DJ247" s="39">
        <f>IFERROR(INDEX(DATA!$A$1:$DH$337,ROW(),Sheet4!$B$1),NA)</f>
        <v>4.0768026948189826</v>
      </c>
    </row>
    <row r="248" spans="1:114" s="46" customFormat="1" x14ac:dyDescent="0.3">
      <c r="A248" s="79">
        <v>6616</v>
      </c>
      <c r="B248" s="80" t="s">
        <v>18</v>
      </c>
      <c r="C248" s="80">
        <v>178</v>
      </c>
      <c r="D248" s="82">
        <v>0.6538194444444444</v>
      </c>
      <c r="E248" s="80">
        <v>0.65427083333333336</v>
      </c>
      <c r="F248" s="74">
        <f t="shared" si="18"/>
        <v>178.65381944444445</v>
      </c>
      <c r="G248" s="42">
        <f t="shared" si="19"/>
        <v>178.65427083333333</v>
      </c>
      <c r="H248" s="42">
        <f t="shared" si="20"/>
        <v>178.65404513888888</v>
      </c>
      <c r="I248" s="82">
        <v>33</v>
      </c>
      <c r="J248" s="82">
        <v>33</v>
      </c>
      <c r="K248" s="82"/>
      <c r="L248" s="42">
        <f>I248+(J248/60)+(K248/3600)</f>
        <v>33.549999999999997</v>
      </c>
      <c r="M248" s="82">
        <v>-117</v>
      </c>
      <c r="N248" s="42">
        <f t="shared" si="21"/>
        <v>-26</v>
      </c>
      <c r="O248" s="82">
        <v>26</v>
      </c>
      <c r="P248" s="42">
        <f t="shared" si="22"/>
        <v>0</v>
      </c>
      <c r="Q248" s="82"/>
      <c r="R248" s="42">
        <f t="shared" si="23"/>
        <v>-117.43333333333334</v>
      </c>
      <c r="S248" s="83">
        <v>5919</v>
      </c>
      <c r="T248" s="83"/>
      <c r="U248" s="83">
        <v>116</v>
      </c>
      <c r="V248" s="105">
        <v>408.84083485248703</v>
      </c>
      <c r="W248" s="82"/>
      <c r="X248" s="89">
        <v>109.17009615446304</v>
      </c>
      <c r="Y248" s="89">
        <v>398.91804421461813</v>
      </c>
      <c r="Z248" s="93">
        <v>1.9094835159102763</v>
      </c>
      <c r="AA248" s="89">
        <v>513.76120158965159</v>
      </c>
      <c r="AB248" s="89">
        <v>242.30487512800755</v>
      </c>
      <c r="AC248" s="92">
        <v>16.896289501395181</v>
      </c>
      <c r="AD248" s="92">
        <v>73.595721925133688</v>
      </c>
      <c r="AE248" s="102">
        <v>3.7630471252096998</v>
      </c>
      <c r="AF248" s="108">
        <v>113.06552778827643</v>
      </c>
      <c r="AG248" s="77">
        <v>2.3645420434419697</v>
      </c>
      <c r="AH248" s="89">
        <v>606.1506932796816</v>
      </c>
      <c r="AI248" s="108">
        <v>52.825611363747349</v>
      </c>
      <c r="AJ248" s="108">
        <v>262.5844676782803</v>
      </c>
      <c r="AK248" s="92">
        <v>28.924959993076158</v>
      </c>
      <c r="AL248" s="92">
        <v>24.475581856893175</v>
      </c>
      <c r="AM248" s="77">
        <v>1.8249378403941656</v>
      </c>
      <c r="AN248" s="102">
        <v>3.8948294829482948</v>
      </c>
      <c r="AO248" s="89">
        <v>584.12949161218853</v>
      </c>
      <c r="AP248" s="92">
        <v>74.717134342079191</v>
      </c>
      <c r="AQ248" s="95">
        <v>0.39984177528460652</v>
      </c>
      <c r="AR248" s="77">
        <v>8.0758095238095251</v>
      </c>
      <c r="AS248" s="102">
        <v>1.5911810870773637</v>
      </c>
      <c r="AT248" s="102">
        <v>2.2101261085255928</v>
      </c>
      <c r="AU248" s="102">
        <v>0.34182555347045562</v>
      </c>
      <c r="AV248" s="92">
        <v>18.476520600735501</v>
      </c>
      <c r="AW248" s="92">
        <v>23.029876251084808</v>
      </c>
      <c r="AX248" s="77">
        <v>1.2958459486056135</v>
      </c>
      <c r="AY248" s="92">
        <v>83.895438018476298</v>
      </c>
      <c r="AZ248" s="102">
        <v>2.1131753093832919</v>
      </c>
      <c r="BA248" s="102">
        <v>1.1543625189451334</v>
      </c>
      <c r="BB248" s="95">
        <v>1.3619050766421064</v>
      </c>
      <c r="BC248" s="102">
        <v>0.48241821709274862</v>
      </c>
      <c r="BD248" s="102">
        <v>0.28714312900702144</v>
      </c>
      <c r="BE248" s="102">
        <v>7.5957661022984464</v>
      </c>
      <c r="BF248" s="102">
        <v>2.9494069805762022</v>
      </c>
      <c r="BG248" s="102">
        <v>5.3613183009314547</v>
      </c>
      <c r="BH248" s="102">
        <v>0.70872971374199467</v>
      </c>
      <c r="BI248" s="102">
        <v>4.8840814053068273</v>
      </c>
      <c r="BJ248" s="102">
        <v>2.2941912237457274</v>
      </c>
      <c r="BK248" s="102">
        <v>1.7013037641359565</v>
      </c>
      <c r="BL248" s="102">
        <v>3.4170583404720931</v>
      </c>
      <c r="BM248" s="92">
        <v>0.14959172308498886</v>
      </c>
      <c r="BN248" s="89">
        <v>1549.0659456213139</v>
      </c>
      <c r="BO248" s="89">
        <v>86.198128960550235</v>
      </c>
      <c r="BP248" s="89">
        <v>626.23788982729752</v>
      </c>
      <c r="BQ248" s="89">
        <v>92.980497530439948</v>
      </c>
      <c r="BR248" s="89">
        <v>87.324093438378526</v>
      </c>
      <c r="BS248" s="89">
        <v>226.7404536365591</v>
      </c>
      <c r="BT248" s="89">
        <v>115.40646109478013</v>
      </c>
      <c r="BU248" s="89">
        <v>0</v>
      </c>
      <c r="BV248" s="76">
        <v>27.867878745706093</v>
      </c>
      <c r="BW248" s="76">
        <v>15.299877279504514</v>
      </c>
      <c r="BX248" s="76">
        <v>7.6268235667134148</v>
      </c>
      <c r="BY248" s="76">
        <v>7.7645384416498082</v>
      </c>
      <c r="BZ248" s="89">
        <v>70.282918077983965</v>
      </c>
      <c r="CA248" s="89">
        <v>56.821948599152748</v>
      </c>
      <c r="CB248" s="76">
        <v>4.7578903328782518</v>
      </c>
      <c r="CC248" s="89">
        <v>16.706033713143505</v>
      </c>
      <c r="CD248" s="89">
        <v>13.518238639537694</v>
      </c>
      <c r="CE248" s="89">
        <v>10.050406632358932</v>
      </c>
      <c r="CF248" s="89"/>
      <c r="CG248" s="89">
        <v>2.6927074357811693</v>
      </c>
      <c r="CH248" s="89">
        <v>15.877274683006432</v>
      </c>
      <c r="CI248" s="89">
        <v>11.746972040435564</v>
      </c>
      <c r="CJ248" s="89">
        <v>6.0350330274249329</v>
      </c>
      <c r="CK248" s="89">
        <v>23.412800912668956</v>
      </c>
      <c r="CL248" s="89">
        <v>4.2484953184440064</v>
      </c>
      <c r="CM248" s="89">
        <v>26.307211231553485</v>
      </c>
      <c r="CN248" s="89">
        <v>12.370967169381091</v>
      </c>
      <c r="CO248" s="89">
        <v>3.6557671653345665</v>
      </c>
      <c r="CP248" s="89">
        <v>13.771649112990902</v>
      </c>
      <c r="CQ248" s="89">
        <v>9.5753700179405339</v>
      </c>
      <c r="CR248" s="89">
        <v>3.5543963121012512</v>
      </c>
      <c r="CS248" s="89">
        <v>2.2210457415399039</v>
      </c>
      <c r="CT248" s="89">
        <v>2.3826255328144308</v>
      </c>
      <c r="CU248" s="89">
        <v>1.0580044232345425</v>
      </c>
      <c r="CV248" s="89">
        <v>1.4042650260273446</v>
      </c>
      <c r="CW248" s="76">
        <v>0</v>
      </c>
      <c r="CX248" s="89">
        <v>0.33947570161052815</v>
      </c>
      <c r="CY248" s="89">
        <v>0.38593023795606618</v>
      </c>
      <c r="CZ248" s="89">
        <v>0.900992739191952</v>
      </c>
      <c r="DA248" s="89">
        <v>0.65309888414048911</v>
      </c>
      <c r="DB248" s="89">
        <v>0.4976545943616712</v>
      </c>
      <c r="DC248" s="89">
        <v>0.23789204572307412</v>
      </c>
      <c r="DD248" s="89">
        <v>0.63412120996852561</v>
      </c>
      <c r="DE248" s="89">
        <v>0</v>
      </c>
      <c r="DF248" s="89">
        <v>0.70312541138300833</v>
      </c>
      <c r="DG248" s="76">
        <v>3.8263132971893192</v>
      </c>
      <c r="DH248" s="89">
        <v>0</v>
      </c>
      <c r="DI248" s="40">
        <f>IFERROR(INDEX(DATA!$A$1:$DH$337,ROW(),Sheet4!$A$1),NA)</f>
        <v>0.63412120996852561</v>
      </c>
      <c r="DJ248" s="39">
        <f>IFERROR(INDEX(DATA!$A$1:$DH$337,ROW(),Sheet4!$B$1),NA)</f>
        <v>0.70312541138300833</v>
      </c>
    </row>
    <row r="249" spans="1:114" s="46" customFormat="1" x14ac:dyDescent="0.3">
      <c r="A249" s="79">
        <v>6617</v>
      </c>
      <c r="B249" s="80" t="s">
        <v>18</v>
      </c>
      <c r="C249" s="80">
        <v>178</v>
      </c>
      <c r="D249" s="82">
        <v>0.65520833333333328</v>
      </c>
      <c r="E249" s="80">
        <v>0.65577546296296296</v>
      </c>
      <c r="F249" s="74">
        <f t="shared" si="18"/>
        <v>178.65520833333332</v>
      </c>
      <c r="G249" s="42">
        <f t="shared" si="19"/>
        <v>178.65577546296296</v>
      </c>
      <c r="H249" s="42">
        <f t="shared" si="20"/>
        <v>178.65549189814814</v>
      </c>
      <c r="I249" s="82">
        <v>33</v>
      </c>
      <c r="J249" s="82">
        <v>32</v>
      </c>
      <c r="K249" s="82"/>
      <c r="L249" s="42">
        <f>I249+(J249/60)+(K249/3600)</f>
        <v>33.533333333333331</v>
      </c>
      <c r="M249" s="82">
        <v>-117</v>
      </c>
      <c r="N249" s="42">
        <f t="shared" si="21"/>
        <v>-14</v>
      </c>
      <c r="O249" s="82">
        <v>14</v>
      </c>
      <c r="P249" s="42">
        <f t="shared" si="22"/>
        <v>0</v>
      </c>
      <c r="Q249" s="82"/>
      <c r="R249" s="42">
        <f t="shared" si="23"/>
        <v>-117.23333333333333</v>
      </c>
      <c r="S249" s="83">
        <v>5932</v>
      </c>
      <c r="T249" s="83"/>
      <c r="U249" s="83">
        <v>124</v>
      </c>
      <c r="V249" s="105">
        <v>411.18498456043744</v>
      </c>
      <c r="W249" s="82"/>
      <c r="X249" s="89">
        <v>108.02245918636298</v>
      </c>
      <c r="Y249" s="89">
        <v>401.20530012725038</v>
      </c>
      <c r="Z249" s="93">
        <v>1.9294384454877411</v>
      </c>
      <c r="AA249" s="89">
        <v>519.41521857710586</v>
      </c>
      <c r="AB249" s="89">
        <v>235.97169870003722</v>
      </c>
      <c r="AC249" s="92">
        <v>16.707801908469719</v>
      </c>
      <c r="AD249" s="92">
        <v>74.778609625668466</v>
      </c>
      <c r="AE249" s="102">
        <v>3.6108220222662801</v>
      </c>
      <c r="AF249" s="108">
        <v>113.05837743737875</v>
      </c>
      <c r="AG249" s="77">
        <v>0</v>
      </c>
      <c r="AH249" s="89">
        <v>616.59922282681066</v>
      </c>
      <c r="AI249" s="108">
        <v>55.791243473241103</v>
      </c>
      <c r="AJ249" s="108">
        <v>271.87355978880714</v>
      </c>
      <c r="AK249" s="92">
        <v>30.782600114720552</v>
      </c>
      <c r="AL249" s="92">
        <v>24.560296905107968</v>
      </c>
      <c r="AM249" s="77">
        <v>1.7617360304401404</v>
      </c>
      <c r="AN249" s="102">
        <v>4.0344554455445545</v>
      </c>
      <c r="AO249" s="89">
        <v>596.37294631671034</v>
      </c>
      <c r="AP249" s="92">
        <v>63.344056460356491</v>
      </c>
      <c r="AQ249" s="95">
        <v>0.40402359346642469</v>
      </c>
      <c r="AR249" s="77">
        <v>7.9365714285714288</v>
      </c>
      <c r="AS249" s="102">
        <v>0.89570234272809901</v>
      </c>
      <c r="AT249" s="102">
        <v>2.2283673844675045</v>
      </c>
      <c r="AU249" s="102">
        <v>0.36834702269146269</v>
      </c>
      <c r="AV249" s="92">
        <v>18.299156154941706</v>
      </c>
      <c r="AW249" s="92">
        <v>24.065784415587459</v>
      </c>
      <c r="AX249" s="77">
        <v>3.4934053028696099</v>
      </c>
      <c r="AY249" s="92">
        <v>85.14011225535927</v>
      </c>
      <c r="AZ249" s="102">
        <v>2.0840005584701702</v>
      </c>
      <c r="BA249" s="102">
        <v>1.0647531105808263</v>
      </c>
      <c r="BB249" s="95">
        <v>1.510702647068852</v>
      </c>
      <c r="BC249" s="102">
        <v>0.54222380167360296</v>
      </c>
      <c r="BD249" s="102">
        <v>0.32713684301837553</v>
      </c>
      <c r="BE249" s="102">
        <v>7.6753611925297704</v>
      </c>
      <c r="BF249" s="102">
        <v>3.1440940130305615</v>
      </c>
      <c r="BG249" s="102">
        <v>6.0548180055534129</v>
      </c>
      <c r="BH249" s="102">
        <v>0.73127201565557731</v>
      </c>
      <c r="BI249" s="102">
        <v>5.6837960262932725</v>
      </c>
      <c r="BJ249" s="102">
        <v>2.4391561358701335</v>
      </c>
      <c r="BK249" s="102">
        <v>2.2517049037082835</v>
      </c>
      <c r="BL249" s="102">
        <v>4.0028204136181982</v>
      </c>
      <c r="BM249" s="92">
        <v>0.29686363106640901</v>
      </c>
      <c r="BN249" s="89">
        <v>1584.1386666884109</v>
      </c>
      <c r="BO249" s="89">
        <v>31.560280117826146</v>
      </c>
      <c r="BP249" s="89">
        <v>628.20187225898792</v>
      </c>
      <c r="BQ249" s="89">
        <v>2.4820764293610384</v>
      </c>
      <c r="BR249" s="89">
        <v>97.594591152374875</v>
      </c>
      <c r="BS249" s="89">
        <v>230.75753953178989</v>
      </c>
      <c r="BT249" s="89">
        <v>110.99046597359305</v>
      </c>
      <c r="BU249" s="89">
        <v>0</v>
      </c>
      <c r="BV249" s="76">
        <v>1.2826267059064138</v>
      </c>
      <c r="BW249" s="76">
        <v>15.835124455315356</v>
      </c>
      <c r="BX249" s="76">
        <v>0</v>
      </c>
      <c r="BY249" s="76">
        <v>0</v>
      </c>
      <c r="BZ249" s="89">
        <v>78.262812885884074</v>
      </c>
      <c r="CA249" s="89">
        <v>57.974694071322745</v>
      </c>
      <c r="CB249" s="76">
        <v>0.73868514854851375</v>
      </c>
      <c r="CC249" s="89">
        <v>14.66929275360414</v>
      </c>
      <c r="CD249" s="89">
        <v>0.68373772836475755</v>
      </c>
      <c r="CE249" s="89">
        <v>1</v>
      </c>
      <c r="CF249" s="89"/>
      <c r="CG249" s="89">
        <v>3.1939334512633328</v>
      </c>
      <c r="CH249" s="89">
        <v>16.754020356385073</v>
      </c>
      <c r="CI249" s="89">
        <v>10.075491939678413</v>
      </c>
      <c r="CJ249" s="89">
        <v>6.39949100516563</v>
      </c>
      <c r="CK249" s="89">
        <v>83.418421032988221</v>
      </c>
      <c r="CL249" s="89">
        <v>0</v>
      </c>
      <c r="CM249" s="89">
        <v>27.465976042509727</v>
      </c>
      <c r="CN249" s="89">
        <v>10.776570699901903</v>
      </c>
      <c r="CO249" s="89">
        <v>0</v>
      </c>
      <c r="CP249" s="89">
        <v>0</v>
      </c>
      <c r="CQ249" s="89">
        <v>8.2123167953200245</v>
      </c>
      <c r="CR249" s="89">
        <v>2.681544314054038</v>
      </c>
      <c r="CS249" s="89">
        <v>2.4758380478077875</v>
      </c>
      <c r="CT249" s="89">
        <v>4.3772700291438271</v>
      </c>
      <c r="CU249" s="89">
        <v>3.0996464613931098</v>
      </c>
      <c r="CV249" s="89">
        <v>2.4143547085841992</v>
      </c>
      <c r="CW249" s="76">
        <v>5.620294232916927</v>
      </c>
      <c r="CX249" s="89">
        <v>2.8420446392788503</v>
      </c>
      <c r="CY249" s="89">
        <v>0.96273568465217163</v>
      </c>
      <c r="CZ249" s="89">
        <v>2.5512831409744572</v>
      </c>
      <c r="DA249" s="89">
        <v>1.5837806700678687</v>
      </c>
      <c r="DB249" s="89">
        <v>3.1245930811900191</v>
      </c>
      <c r="DC249" s="89">
        <v>0.91091914138676655</v>
      </c>
      <c r="DD249" s="89">
        <v>2.446056955402689</v>
      </c>
      <c r="DE249" s="89">
        <v>0.74423580362826469</v>
      </c>
      <c r="DF249" s="89">
        <v>3.8855707030774043</v>
      </c>
      <c r="DG249" s="76">
        <v>2.9229710642676312</v>
      </c>
      <c r="DH249" s="89">
        <v>1</v>
      </c>
      <c r="DI249" s="40">
        <f>IFERROR(INDEX(DATA!$A$1:$DH$337,ROW(),Sheet4!$A$1),NA)</f>
        <v>2.446056955402689</v>
      </c>
      <c r="DJ249" s="39">
        <f>IFERROR(INDEX(DATA!$A$1:$DH$337,ROW(),Sheet4!$B$1),NA)</f>
        <v>3.8855707030774043</v>
      </c>
    </row>
    <row r="250" spans="1:114" s="46" customFormat="1" x14ac:dyDescent="0.3">
      <c r="A250" s="79">
        <v>6602</v>
      </c>
      <c r="B250" s="80" t="s">
        <v>18</v>
      </c>
      <c r="C250" s="80">
        <v>178</v>
      </c>
      <c r="D250" s="82">
        <v>0.65659722222222217</v>
      </c>
      <c r="E250" s="80">
        <v>0.65718750000000004</v>
      </c>
      <c r="F250" s="74">
        <f t="shared" si="18"/>
        <v>178.65659722222222</v>
      </c>
      <c r="G250" s="42">
        <f t="shared" si="19"/>
        <v>178.65718749999999</v>
      </c>
      <c r="H250" s="42">
        <f t="shared" si="20"/>
        <v>178.65689236111109</v>
      </c>
      <c r="I250" s="82">
        <v>33</v>
      </c>
      <c r="J250" s="82">
        <v>35</v>
      </c>
      <c r="K250" s="82"/>
      <c r="L250" s="42">
        <f>I250+(J250/60)+(K250/3600)</f>
        <v>33.583333333333336</v>
      </c>
      <c r="M250" s="82">
        <v>-117</v>
      </c>
      <c r="N250" s="42">
        <f t="shared" si="21"/>
        <v>-6</v>
      </c>
      <c r="O250" s="82">
        <v>6</v>
      </c>
      <c r="P250" s="42">
        <f t="shared" si="22"/>
        <v>0</v>
      </c>
      <c r="Q250" s="82"/>
      <c r="R250" s="42">
        <f t="shared" si="23"/>
        <v>-117.1</v>
      </c>
      <c r="S250" s="83">
        <v>5636</v>
      </c>
      <c r="T250" s="83"/>
      <c r="U250" s="83">
        <v>132</v>
      </c>
      <c r="V250" s="105">
        <v>404.14034748316521</v>
      </c>
      <c r="W250" s="82"/>
      <c r="X250" s="89">
        <v>98.150070307234529</v>
      </c>
      <c r="Y250" s="89">
        <v>345.06644703418618</v>
      </c>
      <c r="Z250" s="93">
        <v>1.9282270876826721</v>
      </c>
      <c r="AA250" s="89">
        <v>515.7543442686823</v>
      </c>
      <c r="AB250" s="89">
        <v>233.26063333655679</v>
      </c>
      <c r="AC250" s="92">
        <v>17.351529146114494</v>
      </c>
      <c r="AD250" s="92">
        <v>75.070588235294125</v>
      </c>
      <c r="AE250" s="102">
        <v>3.6512734482232729</v>
      </c>
      <c r="AF250" s="108">
        <v>121.48116309219547</v>
      </c>
      <c r="AG250" s="77">
        <v>2.4159797845611015</v>
      </c>
      <c r="AH250" s="89">
        <v>659.50155213053938</v>
      </c>
      <c r="AI250" s="108">
        <v>55.623510011899199</v>
      </c>
      <c r="AJ250" s="108">
        <v>300.79972498639017</v>
      </c>
      <c r="AK250" s="92">
        <v>32.232148491866127</v>
      </c>
      <c r="AL250" s="92">
        <v>26.627986061937552</v>
      </c>
      <c r="AM250" s="77">
        <v>2.5158656937872723</v>
      </c>
      <c r="AN250" s="102">
        <v>3.8286908690869086</v>
      </c>
      <c r="AO250" s="89">
        <v>682.96608598142882</v>
      </c>
      <c r="AP250" s="92">
        <v>67.715247757973927</v>
      </c>
      <c r="AQ250" s="77">
        <v>0.40975249686028181</v>
      </c>
      <c r="AR250" s="77">
        <v>8.0758095238095251</v>
      </c>
      <c r="AS250" s="102">
        <v>0.85326396403457216</v>
      </c>
      <c r="AT250" s="102">
        <v>2.3520568897063949</v>
      </c>
      <c r="AU250" s="102">
        <v>0.2504988495337358</v>
      </c>
      <c r="AV250" s="92">
        <v>18.980456723756365</v>
      </c>
      <c r="AW250" s="92">
        <v>23.420715265835735</v>
      </c>
      <c r="AX250" s="77">
        <v>1.0720311007517522</v>
      </c>
      <c r="AY250" s="92">
        <v>88.26429879498896</v>
      </c>
      <c r="AZ250" s="102">
        <v>2.3428737730544027</v>
      </c>
      <c r="BA250" s="102">
        <v>1.1620716342463988</v>
      </c>
      <c r="BB250" s="95">
        <v>1.3802333127955508</v>
      </c>
      <c r="BC250" s="102">
        <v>0.5607629506059516</v>
      </c>
      <c r="BD250" s="102">
        <v>0.31931069013605506</v>
      </c>
      <c r="BE250" s="102">
        <v>7.7103728026887968</v>
      </c>
      <c r="BF250" s="102">
        <v>3.0993183536473508</v>
      </c>
      <c r="BG250" s="102">
        <v>5.6624858892715126</v>
      </c>
      <c r="BH250" s="102">
        <v>0.62293775724541101</v>
      </c>
      <c r="BI250" s="102">
        <v>4.4361610546507553</v>
      </c>
      <c r="BJ250" s="102">
        <v>2.2110127606924781</v>
      </c>
      <c r="BK250" s="102">
        <v>1.6917572835059662</v>
      </c>
      <c r="BL250" s="102">
        <v>2.8961685577548204</v>
      </c>
      <c r="BM250" s="92">
        <v>5.6407870830778487E-2</v>
      </c>
      <c r="BN250" s="89">
        <v>1267.0613450896751</v>
      </c>
      <c r="BO250" s="89">
        <v>25.443577437972881</v>
      </c>
      <c r="BP250" s="89">
        <v>426.90964996494415</v>
      </c>
      <c r="BQ250" s="89">
        <v>2.736108393164344</v>
      </c>
      <c r="BR250" s="89">
        <v>57.7908745829209</v>
      </c>
      <c r="BS250" s="89">
        <v>119.19664915836911</v>
      </c>
      <c r="BT250" s="89">
        <v>123.18258235489569</v>
      </c>
      <c r="BU250" s="89">
        <v>0</v>
      </c>
      <c r="BV250" s="76">
        <v>1.1390428166959192</v>
      </c>
      <c r="BW250" s="76">
        <v>10.749695071961005</v>
      </c>
      <c r="BX250" s="76">
        <v>0</v>
      </c>
      <c r="BY250" s="76">
        <v>0</v>
      </c>
      <c r="BZ250" s="89">
        <v>47.304470251849132</v>
      </c>
      <c r="CA250" s="89">
        <v>29.637286027800176</v>
      </c>
      <c r="CB250" s="76">
        <v>0.31639387049366452</v>
      </c>
      <c r="CC250" s="89">
        <v>5.8831180876067855</v>
      </c>
      <c r="CD250" s="89">
        <v>0.55125244385563821</v>
      </c>
      <c r="CE250" s="89">
        <v>1</v>
      </c>
      <c r="CF250" s="89"/>
      <c r="CG250" s="89">
        <v>1.0154160301745252</v>
      </c>
      <c r="CH250" s="89">
        <v>6.6244638535239746</v>
      </c>
      <c r="CI250" s="89">
        <v>5.4660360157167318</v>
      </c>
      <c r="CJ250" s="89">
        <v>5.7152364583382269</v>
      </c>
      <c r="CK250" s="89">
        <v>0</v>
      </c>
      <c r="CL250" s="89">
        <v>0</v>
      </c>
      <c r="CM250" s="89">
        <v>24.459297049070731</v>
      </c>
      <c r="CN250" s="89">
        <v>2.688421253276569</v>
      </c>
      <c r="CO250" s="89">
        <v>0</v>
      </c>
      <c r="CP250" s="89">
        <v>2.8980080897052938</v>
      </c>
      <c r="CQ250" s="89">
        <v>5.2600934729346278</v>
      </c>
      <c r="CR250" s="89">
        <v>1.6575720574586619</v>
      </c>
      <c r="CS250" s="89">
        <v>1.0505290386224755</v>
      </c>
      <c r="CT250" s="89">
        <v>1.1135221644026605</v>
      </c>
      <c r="CU250" s="89">
        <v>0.87354263462585413</v>
      </c>
      <c r="CV250" s="89">
        <v>0.54808218580949908</v>
      </c>
      <c r="CW250" s="76">
        <v>0.87170705931560932</v>
      </c>
      <c r="CX250" s="89">
        <v>0.48889419255734534</v>
      </c>
      <c r="CY250" s="89">
        <v>0.12434995800881293</v>
      </c>
      <c r="CZ250" s="89">
        <v>0.65240621160649037</v>
      </c>
      <c r="DA250" s="89">
        <v>0.43299013281064191</v>
      </c>
      <c r="DB250" s="89">
        <v>0.67827402060216913</v>
      </c>
      <c r="DC250" s="89">
        <v>0.39170868910291429</v>
      </c>
      <c r="DD250" s="89">
        <v>0.60846443373404446</v>
      </c>
      <c r="DE250" s="89">
        <v>0</v>
      </c>
      <c r="DF250" s="89">
        <v>0.75985483205287818</v>
      </c>
      <c r="DG250" s="76">
        <v>1.1231791758425651</v>
      </c>
      <c r="DH250" s="89">
        <v>0.95779263415162197</v>
      </c>
      <c r="DI250" s="40">
        <f>IFERROR(INDEX(DATA!$A$1:$DH$337,ROW(),Sheet4!$A$1),NA)</f>
        <v>0.60846443373404446</v>
      </c>
      <c r="DJ250" s="39">
        <f>IFERROR(INDEX(DATA!$A$1:$DH$337,ROW(),Sheet4!$B$1),NA)</f>
        <v>0.75985483205287818</v>
      </c>
    </row>
    <row r="251" spans="1:114" s="46" customFormat="1" x14ac:dyDescent="0.3">
      <c r="A251" s="79">
        <v>6615</v>
      </c>
      <c r="B251" s="80" t="s">
        <v>18</v>
      </c>
      <c r="C251" s="80">
        <v>178</v>
      </c>
      <c r="D251" s="82">
        <v>0.65795138888888893</v>
      </c>
      <c r="E251" s="80">
        <v>0.65853009259259265</v>
      </c>
      <c r="F251" s="74">
        <f t="shared" si="18"/>
        <v>178.65795138888888</v>
      </c>
      <c r="G251" s="42">
        <f t="shared" si="19"/>
        <v>178.6585300925926</v>
      </c>
      <c r="H251" s="42">
        <f t="shared" si="20"/>
        <v>178.65824074074072</v>
      </c>
      <c r="I251" s="82">
        <v>33</v>
      </c>
      <c r="J251" s="82">
        <v>42</v>
      </c>
      <c r="K251" s="82"/>
      <c r="L251" s="42">
        <f>I251+(J251/60)+(K251/3600)</f>
        <v>33.700000000000003</v>
      </c>
      <c r="M251" s="82">
        <v>-117</v>
      </c>
      <c r="N251" s="42">
        <f t="shared" si="21"/>
        <v>-8</v>
      </c>
      <c r="O251" s="82">
        <v>8</v>
      </c>
      <c r="P251" s="42">
        <f t="shared" si="22"/>
        <v>0</v>
      </c>
      <c r="Q251" s="82"/>
      <c r="R251" s="42">
        <f t="shared" si="23"/>
        <v>-117.13333333333334</v>
      </c>
      <c r="S251" s="83">
        <v>4719</v>
      </c>
      <c r="T251" s="83"/>
      <c r="U251" s="83">
        <v>126</v>
      </c>
      <c r="V251" s="105">
        <v>412.93598720190477</v>
      </c>
      <c r="W251" s="82"/>
      <c r="X251" s="89">
        <v>128.09255136077425</v>
      </c>
      <c r="Y251" s="89">
        <v>371.02303579660565</v>
      </c>
      <c r="Z251" s="93">
        <v>1.9267593114241</v>
      </c>
      <c r="AA251" s="89">
        <v>520.07620977168244</v>
      </c>
      <c r="AB251" s="89">
        <v>237.7413087810157</v>
      </c>
      <c r="AC251" s="92">
        <v>16.614258437505804</v>
      </c>
      <c r="AD251" s="92">
        <v>74.666310160427813</v>
      </c>
      <c r="AE251" s="102">
        <v>3.756660057953332</v>
      </c>
      <c r="AF251" s="108">
        <v>116.58136834556414</v>
      </c>
      <c r="AG251" s="77">
        <v>1.8928546198140541</v>
      </c>
      <c r="AH251" s="89">
        <v>593.44427824071806</v>
      </c>
      <c r="AI251" s="108">
        <v>57.638385805824029</v>
      </c>
      <c r="AJ251" s="108">
        <v>272.0499043494346</v>
      </c>
      <c r="AK251" s="92">
        <v>28.922393206406724</v>
      </c>
      <c r="AL251" s="92">
        <v>24.118940860812799</v>
      </c>
      <c r="AM251" s="77">
        <v>1.7257445740493673</v>
      </c>
      <c r="AN251" s="102">
        <v>3.7478547854785478</v>
      </c>
      <c r="AO251" s="89">
        <v>601.06827410385927</v>
      </c>
      <c r="AP251" s="92">
        <v>73.732210799454862</v>
      </c>
      <c r="AQ251" s="95">
        <v>0.40178749039229861</v>
      </c>
      <c r="AR251" s="77">
        <v>7.7973333333333334</v>
      </c>
      <c r="AS251" s="102">
        <v>0.70247287702224703</v>
      </c>
      <c r="AT251" s="102">
        <v>2.1549589745075997</v>
      </c>
      <c r="AU251" s="102">
        <v>0.27492053917277376</v>
      </c>
      <c r="AV251" s="92">
        <v>18.308769862288912</v>
      </c>
      <c r="AW251" s="92">
        <v>22.799770509261151</v>
      </c>
      <c r="AX251" s="77">
        <v>0.87326100729246581</v>
      </c>
      <c r="AY251" s="92">
        <v>83.889642319526985</v>
      </c>
      <c r="AZ251" s="102">
        <v>2.1962637228229411</v>
      </c>
      <c r="BA251" s="102">
        <v>0.89255960306449089</v>
      </c>
      <c r="BB251" s="95">
        <v>1.3183265357595129</v>
      </c>
      <c r="BC251" s="102">
        <v>0.49075697529085455</v>
      </c>
      <c r="BD251" s="102">
        <v>0.26533218919179585</v>
      </c>
      <c r="BE251" s="102">
        <v>8.8743945574184995</v>
      </c>
      <c r="BF251" s="102">
        <v>2.7530114149908727</v>
      </c>
      <c r="BG251" s="102">
        <v>4.5690990276151435</v>
      </c>
      <c r="BH251" s="102">
        <v>0.47009616361153644</v>
      </c>
      <c r="BI251" s="102">
        <v>2.918284284228315</v>
      </c>
      <c r="BJ251" s="102">
        <v>1.5704396725031253</v>
      </c>
      <c r="BK251" s="102">
        <v>1.1446191159158965</v>
      </c>
      <c r="BL251" s="102">
        <v>1.9460606380226972</v>
      </c>
      <c r="BM251" s="92">
        <v>7.0142573810403161E-2</v>
      </c>
      <c r="BN251" s="89">
        <v>1261.4291038708536</v>
      </c>
      <c r="BO251" s="89">
        <v>48.768112491618915</v>
      </c>
      <c r="BP251" s="89">
        <v>396.45061014920316</v>
      </c>
      <c r="BQ251" s="89">
        <v>83.724874180779523</v>
      </c>
      <c r="BR251" s="89">
        <v>37.966013556230806</v>
      </c>
      <c r="BS251" s="89">
        <v>110.91233608029665</v>
      </c>
      <c r="BT251" s="89">
        <v>137.43968532171442</v>
      </c>
      <c r="BU251" s="89">
        <v>0</v>
      </c>
      <c r="BV251" s="76">
        <v>28.38930536720331</v>
      </c>
      <c r="BW251" s="76">
        <v>6.3711174400417283</v>
      </c>
      <c r="BX251" s="76">
        <v>8.089412710712498</v>
      </c>
      <c r="BY251" s="76">
        <v>9.4939220839693537</v>
      </c>
      <c r="BZ251" s="89">
        <v>33.98520711812624</v>
      </c>
      <c r="CA251" s="89">
        <v>32.842341727393006</v>
      </c>
      <c r="CB251" s="76">
        <v>3.5767582512263498</v>
      </c>
      <c r="CC251" s="89">
        <v>10.897607026083392</v>
      </c>
      <c r="CD251" s="89">
        <v>7.2971898822827104</v>
      </c>
      <c r="CE251" s="89">
        <v>1</v>
      </c>
      <c r="CF251" s="89"/>
      <c r="CG251" s="89">
        <v>1.1524358845180107</v>
      </c>
      <c r="CH251" s="89">
        <v>7.6128120502598131</v>
      </c>
      <c r="CI251" s="89">
        <v>5.4498187977837302</v>
      </c>
      <c r="CJ251" s="89">
        <v>1.8953808231637885</v>
      </c>
      <c r="CK251" s="89">
        <v>7.2837345952473349</v>
      </c>
      <c r="CL251" s="89">
        <v>0</v>
      </c>
      <c r="CM251" s="89">
        <v>28.803506826132391</v>
      </c>
      <c r="CN251" s="89">
        <v>5.2585324013163728</v>
      </c>
      <c r="CO251" s="89">
        <v>1.5904736503734485</v>
      </c>
      <c r="CP251" s="89">
        <v>0</v>
      </c>
      <c r="CQ251" s="89">
        <v>7.7734860132416488</v>
      </c>
      <c r="CR251" s="89">
        <v>6.8106888464334157</v>
      </c>
      <c r="CS251" s="89">
        <v>2.1027638477925419</v>
      </c>
      <c r="CT251" s="89">
        <v>4.0886600449755388</v>
      </c>
      <c r="CU251" s="89">
        <v>1.9878368509021047</v>
      </c>
      <c r="CV251" s="89">
        <v>1.7441391735271616</v>
      </c>
      <c r="CW251" s="76">
        <v>7.3976625684137591</v>
      </c>
      <c r="CX251" s="89">
        <v>0.32958111513177235</v>
      </c>
      <c r="CY251" s="89">
        <v>0.22877275123815746</v>
      </c>
      <c r="CZ251" s="89">
        <v>0.85038363236238179</v>
      </c>
      <c r="DA251" s="89">
        <v>1.30257784867791</v>
      </c>
      <c r="DB251" s="89">
        <v>0.60476165466388432</v>
      </c>
      <c r="DC251" s="89">
        <v>0.39526638521970231</v>
      </c>
      <c r="DD251" s="89">
        <v>0.68472163807352115</v>
      </c>
      <c r="DE251" s="89">
        <v>0</v>
      </c>
      <c r="DF251" s="89">
        <v>1.7199088667062239</v>
      </c>
      <c r="DG251" s="76">
        <v>6.3277488372423321</v>
      </c>
      <c r="DH251" s="89">
        <v>0.58466623959131103</v>
      </c>
      <c r="DI251" s="40">
        <f>IFERROR(INDEX(DATA!$A$1:$DH$337,ROW(),Sheet4!$A$1),NA)</f>
        <v>0.68472163807352115</v>
      </c>
      <c r="DJ251" s="39">
        <f>IFERROR(INDEX(DATA!$A$1:$DH$337,ROW(),Sheet4!$B$1),NA)</f>
        <v>1.7199088667062239</v>
      </c>
    </row>
    <row r="252" spans="1:114" s="46" customFormat="1" x14ac:dyDescent="0.3">
      <c r="A252" s="79">
        <v>6618</v>
      </c>
      <c r="B252" s="80" t="s">
        <v>18</v>
      </c>
      <c r="C252" s="80">
        <v>178</v>
      </c>
      <c r="D252" s="82">
        <v>0.6586805555555556</v>
      </c>
      <c r="E252" s="80">
        <v>0.65922453703703698</v>
      </c>
      <c r="F252" s="74">
        <f t="shared" si="18"/>
        <v>178.65868055555555</v>
      </c>
      <c r="G252" s="42">
        <f t="shared" si="19"/>
        <v>178.65922453703703</v>
      </c>
      <c r="H252" s="42">
        <f t="shared" si="20"/>
        <v>178.65895254629629</v>
      </c>
      <c r="I252" s="82">
        <v>33</v>
      </c>
      <c r="J252" s="82">
        <v>45</v>
      </c>
      <c r="K252" s="82"/>
      <c r="L252" s="42">
        <f>I252+(J252/60)+(K252/3600)</f>
        <v>33.75</v>
      </c>
      <c r="M252" s="82">
        <v>-117</v>
      </c>
      <c r="N252" s="42">
        <f t="shared" si="21"/>
        <v>-10</v>
      </c>
      <c r="O252" s="82">
        <v>10</v>
      </c>
      <c r="P252" s="42">
        <f t="shared" si="22"/>
        <v>0</v>
      </c>
      <c r="Q252" s="82"/>
      <c r="R252" s="42">
        <f t="shared" si="23"/>
        <v>-117.16666666666667</v>
      </c>
      <c r="S252" s="83">
        <v>3781</v>
      </c>
      <c r="T252" s="83"/>
      <c r="U252" s="83">
        <v>118</v>
      </c>
      <c r="V252" s="105">
        <v>413.32193906023281</v>
      </c>
      <c r="W252" s="82"/>
      <c r="X252" s="89">
        <v>100.09743854838069</v>
      </c>
      <c r="Y252" s="89">
        <v>403.29038957273491</v>
      </c>
      <c r="Z252" s="93">
        <v>1.8809368805425142</v>
      </c>
      <c r="AA252" s="89">
        <v>517.08649575313643</v>
      </c>
      <c r="AB252" s="89">
        <v>244.45289619476185</v>
      </c>
      <c r="AC252" s="92">
        <v>16.804668841407228</v>
      </c>
      <c r="AD252" s="92">
        <v>72.285561497326213</v>
      </c>
      <c r="AE252" s="102">
        <v>3.6981119414366326</v>
      </c>
      <c r="AF252" s="108">
        <v>107.8925400825722</v>
      </c>
      <c r="AG252" s="77">
        <v>3.2960504971816991</v>
      </c>
      <c r="AH252" s="89">
        <v>605.92928908170541</v>
      </c>
      <c r="AI252" s="108">
        <v>39.42209637709076</v>
      </c>
      <c r="AJ252" s="108">
        <v>270.22028905825692</v>
      </c>
      <c r="AK252" s="92">
        <v>28.989572030463169</v>
      </c>
      <c r="AL252" s="92">
        <v>24.445841747301056</v>
      </c>
      <c r="AM252" s="77">
        <v>1.8401350297341621</v>
      </c>
      <c r="AN252" s="102">
        <v>3.6817161716171616</v>
      </c>
      <c r="AO252" s="89">
        <v>584.63992034499915</v>
      </c>
      <c r="AP252" s="92">
        <v>66.687407908693373</v>
      </c>
      <c r="AQ252" s="95">
        <v>0.39418287343116143</v>
      </c>
      <c r="AR252" s="77">
        <v>8.4935238095238095</v>
      </c>
      <c r="AS252" s="102">
        <v>0.25743869498242877</v>
      </c>
      <c r="AT252" s="102">
        <v>2.4564960914646261</v>
      </c>
      <c r="AU252" s="102">
        <v>0.30399956426446267</v>
      </c>
      <c r="AV252" s="92">
        <v>17.942249083772861</v>
      </c>
      <c r="AW252" s="92">
        <v>26.612902365180091</v>
      </c>
      <c r="AX252" s="77">
        <v>0.69918407152089224</v>
      </c>
      <c r="AY252" s="92">
        <v>85.472317408623354</v>
      </c>
      <c r="AZ252" s="102">
        <v>1.9434182170773124</v>
      </c>
      <c r="BA252" s="102">
        <v>0.51397820482969792</v>
      </c>
      <c r="BB252" s="95">
        <v>1.1999214618547107</v>
      </c>
      <c r="BC252" s="102">
        <v>0.40744173203905426</v>
      </c>
      <c r="BD252" s="102">
        <v>0.24749806237988783</v>
      </c>
      <c r="BE252" s="102">
        <v>5.2870131970047769</v>
      </c>
      <c r="BF252" s="102">
        <v>1.7122114130656372</v>
      </c>
      <c r="BG252" s="102">
        <v>2.2655815807775683</v>
      </c>
      <c r="BH252" s="102">
        <v>0.26735173862669426</v>
      </c>
      <c r="BI252" s="102">
        <v>1.2955093613310873</v>
      </c>
      <c r="BJ252" s="102">
        <v>0.78304185918666924</v>
      </c>
      <c r="BK252" s="102">
        <v>0.55585786873006338</v>
      </c>
      <c r="BL252" s="102">
        <v>0.92702908669815265</v>
      </c>
      <c r="BM252" s="92">
        <v>3.6925466000070954E-2</v>
      </c>
      <c r="BN252" s="89">
        <v>810.06212538219677</v>
      </c>
      <c r="BO252" s="89">
        <v>10.633882183696366</v>
      </c>
      <c r="BP252" s="89">
        <v>109.81500682621396</v>
      </c>
      <c r="BQ252" s="89">
        <v>1.5491173925544828</v>
      </c>
      <c r="BR252" s="89">
        <v>14.310682942122952</v>
      </c>
      <c r="BS252" s="89">
        <v>22.678597763798187</v>
      </c>
      <c r="BT252" s="89">
        <v>67.591761033376827</v>
      </c>
      <c r="BU252" s="89">
        <v>0</v>
      </c>
      <c r="BV252" s="76">
        <v>1.0454725812843968</v>
      </c>
      <c r="BW252" s="76">
        <v>5.5050355680645477</v>
      </c>
      <c r="BX252" s="76">
        <v>0</v>
      </c>
      <c r="BY252" s="76">
        <v>0.95471849349450244</v>
      </c>
      <c r="BZ252" s="89">
        <v>15.495154493143318</v>
      </c>
      <c r="CA252" s="89">
        <v>7.0404128151583425</v>
      </c>
      <c r="CB252" s="76">
        <v>0.225562696238957</v>
      </c>
      <c r="CC252" s="89">
        <v>0</v>
      </c>
      <c r="CD252" s="89">
        <v>0.27379189263699183</v>
      </c>
      <c r="CE252" s="89">
        <v>1</v>
      </c>
      <c r="CF252" s="89"/>
      <c r="CG252" s="89">
        <v>0.88324807229566438</v>
      </c>
      <c r="CH252" s="89">
        <v>2.5106857091439685</v>
      </c>
      <c r="CI252" s="89">
        <v>1.9813848195238186</v>
      </c>
      <c r="CJ252" s="89">
        <v>0</v>
      </c>
      <c r="CK252" s="89">
        <v>0</v>
      </c>
      <c r="CL252" s="89">
        <v>0</v>
      </c>
      <c r="CM252" s="89">
        <v>12.944901794413118</v>
      </c>
      <c r="CN252" s="89">
        <v>2.738640375184997</v>
      </c>
      <c r="CO252" s="89">
        <v>3.3708616861117493</v>
      </c>
      <c r="CP252" s="89">
        <v>3.651639697212794</v>
      </c>
      <c r="CQ252" s="89">
        <v>3.4897656480285479</v>
      </c>
      <c r="CR252" s="89">
        <v>1.3076944015471121</v>
      </c>
      <c r="CS252" s="89">
        <v>0.76312907225676985</v>
      </c>
      <c r="CT252" s="89">
        <v>1.1944624252026705</v>
      </c>
      <c r="CU252" s="89">
        <v>0.86404197424453499</v>
      </c>
      <c r="CV252" s="89">
        <v>0.62026428004657874</v>
      </c>
      <c r="CW252" s="76">
        <v>0</v>
      </c>
      <c r="CX252" s="89">
        <v>0.24793848605803415</v>
      </c>
      <c r="CY252" s="89">
        <v>0.15245401475379389</v>
      </c>
      <c r="CZ252" s="89">
        <v>0.5226711769180894</v>
      </c>
      <c r="DA252" s="89">
        <v>0.44309187523768945</v>
      </c>
      <c r="DB252" s="89">
        <v>0.58946260771939885</v>
      </c>
      <c r="DC252" s="89">
        <v>0.45974950143302584</v>
      </c>
      <c r="DD252" s="89">
        <v>0.49009686558969479</v>
      </c>
      <c r="DE252" s="89">
        <v>0</v>
      </c>
      <c r="DF252" s="89">
        <v>0.82015504958695207</v>
      </c>
      <c r="DG252" s="76">
        <v>1.5057431345040249</v>
      </c>
      <c r="DH252" s="89">
        <v>0.77080689530516844</v>
      </c>
      <c r="DI252" s="40">
        <f>IFERROR(INDEX(DATA!$A$1:$DH$337,ROW(),Sheet4!$A$1),NA)</f>
        <v>0.49009686558969479</v>
      </c>
      <c r="DJ252" s="39">
        <f>IFERROR(INDEX(DATA!$A$1:$DH$337,ROW(),Sheet4!$B$1),NA)</f>
        <v>0.82015504958695207</v>
      </c>
    </row>
    <row r="253" spans="1:114" s="46" customFormat="1" x14ac:dyDescent="0.3">
      <c r="A253" s="79">
        <v>6603</v>
      </c>
      <c r="B253" s="80" t="s">
        <v>18</v>
      </c>
      <c r="C253" s="80">
        <v>178</v>
      </c>
      <c r="D253" s="82">
        <v>0.65937499999999993</v>
      </c>
      <c r="E253" s="80">
        <v>0.65990740740740739</v>
      </c>
      <c r="F253" s="74">
        <f t="shared" si="18"/>
        <v>178.65937500000001</v>
      </c>
      <c r="G253" s="42">
        <f t="shared" si="19"/>
        <v>178.65990740740742</v>
      </c>
      <c r="H253" s="42">
        <f t="shared" si="20"/>
        <v>178.6596412037037</v>
      </c>
      <c r="I253" s="82">
        <v>33</v>
      </c>
      <c r="J253" s="82">
        <v>48</v>
      </c>
      <c r="K253" s="82"/>
      <c r="L253" s="42">
        <f>I253+(J253/60)+(K253/3600)</f>
        <v>33.799999999999997</v>
      </c>
      <c r="M253" s="82">
        <v>-117</v>
      </c>
      <c r="N253" s="42">
        <f t="shared" si="21"/>
        <v>-12</v>
      </c>
      <c r="O253" s="82">
        <v>12</v>
      </c>
      <c r="P253" s="42">
        <f t="shared" si="22"/>
        <v>0</v>
      </c>
      <c r="Q253" s="82"/>
      <c r="R253" s="42">
        <f t="shared" si="23"/>
        <v>-117.2</v>
      </c>
      <c r="S253" s="83">
        <v>2696</v>
      </c>
      <c r="T253" s="83"/>
      <c r="U253" s="83">
        <v>133</v>
      </c>
      <c r="V253" s="105">
        <v>452.31120205364778</v>
      </c>
      <c r="W253" s="82"/>
      <c r="X253" s="89">
        <v>99.912190061403905</v>
      </c>
      <c r="Y253" s="89">
        <v>441.33336183188874</v>
      </c>
      <c r="Z253" s="93">
        <v>1.8924558455114822</v>
      </c>
      <c r="AA253" s="89">
        <v>515.78485155458588</v>
      </c>
      <c r="AB253" s="89">
        <v>234.29356687442072</v>
      </c>
      <c r="AC253" s="92">
        <v>17.219253463548167</v>
      </c>
      <c r="AD253" s="92">
        <v>73.760427807486636</v>
      </c>
      <c r="AE253" s="102">
        <v>3.7044990086929999</v>
      </c>
      <c r="AF253" s="108">
        <v>145.56979192890219</v>
      </c>
      <c r="AG253" s="77">
        <v>17.002901743047559</v>
      </c>
      <c r="AH253" s="89">
        <v>672.5224223352302</v>
      </c>
      <c r="AI253" s="108">
        <v>125.00491780938209</v>
      </c>
      <c r="AJ253" s="108">
        <v>324.00105497461368</v>
      </c>
      <c r="AK253" s="92">
        <v>34.923839288280043</v>
      </c>
      <c r="AL253" s="92">
        <v>26.568056248987691</v>
      </c>
      <c r="AM253" s="77">
        <v>2.2553964674877678</v>
      </c>
      <c r="AN253" s="102">
        <v>3.483300330033003</v>
      </c>
      <c r="AO253" s="89">
        <v>643.41629447577043</v>
      </c>
      <c r="AP253" s="92">
        <v>97.019998739879526</v>
      </c>
      <c r="AQ253" s="77">
        <v>0.42921834396708841</v>
      </c>
      <c r="AR253" s="77">
        <v>10.999809523809525</v>
      </c>
      <c r="AS253" s="102">
        <v>1.3073968647076084</v>
      </c>
      <c r="AT253" s="102">
        <v>2.542022418558147</v>
      </c>
      <c r="AU253" s="102">
        <v>1.209531749056644</v>
      </c>
      <c r="AV253" s="92">
        <v>21.522331996710129</v>
      </c>
      <c r="AW253" s="92">
        <v>23.752341725628384</v>
      </c>
      <c r="AX253" s="77">
        <v>1.5203898759818393</v>
      </c>
      <c r="AY253" s="92">
        <v>87.642195476617388</v>
      </c>
      <c r="AZ253" s="102">
        <v>6.0730810606005754</v>
      </c>
      <c r="BA253" s="102">
        <v>1.7910853562229936</v>
      </c>
      <c r="BB253" s="95">
        <v>1.5326897848143028</v>
      </c>
      <c r="BC253" s="102">
        <v>1.1230198433697516</v>
      </c>
      <c r="BD253" s="102">
        <v>0.6613166729538259</v>
      </c>
      <c r="BE253" s="102">
        <v>7.5979098603892314</v>
      </c>
      <c r="BF253" s="102">
        <v>2.7388402171250799</v>
      </c>
      <c r="BG253" s="102">
        <v>6.2334781604715364</v>
      </c>
      <c r="BH253" s="102">
        <v>0.65207818541613694</v>
      </c>
      <c r="BI253" s="102">
        <v>5.5507371058937327</v>
      </c>
      <c r="BJ253" s="102">
        <v>4.6650239562670199</v>
      </c>
      <c r="BK253" s="102">
        <v>2.796504263053194</v>
      </c>
      <c r="BL253" s="102">
        <v>4.4217317826454785</v>
      </c>
      <c r="BM253" s="92">
        <v>7.3570484573641071E-2</v>
      </c>
      <c r="BN253" s="89">
        <v>1085.9411609075933</v>
      </c>
      <c r="BO253" s="89">
        <v>93.824291511012973</v>
      </c>
      <c r="BP253" s="89">
        <v>498.47864846295374</v>
      </c>
      <c r="BQ253" s="89">
        <v>32.273764554447652</v>
      </c>
      <c r="BR253" s="89">
        <v>105.11824105499218</v>
      </c>
      <c r="BS253" s="89">
        <v>138.8572030727922</v>
      </c>
      <c r="BT253" s="89">
        <v>183.26855020323563</v>
      </c>
      <c r="BU253" s="89">
        <v>0</v>
      </c>
      <c r="BV253" s="76">
        <v>10.913993032004839</v>
      </c>
      <c r="BW253" s="76">
        <v>14.182826454620656</v>
      </c>
      <c r="BX253" s="76">
        <v>0.42418098857688286</v>
      </c>
      <c r="BY253" s="76">
        <v>1.8190075704974331</v>
      </c>
      <c r="BZ253" s="89">
        <v>150.47795260564823</v>
      </c>
      <c r="CA253" s="89">
        <v>55.400046361209149</v>
      </c>
      <c r="CB253" s="76">
        <v>0.56034147142607071</v>
      </c>
      <c r="CC253" s="89">
        <v>20.617825571613622</v>
      </c>
      <c r="CD253" s="89">
        <v>0.50583941352158768</v>
      </c>
      <c r="CE253" s="89">
        <v>6.4702612650107989</v>
      </c>
      <c r="CF253" s="89"/>
      <c r="CG253" s="89">
        <v>7.6187792632291265</v>
      </c>
      <c r="CH253" s="89">
        <v>26.603204703216701</v>
      </c>
      <c r="CI253" s="89">
        <v>17.355425085465221</v>
      </c>
      <c r="CJ253" s="89">
        <v>4.7583622183030414</v>
      </c>
      <c r="CK253" s="89">
        <v>15.656970543917785</v>
      </c>
      <c r="CL253" s="89">
        <v>9.1659286326072689</v>
      </c>
      <c r="CM253" s="89">
        <v>42.250458728095566</v>
      </c>
      <c r="CN253" s="89">
        <v>9.5767299402314485</v>
      </c>
      <c r="CO253" s="89">
        <v>8.6808028106559938</v>
      </c>
      <c r="CP253" s="89">
        <v>20.003481854532492</v>
      </c>
      <c r="CQ253" s="89">
        <v>36.801534827236814</v>
      </c>
      <c r="CR253" s="89">
        <v>3.5047231218984018</v>
      </c>
      <c r="CS253" s="89">
        <v>6.2872096666873079</v>
      </c>
      <c r="CT253" s="89">
        <v>9.2034264710307951</v>
      </c>
      <c r="CU253" s="89">
        <v>0.83560220498534377</v>
      </c>
      <c r="CV253" s="89">
        <v>4.463832776859241</v>
      </c>
      <c r="CW253" s="76">
        <v>2.924278819755501</v>
      </c>
      <c r="CX253" s="89">
        <v>0.69167334732001173</v>
      </c>
      <c r="CY253" s="89">
        <v>0.41036244172881903</v>
      </c>
      <c r="CZ253" s="89">
        <v>1.4376069336362691</v>
      </c>
      <c r="DA253" s="89">
        <v>1.3753609956712254</v>
      </c>
      <c r="DB253" s="89">
        <v>1.277495977411339</v>
      </c>
      <c r="DC253" s="89">
        <v>0.38984801808485076</v>
      </c>
      <c r="DD253" s="89">
        <v>1.0936586787826825</v>
      </c>
      <c r="DE253" s="89">
        <v>0</v>
      </c>
      <c r="DF253" s="89">
        <v>1.6509610167550841</v>
      </c>
      <c r="DG253" s="76">
        <v>2.2240222549385726</v>
      </c>
      <c r="DH253" s="89">
        <v>0.74804657964487498</v>
      </c>
      <c r="DI253" s="40">
        <f>IFERROR(INDEX(DATA!$A$1:$DH$337,ROW(),Sheet4!$A$1),NA)</f>
        <v>1.0936586787826825</v>
      </c>
      <c r="DJ253" s="39">
        <f>IFERROR(INDEX(DATA!$A$1:$DH$337,ROW(),Sheet4!$B$1),NA)</f>
        <v>1.6509610167550841</v>
      </c>
    </row>
    <row r="254" spans="1:114" s="46" customFormat="1" x14ac:dyDescent="0.3">
      <c r="A254" s="79">
        <v>6614</v>
      </c>
      <c r="B254" s="80" t="s">
        <v>18</v>
      </c>
      <c r="C254" s="80">
        <v>178</v>
      </c>
      <c r="D254" s="82">
        <v>0.66</v>
      </c>
      <c r="E254" s="80">
        <v>0.66052083333333333</v>
      </c>
      <c r="F254" s="74">
        <f t="shared" si="18"/>
        <v>178.66</v>
      </c>
      <c r="G254" s="42">
        <f t="shared" si="19"/>
        <v>178.66052083333332</v>
      </c>
      <c r="H254" s="42">
        <f t="shared" si="20"/>
        <v>178.66026041666666</v>
      </c>
      <c r="I254" s="82">
        <v>33</v>
      </c>
      <c r="J254" s="82">
        <v>50</v>
      </c>
      <c r="K254" s="82"/>
      <c r="L254" s="42">
        <f>I254+(J254/60)+(K254/3600)</f>
        <v>33.833333333333336</v>
      </c>
      <c r="M254" s="82">
        <v>-117</v>
      </c>
      <c r="N254" s="42">
        <f t="shared" si="21"/>
        <v>-13</v>
      </c>
      <c r="O254" s="82">
        <v>13</v>
      </c>
      <c r="P254" s="42">
        <f t="shared" si="22"/>
        <v>0</v>
      </c>
      <c r="Q254" s="82"/>
      <c r="R254" s="42">
        <f t="shared" si="23"/>
        <v>-117.21666666666667</v>
      </c>
      <c r="S254" s="83">
        <v>2053</v>
      </c>
      <c r="T254" s="83"/>
      <c r="U254" s="83">
        <v>222</v>
      </c>
      <c r="V254" s="105">
        <v>435.38619740317716</v>
      </c>
      <c r="W254" s="82"/>
      <c r="X254" s="89">
        <v>229.99729222112353</v>
      </c>
      <c r="Y254" s="89">
        <v>424.81913629978135</v>
      </c>
      <c r="Z254" s="93">
        <v>2.0082272298994974</v>
      </c>
      <c r="AA254" s="89">
        <v>522.09985973661651</v>
      </c>
      <c r="AB254" s="89">
        <v>242.63506220115434</v>
      </c>
      <c r="AC254" s="92">
        <v>16.598443412688184</v>
      </c>
      <c r="AD254" s="92">
        <v>74.239572192513378</v>
      </c>
      <c r="AE254" s="102">
        <v>4.3016897971633368</v>
      </c>
      <c r="AF254" s="108">
        <v>237.15823922799967</v>
      </c>
      <c r="AG254" s="77">
        <v>3.9001967392163519</v>
      </c>
      <c r="AH254" s="89">
        <v>631.60846601694573</v>
      </c>
      <c r="AI254" s="108">
        <v>410.11130060828339</v>
      </c>
      <c r="AJ254" s="108">
        <v>348.65132151149373</v>
      </c>
      <c r="AK254" s="92">
        <v>38.566953860566677</v>
      </c>
      <c r="AL254" s="92">
        <v>25.668141356011876</v>
      </c>
      <c r="AM254" s="77">
        <v>2.7928091190770012</v>
      </c>
      <c r="AN254" s="102">
        <v>3.6817161716171616</v>
      </c>
      <c r="AO254" s="89">
        <v>595.6835737545573</v>
      </c>
      <c r="AP254" s="92">
        <v>138.43973660525921</v>
      </c>
      <c r="AQ254" s="95">
        <v>0.39816031063213625</v>
      </c>
      <c r="AR254" s="77">
        <v>10.025142857142857</v>
      </c>
      <c r="AS254" s="102">
        <v>1.5557489470820562</v>
      </c>
      <c r="AT254" s="102">
        <v>3.0192321826766824</v>
      </c>
      <c r="AU254" s="102">
        <v>2.7343324099514215</v>
      </c>
      <c r="AV254" s="92">
        <v>41.465458454530527</v>
      </c>
      <c r="AW254" s="92">
        <v>31.389608435042483</v>
      </c>
      <c r="AX254" s="77">
        <v>1.9626438670583821</v>
      </c>
      <c r="AY254" s="92">
        <v>88.803704839105819</v>
      </c>
      <c r="AZ254" s="102">
        <v>14.725347056565173</v>
      </c>
      <c r="BA254" s="102">
        <v>3.8036904795898412</v>
      </c>
      <c r="BB254" s="95">
        <v>1.7537996015061894</v>
      </c>
      <c r="BC254" s="102">
        <v>5.7143921729905278</v>
      </c>
      <c r="BD254" s="102">
        <v>3.0957303623875307</v>
      </c>
      <c r="BE254" s="102">
        <v>10.928450769667934</v>
      </c>
      <c r="BF254" s="102">
        <v>3.7046625387682255</v>
      </c>
      <c r="BG254" s="102">
        <v>10.040722986132533</v>
      </c>
      <c r="BH254" s="102">
        <v>1.2335775354220955</v>
      </c>
      <c r="BI254" s="102">
        <v>8.7881954822416297</v>
      </c>
      <c r="BJ254" s="102">
        <v>8.7267496845567134</v>
      </c>
      <c r="BK254" s="102">
        <v>4.4785373986813788</v>
      </c>
      <c r="BL254" s="102">
        <v>7.1928528936832201</v>
      </c>
      <c r="BM254" s="92">
        <v>0.74036988143076743</v>
      </c>
      <c r="BN254" s="89">
        <v>2928.7504562748331</v>
      </c>
      <c r="BO254" s="89">
        <v>721.32250021753077</v>
      </c>
      <c r="BP254" s="89">
        <v>2709.060611224787</v>
      </c>
      <c r="BQ254" s="89">
        <v>120.48140609114009</v>
      </c>
      <c r="BR254" s="89">
        <v>450.13557433145786</v>
      </c>
      <c r="BS254" s="89">
        <v>537.94104953496867</v>
      </c>
      <c r="BT254" s="89">
        <v>727.0711715487497</v>
      </c>
      <c r="BU254" s="89">
        <v>0</v>
      </c>
      <c r="BV254" s="76">
        <v>20.071590259528314</v>
      </c>
      <c r="BW254" s="76">
        <v>42.584874819985885</v>
      </c>
      <c r="BX254" s="76">
        <v>2.2521871334895995</v>
      </c>
      <c r="BY254" s="76">
        <v>2.9086383061012859</v>
      </c>
      <c r="BZ254" s="89">
        <v>947.0917423090367</v>
      </c>
      <c r="CA254" s="89">
        <v>325.45630746771195</v>
      </c>
      <c r="CB254" s="76">
        <v>0.33654655448456083</v>
      </c>
      <c r="CC254" s="89">
        <v>213.55976122815025</v>
      </c>
      <c r="CD254" s="89">
        <v>56.640490913341544</v>
      </c>
      <c r="CE254" s="89">
        <v>53.238986763595143</v>
      </c>
      <c r="CF254" s="89"/>
      <c r="CG254" s="89">
        <v>74.101361291477872</v>
      </c>
      <c r="CH254" s="89">
        <v>257.43437317419455</v>
      </c>
      <c r="CI254" s="89">
        <v>147.84838860570261</v>
      </c>
      <c r="CJ254" s="89">
        <v>29.530825834375904</v>
      </c>
      <c r="CK254" s="89">
        <v>130.08908748546577</v>
      </c>
      <c r="CL254" s="89">
        <v>52.325922024363457</v>
      </c>
      <c r="CM254" s="89">
        <v>182.07212264527143</v>
      </c>
      <c r="CN254" s="89">
        <v>48.890781656467333</v>
      </c>
      <c r="CO254" s="89">
        <v>70.643100080569965</v>
      </c>
      <c r="CP254" s="89">
        <v>125.87178483450795</v>
      </c>
      <c r="CQ254" s="89">
        <v>332.14216253236452</v>
      </c>
      <c r="CR254" s="89">
        <v>20.534289246269417</v>
      </c>
      <c r="CS254" s="89">
        <v>61.491040799678927</v>
      </c>
      <c r="CT254" s="89">
        <v>169.42117886680421</v>
      </c>
      <c r="CU254" s="89">
        <v>40.091775081754484</v>
      </c>
      <c r="CV254" s="89">
        <v>65.241914567506441</v>
      </c>
      <c r="CW254" s="76">
        <v>17.433354168040463</v>
      </c>
      <c r="CX254" s="89">
        <v>3.9728540033459692</v>
      </c>
      <c r="CY254" s="89">
        <v>4.4325812933126318</v>
      </c>
      <c r="CZ254" s="89">
        <v>9.4396731076276019</v>
      </c>
      <c r="DA254" s="89">
        <v>23.71845581420401</v>
      </c>
      <c r="DB254" s="89">
        <v>9.4206879796730885</v>
      </c>
      <c r="DC254" s="89">
        <v>5.8427726912983271</v>
      </c>
      <c r="DD254" s="89">
        <v>10.354874823978324</v>
      </c>
      <c r="DE254" s="89">
        <v>0</v>
      </c>
      <c r="DF254" s="89">
        <v>28.030621393961585</v>
      </c>
      <c r="DG254" s="76">
        <v>19.191345343480595</v>
      </c>
      <c r="DH254" s="89">
        <v>5.9931574537300092</v>
      </c>
      <c r="DI254" s="40">
        <f>IFERROR(INDEX(DATA!$A$1:$DH$337,ROW(),Sheet4!$A$1),NA)</f>
        <v>10.354874823978324</v>
      </c>
      <c r="DJ254" s="39">
        <f>IFERROR(INDEX(DATA!$A$1:$DH$337,ROW(),Sheet4!$B$1),NA)</f>
        <v>28.030621393961585</v>
      </c>
    </row>
    <row r="255" spans="1:114" s="46" customFormat="1" x14ac:dyDescent="0.3">
      <c r="A255" s="79">
        <v>6619</v>
      </c>
      <c r="B255" s="80" t="s">
        <v>18</v>
      </c>
      <c r="C255" s="80">
        <v>178</v>
      </c>
      <c r="D255" s="82">
        <v>0.66061342592592587</v>
      </c>
      <c r="E255" s="80">
        <v>0.66109953703703705</v>
      </c>
      <c r="F255" s="74">
        <f t="shared" si="18"/>
        <v>178.66061342592593</v>
      </c>
      <c r="G255" s="42">
        <f t="shared" si="19"/>
        <v>178.66109953703705</v>
      </c>
      <c r="H255" s="42">
        <f t="shared" si="20"/>
        <v>178.66085648148149</v>
      </c>
      <c r="I255" s="82">
        <v>33</v>
      </c>
      <c r="J255" s="82">
        <v>53</v>
      </c>
      <c r="K255" s="82"/>
      <c r="L255" s="42">
        <f>I255+(J255/60)+(K255/3600)</f>
        <v>33.883333333333333</v>
      </c>
      <c r="M255" s="82">
        <v>-117</v>
      </c>
      <c r="N255" s="42">
        <f t="shared" si="21"/>
        <v>-15</v>
      </c>
      <c r="O255" s="82">
        <v>15</v>
      </c>
      <c r="P255" s="42">
        <f t="shared" si="22"/>
        <v>0</v>
      </c>
      <c r="Q255" s="82"/>
      <c r="R255" s="42">
        <f t="shared" si="23"/>
        <v>-117.25</v>
      </c>
      <c r="S255" s="83">
        <v>1551</v>
      </c>
      <c r="T255" s="83"/>
      <c r="U255" s="83">
        <v>346</v>
      </c>
      <c r="V255" s="105">
        <v>453.39186725696635</v>
      </c>
      <c r="W255" s="82"/>
      <c r="X255" s="89">
        <v>292.28596640312117</v>
      </c>
      <c r="Y255" s="89">
        <v>442.38779869975735</v>
      </c>
      <c r="Z255" s="93">
        <v>2.0037043956043954</v>
      </c>
      <c r="AA255" s="89">
        <v>521.1134574924024</v>
      </c>
      <c r="AB255" s="89">
        <v>236.81405793707933</v>
      </c>
      <c r="AC255" s="92">
        <v>16.554401855807747</v>
      </c>
      <c r="AD255" s="92">
        <v>75.250267379679144</v>
      </c>
      <c r="AE255" s="102">
        <v>4.4496568552691773</v>
      </c>
      <c r="AF255" s="108">
        <v>273.58220928073109</v>
      </c>
      <c r="AG255" s="77">
        <v>2.6634813727093487</v>
      </c>
      <c r="AH255" s="89">
        <v>640.40534503029505</v>
      </c>
      <c r="AI255" s="108">
        <v>498.55072317126553</v>
      </c>
      <c r="AJ255" s="108">
        <v>394.84569063831975</v>
      </c>
      <c r="AK255" s="92">
        <v>42.446095855372114</v>
      </c>
      <c r="AL255" s="92">
        <v>26.735221469846095</v>
      </c>
      <c r="AM255" s="77">
        <v>3.3455132763334059</v>
      </c>
      <c r="AN255" s="102">
        <v>3.5935313531353135</v>
      </c>
      <c r="AO255" s="89">
        <v>620.65478124615322</v>
      </c>
      <c r="AP255" s="92">
        <v>141.58191683361702</v>
      </c>
      <c r="AQ255" s="77">
        <v>0.42017025547912129</v>
      </c>
      <c r="AR255" s="77">
        <v>11.97447619047619</v>
      </c>
      <c r="AS255" s="102">
        <v>2.8034666613504142</v>
      </c>
      <c r="AT255" s="102">
        <v>3.0533380180523526</v>
      </c>
      <c r="AU255" s="102">
        <v>3.7084403654464522</v>
      </c>
      <c r="AV255" s="92">
        <v>43.611612962257638</v>
      </c>
      <c r="AW255" s="92">
        <v>35.115378351797951</v>
      </c>
      <c r="AX255" s="77">
        <v>1.8409422217044551</v>
      </c>
      <c r="AY255" s="92">
        <v>87.598396054556105</v>
      </c>
      <c r="AZ255" s="102">
        <v>14.488195704443173</v>
      </c>
      <c r="BA255" s="102">
        <v>3.9211895307423879</v>
      </c>
      <c r="BB255" s="95">
        <v>2.1320706516367878</v>
      </c>
      <c r="BC255" s="102">
        <v>5.7968912055855562</v>
      </c>
      <c r="BD255" s="102">
        <v>3.3269971337489719</v>
      </c>
      <c r="BE255" s="102">
        <v>12.124971294761931</v>
      </c>
      <c r="BF255" s="102">
        <v>4.8908444622745559</v>
      </c>
      <c r="BG255" s="102">
        <v>13.492767004643005</v>
      </c>
      <c r="BH255" s="102">
        <v>2.5140252947857262</v>
      </c>
      <c r="BI255" s="102">
        <v>11.311300788530822</v>
      </c>
      <c r="BJ255" s="102">
        <v>11.80022038645267</v>
      </c>
      <c r="BK255" s="102">
        <v>5.9016040771467644</v>
      </c>
      <c r="BL255" s="102">
        <v>9.2193126965928798</v>
      </c>
      <c r="BM255" s="92">
        <v>0.9871384310073783</v>
      </c>
      <c r="BN255" s="89">
        <v>3885.815650159821</v>
      </c>
      <c r="BO255" s="89">
        <v>940.46163619971389</v>
      </c>
      <c r="BP255" s="89">
        <v>3729.1346012415925</v>
      </c>
      <c r="BQ255" s="89">
        <v>172.64384680584234</v>
      </c>
      <c r="BR255" s="89">
        <v>556.37890999379329</v>
      </c>
      <c r="BS255" s="89">
        <v>702.70515659460193</v>
      </c>
      <c r="BT255" s="89">
        <v>1020.4014563616755</v>
      </c>
      <c r="BU255" s="89">
        <v>0</v>
      </c>
      <c r="BV255" s="76">
        <v>26.769701002558168</v>
      </c>
      <c r="BW255" s="76">
        <v>61.526730265326378</v>
      </c>
      <c r="BX255" s="76">
        <v>2.7245753782910951</v>
      </c>
      <c r="BY255" s="76">
        <v>5.573284206018573</v>
      </c>
      <c r="BZ255" s="89">
        <v>1174.0476781881503</v>
      </c>
      <c r="CA255" s="89">
        <v>425.5375905763907</v>
      </c>
      <c r="CB255" s="76">
        <v>5.5191020404742339</v>
      </c>
      <c r="CC255" s="89">
        <v>182.6938624033391</v>
      </c>
      <c r="CD255" s="89">
        <v>24.220697262112331</v>
      </c>
      <c r="CE255" s="89">
        <v>57.520777848753383</v>
      </c>
      <c r="CF255" s="89"/>
      <c r="CG255" s="89">
        <v>71.365240584619912</v>
      </c>
      <c r="CH255" s="89">
        <v>250.29655082369487</v>
      </c>
      <c r="CI255" s="89">
        <v>157.00819609750886</v>
      </c>
      <c r="CJ255" s="89">
        <v>40.53827310245191</v>
      </c>
      <c r="CK255" s="89">
        <v>145.42619924818857</v>
      </c>
      <c r="CL255" s="89">
        <v>62.225607700318967</v>
      </c>
      <c r="CM255" s="89">
        <v>229.53849984514181</v>
      </c>
      <c r="CN255" s="89">
        <v>68.834121203984296</v>
      </c>
      <c r="CO255" s="89">
        <v>88.259981553684412</v>
      </c>
      <c r="CP255" s="89">
        <v>135.76801259055858</v>
      </c>
      <c r="CQ255" s="89">
        <v>409.86409603622792</v>
      </c>
      <c r="CR255" s="89">
        <v>35.15640235529191</v>
      </c>
      <c r="CS255" s="89">
        <v>72.015164802215992</v>
      </c>
      <c r="CT255" s="89">
        <v>194.63600923035088</v>
      </c>
      <c r="CU255" s="89">
        <v>105.20324329359197</v>
      </c>
      <c r="CV255" s="89">
        <v>77.682942852889894</v>
      </c>
      <c r="CW255" s="76">
        <v>36.570040738445293</v>
      </c>
      <c r="CX255" s="89">
        <v>5.0861729153641271</v>
      </c>
      <c r="CY255" s="89">
        <v>19.673386212294403</v>
      </c>
      <c r="CZ255" s="89">
        <v>12.904479078497081</v>
      </c>
      <c r="DA255" s="89">
        <v>30.235319434172407</v>
      </c>
      <c r="DB255" s="89">
        <v>16.940056566432354</v>
      </c>
      <c r="DC255" s="89">
        <v>6.9013869937196093</v>
      </c>
      <c r="DD255" s="89">
        <v>13.900582054215484</v>
      </c>
      <c r="DE255" s="89">
        <v>0</v>
      </c>
      <c r="DF255" s="89">
        <v>35.164890666314733</v>
      </c>
      <c r="DG255" s="76">
        <v>29.320583834428255</v>
      </c>
      <c r="DH255" s="89">
        <v>8.3099750209157719</v>
      </c>
      <c r="DI255" s="40">
        <f>IFERROR(INDEX(DATA!$A$1:$DH$337,ROW(),Sheet4!$A$1),NA)</f>
        <v>13.900582054215484</v>
      </c>
      <c r="DJ255" s="39">
        <f>IFERROR(INDEX(DATA!$A$1:$DH$337,ROW(),Sheet4!$B$1),NA)</f>
        <v>35.164890666314733</v>
      </c>
    </row>
    <row r="256" spans="1:114" s="46" customFormat="1" x14ac:dyDescent="0.3">
      <c r="A256" s="84">
        <v>6604</v>
      </c>
      <c r="B256" s="82" t="s">
        <v>18</v>
      </c>
      <c r="C256" s="80">
        <v>178</v>
      </c>
      <c r="D256" s="82">
        <v>0.66122685185185182</v>
      </c>
      <c r="E256" s="82">
        <v>0.6624768518518519</v>
      </c>
      <c r="F256" s="74">
        <f t="shared" si="18"/>
        <v>178.66122685185186</v>
      </c>
      <c r="G256" s="42">
        <f t="shared" si="19"/>
        <v>178.66247685185186</v>
      </c>
      <c r="H256" s="42">
        <f t="shared" si="20"/>
        <v>178.66185185185185</v>
      </c>
      <c r="I256" s="82">
        <v>33</v>
      </c>
      <c r="J256" s="82">
        <v>54</v>
      </c>
      <c r="K256" s="82"/>
      <c r="L256" s="42">
        <f>I256+(J256/60)+(K256/3600)</f>
        <v>33.9</v>
      </c>
      <c r="M256" s="82">
        <v>-117</v>
      </c>
      <c r="N256" s="42">
        <f t="shared" si="21"/>
        <v>-17</v>
      </c>
      <c r="O256" s="82">
        <v>17</v>
      </c>
      <c r="P256" s="42">
        <f t="shared" si="22"/>
        <v>0</v>
      </c>
      <c r="Q256" s="82"/>
      <c r="R256" s="42">
        <f t="shared" si="23"/>
        <v>-117.28333333333333</v>
      </c>
      <c r="S256" s="83">
        <v>3274</v>
      </c>
      <c r="T256" s="83"/>
      <c r="U256" s="83">
        <v>116</v>
      </c>
      <c r="V256" s="105">
        <v>559.57331745972681</v>
      </c>
      <c r="W256" s="82"/>
      <c r="X256" s="89">
        <v>120.94015246115852</v>
      </c>
      <c r="Y256" s="89">
        <v>545.99216704041021</v>
      </c>
      <c r="Z256" s="93">
        <v>1.888758559498956</v>
      </c>
      <c r="AA256" s="89">
        <v>518.89659471674588</v>
      </c>
      <c r="AB256" s="89">
        <v>223.81343815523434</v>
      </c>
      <c r="AC256" s="92">
        <v>17.201003499562304</v>
      </c>
      <c r="AD256" s="92">
        <v>74.456684491978606</v>
      </c>
      <c r="AE256" s="102">
        <v>3.2183505145710884</v>
      </c>
      <c r="AF256" s="108">
        <v>139.86325828205787</v>
      </c>
      <c r="AG256" s="77">
        <v>14.675197524483307</v>
      </c>
      <c r="AH256" s="89">
        <v>616.06849239859002</v>
      </c>
      <c r="AI256" s="108">
        <v>129.61850815341629</v>
      </c>
      <c r="AJ256" s="108">
        <v>320.87578832119118</v>
      </c>
      <c r="AK256" s="92">
        <v>37.593599579728796</v>
      </c>
      <c r="AL256" s="92">
        <v>25.711584243419619</v>
      </c>
      <c r="AM256" s="77">
        <v>2.8153228106309389</v>
      </c>
      <c r="AN256" s="102">
        <v>3.2848844884488448</v>
      </c>
      <c r="AO256" s="89">
        <v>620.55427797644279</v>
      </c>
      <c r="AP256" s="92">
        <v>101.48063611701259</v>
      </c>
      <c r="AQ256" s="77">
        <v>0.44521084490678769</v>
      </c>
      <c r="AR256" s="77">
        <v>10.582095238095238</v>
      </c>
      <c r="AS256" s="102">
        <v>3.4840620144394165</v>
      </c>
      <c r="AT256" s="102">
        <v>2.5391972492306132</v>
      </c>
      <c r="AU256" s="102">
        <v>1.375409789028456</v>
      </c>
      <c r="AV256" s="92">
        <v>20.238412618304459</v>
      </c>
      <c r="AW256" s="92">
        <v>27.773174725986223</v>
      </c>
      <c r="AX256" s="77">
        <v>1.3722175955647604</v>
      </c>
      <c r="AY256" s="92">
        <v>87.123615369388673</v>
      </c>
      <c r="AZ256" s="102">
        <v>5.7942899381431916</v>
      </c>
      <c r="BA256" s="102">
        <v>1.6536931891961513</v>
      </c>
      <c r="BB256" s="95">
        <v>2.4932150325042826</v>
      </c>
      <c r="BC256" s="102">
        <v>0.98446260417589593</v>
      </c>
      <c r="BD256" s="102">
        <v>0.59291280044415895</v>
      </c>
      <c r="BE256" s="102">
        <v>8.8385038246345449</v>
      </c>
      <c r="BF256" s="102">
        <v>3.0083449968138867</v>
      </c>
      <c r="BG256" s="102">
        <v>6.6333773543693795</v>
      </c>
      <c r="BH256" s="102">
        <v>1.5107194477417665</v>
      </c>
      <c r="BI256" s="102">
        <v>4.7388892686312953</v>
      </c>
      <c r="BJ256" s="102">
        <v>4.3440496607891106</v>
      </c>
      <c r="BK256" s="102">
        <v>2.8361294373045598</v>
      </c>
      <c r="BL256" s="102">
        <v>3.7938619191734317</v>
      </c>
      <c r="BM256" s="92">
        <v>0.67201158965807295</v>
      </c>
      <c r="BN256" s="89">
        <v>1060.6749580426927</v>
      </c>
      <c r="BO256" s="89">
        <v>124.25108235191455</v>
      </c>
      <c r="BP256" s="89">
        <v>412.13498046213675</v>
      </c>
      <c r="BQ256" s="89">
        <v>29.83593687484403</v>
      </c>
      <c r="BR256" s="89">
        <v>92.829407618394683</v>
      </c>
      <c r="BS256" s="89">
        <v>116.71031990613213</v>
      </c>
      <c r="BT256" s="89">
        <v>166.07463214786458</v>
      </c>
      <c r="BU256" s="89">
        <v>0</v>
      </c>
      <c r="BV256" s="76">
        <v>6.0836148292624639</v>
      </c>
      <c r="BW256" s="76">
        <v>11.334744601508744</v>
      </c>
      <c r="BX256" s="76">
        <v>1.6195426954361132</v>
      </c>
      <c r="BY256" s="76">
        <v>3.66371357085323</v>
      </c>
      <c r="BZ256" s="89">
        <v>128.27582162030922</v>
      </c>
      <c r="CA256" s="89">
        <v>45.313198095274672</v>
      </c>
      <c r="CB256" s="76">
        <v>1.6568845709307212</v>
      </c>
      <c r="CC256" s="89">
        <v>20.891796262545295</v>
      </c>
      <c r="CD256" s="89">
        <v>0.29891052649348038</v>
      </c>
      <c r="CE256" s="89">
        <v>7.5789659753398801</v>
      </c>
      <c r="CF256" s="89"/>
      <c r="CG256" s="89">
        <v>8.4068541132563581</v>
      </c>
      <c r="CH256" s="89">
        <v>29.313298693906287</v>
      </c>
      <c r="CI256" s="89">
        <v>14.844269882068911</v>
      </c>
      <c r="CJ256" s="89">
        <v>3.9324821205473603</v>
      </c>
      <c r="CK256" s="89">
        <v>61.138053916546937</v>
      </c>
      <c r="CL256" s="89">
        <v>9.9312476703815538</v>
      </c>
      <c r="CM256" s="89">
        <v>42.67695364147707</v>
      </c>
      <c r="CN256" s="89">
        <v>11.812774755576054</v>
      </c>
      <c r="CO256" s="89">
        <v>12.181472097903411</v>
      </c>
      <c r="CP256" s="89">
        <v>18.838298451285439</v>
      </c>
      <c r="CQ256" s="89">
        <v>49.186473269982926</v>
      </c>
      <c r="CR256" s="89">
        <v>4</v>
      </c>
      <c r="CS256" s="89">
        <v>7.5063493303878959</v>
      </c>
      <c r="CT256" s="89">
        <v>22.272909454109271</v>
      </c>
      <c r="CU256" s="89">
        <v>3.4145062683250238</v>
      </c>
      <c r="CV256" s="89">
        <v>8.0808390366917191</v>
      </c>
      <c r="CW256" s="76">
        <v>18.016253629430434</v>
      </c>
      <c r="CX256" s="89">
        <v>1.1447919418218506</v>
      </c>
      <c r="CY256" s="89">
        <v>0.66981374953921025</v>
      </c>
      <c r="CZ256" s="89">
        <v>2.4516376685834911</v>
      </c>
      <c r="DA256" s="89">
        <v>1.8374304716497019</v>
      </c>
      <c r="DB256" s="89">
        <v>2.1512882037268288</v>
      </c>
      <c r="DC256" s="89">
        <v>1.2377976813514153</v>
      </c>
      <c r="DD256" s="89">
        <v>0</v>
      </c>
      <c r="DE256" s="89">
        <v>0</v>
      </c>
      <c r="DF256" s="89">
        <v>7.5656807836420752</v>
      </c>
      <c r="DG256" s="76">
        <v>11.538951956608594</v>
      </c>
      <c r="DH256" s="89">
        <v>0</v>
      </c>
      <c r="DI256" s="40">
        <f>IFERROR(INDEX(DATA!$A$1:$DH$337,ROW(),Sheet4!$A$1),NA)</f>
        <v>0</v>
      </c>
      <c r="DJ256" s="39">
        <f>IFERROR(INDEX(DATA!$A$1:$DH$337,ROW(),Sheet4!$B$1),NA)</f>
        <v>7.5656807836420752</v>
      </c>
    </row>
    <row r="257" spans="1:114" s="46" customFormat="1" x14ac:dyDescent="0.3">
      <c r="A257" s="84">
        <v>6613</v>
      </c>
      <c r="B257" s="82" t="s">
        <v>18</v>
      </c>
      <c r="C257" s="80">
        <v>178</v>
      </c>
      <c r="D257" s="82">
        <v>0.66261574074074081</v>
      </c>
      <c r="E257" s="82">
        <v>0.66319444444444442</v>
      </c>
      <c r="F257" s="74">
        <f t="shared" si="18"/>
        <v>178.66261574074073</v>
      </c>
      <c r="G257" s="42">
        <f t="shared" si="19"/>
        <v>178.66319444444446</v>
      </c>
      <c r="H257" s="42">
        <f t="shared" si="20"/>
        <v>178.66290509259261</v>
      </c>
      <c r="I257" s="82">
        <v>33</v>
      </c>
      <c r="J257" s="82">
        <v>48</v>
      </c>
      <c r="K257" s="82"/>
      <c r="L257" s="42">
        <f>I257+(J257/60)+(K257/3600)</f>
        <v>33.799999999999997</v>
      </c>
      <c r="M257" s="82">
        <v>-117</v>
      </c>
      <c r="N257" s="42">
        <f t="shared" si="21"/>
        <v>-17</v>
      </c>
      <c r="O257" s="82">
        <v>17</v>
      </c>
      <c r="P257" s="42">
        <f t="shared" si="22"/>
        <v>0</v>
      </c>
      <c r="Q257" s="82"/>
      <c r="R257" s="42">
        <f t="shared" si="23"/>
        <v>-117.28333333333333</v>
      </c>
      <c r="S257" s="83">
        <v>3898</v>
      </c>
      <c r="T257" s="83"/>
      <c r="U257" s="83">
        <v>189</v>
      </c>
      <c r="V257" s="105">
        <v>1180.8217418802781</v>
      </c>
      <c r="W257" s="82"/>
      <c r="X257" s="89">
        <v>103.36865573304385</v>
      </c>
      <c r="Y257" s="89">
        <v>1152.1625524684639</v>
      </c>
      <c r="Z257" s="93">
        <v>1.9111670854271354</v>
      </c>
      <c r="AA257" s="89">
        <v>519.30335852879296</v>
      </c>
      <c r="AB257" s="89">
        <v>227.8526082564581</v>
      </c>
      <c r="AC257" s="92">
        <v>16.730079154047168</v>
      </c>
      <c r="AD257" s="92">
        <v>74.059893048128359</v>
      </c>
      <c r="AE257" s="102">
        <v>3.8034985511666917</v>
      </c>
      <c r="AF257" s="108">
        <v>121.73864757928916</v>
      </c>
      <c r="AG257" s="77">
        <v>9.9570310740153438</v>
      </c>
      <c r="AH257" s="89">
        <v>601.2809439655141</v>
      </c>
      <c r="AI257" s="108">
        <v>71.046765822669641</v>
      </c>
      <c r="AJ257" s="108">
        <v>270.54361986455501</v>
      </c>
      <c r="AK257" s="92">
        <v>27.955842786238058</v>
      </c>
      <c r="AL257" s="92">
        <v>24.860374339436692</v>
      </c>
      <c r="AM257" s="77">
        <v>1.9899050758069581</v>
      </c>
      <c r="AN257" s="102">
        <v>3.63027502750275</v>
      </c>
      <c r="AO257" s="89">
        <v>594.27560267563388</v>
      </c>
      <c r="AP257" s="92">
        <v>79.323268413363905</v>
      </c>
      <c r="AQ257" s="77">
        <v>0.40631660954115295</v>
      </c>
      <c r="AR257" s="77">
        <v>9.6074285714285725</v>
      </c>
      <c r="AS257" s="102">
        <v>0.61521443850113766</v>
      </c>
      <c r="AT257" s="102">
        <v>2.2121702200272115</v>
      </c>
      <c r="AU257" s="102">
        <v>0.70737697127168964</v>
      </c>
      <c r="AV257" s="92">
        <v>18.097842433643137</v>
      </c>
      <c r="AW257" s="92">
        <v>23.847855154191418</v>
      </c>
      <c r="AX257" s="77">
        <v>1.0041068995215388</v>
      </c>
      <c r="AY257" s="92">
        <v>83.210216791518135</v>
      </c>
      <c r="AZ257" s="102">
        <v>2.9975174092443408</v>
      </c>
      <c r="BA257" s="102">
        <v>1.0033182468832993</v>
      </c>
      <c r="BB257" s="95">
        <v>1.2952610962373599</v>
      </c>
      <c r="BC257" s="102">
        <v>0.61918689317396058</v>
      </c>
      <c r="BD257" s="102">
        <v>0.38016691036085365</v>
      </c>
      <c r="BE257" s="102">
        <v>6.6714745489186296</v>
      </c>
      <c r="BF257" s="102">
        <v>2.3275712586835811</v>
      </c>
      <c r="BG257" s="102">
        <v>3.9554300137594245</v>
      </c>
      <c r="BH257" s="102">
        <v>0.46994048855677734</v>
      </c>
      <c r="BI257" s="102">
        <v>2.9747026133452934</v>
      </c>
      <c r="BJ257" s="102">
        <v>2.1519054418134629</v>
      </c>
      <c r="BK257" s="102">
        <v>1.481837820102488</v>
      </c>
      <c r="BL257" s="102">
        <v>2.4229788889179416</v>
      </c>
      <c r="BM257" s="92">
        <v>6.1715196324374409E-2</v>
      </c>
      <c r="BN257" s="89">
        <v>1148.5895243383243</v>
      </c>
      <c r="BO257" s="89">
        <v>100.52590375773778</v>
      </c>
      <c r="BP257" s="89">
        <v>320.88001535025342</v>
      </c>
      <c r="BQ257" s="89">
        <v>126.08707402301732</v>
      </c>
      <c r="BR257" s="89">
        <v>49.514264267319604</v>
      </c>
      <c r="BS257" s="89">
        <v>103.15272818181538</v>
      </c>
      <c r="BT257" s="89">
        <v>122.54553020261162</v>
      </c>
      <c r="BU257" s="89">
        <v>0</v>
      </c>
      <c r="BV257" s="76">
        <v>49.550485166701954</v>
      </c>
      <c r="BW257" s="76">
        <v>9.6805674068549976</v>
      </c>
      <c r="BX257" s="76">
        <v>7.173535139093099</v>
      </c>
      <c r="BY257" s="76">
        <v>8.1292031574535155</v>
      </c>
      <c r="BZ257" s="89">
        <v>52.272091367248549</v>
      </c>
      <c r="CA257" s="89">
        <v>37.666502695418643</v>
      </c>
      <c r="CB257" s="76">
        <v>1.2791294469409662</v>
      </c>
      <c r="CC257" s="89">
        <v>17.924569660100953</v>
      </c>
      <c r="CD257" s="89">
        <v>10.749600303305172</v>
      </c>
      <c r="CE257" s="89">
        <v>7.6102166688824484</v>
      </c>
      <c r="CF257" s="89"/>
      <c r="CG257" s="89">
        <v>3.2294903267163662</v>
      </c>
      <c r="CH257" s="89">
        <v>13.252343022269308</v>
      </c>
      <c r="CI257" s="89">
        <v>7.2176727610097435</v>
      </c>
      <c r="CJ257" s="89">
        <v>0</v>
      </c>
      <c r="CK257" s="89">
        <v>7.9902270077029138</v>
      </c>
      <c r="CL257" s="89">
        <v>0</v>
      </c>
      <c r="CM257" s="89">
        <v>26.343759025213242</v>
      </c>
      <c r="CN257" s="89">
        <v>3.8625055067830392</v>
      </c>
      <c r="CO257" s="89">
        <v>1.0366301456062945</v>
      </c>
      <c r="CP257" s="89">
        <v>12.510266886507338</v>
      </c>
      <c r="CQ257" s="89">
        <v>13.690601642418036</v>
      </c>
      <c r="CR257" s="89">
        <v>3.5150003336645086</v>
      </c>
      <c r="CS257" s="89">
        <v>3.464144199688854</v>
      </c>
      <c r="CT257" s="89">
        <v>5.0128953024673697</v>
      </c>
      <c r="CU257" s="89">
        <v>3.3808003198773182</v>
      </c>
      <c r="CV257" s="89">
        <v>2.4779896391904912</v>
      </c>
      <c r="CW257" s="76">
        <v>0</v>
      </c>
      <c r="CX257" s="89">
        <v>0.62516854702216396</v>
      </c>
      <c r="CY257" s="89">
        <v>0.40833706422959737</v>
      </c>
      <c r="CZ257" s="89">
        <v>1.3621674762677591</v>
      </c>
      <c r="DA257" s="89">
        <v>1.6219498058368573</v>
      </c>
      <c r="DB257" s="89">
        <v>0.9186559663112952</v>
      </c>
      <c r="DC257" s="89">
        <v>0.59209268125604309</v>
      </c>
      <c r="DD257" s="89">
        <v>1.1863496502883537</v>
      </c>
      <c r="DE257" s="89">
        <v>0</v>
      </c>
      <c r="DF257" s="89">
        <v>2.2790847147932269</v>
      </c>
      <c r="DG257" s="76">
        <v>4.585455555175284</v>
      </c>
      <c r="DH257" s="89">
        <v>1.1737629298405576</v>
      </c>
      <c r="DI257" s="40">
        <f>IFERROR(INDEX(DATA!$A$1:$DH$337,ROW(),Sheet4!$A$1),NA)</f>
        <v>1.1863496502883537</v>
      </c>
      <c r="DJ257" s="39">
        <f>IFERROR(INDEX(DATA!$A$1:$DH$337,ROW(),Sheet4!$B$1),NA)</f>
        <v>2.2790847147932269</v>
      </c>
    </row>
    <row r="258" spans="1:114" s="46" customFormat="1" x14ac:dyDescent="0.3">
      <c r="A258" s="84">
        <v>6620</v>
      </c>
      <c r="B258" s="82" t="s">
        <v>18</v>
      </c>
      <c r="C258" s="80">
        <v>178</v>
      </c>
      <c r="D258" s="82">
        <v>0.66400462962962969</v>
      </c>
      <c r="E258" s="82">
        <v>0.66457175925925926</v>
      </c>
      <c r="F258" s="74">
        <f t="shared" ref="F258:F321" si="26">C258+D258</f>
        <v>178.66400462962963</v>
      </c>
      <c r="G258" s="42">
        <f t="shared" ref="G258:G296" si="27">C258+E258</f>
        <v>178.66457175925925</v>
      </c>
      <c r="H258" s="42">
        <f t="shared" ref="H258:H296" si="28">AVERAGE(F258:G258)</f>
        <v>178.66428819444445</v>
      </c>
      <c r="I258" s="82">
        <v>33</v>
      </c>
      <c r="J258" s="82">
        <v>41</v>
      </c>
      <c r="K258" s="82"/>
      <c r="L258" s="42">
        <f>I258+(J258/60)+(K258/3600)</f>
        <v>33.68333333333333</v>
      </c>
      <c r="M258" s="82">
        <v>-117</v>
      </c>
      <c r="N258" s="42">
        <f t="shared" si="21"/>
        <v>-16</v>
      </c>
      <c r="O258" s="82">
        <v>16</v>
      </c>
      <c r="P258" s="42">
        <f t="shared" si="22"/>
        <v>0</v>
      </c>
      <c r="Q258" s="82"/>
      <c r="R258" s="42">
        <f t="shared" si="23"/>
        <v>-117.26666666666667</v>
      </c>
      <c r="S258" s="83">
        <v>3895</v>
      </c>
      <c r="T258" s="83"/>
      <c r="U258" s="83">
        <v>101</v>
      </c>
      <c r="V258" s="105">
        <v>414.89824770266745</v>
      </c>
      <c r="W258" s="82"/>
      <c r="X258" s="89">
        <v>76.0693543107582</v>
      </c>
      <c r="Y258" s="89">
        <v>404.82844034240787</v>
      </c>
      <c r="Z258" s="93">
        <v>1.8859157509157507</v>
      </c>
      <c r="AA258" s="89">
        <v>524.13367879685188</v>
      </c>
      <c r="AB258" s="89">
        <v>225.76260339195406</v>
      </c>
      <c r="AC258" s="92">
        <v>16.95572020528806</v>
      </c>
      <c r="AD258" s="92">
        <v>74.140143428662512</v>
      </c>
      <c r="AE258" s="102">
        <v>3.8971755375934114</v>
      </c>
      <c r="AF258" s="108">
        <v>105.56842837564781</v>
      </c>
      <c r="AG258" s="77">
        <v>1.545910881999002</v>
      </c>
      <c r="AH258" s="89">
        <v>598.12005380099583</v>
      </c>
      <c r="AI258" s="108">
        <v>29.071078823127269</v>
      </c>
      <c r="AJ258" s="108">
        <v>269.68088014234752</v>
      </c>
      <c r="AK258" s="92">
        <v>26.430602591238902</v>
      </c>
      <c r="AL258" s="92">
        <v>24.843675653364269</v>
      </c>
      <c r="AM258" s="77">
        <v>2.200796898254104</v>
      </c>
      <c r="AN258" s="102">
        <v>3.6449724972497251</v>
      </c>
      <c r="AO258" s="89">
        <v>588.25757866101083</v>
      </c>
      <c r="AP258" s="92">
        <v>55.997387904830155</v>
      </c>
      <c r="AQ258" s="95">
        <v>0.39520565010745889</v>
      </c>
      <c r="AR258" s="77">
        <v>9.8859047619047615</v>
      </c>
      <c r="AS258" s="102">
        <v>0.13211899706037455</v>
      </c>
      <c r="AT258" s="102">
        <v>2.1138237209999859</v>
      </c>
      <c r="AU258" s="102">
        <v>0.1605375840743043</v>
      </c>
      <c r="AV258" s="92">
        <v>15.368760625204079</v>
      </c>
      <c r="AW258" s="92">
        <v>22.411888804091248</v>
      </c>
      <c r="AX258" s="77">
        <v>0.43904819400935174</v>
      </c>
      <c r="AY258" s="92">
        <v>85.189194863593301</v>
      </c>
      <c r="AZ258" s="102">
        <v>1.7830703902089005</v>
      </c>
      <c r="BA258" s="102">
        <v>0.36825554848473196</v>
      </c>
      <c r="BB258" s="95">
        <v>1.1068174636142687</v>
      </c>
      <c r="BC258" s="102">
        <v>0.29717833422483425</v>
      </c>
      <c r="BD258" s="102">
        <v>0.16446665961053208</v>
      </c>
      <c r="BE258" s="102">
        <v>4.2781660991835224</v>
      </c>
      <c r="BF258" s="102">
        <v>1.4277275541980465</v>
      </c>
      <c r="BG258" s="102">
        <v>1.6998853553587261</v>
      </c>
      <c r="BH258" s="102">
        <v>0.15359832542730423</v>
      </c>
      <c r="BI258" s="102">
        <v>0.72530437604122411</v>
      </c>
      <c r="BJ258" s="102">
        <v>0.39063094012674293</v>
      </c>
      <c r="BK258" s="102">
        <v>0.30928795806704812</v>
      </c>
      <c r="BL258" s="102">
        <v>0.42554111947868811</v>
      </c>
      <c r="BM258" s="92">
        <v>5.129650705212959E-2</v>
      </c>
      <c r="BN258" s="89">
        <v>821.84182262933257</v>
      </c>
      <c r="BO258" s="89">
        <v>4.783686806493102</v>
      </c>
      <c r="BP258" s="89">
        <v>57.828218424919392</v>
      </c>
      <c r="BQ258" s="89">
        <v>3.2258413198198292</v>
      </c>
      <c r="BR258" s="89">
        <v>1.3325278155988141</v>
      </c>
      <c r="BS258" s="89">
        <v>6.2193234615475497</v>
      </c>
      <c r="BT258" s="89">
        <v>56.345807273381098</v>
      </c>
      <c r="BU258" s="89">
        <v>0</v>
      </c>
      <c r="BV258" s="76">
        <v>2.5973774520722981</v>
      </c>
      <c r="BW258" s="76">
        <v>7.5841000023885146</v>
      </c>
      <c r="BX258" s="76">
        <v>0</v>
      </c>
      <c r="BY258" s="76">
        <v>0</v>
      </c>
      <c r="BZ258" s="89">
        <v>3.6652826901354043</v>
      </c>
      <c r="CA258" s="89">
        <v>2.8827251872034632</v>
      </c>
      <c r="CB258" s="76">
        <v>0.8796558915825764</v>
      </c>
      <c r="CC258" s="89">
        <v>1.4149515107788009</v>
      </c>
      <c r="CD258" s="89">
        <v>5.3577919606846258</v>
      </c>
      <c r="CE258" s="89">
        <v>1.4000509779554993</v>
      </c>
      <c r="CF258" s="89"/>
      <c r="CG258" s="89">
        <v>1.0689315037111859</v>
      </c>
      <c r="CH258" s="89">
        <v>0.82177367235807797</v>
      </c>
      <c r="CI258" s="89">
        <v>0.51600263904200849</v>
      </c>
      <c r="CJ258" s="89">
        <v>0</v>
      </c>
      <c r="CK258" s="89">
        <v>0</v>
      </c>
      <c r="CL258" s="89">
        <v>0</v>
      </c>
      <c r="CM258" s="89">
        <v>7.9683658329129621</v>
      </c>
      <c r="CN258" s="89">
        <v>0</v>
      </c>
      <c r="CO258" s="89">
        <v>0</v>
      </c>
      <c r="CP258" s="89">
        <v>9.0672211223809303</v>
      </c>
      <c r="CQ258" s="89">
        <v>3.4253046409790224</v>
      </c>
      <c r="CR258" s="89">
        <v>1.5810746981807531</v>
      </c>
      <c r="CS258" s="89">
        <v>1.0835970433487097</v>
      </c>
      <c r="CT258" s="89">
        <v>3.3678071042633086</v>
      </c>
      <c r="CU258" s="89">
        <v>3.4568441447262988</v>
      </c>
      <c r="CV258" s="89">
        <v>1.3993916144126353</v>
      </c>
      <c r="CW258" s="76">
        <v>0.57727790230625808</v>
      </c>
      <c r="CX258" s="89">
        <v>0</v>
      </c>
      <c r="CY258" s="89">
        <v>0.33469904019690611</v>
      </c>
      <c r="CZ258" s="89">
        <v>0.51036915388822224</v>
      </c>
      <c r="DA258" s="89">
        <v>1.1046601348314713</v>
      </c>
      <c r="DB258" s="89">
        <v>0.6717357930689779</v>
      </c>
      <c r="DC258" s="89">
        <v>0.51007559133393621</v>
      </c>
      <c r="DD258" s="89">
        <v>0.58829222392695646</v>
      </c>
      <c r="DE258" s="89">
        <v>0</v>
      </c>
      <c r="DF258" s="89">
        <v>2.1172727363518282</v>
      </c>
      <c r="DG258" s="76">
        <v>0.6938700680734603</v>
      </c>
      <c r="DH258" s="89">
        <v>0.75894217270304043</v>
      </c>
      <c r="DI258" s="40">
        <f>IFERROR(INDEX(DATA!$A$1:$DH$337,ROW(),Sheet4!$A$1),NA)</f>
        <v>0.58829222392695646</v>
      </c>
      <c r="DJ258" s="39">
        <f>IFERROR(INDEX(DATA!$A$1:$DH$337,ROW(),Sheet4!$B$1),NA)</f>
        <v>2.1172727363518282</v>
      </c>
    </row>
    <row r="259" spans="1:114" s="46" customFormat="1" x14ac:dyDescent="0.3">
      <c r="A259" s="84">
        <v>6605</v>
      </c>
      <c r="B259" s="82" t="s">
        <v>18</v>
      </c>
      <c r="C259" s="80">
        <v>178</v>
      </c>
      <c r="D259" s="82">
        <v>0.66539351851851858</v>
      </c>
      <c r="E259" s="82">
        <v>0.66594907407407411</v>
      </c>
      <c r="F259" s="74">
        <f t="shared" si="26"/>
        <v>178.66539351851853</v>
      </c>
      <c r="G259" s="42">
        <f t="shared" si="27"/>
        <v>178.66594907407406</v>
      </c>
      <c r="H259" s="42">
        <f t="shared" si="28"/>
        <v>178.6656712962963</v>
      </c>
      <c r="I259" s="82">
        <v>33</v>
      </c>
      <c r="J259" s="82">
        <v>42</v>
      </c>
      <c r="K259" s="82"/>
      <c r="L259" s="42">
        <f>I259+(J259/60)+(K259/3600)</f>
        <v>33.700000000000003</v>
      </c>
      <c r="M259" s="82">
        <v>-117</v>
      </c>
      <c r="N259" s="42">
        <f t="shared" ref="N259:N322" si="29">O259*-1</f>
        <v>-9</v>
      </c>
      <c r="O259" s="82">
        <v>9</v>
      </c>
      <c r="P259" s="42">
        <f t="shared" ref="P259:P322" si="30">Q259*-1</f>
        <v>0</v>
      </c>
      <c r="Q259" s="82"/>
      <c r="R259" s="42">
        <f t="shared" ref="R259:R322" si="31">M259+(N259/60)+(P259/3600)</f>
        <v>-117.15</v>
      </c>
      <c r="S259" s="83">
        <v>3896</v>
      </c>
      <c r="T259" s="83"/>
      <c r="U259" s="83">
        <v>90</v>
      </c>
      <c r="V259" s="105">
        <v>422.95448491387322</v>
      </c>
      <c r="W259" s="82"/>
      <c r="X259" s="89">
        <v>75.875069312221584</v>
      </c>
      <c r="Y259" s="89">
        <v>412.68914827091703</v>
      </c>
      <c r="Z259" s="93">
        <v>1.8827046783625732</v>
      </c>
      <c r="AA259" s="89">
        <v>517.64579599470119</v>
      </c>
      <c r="AB259" s="89">
        <v>226</v>
      </c>
      <c r="AC259" s="92">
        <v>16.649208065382204</v>
      </c>
      <c r="AD259" s="92">
        <v>75.165775401069496</v>
      </c>
      <c r="AE259" s="102">
        <v>3.9078206496873564</v>
      </c>
      <c r="AF259" s="108">
        <v>109.02439125538277</v>
      </c>
      <c r="AG259" s="77">
        <v>3.3733684077075989</v>
      </c>
      <c r="AH259" s="89">
        <v>672.97857038503787</v>
      </c>
      <c r="AI259" s="108">
        <v>30.56740109532954</v>
      </c>
      <c r="AJ259" s="108">
        <v>283.00557751947474</v>
      </c>
      <c r="AK259" s="92">
        <v>28.789608370166018</v>
      </c>
      <c r="AL259" s="92">
        <v>25.194950551979769</v>
      </c>
      <c r="AM259" s="77">
        <v>2.4173801969505813</v>
      </c>
      <c r="AN259" s="102">
        <v>3.2187458745874586</v>
      </c>
      <c r="AO259" s="89">
        <v>615.18589442966322</v>
      </c>
      <c r="AP259" s="92">
        <v>73.257236237107477</v>
      </c>
      <c r="AQ259" s="95">
        <v>0.38705901366947915</v>
      </c>
      <c r="AR259" s="77">
        <v>7.5188571428571427</v>
      </c>
      <c r="AS259" s="102">
        <v>0.21609042390932115</v>
      </c>
      <c r="AT259" s="102">
        <v>2.2508428707588219</v>
      </c>
      <c r="AU259" s="102">
        <v>0.24381381788200102</v>
      </c>
      <c r="AV259" s="92">
        <v>15.439965274331634</v>
      </c>
      <c r="AW259" s="92">
        <v>24.169574530700995</v>
      </c>
      <c r="AX259" s="77">
        <v>0.7162552101831734</v>
      </c>
      <c r="AY259" s="92">
        <v>85.374488563687635</v>
      </c>
      <c r="AZ259" s="102">
        <v>1.9605412393529553</v>
      </c>
      <c r="BA259" s="102">
        <v>0.38855033763789015</v>
      </c>
      <c r="BB259" s="95">
        <v>1.4492279767819007</v>
      </c>
      <c r="BC259" s="102">
        <v>0.284733099622762</v>
      </c>
      <c r="BD259" s="102">
        <v>0.16270634309768023</v>
      </c>
      <c r="BE259" s="102">
        <v>5.8095882566278494</v>
      </c>
      <c r="BF259" s="102">
        <v>1.5987285554764181</v>
      </c>
      <c r="BG259" s="102">
        <v>1.7815914741528265</v>
      </c>
      <c r="BH259" s="102">
        <v>0.20095780687618833</v>
      </c>
      <c r="BI259" s="102">
        <v>0.88898179454078408</v>
      </c>
      <c r="BJ259" s="102">
        <v>0.40962503233156422</v>
      </c>
      <c r="BK259" s="102">
        <v>0.45515489648731466</v>
      </c>
      <c r="BL259" s="102">
        <v>0.44052633748156955</v>
      </c>
      <c r="BM259" s="92">
        <v>0.14223911573680595</v>
      </c>
      <c r="BN259" s="89">
        <v>834.28009765958393</v>
      </c>
      <c r="BO259" s="89">
        <v>13.052874287769402</v>
      </c>
      <c r="BP259" s="89">
        <v>73.192465124331591</v>
      </c>
      <c r="BQ259" s="89">
        <v>10.422411646579869</v>
      </c>
      <c r="BR259" s="89">
        <v>6.7696861305176084</v>
      </c>
      <c r="BS259" s="89">
        <v>13.396293151670438</v>
      </c>
      <c r="BT259" s="89">
        <v>53.185329337561548</v>
      </c>
      <c r="BU259" s="89">
        <v>0</v>
      </c>
      <c r="BV259" s="76">
        <v>3.7006452869700732</v>
      </c>
      <c r="BW259" s="76">
        <v>7.1236974824210577</v>
      </c>
      <c r="BX259" s="76">
        <v>0</v>
      </c>
      <c r="BY259" s="76">
        <v>0.5186553365172174</v>
      </c>
      <c r="BZ259" s="89">
        <v>4.9067613202653755</v>
      </c>
      <c r="CA259" s="89">
        <v>1.0191931774797782</v>
      </c>
      <c r="CB259" s="76">
        <v>0.97569532988505658</v>
      </c>
      <c r="CC259" s="89">
        <v>1</v>
      </c>
      <c r="CD259" s="89">
        <v>0.75974318685816344</v>
      </c>
      <c r="CE259" s="89">
        <v>1.5426900996434834</v>
      </c>
      <c r="CF259" s="89"/>
      <c r="CG259" s="89">
        <v>0</v>
      </c>
      <c r="CH259" s="89">
        <v>0</v>
      </c>
      <c r="CI259" s="89">
        <v>0</v>
      </c>
      <c r="CJ259" s="89">
        <v>0</v>
      </c>
      <c r="CK259" s="89">
        <v>13.239664587470616</v>
      </c>
      <c r="CL259" s="89">
        <v>0</v>
      </c>
      <c r="CM259" s="89">
        <v>9.8118090729739826</v>
      </c>
      <c r="CN259" s="89">
        <v>11.25466320992224</v>
      </c>
      <c r="CO259" s="89">
        <v>0</v>
      </c>
      <c r="CP259" s="89">
        <v>0</v>
      </c>
      <c r="CQ259" s="89">
        <v>1.6557110772616022</v>
      </c>
      <c r="CR259" s="89">
        <v>1.5810746981807531</v>
      </c>
      <c r="CS259" s="89">
        <v>0.50057412587574424</v>
      </c>
      <c r="CT259" s="89">
        <v>1.2898287340515684</v>
      </c>
      <c r="CU259" s="89">
        <v>1.4613125689603343</v>
      </c>
      <c r="CV259" s="89">
        <v>0.63659782806241261</v>
      </c>
      <c r="CW259" s="76">
        <v>10.468888942617458</v>
      </c>
      <c r="CX259" s="89">
        <v>0.30947840228243761</v>
      </c>
      <c r="CY259" s="89">
        <v>0.38501281799929221</v>
      </c>
      <c r="CZ259" s="89">
        <v>0.40733701087371438</v>
      </c>
      <c r="DA259" s="89">
        <v>0</v>
      </c>
      <c r="DB259" s="89">
        <v>0.37224734866189457</v>
      </c>
      <c r="DC259" s="89">
        <v>0.43793770050608305</v>
      </c>
      <c r="DD259" s="89">
        <v>0</v>
      </c>
      <c r="DE259" s="89">
        <v>0</v>
      </c>
      <c r="DF259" s="89">
        <v>1.0330619880417407</v>
      </c>
      <c r="DG259" s="76">
        <v>8.9165335445025899</v>
      </c>
      <c r="DH259" s="89">
        <v>0</v>
      </c>
      <c r="DI259" s="40">
        <f>IFERROR(INDEX(DATA!$A$1:$DH$337,ROW(),Sheet4!$A$1),NA)</f>
        <v>0</v>
      </c>
      <c r="DJ259" s="39">
        <f>IFERROR(INDEX(DATA!$A$1:$DH$337,ROW(),Sheet4!$B$1),NA)</f>
        <v>1.0330619880417407</v>
      </c>
    </row>
    <row r="260" spans="1:114" s="46" customFormat="1" x14ac:dyDescent="0.3">
      <c r="A260" s="84">
        <v>6621</v>
      </c>
      <c r="B260" s="82" t="s">
        <v>18</v>
      </c>
      <c r="C260" s="80">
        <v>178</v>
      </c>
      <c r="D260" s="82">
        <v>0.66643518518518519</v>
      </c>
      <c r="E260" s="82">
        <v>0.66700231481481476</v>
      </c>
      <c r="F260" s="74">
        <f t="shared" si="26"/>
        <v>178.66643518518518</v>
      </c>
      <c r="G260" s="42">
        <f t="shared" si="27"/>
        <v>178.66700231481482</v>
      </c>
      <c r="H260" s="42">
        <f t="shared" si="28"/>
        <v>178.66671875</v>
      </c>
      <c r="I260" s="82">
        <v>33</v>
      </c>
      <c r="J260" s="82">
        <v>47</v>
      </c>
      <c r="K260" s="82"/>
      <c r="L260" s="42">
        <f>I260+(J260/60)+(K260/3600)</f>
        <v>33.783333333333331</v>
      </c>
      <c r="M260" s="82">
        <v>-117</v>
      </c>
      <c r="N260" s="42">
        <f t="shared" si="29"/>
        <v>-11</v>
      </c>
      <c r="O260" s="82">
        <v>11</v>
      </c>
      <c r="P260" s="42">
        <f t="shared" si="30"/>
        <v>0</v>
      </c>
      <c r="Q260" s="82"/>
      <c r="R260" s="42">
        <f t="shared" si="31"/>
        <v>-117.18333333333334</v>
      </c>
      <c r="S260" s="83">
        <v>3085</v>
      </c>
      <c r="T260" s="83"/>
      <c r="U260" s="83">
        <v>157</v>
      </c>
      <c r="V260" s="105">
        <v>396.52287659511137</v>
      </c>
      <c r="W260" s="82"/>
      <c r="X260" s="89">
        <v>109.45022801281817</v>
      </c>
      <c r="Y260" s="89">
        <v>386.89904954026628</v>
      </c>
      <c r="Z260" s="93">
        <v>1.8970366300366299</v>
      </c>
      <c r="AA260" s="89">
        <v>514.34084002181874</v>
      </c>
      <c r="AB260" s="89">
        <v>222.09057703376135</v>
      </c>
      <c r="AC260" s="92">
        <v>16.897345890787939</v>
      </c>
      <c r="AD260" s="92">
        <v>74.862303604392139</v>
      </c>
      <c r="AE260" s="102">
        <v>3.8418209547048954</v>
      </c>
      <c r="AF260" s="108">
        <v>139.46195419310155</v>
      </c>
      <c r="AG260" s="77">
        <v>14.341479117392614</v>
      </c>
      <c r="AH260" s="89">
        <v>611.84018377758196</v>
      </c>
      <c r="AI260" s="108">
        <v>123.03224779464536</v>
      </c>
      <c r="AJ260" s="108">
        <v>291.50360511687256</v>
      </c>
      <c r="AK260" s="92">
        <v>30.560473156789321</v>
      </c>
      <c r="AL260" s="92">
        <v>23.733787887013371</v>
      </c>
      <c r="AM260" s="77">
        <v>2.0206598464114522</v>
      </c>
      <c r="AN260" s="102">
        <v>3.3583718371837183</v>
      </c>
      <c r="AO260" s="89">
        <v>579.53546941135437</v>
      </c>
      <c r="AP260" s="92">
        <v>85.027034871126702</v>
      </c>
      <c r="AQ260" s="77">
        <v>0.41219590134782125</v>
      </c>
      <c r="AR260" s="77">
        <v>10.025142857142857</v>
      </c>
      <c r="AS260" s="102">
        <v>0.85976884754105565</v>
      </c>
      <c r="AT260" s="102">
        <v>2.4486587732367058</v>
      </c>
      <c r="AU260" s="102">
        <v>1.5596529096520941</v>
      </c>
      <c r="AV260" s="92">
        <v>21.238307868983508</v>
      </c>
      <c r="AW260" s="92">
        <v>23.753909653260905</v>
      </c>
      <c r="AX260" s="77">
        <v>0.84741775723159485</v>
      </c>
      <c r="AY260" s="92">
        <v>84.69199967899587</v>
      </c>
      <c r="AZ260" s="102">
        <v>6.4660337863949309</v>
      </c>
      <c r="BA260" s="102">
        <v>1.5586905153137061</v>
      </c>
      <c r="BB260" s="95">
        <v>1.5262382674115336</v>
      </c>
      <c r="BC260" s="102">
        <v>1.212496955515677</v>
      </c>
      <c r="BD260" s="102">
        <v>0.70812619810333377</v>
      </c>
      <c r="BE260" s="102">
        <v>7.6079356449453144</v>
      </c>
      <c r="BF260" s="102">
        <v>2.7451052524109638</v>
      </c>
      <c r="BG260" s="102">
        <v>6.226917346908623</v>
      </c>
      <c r="BH260" s="102">
        <v>0.7187157423375512</v>
      </c>
      <c r="BI260" s="102">
        <v>6.0026193685285278</v>
      </c>
      <c r="BJ260" s="102">
        <v>5.1377190140346816</v>
      </c>
      <c r="BK260" s="102">
        <v>2.9186444214854665</v>
      </c>
      <c r="BL260" s="102">
        <v>4.7469181755560292</v>
      </c>
      <c r="BM260" s="92">
        <v>0</v>
      </c>
      <c r="BN260" s="89">
        <v>1139.2612468615721</v>
      </c>
      <c r="BO260" s="89">
        <v>69.82081335547656</v>
      </c>
      <c r="BP260" s="89">
        <v>491.90714599156416</v>
      </c>
      <c r="BQ260" s="89">
        <v>2.0038304807366858</v>
      </c>
      <c r="BR260" s="89">
        <v>115.37923191731841</v>
      </c>
      <c r="BS260" s="89">
        <v>148.16025524264063</v>
      </c>
      <c r="BT260" s="89">
        <v>179.80429599289536</v>
      </c>
      <c r="BU260" s="89">
        <v>0</v>
      </c>
      <c r="BV260" s="76">
        <v>0.96919762009212673</v>
      </c>
      <c r="BW260" s="76">
        <v>11.49529312887983</v>
      </c>
      <c r="BX260" s="76">
        <v>0</v>
      </c>
      <c r="BY260" s="76">
        <v>0</v>
      </c>
      <c r="BZ260" s="89">
        <v>140.69965335564751</v>
      </c>
      <c r="CA260" s="89">
        <v>57.713370372356579</v>
      </c>
      <c r="CB260" s="76">
        <v>1.5969672514490161</v>
      </c>
      <c r="CC260" s="89">
        <v>19.427421792064102</v>
      </c>
      <c r="CD260" s="89">
        <v>5.7424965806130315</v>
      </c>
      <c r="CE260" s="89">
        <v>5.596111866306809</v>
      </c>
      <c r="CF260" s="89"/>
      <c r="CG260" s="89">
        <v>8.2550411880428616</v>
      </c>
      <c r="CH260" s="89">
        <v>27.203768043467825</v>
      </c>
      <c r="CI260" s="89">
        <v>17.591906065213799</v>
      </c>
      <c r="CJ260" s="89">
        <v>4.4513802935697644</v>
      </c>
      <c r="CK260" s="89">
        <v>17.204189732682234</v>
      </c>
      <c r="CL260" s="89">
        <v>9.1930156718622698</v>
      </c>
      <c r="CM260" s="89">
        <v>40.157775236769666</v>
      </c>
      <c r="CN260" s="89">
        <v>10.173011253261716</v>
      </c>
      <c r="CO260" s="89">
        <v>8.8521732530014656</v>
      </c>
      <c r="CP260" s="89">
        <v>20.922517297490742</v>
      </c>
      <c r="CQ260" s="89">
        <v>36.889041002077988</v>
      </c>
      <c r="CR260" s="89">
        <v>3.8504317202067195</v>
      </c>
      <c r="CS260" s="89">
        <v>6.0598090794865715</v>
      </c>
      <c r="CT260" s="89">
        <v>8.2124242985668889</v>
      </c>
      <c r="CU260" s="89">
        <v>1.151287639534798</v>
      </c>
      <c r="CV260" s="89">
        <v>4.3436236211280228</v>
      </c>
      <c r="CW260" s="76">
        <v>2.161489467686788</v>
      </c>
      <c r="CX260" s="89">
        <v>0.44402070375002339</v>
      </c>
      <c r="CY260" s="89">
        <v>0.3265202539684936</v>
      </c>
      <c r="CZ260" s="89">
        <v>1.2836514458133983</v>
      </c>
      <c r="DA260" s="89">
        <v>1.2992546645598491</v>
      </c>
      <c r="DB260" s="89">
        <v>1.1563900042339132</v>
      </c>
      <c r="DC260" s="89">
        <v>0.18434115910534937</v>
      </c>
      <c r="DD260" s="89">
        <v>1.0270863818329554</v>
      </c>
      <c r="DE260" s="89">
        <v>0</v>
      </c>
      <c r="DF260" s="89">
        <v>1.1614843205387191</v>
      </c>
      <c r="DG260" s="76">
        <v>2.4839968009457811</v>
      </c>
      <c r="DH260" s="89">
        <v>0</v>
      </c>
      <c r="DI260" s="40">
        <f>IFERROR(INDEX(DATA!$A$1:$DH$337,ROW(),Sheet4!$A$1),NA)</f>
        <v>1.0270863818329554</v>
      </c>
      <c r="DJ260" s="39">
        <f>IFERROR(INDEX(DATA!$A$1:$DH$337,ROW(),Sheet4!$B$1),NA)</f>
        <v>1.1614843205387191</v>
      </c>
    </row>
    <row r="261" spans="1:114" s="46" customFormat="1" x14ac:dyDescent="0.3">
      <c r="A261" s="84">
        <v>6606</v>
      </c>
      <c r="B261" s="82" t="s">
        <v>18</v>
      </c>
      <c r="C261" s="80">
        <v>178</v>
      </c>
      <c r="D261" s="82">
        <v>0.66712962962962974</v>
      </c>
      <c r="E261" s="82">
        <v>0.66765046296296304</v>
      </c>
      <c r="F261" s="74">
        <f t="shared" si="26"/>
        <v>178.66712962962964</v>
      </c>
      <c r="G261" s="42">
        <f t="shared" si="27"/>
        <v>178.66765046296297</v>
      </c>
      <c r="H261" s="42">
        <f t="shared" si="28"/>
        <v>178.6673900462963</v>
      </c>
      <c r="I261" s="82">
        <v>33</v>
      </c>
      <c r="J261" s="82">
        <v>49</v>
      </c>
      <c r="K261" s="82"/>
      <c r="L261" s="42">
        <f>I261+(J261/60)+(K261/3600)</f>
        <v>33.81666666666667</v>
      </c>
      <c r="M261" s="82">
        <v>-117</v>
      </c>
      <c r="N261" s="42">
        <f t="shared" si="29"/>
        <v>-13</v>
      </c>
      <c r="O261" s="82">
        <v>13</v>
      </c>
      <c r="P261" s="42">
        <f t="shared" si="30"/>
        <v>0</v>
      </c>
      <c r="Q261" s="82"/>
      <c r="R261" s="42">
        <f t="shared" si="31"/>
        <v>-117.21666666666667</v>
      </c>
      <c r="S261" s="83">
        <v>2073</v>
      </c>
      <c r="T261" s="83"/>
      <c r="U261" s="83">
        <v>177</v>
      </c>
      <c r="V261" s="105">
        <v>414.32135124074551</v>
      </c>
      <c r="W261" s="82"/>
      <c r="X261" s="89">
        <v>169.69665058229131</v>
      </c>
      <c r="Y261" s="89">
        <v>404.26554547309456</v>
      </c>
      <c r="Z261" s="93"/>
      <c r="AA261" s="89">
        <v>522.09985973661651</v>
      </c>
      <c r="AB261" s="89">
        <v>228.39133321482424</v>
      </c>
      <c r="AC261" s="92">
        <v>17.069104872462063</v>
      </c>
      <c r="AD261" s="92">
        <v>74.479144385026743</v>
      </c>
      <c r="AE261" s="102">
        <v>4.1473356718011285</v>
      </c>
      <c r="AF261" s="108">
        <v>210.65937590729698</v>
      </c>
      <c r="AG261" s="77">
        <v>5.6159555469264975</v>
      </c>
      <c r="AH261" s="89">
        <v>674.90653163560546</v>
      </c>
      <c r="AI261" s="108">
        <v>308.92427435547648</v>
      </c>
      <c r="AJ261" s="108">
        <v>370.36499740625209</v>
      </c>
      <c r="AK261" s="92">
        <v>42.391187969331661</v>
      </c>
      <c r="AL261" s="92">
        <v>26.843710864086702</v>
      </c>
      <c r="AM261" s="77">
        <v>3.6418164726853144</v>
      </c>
      <c r="AN261" s="102">
        <v>3.7552035203520351</v>
      </c>
      <c r="AO261" s="89">
        <v>636.34182092560548</v>
      </c>
      <c r="AP261" s="92">
        <v>131.44468665106689</v>
      </c>
      <c r="AQ261" s="77">
        <v>0.41509666135320655</v>
      </c>
      <c r="AR261" s="77">
        <v>9.3289523809523818</v>
      </c>
      <c r="AS261" s="102">
        <v>1.3634297908731794</v>
      </c>
      <c r="AT261" s="102">
        <v>2.7776786082990061</v>
      </c>
      <c r="AU261" s="102">
        <v>2.1122759518766383</v>
      </c>
      <c r="AV261" s="92">
        <v>32.668553454829826</v>
      </c>
      <c r="AW261" s="92">
        <v>28.130104526104574</v>
      </c>
      <c r="AX261" s="77">
        <v>1.8464650630272657</v>
      </c>
      <c r="AY261" s="92">
        <v>87.001468863541277</v>
      </c>
      <c r="AZ261" s="102">
        <v>9.8019156788074717</v>
      </c>
      <c r="BA261" s="102">
        <v>3.1413155857837127</v>
      </c>
      <c r="BB261" s="95">
        <v>1.6704515189395013</v>
      </c>
      <c r="BC261" s="102">
        <v>3.8305650514310652</v>
      </c>
      <c r="BD261" s="102">
        <v>2.212722954719327</v>
      </c>
      <c r="BE261" s="102">
        <v>11.224403222890576</v>
      </c>
      <c r="BF261" s="102">
        <v>3.8179365067362419</v>
      </c>
      <c r="BG261" s="102">
        <v>8.8887069170174513</v>
      </c>
      <c r="BH261" s="102">
        <v>1.2290607455853055</v>
      </c>
      <c r="BI261" s="102">
        <v>7.6798883455802684</v>
      </c>
      <c r="BJ261" s="102">
        <v>7.1575819896510859</v>
      </c>
      <c r="BK261" s="102">
        <v>3.8883305545052909</v>
      </c>
      <c r="BL261" s="102">
        <v>5.9270534138783404</v>
      </c>
      <c r="BM261" s="92">
        <v>0.6737599759195132</v>
      </c>
      <c r="BN261" s="89">
        <v>2289.8411495796795</v>
      </c>
      <c r="BO261" s="89">
        <v>477.09438920920849</v>
      </c>
      <c r="BP261" s="89">
        <v>1947.7476231751116</v>
      </c>
      <c r="BQ261" s="89">
        <v>79.348418704316884</v>
      </c>
      <c r="BR261" s="89">
        <v>327.85204170115367</v>
      </c>
      <c r="BS261" s="89">
        <v>392.08447354347811</v>
      </c>
      <c r="BT261" s="89">
        <v>523.79328958655856</v>
      </c>
      <c r="BU261" s="89">
        <v>0</v>
      </c>
      <c r="BV261" s="76">
        <v>11.774999669407313</v>
      </c>
      <c r="BW261" s="76">
        <v>35.161304775858177</v>
      </c>
      <c r="BX261" s="76">
        <v>1.7464359931655642</v>
      </c>
      <c r="BY261" s="76">
        <v>3.3826013269776691</v>
      </c>
      <c r="BZ261" s="89">
        <v>677.39464276954527</v>
      </c>
      <c r="CA261" s="89">
        <v>232.77623284677094</v>
      </c>
      <c r="CB261" s="76">
        <v>2.3477059808542404</v>
      </c>
      <c r="CC261" s="89">
        <v>152.33044611982186</v>
      </c>
      <c r="CD261" s="89">
        <v>45.658530185589015</v>
      </c>
      <c r="CE261" s="89">
        <v>34.563930633028633</v>
      </c>
      <c r="CF261" s="89"/>
      <c r="CG261" s="89">
        <v>36.761426414330472</v>
      </c>
      <c r="CH261" s="89">
        <v>129.41503507649659</v>
      </c>
      <c r="CI261" s="89">
        <v>92.850925895967265</v>
      </c>
      <c r="CJ261" s="89">
        <v>20.187241481478388</v>
      </c>
      <c r="CK261" s="89">
        <v>92.856470166752331</v>
      </c>
      <c r="CL261" s="89">
        <v>36.799183627879614</v>
      </c>
      <c r="CM261" s="89">
        <v>123.07905959724718</v>
      </c>
      <c r="CN261" s="89">
        <v>34.83205573702206</v>
      </c>
      <c r="CO261" s="89">
        <v>50.666256074716593</v>
      </c>
      <c r="CP261" s="89">
        <v>77.014321742983697</v>
      </c>
      <c r="CQ261" s="89">
        <v>204.74269372893616</v>
      </c>
      <c r="CR261" s="89">
        <v>14.921994391971248</v>
      </c>
      <c r="CS261" s="89">
        <v>37.790573835266578</v>
      </c>
      <c r="CT261" s="89">
        <v>95.953198389032408</v>
      </c>
      <c r="CU261" s="89">
        <v>13.099549491740973</v>
      </c>
      <c r="CV261" s="89">
        <v>39.01358177063959</v>
      </c>
      <c r="CW261" s="76">
        <v>17.409743619888882</v>
      </c>
      <c r="CX261" s="89">
        <v>2.4646700779852493</v>
      </c>
      <c r="CY261" s="89">
        <v>6.5924033281803318</v>
      </c>
      <c r="CZ261" s="89">
        <v>6.5127404811277767</v>
      </c>
      <c r="DA261" s="89">
        <v>15.274960667596567</v>
      </c>
      <c r="DB261" s="89">
        <v>8.1288981609984177</v>
      </c>
      <c r="DC261" s="89">
        <v>2.9365215360935286</v>
      </c>
      <c r="DD261" s="89">
        <v>7.4627232177357063</v>
      </c>
      <c r="DE261" s="89">
        <v>3.427576998247964</v>
      </c>
      <c r="DF261" s="89">
        <v>19.358885969429004</v>
      </c>
      <c r="DG261" s="76">
        <v>15.898714469251955</v>
      </c>
      <c r="DH261" s="89">
        <v>5.4368994509916879</v>
      </c>
      <c r="DI261" s="40">
        <f>IFERROR(INDEX(DATA!$A$1:$DH$337,ROW(),Sheet4!$A$1),NA)</f>
        <v>7.4627232177357063</v>
      </c>
      <c r="DJ261" s="39">
        <f>IFERROR(INDEX(DATA!$A$1:$DH$337,ROW(),Sheet4!$B$1),NA)</f>
        <v>19.358885969429004</v>
      </c>
    </row>
    <row r="262" spans="1:114" s="46" customFormat="1" x14ac:dyDescent="0.3">
      <c r="A262" s="84">
        <v>6611</v>
      </c>
      <c r="B262" s="82" t="s">
        <v>18</v>
      </c>
      <c r="C262" s="80">
        <v>178</v>
      </c>
      <c r="D262" s="82">
        <v>0.66782407407407407</v>
      </c>
      <c r="E262" s="82">
        <v>0.66834490740740737</v>
      </c>
      <c r="F262" s="74">
        <f t="shared" si="26"/>
        <v>178.66782407407408</v>
      </c>
      <c r="G262" s="42">
        <f t="shared" si="27"/>
        <v>178.6683449074074</v>
      </c>
      <c r="H262" s="42">
        <f t="shared" si="28"/>
        <v>178.66808449074074</v>
      </c>
      <c r="I262" s="82">
        <v>33</v>
      </c>
      <c r="J262" s="82">
        <v>52</v>
      </c>
      <c r="K262" s="82"/>
      <c r="L262" s="42">
        <f>I262+(J262/60)+(K262/3600)</f>
        <v>33.866666666666667</v>
      </c>
      <c r="M262" s="82">
        <v>-117</v>
      </c>
      <c r="N262" s="42">
        <f t="shared" si="29"/>
        <v>-15</v>
      </c>
      <c r="O262" s="82">
        <v>15</v>
      </c>
      <c r="P262" s="42">
        <f t="shared" si="30"/>
        <v>0</v>
      </c>
      <c r="Q262" s="82"/>
      <c r="R262" s="42">
        <f t="shared" si="31"/>
        <v>-117.25</v>
      </c>
      <c r="S262" s="83">
        <v>1680</v>
      </c>
      <c r="T262" s="83"/>
      <c r="U262" s="83">
        <v>294</v>
      </c>
      <c r="V262" s="105">
        <v>429.29628334387434</v>
      </c>
      <c r="W262" s="82"/>
      <c r="X262" s="89">
        <v>210.52360980966191</v>
      </c>
      <c r="Y262" s="89">
        <v>418.877027784988</v>
      </c>
      <c r="Z262" s="93">
        <v>1.9747614112227805</v>
      </c>
      <c r="AA262" s="89">
        <v>523.51336398348008</v>
      </c>
      <c r="AB262" s="89">
        <v>234</v>
      </c>
      <c r="AC262" s="92">
        <v>16.812642637894584</v>
      </c>
      <c r="AD262" s="92">
        <v>75.924064171122993</v>
      </c>
      <c r="AE262" s="102">
        <v>4.2910446850693909</v>
      </c>
      <c r="AF262" s="108">
        <v>232.25313896501359</v>
      </c>
      <c r="AG262" s="77">
        <v>4.2471143201873014</v>
      </c>
      <c r="AH262" s="89">
        <v>624.3407625532152</v>
      </c>
      <c r="AI262" s="108">
        <v>393.16915396455278</v>
      </c>
      <c r="AJ262" s="108">
        <v>355.83998516864727</v>
      </c>
      <c r="AK262" s="92">
        <v>40.87334195074196</v>
      </c>
      <c r="AL262" s="92">
        <v>25.544086089357585</v>
      </c>
      <c r="AM262" s="77">
        <v>2.7129907027571445</v>
      </c>
      <c r="AN262" s="102">
        <v>3.7625522552255224</v>
      </c>
      <c r="AO262" s="89">
        <v>581.17117645300721</v>
      </c>
      <c r="AP262" s="92">
        <v>128.11786991153627</v>
      </c>
      <c r="AQ262" s="77">
        <v>0.40582299256897891</v>
      </c>
      <c r="AR262" s="77">
        <v>9.6074285714285725</v>
      </c>
      <c r="AS262" s="102">
        <v>1.3066042535886306</v>
      </c>
      <c r="AT262" s="102">
        <v>2.6831563191047643</v>
      </c>
      <c r="AU262" s="102">
        <v>2.7617028315185426</v>
      </c>
      <c r="AV262" s="92">
        <v>34.452532539779014</v>
      </c>
      <c r="AW262" s="92">
        <v>28.092825444090309</v>
      </c>
      <c r="AX262" s="77">
        <v>1.5974618270577414</v>
      </c>
      <c r="AY262" s="92">
        <v>84.414118518687886</v>
      </c>
      <c r="AZ262" s="102">
        <v>10.733832897253833</v>
      </c>
      <c r="BA262" s="102">
        <v>3.0776193344599068</v>
      </c>
      <c r="BB262" s="95">
        <v>1.7251946277771029</v>
      </c>
      <c r="BC262" s="102">
        <v>4.2120506597152083</v>
      </c>
      <c r="BD262" s="102">
        <v>2.3493148171406824</v>
      </c>
      <c r="BE262" s="102">
        <v>10.050537784656527</v>
      </c>
      <c r="BF262" s="102">
        <v>3.8014301693000623</v>
      </c>
      <c r="BG262" s="102">
        <v>9.8210389322739964</v>
      </c>
      <c r="BH262" s="102">
        <v>1.5798858375544165</v>
      </c>
      <c r="BI262" s="102">
        <v>8.8117371395140864</v>
      </c>
      <c r="BJ262" s="102">
        <v>8.9801266718666994</v>
      </c>
      <c r="BK262" s="102">
        <v>4.5761749144688686</v>
      </c>
      <c r="BL262" s="102">
        <v>7.3302310387815259</v>
      </c>
      <c r="BM262" s="92">
        <v>0.67181126107339206</v>
      </c>
      <c r="BN262" s="89">
        <v>2999.103367034797</v>
      </c>
      <c r="BO262" s="89">
        <v>646.39803000180279</v>
      </c>
      <c r="BP262" s="89">
        <v>2319.3821870548481</v>
      </c>
      <c r="BQ262" s="89">
        <v>99.402911701444935</v>
      </c>
      <c r="BR262" s="89">
        <v>393.29713357412595</v>
      </c>
      <c r="BS262" s="89">
        <v>504.6315054054561</v>
      </c>
      <c r="BT262" s="89">
        <v>729.79515012288709</v>
      </c>
      <c r="BU262" s="89">
        <v>0</v>
      </c>
      <c r="BV262" s="76">
        <v>16.32316858177192</v>
      </c>
      <c r="BW262" s="76">
        <v>44.981645589517207</v>
      </c>
      <c r="BX262" s="76">
        <v>1.4976042458809471</v>
      </c>
      <c r="BY262" s="76">
        <v>2.5672069035483074</v>
      </c>
      <c r="BZ262" s="89">
        <v>827.62325721372849</v>
      </c>
      <c r="CA262" s="89">
        <v>268.29917861655156</v>
      </c>
      <c r="CB262" s="76">
        <v>2.2821198833901337</v>
      </c>
      <c r="CC262" s="89">
        <v>131.56433362987863</v>
      </c>
      <c r="CD262" s="89">
        <v>21.857610435516051</v>
      </c>
      <c r="CE262" s="89">
        <v>42.742208009551504</v>
      </c>
      <c r="CF262" s="89"/>
      <c r="CG262" s="89">
        <v>43.387559468936111</v>
      </c>
      <c r="CH262" s="89">
        <v>152.08135471725433</v>
      </c>
      <c r="CI262" s="89">
        <v>93.661843267440446</v>
      </c>
      <c r="CJ262" s="89">
        <v>27.946461175834436</v>
      </c>
      <c r="CK262" s="89">
        <v>100.38422696739633</v>
      </c>
      <c r="CL262" s="89">
        <v>45.099106731364216</v>
      </c>
      <c r="CM262" s="89">
        <v>143.73200493852093</v>
      </c>
      <c r="CN262" s="89">
        <v>54.567645004051499</v>
      </c>
      <c r="CO262" s="89">
        <v>63.870458836255651</v>
      </c>
      <c r="CP262" s="89">
        <v>106.06162019583496</v>
      </c>
      <c r="CQ262" s="89">
        <v>269.02369110679621</v>
      </c>
      <c r="CR262" s="89">
        <v>15.300182857653583</v>
      </c>
      <c r="CS262" s="89">
        <v>47.876030542678436</v>
      </c>
      <c r="CT262" s="89">
        <v>121.69636643996321</v>
      </c>
      <c r="CU262" s="89">
        <v>58.885945455369296</v>
      </c>
      <c r="CV262" s="89">
        <v>50.641351207279136</v>
      </c>
      <c r="CW262" s="76">
        <v>30.338795464310682</v>
      </c>
      <c r="CX262" s="89">
        <v>3.7172562486341136</v>
      </c>
      <c r="CY262" s="89">
        <v>12.776050287678478</v>
      </c>
      <c r="CZ262" s="89">
        <v>8.8139508366424391</v>
      </c>
      <c r="DA262" s="89">
        <v>19.66225003985193</v>
      </c>
      <c r="DB262" s="89">
        <v>9.6820390911848353</v>
      </c>
      <c r="DC262" s="89">
        <v>4.2404361594524742</v>
      </c>
      <c r="DD262" s="89">
        <v>9.8359743248704792</v>
      </c>
      <c r="DE262" s="89">
        <v>4.0757063028064584</v>
      </c>
      <c r="DF262" s="89">
        <v>22.02265961036273</v>
      </c>
      <c r="DG262" s="76">
        <v>22.342807940359769</v>
      </c>
      <c r="DH262" s="89">
        <v>5.98470503918821</v>
      </c>
      <c r="DI262" s="40">
        <f>IFERROR(INDEX(DATA!$A$1:$DH$337,ROW(),Sheet4!$A$1),NA)</f>
        <v>9.8359743248704792</v>
      </c>
      <c r="DJ262" s="39">
        <f>IFERROR(INDEX(DATA!$A$1:$DH$337,ROW(),Sheet4!$B$1),NA)</f>
        <v>22.02265961036273</v>
      </c>
    </row>
    <row r="263" spans="1:114" s="46" customFormat="1" x14ac:dyDescent="0.3">
      <c r="A263" s="84">
        <v>6622</v>
      </c>
      <c r="B263" s="82" t="s">
        <v>18</v>
      </c>
      <c r="C263" s="82">
        <v>178</v>
      </c>
      <c r="D263" s="82">
        <v>0.66851851851851851</v>
      </c>
      <c r="E263" s="82">
        <v>0.6690625</v>
      </c>
      <c r="F263" s="74">
        <f t="shared" si="26"/>
        <v>178.66851851851851</v>
      </c>
      <c r="G263" s="42">
        <f t="shared" si="27"/>
        <v>178.6690625</v>
      </c>
      <c r="H263" s="42">
        <f t="shared" si="28"/>
        <v>178.66879050925925</v>
      </c>
      <c r="I263" s="82">
        <v>33</v>
      </c>
      <c r="J263" s="82">
        <v>55</v>
      </c>
      <c r="K263" s="82"/>
      <c r="L263" s="42">
        <f>I263+(J263/60)+(K263/3600)</f>
        <v>33.916666666666664</v>
      </c>
      <c r="M263" s="82">
        <v>-117</v>
      </c>
      <c r="N263" s="42">
        <f t="shared" si="29"/>
        <v>-16</v>
      </c>
      <c r="O263" s="82">
        <v>16</v>
      </c>
      <c r="P263" s="42">
        <f t="shared" si="30"/>
        <v>0</v>
      </c>
      <c r="Q263" s="82"/>
      <c r="R263" s="42">
        <f t="shared" si="31"/>
        <v>-117.26666666666667</v>
      </c>
      <c r="S263" s="83">
        <v>3460</v>
      </c>
      <c r="T263" s="83"/>
      <c r="U263" s="83">
        <v>139</v>
      </c>
      <c r="V263" s="105">
        <v>420.48845567171389</v>
      </c>
      <c r="W263" s="82"/>
      <c r="X263" s="89">
        <v>147.41713133149844</v>
      </c>
      <c r="Y263" s="89">
        <v>388.0605157142719</v>
      </c>
      <c r="Z263" s="93">
        <v>1.9144593406593404</v>
      </c>
      <c r="AA263" s="89">
        <v>525.94377776046133</v>
      </c>
      <c r="AB263" s="89">
        <v>235.15522053483161</v>
      </c>
      <c r="AC263" s="92">
        <v>16.730564387323088</v>
      </c>
      <c r="AD263" s="92">
        <v>76.515508021390374</v>
      </c>
      <c r="AE263" s="102">
        <v>4.2186579228305625</v>
      </c>
      <c r="AF263" s="108">
        <v>166.5206460840659</v>
      </c>
      <c r="AG263" s="77">
        <v>38.545791043489182</v>
      </c>
      <c r="AH263" s="89">
        <v>622.45933512445583</v>
      </c>
      <c r="AI263" s="108">
        <v>191.43517904073343</v>
      </c>
      <c r="AJ263" s="108">
        <v>318.28997257830065</v>
      </c>
      <c r="AK263" s="92">
        <v>34.85453848981799</v>
      </c>
      <c r="AL263" s="92">
        <v>25.300818432659831</v>
      </c>
      <c r="AM263" s="77">
        <v>2.3350706153241276</v>
      </c>
      <c r="AN263" s="102">
        <v>3.6082288228822881</v>
      </c>
      <c r="AO263" s="89">
        <v>606.12964584419842</v>
      </c>
      <c r="AP263" s="92">
        <v>104.25180890222099</v>
      </c>
      <c r="AQ263" s="77">
        <v>0.43019693889256327</v>
      </c>
      <c r="AR263" s="77">
        <v>9.7466666666666679</v>
      </c>
      <c r="AS263" s="102">
        <v>1.2113798825538939</v>
      </c>
      <c r="AT263" s="102">
        <v>2.5746716186187406</v>
      </c>
      <c r="AU263" s="102">
        <v>3.3108413977856186</v>
      </c>
      <c r="AV263" s="92">
        <v>24.337729705453555</v>
      </c>
      <c r="AW263" s="92">
        <v>25.792798664407641</v>
      </c>
      <c r="AX263" s="77">
        <v>1.0806601785034939</v>
      </c>
      <c r="AY263" s="92">
        <v>85.471004683841713</v>
      </c>
      <c r="AZ263" s="102">
        <v>8.1031241366708162</v>
      </c>
      <c r="BA263" s="102">
        <v>2.0696727628990956</v>
      </c>
      <c r="BB263" s="95">
        <v>1.6598783376978121</v>
      </c>
      <c r="BC263" s="102">
        <v>1.8697595693813702</v>
      </c>
      <c r="BD263" s="102">
        <v>1.135482600753063</v>
      </c>
      <c r="BE263" s="102">
        <v>10.359415504930377</v>
      </c>
      <c r="BF263" s="102">
        <v>3.9092324962315379</v>
      </c>
      <c r="BG263" s="102">
        <v>10.134656801889561</v>
      </c>
      <c r="BH263" s="102">
        <v>1.1559220429348687</v>
      </c>
      <c r="BI263" s="102">
        <v>9.4477706233531435</v>
      </c>
      <c r="BJ263" s="102">
        <v>8.8785375716282502</v>
      </c>
      <c r="BK263" s="102">
        <v>4.985262535276445</v>
      </c>
      <c r="BL263" s="102">
        <v>8.1121769768382137</v>
      </c>
      <c r="BM263" s="92">
        <v>2.7688904800161583E-2</v>
      </c>
      <c r="BN263" s="89">
        <v>1441.2386079650269</v>
      </c>
      <c r="BO263" s="89">
        <v>80.023153009895125</v>
      </c>
      <c r="BP263" s="89">
        <v>633.76386246596417</v>
      </c>
      <c r="BQ263" s="89">
        <v>13.207601330258072</v>
      </c>
      <c r="BR263" s="89">
        <v>133.8755389408708</v>
      </c>
      <c r="BS263" s="89">
        <v>178.18212903215243</v>
      </c>
      <c r="BT263" s="89">
        <v>265.80327100474017</v>
      </c>
      <c r="BU263" s="89">
        <v>0</v>
      </c>
      <c r="BV263" s="76">
        <v>1.9092428965260293</v>
      </c>
      <c r="BW263" s="76">
        <v>14.951780738433692</v>
      </c>
      <c r="BX263" s="76">
        <v>0</v>
      </c>
      <c r="BY263" s="76">
        <v>0.64714879927272728</v>
      </c>
      <c r="BZ263" s="89">
        <v>178.35225949424606</v>
      </c>
      <c r="CA263" s="89">
        <v>80.621325382860817</v>
      </c>
      <c r="CB263" s="76">
        <v>0.46043371607270656</v>
      </c>
      <c r="CC263" s="89">
        <v>22.279328155202869</v>
      </c>
      <c r="CD263" s="89">
        <v>5.7438881333318905</v>
      </c>
      <c r="CE263" s="89">
        <v>5.9982014197676898</v>
      </c>
      <c r="CF263" s="89"/>
      <c r="CG263" s="89">
        <v>8.6930464848195701</v>
      </c>
      <c r="CH263" s="89">
        <v>32.611917513426626</v>
      </c>
      <c r="CI263" s="89">
        <v>20.179401689895979</v>
      </c>
      <c r="CJ263" s="89">
        <v>5.4553839478381203</v>
      </c>
      <c r="CK263" s="89">
        <v>19.106991039196672</v>
      </c>
      <c r="CL263" s="89">
        <v>14.080649852727475</v>
      </c>
      <c r="CM263" s="89">
        <v>56.247256947909726</v>
      </c>
      <c r="CN263" s="89">
        <v>12.663103365668041</v>
      </c>
      <c r="CO263" s="89">
        <v>13.291091474443395</v>
      </c>
      <c r="CP263" s="89">
        <v>27.962532875627694</v>
      </c>
      <c r="CQ263" s="89">
        <v>40.843683089743763</v>
      </c>
      <c r="CR263" s="89">
        <v>3.4934440435764795</v>
      </c>
      <c r="CS263" s="89">
        <v>6.9878097384418609</v>
      </c>
      <c r="CT263" s="89">
        <v>6.0561439718448007</v>
      </c>
      <c r="CU263" s="89">
        <v>1.0009598783933447</v>
      </c>
      <c r="CV263" s="89">
        <v>3.6201472572591475</v>
      </c>
      <c r="CW263" s="76">
        <v>2.3594526708196621</v>
      </c>
      <c r="CX263" s="89">
        <v>0.70393584294564671</v>
      </c>
      <c r="CY263" s="89">
        <v>0.15883125150420116</v>
      </c>
      <c r="CZ263" s="89">
        <v>1.5014874873687831</v>
      </c>
      <c r="DA263" s="89">
        <v>0.91665334142474375</v>
      </c>
      <c r="DB263" s="89">
        <v>1.0613130062708434</v>
      </c>
      <c r="DC263" s="89">
        <v>0.22715744128260099</v>
      </c>
      <c r="DD263" s="89">
        <v>0.824294696204669</v>
      </c>
      <c r="DE263" s="89">
        <v>0</v>
      </c>
      <c r="DF263" s="89">
        <v>0.79378425886430404</v>
      </c>
      <c r="DG263" s="76">
        <v>1.6819184497938697</v>
      </c>
      <c r="DH263" s="89">
        <v>0</v>
      </c>
      <c r="DI263" s="40">
        <f>IFERROR(INDEX(DATA!$A$1:$DH$337,ROW(),Sheet4!$A$1),NA)</f>
        <v>0.824294696204669</v>
      </c>
      <c r="DJ263" s="39">
        <f>IFERROR(INDEX(DATA!$A$1:$DH$337,ROW(),Sheet4!$B$1),NA)</f>
        <v>0.79378425886430404</v>
      </c>
    </row>
    <row r="264" spans="1:114" s="46" customFormat="1" x14ac:dyDescent="0.3">
      <c r="A264" s="84">
        <v>6607</v>
      </c>
      <c r="B264" s="82" t="s">
        <v>18</v>
      </c>
      <c r="C264" s="82">
        <v>178</v>
      </c>
      <c r="D264" s="82">
        <v>0.66990740740740751</v>
      </c>
      <c r="E264" s="82">
        <v>0.67046296296296293</v>
      </c>
      <c r="F264" s="74">
        <f t="shared" si="26"/>
        <v>178.66990740740741</v>
      </c>
      <c r="G264" s="42">
        <f t="shared" si="27"/>
        <v>178.67046296296297</v>
      </c>
      <c r="H264" s="42">
        <f t="shared" si="28"/>
        <v>178.67018518518518</v>
      </c>
      <c r="I264" s="82">
        <v>33</v>
      </c>
      <c r="J264" s="82">
        <v>56</v>
      </c>
      <c r="K264" s="82"/>
      <c r="L264" s="42">
        <f>I264+(J264/60)+(K264/3600)</f>
        <v>33.93333333333333</v>
      </c>
      <c r="M264" s="82">
        <v>-117</v>
      </c>
      <c r="N264" s="42">
        <f t="shared" si="29"/>
        <v>-6</v>
      </c>
      <c r="O264" s="82">
        <v>6</v>
      </c>
      <c r="P264" s="42">
        <f t="shared" si="30"/>
        <v>0</v>
      </c>
      <c r="Q264" s="82"/>
      <c r="R264" s="42">
        <f t="shared" si="31"/>
        <v>-117.1</v>
      </c>
      <c r="S264" s="83">
        <v>3931</v>
      </c>
      <c r="T264" s="83"/>
      <c r="U264" s="83">
        <v>113</v>
      </c>
      <c r="V264" s="105">
        <v>415.23544774731198</v>
      </c>
      <c r="W264" s="82"/>
      <c r="X264" s="89">
        <v>90.550364085406585</v>
      </c>
      <c r="Y264" s="89">
        <v>378.63400867746168</v>
      </c>
      <c r="Z264" s="93">
        <v>1.8852013888888888</v>
      </c>
      <c r="AA264" s="89">
        <v>519.64910776903298</v>
      </c>
      <c r="AB264" s="89">
        <v>228.51247512482649</v>
      </c>
      <c r="AC264" s="92">
        <v>17.383307702294537</v>
      </c>
      <c r="AD264" s="92">
        <v>75.993454064975538</v>
      </c>
      <c r="AE264" s="102">
        <v>3.0681614110266207</v>
      </c>
      <c r="AF264" s="108">
        <v>120.75086811138449</v>
      </c>
      <c r="AG264" s="77">
        <v>8.969918928413378</v>
      </c>
      <c r="AH264" s="89">
        <v>647.3297713235911</v>
      </c>
      <c r="AI264" s="108">
        <v>60.014241801511659</v>
      </c>
      <c r="AJ264" s="108">
        <v>296.78435902963326</v>
      </c>
      <c r="AK264" s="92">
        <v>30.661055780586771</v>
      </c>
      <c r="AL264" s="92">
        <v>26.811634104495027</v>
      </c>
      <c r="AM264" s="77">
        <v>2.4334954692891526</v>
      </c>
      <c r="AN264" s="102">
        <v>3.6817161716171616</v>
      </c>
      <c r="AO264" s="89">
        <v>660.96536668285091</v>
      </c>
      <c r="AP264" s="92">
        <v>79.200024396870631</v>
      </c>
      <c r="AQ264" s="95">
        <v>0.38952870519447796</v>
      </c>
      <c r="AR264" s="77">
        <v>15.316190476190476</v>
      </c>
      <c r="AS264" s="102">
        <v>0.5026580976882471</v>
      </c>
      <c r="AT264" s="102">
        <v>2.4061473317824036</v>
      </c>
      <c r="AU264" s="102">
        <v>0.64120175107494437</v>
      </c>
      <c r="AV264" s="92">
        <v>18.037924396856965</v>
      </c>
      <c r="AW264" s="92">
        <v>25.950048354000721</v>
      </c>
      <c r="AX264" s="77">
        <v>1.6081378109449131</v>
      </c>
      <c r="AY264" s="92">
        <v>87.616974816029071</v>
      </c>
      <c r="AZ264" s="102">
        <v>3.0076966908767715</v>
      </c>
      <c r="BA264" s="102">
        <v>0.88052210877029169</v>
      </c>
      <c r="BB264" s="95">
        <v>1.4633936750993233</v>
      </c>
      <c r="BC264" s="102">
        <v>0.5836613457548474</v>
      </c>
      <c r="BD264" s="102">
        <v>0.30902901252206338</v>
      </c>
      <c r="BE264" s="102">
        <v>6.0363593635954791</v>
      </c>
      <c r="BF264" s="102">
        <v>2.0314569383637546</v>
      </c>
      <c r="BG264" s="102">
        <v>3.3155440712570554</v>
      </c>
      <c r="BH264" s="102">
        <v>0.68423287136459421</v>
      </c>
      <c r="BI264" s="102">
        <v>2.3756133436303597</v>
      </c>
      <c r="BJ264" s="102">
        <v>1.6708107170735609</v>
      </c>
      <c r="BK264" s="102">
        <v>1.1191512588045063</v>
      </c>
      <c r="BL264" s="102">
        <v>1.6342953087452727</v>
      </c>
      <c r="BM264" s="92">
        <v>0.17823777822150796</v>
      </c>
      <c r="BN264" s="89">
        <v>886.501120257342</v>
      </c>
      <c r="BO264" s="89">
        <v>45.326837016644873</v>
      </c>
      <c r="BP264" s="89">
        <v>152.08703408998994</v>
      </c>
      <c r="BQ264" s="89">
        <v>28.812268973311504</v>
      </c>
      <c r="BR264" s="89">
        <v>24.695947694448826</v>
      </c>
      <c r="BS264" s="89">
        <v>36.611286082063856</v>
      </c>
      <c r="BT264" s="89">
        <v>95.025731556572254</v>
      </c>
      <c r="BU264" s="89">
        <v>0</v>
      </c>
      <c r="BV264" s="76">
        <v>11.034130235031503</v>
      </c>
      <c r="BW264" s="76">
        <v>6.8425017318212671</v>
      </c>
      <c r="BX264" s="76">
        <v>1.6912167218357561</v>
      </c>
      <c r="BY264" s="76">
        <v>1.8569935255258787</v>
      </c>
      <c r="BZ264" s="89">
        <v>32.497099383690745</v>
      </c>
      <c r="CA264" s="89">
        <v>16.740255368358266</v>
      </c>
      <c r="CB264" s="76">
        <v>3.2142476240016382</v>
      </c>
      <c r="CC264" s="89">
        <v>3.4627775725125707</v>
      </c>
      <c r="CD264" s="89">
        <v>0.8447475631854825</v>
      </c>
      <c r="CE264" s="89">
        <v>2</v>
      </c>
      <c r="CF264" s="89"/>
      <c r="CG264" s="89">
        <v>2.1880320687615571</v>
      </c>
      <c r="CH264" s="89">
        <v>11.032831155181919</v>
      </c>
      <c r="CI264" s="89">
        <v>4.642140642644736</v>
      </c>
      <c r="CJ264" s="89">
        <v>0</v>
      </c>
      <c r="CK264" s="89">
        <v>11.122644084635848</v>
      </c>
      <c r="CL264" s="89">
        <v>0</v>
      </c>
      <c r="CM264" s="89">
        <v>18.960386075694675</v>
      </c>
      <c r="CN264" s="89">
        <v>8.4694023455581622</v>
      </c>
      <c r="CO264" s="89">
        <v>8.3164329759716953</v>
      </c>
      <c r="CP264" s="89">
        <v>42.982304617819786</v>
      </c>
      <c r="CQ264" s="89">
        <v>9.8665419911101075</v>
      </c>
      <c r="CR264" s="89">
        <v>2.8022207566158079</v>
      </c>
      <c r="CS264" s="89">
        <v>1.9347444796040512</v>
      </c>
      <c r="CT264" s="89">
        <v>3.3464276302859228</v>
      </c>
      <c r="CU264" s="89">
        <v>1.4644387977739426</v>
      </c>
      <c r="CV264" s="89">
        <v>1.4434959178288427</v>
      </c>
      <c r="CW264" s="76">
        <v>0.67914055290309705</v>
      </c>
      <c r="CX264" s="89">
        <v>0.30606191051655612</v>
      </c>
      <c r="CY264" s="89">
        <v>0.2093189631094001</v>
      </c>
      <c r="CZ264" s="89">
        <v>0.68058051351699189</v>
      </c>
      <c r="DA264" s="89">
        <v>0.74964181345863656</v>
      </c>
      <c r="DB264" s="89">
        <v>0.71417660854307075</v>
      </c>
      <c r="DC264" s="89">
        <v>0.27749683613709747</v>
      </c>
      <c r="DD264" s="89">
        <v>0.59284792338499959</v>
      </c>
      <c r="DE264" s="89">
        <v>0</v>
      </c>
      <c r="DF264" s="89">
        <v>1.4511991232555148</v>
      </c>
      <c r="DG264" s="76">
        <v>1.9125865858006643</v>
      </c>
      <c r="DH264" s="89">
        <v>0</v>
      </c>
      <c r="DI264" s="40">
        <f>IFERROR(INDEX(DATA!$A$1:$DH$337,ROW(),Sheet4!$A$1),NA)</f>
        <v>0.59284792338499959</v>
      </c>
      <c r="DJ264" s="39">
        <f>IFERROR(INDEX(DATA!$A$1:$DH$337,ROW(),Sheet4!$B$1),NA)</f>
        <v>1.4511991232555148</v>
      </c>
    </row>
    <row r="265" spans="1:114" s="46" customFormat="1" x14ac:dyDescent="0.3">
      <c r="A265" s="84">
        <v>6608</v>
      </c>
      <c r="B265" s="82" t="s">
        <v>18</v>
      </c>
      <c r="C265" s="82">
        <v>178</v>
      </c>
      <c r="D265" s="82">
        <v>0.67129629629629628</v>
      </c>
      <c r="E265" s="82">
        <v>0.67322916666666666</v>
      </c>
      <c r="F265" s="74">
        <f t="shared" si="26"/>
        <v>178.6712962962963</v>
      </c>
      <c r="G265" s="42">
        <f t="shared" si="27"/>
        <v>178.67322916666666</v>
      </c>
      <c r="H265" s="42">
        <f t="shared" si="28"/>
        <v>178.67226273148148</v>
      </c>
      <c r="I265" s="82">
        <v>33</v>
      </c>
      <c r="J265" s="82">
        <v>56</v>
      </c>
      <c r="K265" s="82"/>
      <c r="L265" s="42">
        <f>I265+(J265/60)+(K265/3600)</f>
        <v>33.93333333333333</v>
      </c>
      <c r="M265" s="82">
        <v>-116</v>
      </c>
      <c r="N265" s="42">
        <f t="shared" si="29"/>
        <v>-43</v>
      </c>
      <c r="O265" s="82">
        <v>43</v>
      </c>
      <c r="P265" s="42">
        <f t="shared" si="30"/>
        <v>0</v>
      </c>
      <c r="Q265" s="82"/>
      <c r="R265" s="42">
        <f t="shared" si="31"/>
        <v>-116.71666666666667</v>
      </c>
      <c r="S265" s="83">
        <v>4111</v>
      </c>
      <c r="T265" s="83"/>
      <c r="U265" s="83">
        <v>132</v>
      </c>
      <c r="V265" s="105">
        <v>408.00392871758618</v>
      </c>
      <c r="W265" s="82"/>
      <c r="X265" s="89">
        <v>100.94235237922601</v>
      </c>
      <c r="Y265" s="89">
        <v>398.1014502492763</v>
      </c>
      <c r="Z265" s="93">
        <v>1.9300497076023391</v>
      </c>
      <c r="AA265" s="89">
        <v>524.65230265721186</v>
      </c>
      <c r="AB265" s="89">
        <v>234.01043921655673</v>
      </c>
      <c r="AC265" s="92">
        <v>17.391363067893302</v>
      </c>
      <c r="AD265" s="92">
        <v>77.002139037433153</v>
      </c>
      <c r="AE265" s="102">
        <v>3.7619826140003045</v>
      </c>
      <c r="AF265" s="108">
        <v>124.58705843932378</v>
      </c>
      <c r="AG265" s="77">
        <v>2.58131921741214</v>
      </c>
      <c r="AH265" s="89">
        <v>653.4051431884061</v>
      </c>
      <c r="AI265" s="108">
        <v>65.716993052434503</v>
      </c>
      <c r="AJ265" s="108">
        <v>303.36907870399352</v>
      </c>
      <c r="AK265" s="92">
        <v>34.046714480531286</v>
      </c>
      <c r="AL265" s="92">
        <v>26.519609499342565</v>
      </c>
      <c r="AM265" s="77">
        <v>3.2340110833299889</v>
      </c>
      <c r="AN265" s="102">
        <v>4.0050605060506053</v>
      </c>
      <c r="AO265" s="89">
        <v>671.86478052926975</v>
      </c>
      <c r="AP265" s="92">
        <v>80.881305177277213</v>
      </c>
      <c r="AQ265" s="95">
        <v>0.39698541534938708</v>
      </c>
      <c r="AR265" s="77">
        <v>7.9365714285714288</v>
      </c>
      <c r="AS265" s="102">
        <v>1.0050489968681777</v>
      </c>
      <c r="AT265" s="102">
        <v>2.6971954626522252</v>
      </c>
      <c r="AU265" s="102">
        <v>0.41238381780575606</v>
      </c>
      <c r="AV265" s="92">
        <v>20.473678478516774</v>
      </c>
      <c r="AW265" s="92">
        <v>26.939277480121376</v>
      </c>
      <c r="AX265" s="77">
        <v>1.096887808182389</v>
      </c>
      <c r="AY265" s="92">
        <v>90.907371652408301</v>
      </c>
      <c r="AZ265" s="102">
        <v>2.6246464500825071</v>
      </c>
      <c r="BA265" s="102">
        <v>1.2630537631324739</v>
      </c>
      <c r="BB265" s="95">
        <v>1.569757248020377</v>
      </c>
      <c r="BC265" s="102">
        <v>0.63557200589443474</v>
      </c>
      <c r="BD265" s="102">
        <v>0.3589503575471571</v>
      </c>
      <c r="BE265" s="102">
        <v>9.9957605189682788</v>
      </c>
      <c r="BF265" s="102">
        <v>3.229601523677105</v>
      </c>
      <c r="BG265" s="102">
        <v>6.714788654018685</v>
      </c>
      <c r="BH265" s="102">
        <v>0.92244929912065188</v>
      </c>
      <c r="BI265" s="102">
        <v>5.2019735277982608</v>
      </c>
      <c r="BJ265" s="102">
        <v>2.8295373323234672</v>
      </c>
      <c r="BK265" s="102">
        <v>2.0711325333189299</v>
      </c>
      <c r="BL265" s="102">
        <v>3.502747036177448</v>
      </c>
      <c r="BM265" s="92">
        <v>0</v>
      </c>
      <c r="BN265" s="89">
        <v>1381.9011507954272</v>
      </c>
      <c r="BO265" s="89">
        <v>36.863903457908286</v>
      </c>
      <c r="BP265" s="89">
        <v>536.7766730961855</v>
      </c>
      <c r="BQ265" s="89">
        <v>2.5595989574230535</v>
      </c>
      <c r="BR265" s="89">
        <v>75.205372144502647</v>
      </c>
      <c r="BS265" s="89">
        <v>147.13618425945361</v>
      </c>
      <c r="BT265" s="89">
        <v>132.02173032528958</v>
      </c>
      <c r="BU265" s="89">
        <v>0</v>
      </c>
      <c r="BV265" s="76">
        <v>0.97521318306922067</v>
      </c>
      <c r="BW265" s="76">
        <v>12.171568983348767</v>
      </c>
      <c r="BX265" s="76">
        <v>0</v>
      </c>
      <c r="BY265" s="76">
        <v>0</v>
      </c>
      <c r="BZ265" s="89">
        <v>64.529354294713414</v>
      </c>
      <c r="CA265" s="89">
        <v>40.507607903275769</v>
      </c>
      <c r="CB265" s="76">
        <v>0.58714041136383943</v>
      </c>
      <c r="CC265" s="89">
        <v>9.9013909663828752</v>
      </c>
      <c r="CD265" s="89">
        <v>1.5469356275471029</v>
      </c>
      <c r="CE265" s="89">
        <v>9.9129507683235207</v>
      </c>
      <c r="CF265" s="89"/>
      <c r="CG265" s="89">
        <v>2.4373137166042151</v>
      </c>
      <c r="CH265" s="89">
        <v>12.062687968104362</v>
      </c>
      <c r="CI265" s="89">
        <v>8.7046118451975865</v>
      </c>
      <c r="CJ265" s="89">
        <v>3.725596806708098</v>
      </c>
      <c r="CK265" s="89">
        <v>13.872978530342804</v>
      </c>
      <c r="CL265" s="89">
        <v>2.9174334632886678</v>
      </c>
      <c r="CM265" s="89">
        <v>31.596445209219898</v>
      </c>
      <c r="CN265" s="89">
        <v>8.9174927714753967</v>
      </c>
      <c r="CO265" s="89">
        <v>0</v>
      </c>
      <c r="CP265" s="89">
        <v>14.650876100573452</v>
      </c>
      <c r="CQ265" s="89">
        <v>9.3253488145517558</v>
      </c>
      <c r="CR265" s="89">
        <v>1.1648153033774316</v>
      </c>
      <c r="CS265" s="89">
        <v>1.5212679150344939</v>
      </c>
      <c r="CT265" s="89">
        <v>1.404364218420129</v>
      </c>
      <c r="CU265" s="89">
        <v>0.69579534268088505</v>
      </c>
      <c r="CV265" s="89">
        <v>0.85557453888986901</v>
      </c>
      <c r="CW265" s="76">
        <v>0</v>
      </c>
      <c r="CX265" s="89">
        <v>0.25118727361619836</v>
      </c>
      <c r="CY265" s="89">
        <v>0.47364207125036456</v>
      </c>
      <c r="CZ265" s="89">
        <v>0.46319162961312577</v>
      </c>
      <c r="DA265" s="89">
        <v>0.28851888060303704</v>
      </c>
      <c r="DB265" s="89">
        <v>0.28833209337016857</v>
      </c>
      <c r="DC265" s="89">
        <v>0.17711332997000978</v>
      </c>
      <c r="DD265" s="89">
        <v>0</v>
      </c>
      <c r="DE265" s="89">
        <v>0</v>
      </c>
      <c r="DF265" s="89">
        <v>0.39835233759710709</v>
      </c>
      <c r="DG265" s="76">
        <v>1.8487136409279672</v>
      </c>
      <c r="DH265" s="89">
        <v>0</v>
      </c>
      <c r="DI265" s="40">
        <f>IFERROR(INDEX(DATA!$A$1:$DH$337,ROW(),Sheet4!$A$1),NA)</f>
        <v>0</v>
      </c>
      <c r="DJ265" s="39">
        <f>IFERROR(INDEX(DATA!$A$1:$DH$337,ROW(),Sheet4!$B$1),NA)</f>
        <v>0.39835233759710709</v>
      </c>
    </row>
    <row r="266" spans="1:114" s="46" customFormat="1" x14ac:dyDescent="0.3">
      <c r="A266" s="84">
        <v>6623</v>
      </c>
      <c r="B266" s="82" t="s">
        <v>18</v>
      </c>
      <c r="C266" s="82">
        <v>178</v>
      </c>
      <c r="D266" s="82">
        <v>0.67129629629629628</v>
      </c>
      <c r="E266" s="82">
        <v>0.67186342592592585</v>
      </c>
      <c r="F266" s="74">
        <f t="shared" si="26"/>
        <v>178.6712962962963</v>
      </c>
      <c r="G266" s="42">
        <f t="shared" si="27"/>
        <v>178.67186342592592</v>
      </c>
      <c r="H266" s="42">
        <f t="shared" si="28"/>
        <v>178.67157986111113</v>
      </c>
      <c r="I266" s="82">
        <v>33</v>
      </c>
      <c r="J266" s="82">
        <v>55</v>
      </c>
      <c r="K266" s="82"/>
      <c r="L266" s="42">
        <f>I266+(J266/60)+(K266/3600)</f>
        <v>33.916666666666664</v>
      </c>
      <c r="M266" s="82">
        <v>-116</v>
      </c>
      <c r="N266" s="42">
        <f t="shared" si="29"/>
        <v>-55</v>
      </c>
      <c r="O266" s="82">
        <v>55</v>
      </c>
      <c r="P266" s="42">
        <f t="shared" si="30"/>
        <v>0</v>
      </c>
      <c r="Q266" s="82"/>
      <c r="R266" s="42">
        <f t="shared" si="31"/>
        <v>-116.91666666666667</v>
      </c>
      <c r="S266" s="83">
        <v>4443</v>
      </c>
      <c r="T266" s="83"/>
      <c r="U266" s="83">
        <v>138</v>
      </c>
      <c r="V266" s="105">
        <v>415.60108634993856</v>
      </c>
      <c r="W266" s="82"/>
      <c r="X266" s="89">
        <v>109.86138928879103</v>
      </c>
      <c r="Y266" s="89">
        <v>376.65594853811422</v>
      </c>
      <c r="Z266" s="93">
        <v>1.9212840635783748</v>
      </c>
      <c r="AA266" s="89">
        <v>522.96423283721651</v>
      </c>
      <c r="AB266" s="89">
        <v>241.68068102033675</v>
      </c>
      <c r="AC266" s="92">
        <v>17.01700601860593</v>
      </c>
      <c r="AD266" s="92">
        <v>76.08877005347594</v>
      </c>
      <c r="AE266" s="102">
        <v>3.8215952417263988</v>
      </c>
      <c r="AF266" s="108">
        <v>117.94457055824961</v>
      </c>
      <c r="AG266" s="77">
        <v>1.9538685146891668</v>
      </c>
      <c r="AH266" s="89">
        <v>596.16834580495356</v>
      </c>
      <c r="AI266" s="108">
        <v>59.285616459572964</v>
      </c>
      <c r="AJ266" s="108">
        <v>279.10998532820554</v>
      </c>
      <c r="AK266" s="92">
        <v>30.987953461348972</v>
      </c>
      <c r="AL266" s="92">
        <v>24.482705406973508</v>
      </c>
      <c r="AM266" s="77">
        <v>2.0740011229265018</v>
      </c>
      <c r="AN266" s="102">
        <v>3.6523212321232124</v>
      </c>
      <c r="AO266" s="89">
        <v>600.92431153700636</v>
      </c>
      <c r="AP266" s="92">
        <v>72.566571632709824</v>
      </c>
      <c r="AQ266" s="77">
        <v>0.41725767481179832</v>
      </c>
      <c r="AR266" s="77">
        <v>8.6327619047619049</v>
      </c>
      <c r="AS266" s="102">
        <v>0.67076977217512579</v>
      </c>
      <c r="AT266" s="102">
        <v>2.4401813990575691</v>
      </c>
      <c r="AU266" s="102">
        <v>0.35516833475146026</v>
      </c>
      <c r="AV266" s="92">
        <v>20.138179094296355</v>
      </c>
      <c r="AW266" s="92">
        <v>28.96493757616766</v>
      </c>
      <c r="AX266" s="77">
        <v>1.0485666147840795</v>
      </c>
      <c r="AY266" s="92">
        <v>89.544158733957531</v>
      </c>
      <c r="AZ266" s="102">
        <v>2.8002331074597722</v>
      </c>
      <c r="BA266" s="102">
        <v>0.89307641019699346</v>
      </c>
      <c r="BB266" s="95">
        <v>1.3194908730126336</v>
      </c>
      <c r="BC266" s="102">
        <v>0.51036376928585092</v>
      </c>
      <c r="BD266" s="102">
        <v>0.29332929690828485</v>
      </c>
      <c r="BE266" s="102">
        <v>8.2901606650826452</v>
      </c>
      <c r="BF266" s="102">
        <v>2.7270762375115858</v>
      </c>
      <c r="BG266" s="102">
        <v>5.1673409179214955</v>
      </c>
      <c r="BH266" s="102">
        <v>0.61997163676536471</v>
      </c>
      <c r="BI266" s="102">
        <v>3.4467068678344042</v>
      </c>
      <c r="BJ266" s="102">
        <v>2.2833633424706119</v>
      </c>
      <c r="BK266" s="102">
        <v>1.4639048031127164</v>
      </c>
      <c r="BL266" s="102">
        <v>2.4890755390853196</v>
      </c>
      <c r="BM266" s="92">
        <v>4.2646177354805692E-2</v>
      </c>
      <c r="BN266" s="89">
        <v>1127.5143228176828</v>
      </c>
      <c r="BO266" s="89">
        <v>23.960719233711245</v>
      </c>
      <c r="BP266" s="89">
        <v>304.97595598597945</v>
      </c>
      <c r="BQ266" s="89">
        <v>4.6216857482406466</v>
      </c>
      <c r="BR266" s="89">
        <v>42.61833955274237</v>
      </c>
      <c r="BS266" s="89">
        <v>76.000663978145298</v>
      </c>
      <c r="BT266" s="89">
        <v>145.32147819539247</v>
      </c>
      <c r="BU266" s="89">
        <v>0</v>
      </c>
      <c r="BV266" s="76">
        <v>4.0349399282059668</v>
      </c>
      <c r="BW266" s="76">
        <v>9.7672108753622222</v>
      </c>
      <c r="BX266" s="76">
        <v>0</v>
      </c>
      <c r="BY266" s="76">
        <v>0</v>
      </c>
      <c r="BZ266" s="89">
        <v>46.478926193346851</v>
      </c>
      <c r="CA266" s="89">
        <v>23.643143448714113</v>
      </c>
      <c r="CB266" s="76">
        <v>0.67480146711371325</v>
      </c>
      <c r="CC266" s="89">
        <v>5.5523960028531523</v>
      </c>
      <c r="CD266" s="89">
        <v>4.1407179860639403</v>
      </c>
      <c r="CE266" s="89">
        <v>2.8598237012677998</v>
      </c>
      <c r="CF266" s="89"/>
      <c r="CG266" s="89">
        <v>1.6822000668721624</v>
      </c>
      <c r="CH266" s="89">
        <v>7.5549137062629912</v>
      </c>
      <c r="CI266" s="89">
        <v>5.1682239520684821</v>
      </c>
      <c r="CJ266" s="89">
        <v>0</v>
      </c>
      <c r="CK266" s="89">
        <v>11.523977848751674</v>
      </c>
      <c r="CL266" s="89">
        <v>2.4850239692992546</v>
      </c>
      <c r="CM266" s="89">
        <v>32.426848816054004</v>
      </c>
      <c r="CN266" s="89">
        <v>6.7783684353695186</v>
      </c>
      <c r="CO266" s="89">
        <v>2.6073394106409871</v>
      </c>
      <c r="CP266" s="89">
        <v>7.9953591800965906</v>
      </c>
      <c r="CQ266" s="89">
        <v>9.6113303439222388</v>
      </c>
      <c r="CR266" s="89">
        <v>1.189926603824806</v>
      </c>
      <c r="CS266" s="89">
        <v>1.5664290183457992</v>
      </c>
      <c r="CT266" s="89">
        <v>1.5987652723127552</v>
      </c>
      <c r="CU266" s="89">
        <v>0.55434843099711983</v>
      </c>
      <c r="CV266" s="89">
        <v>0.91569676122401999</v>
      </c>
      <c r="CW266" s="76">
        <v>1.3263506502107172</v>
      </c>
      <c r="CX266" s="89">
        <v>0.14641579199762411</v>
      </c>
      <c r="CY266" s="89">
        <v>0.33985401304478835</v>
      </c>
      <c r="CZ266" s="89">
        <v>0.49682676530661957</v>
      </c>
      <c r="DA266" s="89">
        <v>0.27776673426431364</v>
      </c>
      <c r="DB266" s="89">
        <v>0.19636458089498268</v>
      </c>
      <c r="DC266" s="89">
        <v>0.13276350818774693</v>
      </c>
      <c r="DD266" s="89">
        <v>0.18600848243851495</v>
      </c>
      <c r="DE266" s="89">
        <v>0</v>
      </c>
      <c r="DF266" s="89">
        <v>0.48906585262321944</v>
      </c>
      <c r="DG266" s="76">
        <v>0.82723884992326624</v>
      </c>
      <c r="DH266" s="89">
        <v>0</v>
      </c>
      <c r="DI266" s="40">
        <f>IFERROR(INDEX(DATA!$A$1:$DH$337,ROW(),Sheet4!$A$1),NA)</f>
        <v>0.18600848243851495</v>
      </c>
      <c r="DJ266" s="39">
        <f>IFERROR(INDEX(DATA!$A$1:$DH$337,ROW(),Sheet4!$B$1),NA)</f>
        <v>0.48906585262321944</v>
      </c>
    </row>
    <row r="267" spans="1:114" s="46" customFormat="1" x14ac:dyDescent="0.3">
      <c r="A267" s="84">
        <v>6609</v>
      </c>
      <c r="B267" s="82" t="s">
        <v>18</v>
      </c>
      <c r="C267" s="82">
        <v>178</v>
      </c>
      <c r="D267" s="82">
        <v>0.67546296296296304</v>
      </c>
      <c r="E267" s="82">
        <v>0.67604166666666676</v>
      </c>
      <c r="F267" s="74">
        <f t="shared" si="26"/>
        <v>178.67546296296297</v>
      </c>
      <c r="G267" s="42">
        <f t="shared" si="27"/>
        <v>178.67604166666666</v>
      </c>
      <c r="H267" s="42">
        <f t="shared" si="28"/>
        <v>178.67575231481482</v>
      </c>
      <c r="I267" s="82">
        <v>34</v>
      </c>
      <c r="J267" s="82">
        <v>9</v>
      </c>
      <c r="K267" s="82"/>
      <c r="L267" s="42">
        <f>I267+(J267/60)+(K267/3600)</f>
        <v>34.15</v>
      </c>
      <c r="M267" s="82">
        <v>-116</v>
      </c>
      <c r="N267" s="42">
        <f t="shared" si="29"/>
        <v>-32</v>
      </c>
      <c r="O267" s="82">
        <v>32</v>
      </c>
      <c r="P267" s="42">
        <f t="shared" si="30"/>
        <v>0</v>
      </c>
      <c r="Q267" s="82"/>
      <c r="R267" s="42">
        <f t="shared" si="31"/>
        <v>-116.53333333333333</v>
      </c>
      <c r="S267" s="83">
        <v>6470</v>
      </c>
      <c r="T267" s="83"/>
      <c r="U267" s="83">
        <v>114</v>
      </c>
      <c r="V267" s="105">
        <v>409.1008445254659</v>
      </c>
      <c r="W267" s="82"/>
      <c r="X267" s="89">
        <v>82.07411624227386</v>
      </c>
      <c r="Y267" s="89">
        <v>399.17174331064666</v>
      </c>
      <c r="Z267" s="93">
        <v>1.9018040724455609</v>
      </c>
      <c r="AA267" s="89">
        <v>511.87991895893401</v>
      </c>
      <c r="AB267" s="89">
        <v>224.70805897737526</v>
      </c>
      <c r="AC267" s="92">
        <v>16.713998772803478</v>
      </c>
      <c r="AD267" s="92">
        <v>74.720888329251267</v>
      </c>
      <c r="AE267" s="102">
        <v>4.0121427482080216</v>
      </c>
      <c r="AF267" s="108">
        <v>119.33334442683618</v>
      </c>
      <c r="AG267" s="77">
        <v>3.0199199373435643</v>
      </c>
      <c r="AH267" s="89">
        <v>610.43020105742789</v>
      </c>
      <c r="AI267" s="108">
        <v>64.769757761021722</v>
      </c>
      <c r="AJ267" s="108">
        <v>270.54403795482756</v>
      </c>
      <c r="AK267" s="92">
        <v>32.846712308911904</v>
      </c>
      <c r="AL267" s="92">
        <v>24.27535406980056</v>
      </c>
      <c r="AM267" s="77">
        <v>2.1339775203676807</v>
      </c>
      <c r="AN267" s="102">
        <v>3.5788338833883389</v>
      </c>
      <c r="AO267" s="89">
        <v>559.96706218088195</v>
      </c>
      <c r="AP267" s="92">
        <v>98.129977561387861</v>
      </c>
      <c r="AQ267" s="95">
        <v>0.39608361676560266</v>
      </c>
      <c r="AR267" s="77">
        <v>8.4935238095238095</v>
      </c>
      <c r="AS267" s="102">
        <v>0.27476929224704727</v>
      </c>
      <c r="AT267" s="102">
        <v>2.2266084955780165</v>
      </c>
      <c r="AU267" s="102">
        <v>0.47824114894662334</v>
      </c>
      <c r="AV267" s="92">
        <v>21.706733283818995</v>
      </c>
      <c r="AW267" s="92">
        <v>30.569502955823335</v>
      </c>
      <c r="AX267" s="77">
        <v>1.0971209675091018</v>
      </c>
      <c r="AY267" s="92">
        <v>84.030609424386313</v>
      </c>
      <c r="AZ267" s="102">
        <v>2.935900466964334</v>
      </c>
      <c r="BA267" s="102">
        <v>0.75018713381187507</v>
      </c>
      <c r="BB267" s="95">
        <v>1.5211209072865586</v>
      </c>
      <c r="BC267" s="102">
        <v>0.79329507771068164</v>
      </c>
      <c r="BD267" s="102">
        <v>0.54801173683064741</v>
      </c>
      <c r="BE267" s="102">
        <v>7.4854784852826519</v>
      </c>
      <c r="BF267" s="102">
        <v>2.0869584585300545</v>
      </c>
      <c r="BG267" s="102">
        <v>3.6735858983320107</v>
      </c>
      <c r="BH267" s="102">
        <v>0.43906345340998432</v>
      </c>
      <c r="BI267" s="102">
        <v>2.5532511374220253</v>
      </c>
      <c r="BJ267" s="102">
        <v>1.8505747078214954</v>
      </c>
      <c r="BK267" s="102">
        <v>1.017128627483429</v>
      </c>
      <c r="BL267" s="102">
        <v>2.0354207643444018</v>
      </c>
      <c r="BM267" s="92">
        <v>0.28253495636030762</v>
      </c>
      <c r="BN267" s="89">
        <v>986.74888678827483</v>
      </c>
      <c r="BO267" s="89">
        <v>58.470440074438471</v>
      </c>
      <c r="BP267" s="89">
        <v>274.69112992251155</v>
      </c>
      <c r="BQ267" s="89">
        <v>36.80746198326365</v>
      </c>
      <c r="BR267" s="89">
        <v>30.725896621479638</v>
      </c>
      <c r="BS267" s="89">
        <v>50.322615327550494</v>
      </c>
      <c r="BT267" s="89">
        <v>119.01433651779233</v>
      </c>
      <c r="BU267" s="89">
        <v>0</v>
      </c>
      <c r="BV267" s="76">
        <v>10.475854575678829</v>
      </c>
      <c r="BW267" s="76">
        <v>8.6521840834975006</v>
      </c>
      <c r="BX267" s="76">
        <v>1.7350337867350822</v>
      </c>
      <c r="BY267" s="76">
        <v>0</v>
      </c>
      <c r="BZ267" s="89">
        <v>52.759619117705199</v>
      </c>
      <c r="CA267" s="89">
        <v>20.017085751213148</v>
      </c>
      <c r="CB267" s="76">
        <v>1.267652251266953</v>
      </c>
      <c r="CC267" s="89">
        <v>12.913106801190029</v>
      </c>
      <c r="CD267" s="89">
        <v>238.6507689560076</v>
      </c>
      <c r="CE267" s="89">
        <v>15.260959334475226</v>
      </c>
      <c r="CF267" s="89"/>
      <c r="CG267" s="89">
        <v>1.7674033760568684</v>
      </c>
      <c r="CH267" s="89">
        <v>7.809306489521183</v>
      </c>
      <c r="CI267" s="89">
        <v>5.7318192035741591</v>
      </c>
      <c r="CJ267" s="89">
        <v>0</v>
      </c>
      <c r="CK267" s="89">
        <v>16.244653663433908</v>
      </c>
      <c r="CL267" s="89">
        <v>0</v>
      </c>
      <c r="CM267" s="89">
        <v>27.238297777476646</v>
      </c>
      <c r="CN267" s="89">
        <v>7.6742073457703004</v>
      </c>
      <c r="CO267" s="89">
        <v>0</v>
      </c>
      <c r="CP267" s="89">
        <v>0</v>
      </c>
      <c r="CQ267" s="89">
        <v>11.866411348799494</v>
      </c>
      <c r="CR267" s="89">
        <v>1</v>
      </c>
      <c r="CS267" s="89">
        <v>2.8502534343067363</v>
      </c>
      <c r="CT267" s="89">
        <v>1.5987652723127552</v>
      </c>
      <c r="CU267" s="89">
        <v>0.55434843099711983</v>
      </c>
      <c r="CV267" s="89">
        <v>0.91569676122401999</v>
      </c>
      <c r="CW267" s="76">
        <v>1.3263506502107172</v>
      </c>
      <c r="CX267" s="89">
        <v>1.5823661475918196</v>
      </c>
      <c r="CY267" s="89">
        <v>1.2357045162640088</v>
      </c>
      <c r="CZ267" s="89">
        <v>2.9347066019355448</v>
      </c>
      <c r="DA267" s="89">
        <v>2.5522276334270653</v>
      </c>
      <c r="DB267" s="89">
        <v>2.7451831607515986</v>
      </c>
      <c r="DC267" s="89">
        <v>2.7493524297830727</v>
      </c>
      <c r="DD267" s="89">
        <v>3.2034233782768813</v>
      </c>
      <c r="DE267" s="89">
        <v>0.92528157151155999</v>
      </c>
      <c r="DF267" s="89">
        <v>3.9731476115149262</v>
      </c>
      <c r="DG267" s="76">
        <v>0.82723884992326624</v>
      </c>
      <c r="DH267" s="89">
        <v>0</v>
      </c>
      <c r="DI267" s="40">
        <f>IFERROR(INDEX(DATA!$A$1:$DH$337,ROW(),Sheet4!$A$1),NA)</f>
        <v>3.2034233782768813</v>
      </c>
      <c r="DJ267" s="39">
        <f>IFERROR(INDEX(DATA!$A$1:$DH$337,ROW(),Sheet4!$B$1),NA)</f>
        <v>3.9731476115149262</v>
      </c>
    </row>
    <row r="268" spans="1:114" s="46" customFormat="1" x14ac:dyDescent="0.3">
      <c r="A268" s="84">
        <v>6624</v>
      </c>
      <c r="B268" s="82" t="s">
        <v>18</v>
      </c>
      <c r="C268" s="82">
        <v>178</v>
      </c>
      <c r="D268" s="82">
        <v>0.67824074074074081</v>
      </c>
      <c r="E268" s="82">
        <v>0.67879629629629623</v>
      </c>
      <c r="F268" s="74">
        <f t="shared" si="26"/>
        <v>178.67824074074073</v>
      </c>
      <c r="G268" s="42">
        <f t="shared" si="27"/>
        <v>178.6787962962963</v>
      </c>
      <c r="H268" s="42">
        <f t="shared" si="28"/>
        <v>178.6785185185185</v>
      </c>
      <c r="I268" s="82">
        <v>34</v>
      </c>
      <c r="J268" s="82">
        <v>20</v>
      </c>
      <c r="K268" s="82"/>
      <c r="L268" s="42">
        <f>I268+(J268/60)+(K268/3600)</f>
        <v>34.333333333333336</v>
      </c>
      <c r="M268" s="82">
        <v>-116</v>
      </c>
      <c r="N268" s="42">
        <f t="shared" si="29"/>
        <v>-50</v>
      </c>
      <c r="O268" s="82">
        <v>50</v>
      </c>
      <c r="P268" s="42">
        <f t="shared" si="30"/>
        <v>0</v>
      </c>
      <c r="Q268" s="82"/>
      <c r="R268" s="42">
        <f t="shared" si="31"/>
        <v>-116.83333333333333</v>
      </c>
      <c r="S268" s="83">
        <v>6492</v>
      </c>
      <c r="T268" s="83"/>
      <c r="U268" s="83">
        <v>110</v>
      </c>
      <c r="V268" s="105">
        <v>404.94881506008403</v>
      </c>
      <c r="W268" s="82"/>
      <c r="X268" s="89">
        <v>111.89008613397577</v>
      </c>
      <c r="Y268" s="89">
        <v>395.12048587094097</v>
      </c>
      <c r="Z268" s="93">
        <v>1.9060056467635678</v>
      </c>
      <c r="AA268" s="89">
        <v>512.77479934543749</v>
      </c>
      <c r="AB268" s="89">
        <v>236.8012359717585</v>
      </c>
      <c r="AC268" s="92">
        <v>16.390531851160645</v>
      </c>
      <c r="AD268" s="92">
        <v>73.996103527286593</v>
      </c>
      <c r="AE268" s="102">
        <v>3.840756443495501</v>
      </c>
      <c r="AF268" s="108">
        <v>111.57431806104385</v>
      </c>
      <c r="AG268" s="77">
        <v>2.228453772266267</v>
      </c>
      <c r="AH268" s="89">
        <v>602.41178003449863</v>
      </c>
      <c r="AI268" s="108">
        <v>48.588054918698347</v>
      </c>
      <c r="AJ268" s="108">
        <v>273.84738381363019</v>
      </c>
      <c r="AK268" s="92">
        <v>29.684982066419195</v>
      </c>
      <c r="AL268" s="92">
        <v>23.649458737969777</v>
      </c>
      <c r="AM268" s="77">
        <v>1.7128716751977255</v>
      </c>
      <c r="AN268" s="102">
        <v>3.6596699669966997</v>
      </c>
      <c r="AO268" s="89">
        <v>584.02355992809828</v>
      </c>
      <c r="AP268" s="92">
        <v>71.242753336237925</v>
      </c>
      <c r="AQ268" s="77">
        <v>0.41357219335687845</v>
      </c>
      <c r="AR268" s="77">
        <v>10.303619047619048</v>
      </c>
      <c r="AS268" s="102">
        <v>0.48723987541742941</v>
      </c>
      <c r="AT268" s="102">
        <v>2.2127357892856034</v>
      </c>
      <c r="AU268" s="102">
        <v>0.33297735165514214</v>
      </c>
      <c r="AV268" s="92">
        <v>20.007010816449448</v>
      </c>
      <c r="AW268" s="92">
        <v>28.458584367753261</v>
      </c>
      <c r="AX268" s="77">
        <v>1.1848220231993265</v>
      </c>
      <c r="AY268" s="92">
        <v>84.542598106263171</v>
      </c>
      <c r="AZ268" s="102">
        <v>2.5976049384333542</v>
      </c>
      <c r="BA268" s="102">
        <v>0.7320566871638714</v>
      </c>
      <c r="BB268" s="95">
        <v>1.4687076877418253</v>
      </c>
      <c r="BC268" s="102">
        <v>0.46010059787885937</v>
      </c>
      <c r="BD268" s="102">
        <v>0.26883073060449397</v>
      </c>
      <c r="BE268" s="102">
        <v>6.9704440010592918</v>
      </c>
      <c r="BF268" s="102">
        <v>2.441371145857449</v>
      </c>
      <c r="BG268" s="102">
        <v>4.3068997403942468</v>
      </c>
      <c r="BH268" s="102">
        <v>0.55844187909639731</v>
      </c>
      <c r="BI268" s="102">
        <v>3.179695332678607</v>
      </c>
      <c r="BJ268" s="102">
        <v>1.8972805381788607</v>
      </c>
      <c r="BK268" s="102">
        <v>1.2377197329352414</v>
      </c>
      <c r="BL268" s="102">
        <v>2.2087542188113747</v>
      </c>
      <c r="BM268" s="92">
        <v>4.1887751170627166E-2</v>
      </c>
      <c r="BN268" s="89">
        <v>1091.9800431661183</v>
      </c>
      <c r="BO268" s="89">
        <v>39.692979676916622</v>
      </c>
      <c r="BP268" s="89">
        <v>290.86908609741829</v>
      </c>
      <c r="BQ268" s="89">
        <v>12.830399612382738</v>
      </c>
      <c r="BR268" s="89">
        <v>37.818760419108862</v>
      </c>
      <c r="BS268" s="89">
        <v>62.15048578728716</v>
      </c>
      <c r="BT268" s="89">
        <v>117.4910398967112</v>
      </c>
      <c r="BU268" s="89">
        <v>0</v>
      </c>
      <c r="BV268" s="76">
        <v>2.1539281493917759</v>
      </c>
      <c r="BW268" s="76">
        <v>8.3513719248113336</v>
      </c>
      <c r="BX268" s="76">
        <v>0</v>
      </c>
      <c r="BY268" s="76">
        <v>0</v>
      </c>
      <c r="BZ268" s="89">
        <v>35.681848139699404</v>
      </c>
      <c r="CA268" s="89">
        <v>18.742797034425099</v>
      </c>
      <c r="CB268" s="76">
        <v>0.87445059859244667</v>
      </c>
      <c r="CC268" s="89">
        <v>6.1549511306783486</v>
      </c>
      <c r="CD268" s="89">
        <v>41.139394624647053</v>
      </c>
      <c r="CE268" s="89">
        <v>0</v>
      </c>
      <c r="CF268" s="89"/>
      <c r="CG268" s="89">
        <v>1.7751583140070402</v>
      </c>
      <c r="CH268" s="89">
        <v>6.5475352160841878</v>
      </c>
      <c r="CI268" s="89">
        <v>4.7100472334186287</v>
      </c>
      <c r="CJ268" s="89">
        <v>0</v>
      </c>
      <c r="CK268" s="89">
        <v>0</v>
      </c>
      <c r="CL268" s="89">
        <v>0</v>
      </c>
      <c r="CM268" s="89">
        <v>23.729064380860287</v>
      </c>
      <c r="CN268" s="89">
        <v>4.9523655807925246</v>
      </c>
      <c r="CO268" s="89">
        <v>3.173183931548655</v>
      </c>
      <c r="CP268" s="89">
        <v>4.0951687767787286</v>
      </c>
      <c r="CQ268" s="89">
        <v>8.5394990897637371</v>
      </c>
      <c r="CR268" s="89">
        <v>2.398145351862242</v>
      </c>
      <c r="CS268" s="89">
        <v>1.4305886681967899</v>
      </c>
      <c r="CT268" s="89">
        <v>2.0026425060438973</v>
      </c>
      <c r="CU268" s="89">
        <v>0.69513098536294537</v>
      </c>
      <c r="CV268" s="89">
        <v>0.93183891569234356</v>
      </c>
      <c r="CW268" s="76">
        <v>2.3037430203000886</v>
      </c>
      <c r="CX268" s="89">
        <v>0.18899665424374418</v>
      </c>
      <c r="CY268" s="89">
        <v>1.8937609775466253</v>
      </c>
      <c r="CZ268" s="89">
        <v>0.32304981084154238</v>
      </c>
      <c r="DA268" s="89">
        <v>0.32267996330813109</v>
      </c>
      <c r="DB268" s="89">
        <v>0.25848170319906377</v>
      </c>
      <c r="DC268" s="89">
        <v>0.17951333093510313</v>
      </c>
      <c r="DD268" s="89">
        <v>0.23051792233527682</v>
      </c>
      <c r="DE268" s="89">
        <v>0.75333981131771011</v>
      </c>
      <c r="DF268" s="89">
        <v>0.48229766934976687</v>
      </c>
      <c r="DG268" s="76">
        <v>0.82723884992326624</v>
      </c>
      <c r="DH268" s="89">
        <v>0</v>
      </c>
      <c r="DI268" s="40">
        <f>IFERROR(INDEX(DATA!$A$1:$DH$337,ROW(),Sheet4!$A$1),NA)</f>
        <v>0.23051792233527682</v>
      </c>
      <c r="DJ268" s="39">
        <f>IFERROR(INDEX(DATA!$A$1:$DH$337,ROW(),Sheet4!$B$1),NA)</f>
        <v>0.48229766934976687</v>
      </c>
    </row>
    <row r="269" spans="1:114" s="46" customFormat="1" x14ac:dyDescent="0.3">
      <c r="A269" s="79">
        <v>3301</v>
      </c>
      <c r="B269" s="80" t="s">
        <v>18</v>
      </c>
      <c r="C269" s="80">
        <v>178</v>
      </c>
      <c r="D269" s="80">
        <v>0.68180555555555555</v>
      </c>
      <c r="E269" s="80">
        <v>0.68234953703703705</v>
      </c>
      <c r="F269" s="74">
        <f t="shared" si="26"/>
        <v>178.68180555555554</v>
      </c>
      <c r="G269" s="42">
        <f t="shared" si="27"/>
        <v>178.68234953703703</v>
      </c>
      <c r="H269" s="42">
        <f t="shared" si="28"/>
        <v>178.68207754629628</v>
      </c>
      <c r="I269" s="80">
        <v>34</v>
      </c>
      <c r="J269" s="80">
        <v>26</v>
      </c>
      <c r="K269" s="80"/>
      <c r="L269" s="42">
        <f>I269+(J269/60)+(K269/3600)</f>
        <v>34.43333333333333</v>
      </c>
      <c r="M269" s="80">
        <v>-117</v>
      </c>
      <c r="N269" s="42">
        <f t="shared" si="29"/>
        <v>-16</v>
      </c>
      <c r="O269" s="80">
        <v>16</v>
      </c>
      <c r="P269" s="42">
        <f t="shared" si="30"/>
        <v>0</v>
      </c>
      <c r="Q269" s="80"/>
      <c r="R269" s="42">
        <f t="shared" si="31"/>
        <v>-117.26666666666667</v>
      </c>
      <c r="S269" s="81">
        <v>5481</v>
      </c>
      <c r="T269" s="81"/>
      <c r="U269" s="81">
        <v>116</v>
      </c>
      <c r="V269" s="105">
        <v>426.39663270818397</v>
      </c>
      <c r="W269" s="80"/>
      <c r="X269" s="89">
        <v>107.20398891700093</v>
      </c>
      <c r="Y269" s="89">
        <v>426.39663270818397</v>
      </c>
      <c r="Z269" s="93">
        <v>1.9044999736245185</v>
      </c>
      <c r="AA269" s="89">
        <v>521.12362658770348</v>
      </c>
      <c r="AB269" s="89">
        <v>240.67847298118792</v>
      </c>
      <c r="AC269" s="92">
        <v>16.297561857521519</v>
      </c>
      <c r="AD269" s="92">
        <v>73.940106951871655</v>
      </c>
      <c r="AE269" s="102">
        <v>3.7279182552996795</v>
      </c>
      <c r="AF269" s="108">
        <v>112.04154851055151</v>
      </c>
      <c r="AG269" s="77">
        <v>1E-3</v>
      </c>
      <c r="AH269" s="89">
        <v>620.46423464045017</v>
      </c>
      <c r="AI269" s="108">
        <v>44.478384728714033</v>
      </c>
      <c r="AJ269" s="108">
        <v>280.53595072807809</v>
      </c>
      <c r="AK269" s="92">
        <v>28.494006144724747</v>
      </c>
      <c r="AL269" s="92">
        <v>23.858371835754888</v>
      </c>
      <c r="AM269" s="77">
        <v>2.1697751332731605</v>
      </c>
      <c r="AN269" s="102">
        <v>3.8874807480748075</v>
      </c>
      <c r="AO269" s="89">
        <v>581.37033697207858</v>
      </c>
      <c r="AP269" s="92">
        <v>73.663291840336015</v>
      </c>
      <c r="AQ269" s="95">
        <v>0.40131088949287536</v>
      </c>
      <c r="AR269" s="77">
        <v>8.2150476190476187</v>
      </c>
      <c r="AS269" s="102">
        <v>0.52330552618830495</v>
      </c>
      <c r="AT269" s="102">
        <v>2.2639076769114364</v>
      </c>
      <c r="AU269" s="102">
        <v>0.27282022464918781</v>
      </c>
      <c r="AV269" s="92">
        <v>17.855141602349292</v>
      </c>
      <c r="AW269" s="92">
        <v>23.566282002998694</v>
      </c>
      <c r="AX269" s="77">
        <v>0.9393063494225522</v>
      </c>
      <c r="AY269" s="92">
        <v>80.971240019648462</v>
      </c>
      <c r="AZ269" s="102">
        <v>1.9006423344434453</v>
      </c>
      <c r="BA269" s="102">
        <v>0.74514607358035279</v>
      </c>
      <c r="BB269" s="95">
        <v>1.3848567549695272</v>
      </c>
      <c r="BC269" s="102">
        <v>0.45051079036513764</v>
      </c>
      <c r="BD269" s="102">
        <v>0.23618881285423438</v>
      </c>
      <c r="BE269" s="102">
        <v>6.9211169267370494</v>
      </c>
      <c r="BF269" s="102">
        <v>2.4112655828096026</v>
      </c>
      <c r="BG269" s="102">
        <v>3.8752108152698157</v>
      </c>
      <c r="BH269" s="102">
        <v>0.48139605080834769</v>
      </c>
      <c r="BI269" s="102">
        <v>3.0782938094334193</v>
      </c>
      <c r="BJ269" s="102">
        <v>1.6065526817127687</v>
      </c>
      <c r="BK269" s="102">
        <v>1.2117896778834938</v>
      </c>
      <c r="BL269" s="102">
        <v>2.0277771253303292</v>
      </c>
      <c r="BM269" s="92">
        <v>0.24685909607983506</v>
      </c>
      <c r="BN269" s="89">
        <v>1107.2196618381327</v>
      </c>
      <c r="BO269" s="89">
        <v>23.413752429440589</v>
      </c>
      <c r="BP269" s="89">
        <v>342.28724961358557</v>
      </c>
      <c r="BQ269" s="89">
        <v>5.5542441218271632</v>
      </c>
      <c r="BR269" s="89">
        <v>49.139939792308525</v>
      </c>
      <c r="BS269" s="89">
        <v>115.37971572174924</v>
      </c>
      <c r="BT269" s="89">
        <v>104.63234304281859</v>
      </c>
      <c r="BU269" s="89">
        <v>0</v>
      </c>
      <c r="BV269" s="76">
        <v>0.99649477601500192</v>
      </c>
      <c r="BW269" s="76">
        <v>11.307102623964841</v>
      </c>
      <c r="BX269" s="76">
        <v>0</v>
      </c>
      <c r="BY269" s="76">
        <v>0</v>
      </c>
      <c r="BZ269" s="89">
        <v>47.162973315766266</v>
      </c>
      <c r="CA269" s="89">
        <v>32.432630506227227</v>
      </c>
      <c r="CB269" s="76">
        <v>0</v>
      </c>
      <c r="CC269" s="89">
        <v>11.373323871069852</v>
      </c>
      <c r="CD269" s="89">
        <v>3.2303662173033425</v>
      </c>
      <c r="CE269" s="89">
        <v>0</v>
      </c>
      <c r="CF269" s="89"/>
      <c r="CG269" s="89">
        <v>1.9090247208479292</v>
      </c>
      <c r="CH269" s="89">
        <v>8.990438264992445</v>
      </c>
      <c r="CI269" s="89">
        <v>6.5146945891684283</v>
      </c>
      <c r="CJ269" s="89">
        <v>4.9804352587834062</v>
      </c>
      <c r="CK269" s="89">
        <v>28.583139695374591</v>
      </c>
      <c r="CL269" s="89">
        <v>0</v>
      </c>
      <c r="CM269" s="89">
        <v>19.276833780258123</v>
      </c>
      <c r="CN269" s="89">
        <v>6.9485554596147487</v>
      </c>
      <c r="CO269" s="89">
        <v>0</v>
      </c>
      <c r="CP269" s="89">
        <v>6.1817013782145125</v>
      </c>
      <c r="CQ269" s="89">
        <v>5.4541142073375299</v>
      </c>
      <c r="CR269" s="89">
        <v>0</v>
      </c>
      <c r="CS269" s="89">
        <v>2.3576991332552142</v>
      </c>
      <c r="CT269" s="89">
        <v>2.38117110663645</v>
      </c>
      <c r="CU269" s="89">
        <v>3.1751992908345565</v>
      </c>
      <c r="CV269" s="89">
        <v>2.4452141621203207</v>
      </c>
      <c r="CW269" s="76">
        <v>2.7567844668563386</v>
      </c>
      <c r="CX269" s="89">
        <v>1.7212498477748746</v>
      </c>
      <c r="CY269" s="89">
        <v>1.0632863090677331</v>
      </c>
      <c r="CZ269" s="89">
        <v>3.192615882170847</v>
      </c>
      <c r="DA269" s="89">
        <v>2.4886407024900437</v>
      </c>
      <c r="DB269" s="89">
        <v>2.9936093758019289</v>
      </c>
      <c r="DC269" s="89">
        <v>2.5715455426786771</v>
      </c>
      <c r="DD269" s="89">
        <v>3.6820586724310993</v>
      </c>
      <c r="DE269" s="89">
        <v>1.0085781762898025</v>
      </c>
      <c r="DF269" s="89">
        <v>4.2578320225774267</v>
      </c>
      <c r="DG269" s="76">
        <v>1.4606563498880034</v>
      </c>
      <c r="DH269" s="89">
        <v>0</v>
      </c>
      <c r="DI269" s="40">
        <f>IFERROR(INDEX(DATA!$A$1:$DH$337,ROW(),Sheet4!$A$1),NA)</f>
        <v>3.6820586724310993</v>
      </c>
      <c r="DJ269" s="39">
        <f>IFERROR(INDEX(DATA!$A$1:$DH$337,ROW(),Sheet4!$B$1),NA)</f>
        <v>4.2578320225774267</v>
      </c>
    </row>
    <row r="270" spans="1:114" s="46" customFormat="1" x14ac:dyDescent="0.3">
      <c r="A270" s="79">
        <v>3316</v>
      </c>
      <c r="B270" s="80" t="s">
        <v>18</v>
      </c>
      <c r="C270" s="80">
        <v>178</v>
      </c>
      <c r="D270" s="80">
        <v>0.68298611111111107</v>
      </c>
      <c r="E270" s="80">
        <v>0.68359953703703702</v>
      </c>
      <c r="F270" s="74">
        <f t="shared" si="26"/>
        <v>178.68298611111112</v>
      </c>
      <c r="G270" s="42">
        <f t="shared" si="27"/>
        <v>178.68359953703703</v>
      </c>
      <c r="H270" s="42">
        <f t="shared" si="28"/>
        <v>178.68329282407407</v>
      </c>
      <c r="I270" s="80">
        <v>34</v>
      </c>
      <c r="J270" s="80">
        <v>24</v>
      </c>
      <c r="K270" s="80"/>
      <c r="L270" s="42">
        <f>I270+(J270/60)+(K270/3600)</f>
        <v>34.4</v>
      </c>
      <c r="M270" s="80">
        <v>-117</v>
      </c>
      <c r="N270" s="42">
        <f t="shared" si="29"/>
        <v>-26</v>
      </c>
      <c r="O270" s="80">
        <v>26</v>
      </c>
      <c r="P270" s="42">
        <f t="shared" si="30"/>
        <v>0</v>
      </c>
      <c r="Q270" s="80"/>
      <c r="R270" s="42">
        <f t="shared" si="31"/>
        <v>-117.43333333333334</v>
      </c>
      <c r="S270" s="81">
        <v>5820</v>
      </c>
      <c r="T270" s="81"/>
      <c r="U270" s="81">
        <v>123</v>
      </c>
      <c r="V270" s="105">
        <v>432.22037838141921</v>
      </c>
      <c r="W270" s="80"/>
      <c r="X270" s="89">
        <v>109.13647951505834</v>
      </c>
      <c r="Y270" s="89">
        <v>432.22037838141921</v>
      </c>
      <c r="Z270" s="93">
        <v>1.9102450727912965</v>
      </c>
      <c r="AA270" s="89">
        <v>532.84859346996029</v>
      </c>
      <c r="AB270" s="89">
        <v>229.12329407175915</v>
      </c>
      <c r="AC270" s="92">
        <v>17.449028583273506</v>
      </c>
      <c r="AD270" s="92">
        <v>76.89732620320855</v>
      </c>
      <c r="AE270" s="102">
        <v>4.0217233490925723</v>
      </c>
      <c r="AF270" s="108">
        <v>117.25452713184049</v>
      </c>
      <c r="AG270" s="77">
        <v>1E-3</v>
      </c>
      <c r="AH270" s="89">
        <v>651.31456344906371</v>
      </c>
      <c r="AI270" s="108">
        <v>51.366285658430158</v>
      </c>
      <c r="AJ270" s="108">
        <v>287.26068339136009</v>
      </c>
      <c r="AK270" s="92">
        <v>32.880480621121151</v>
      </c>
      <c r="AL270" s="92">
        <v>25.850109803374743</v>
      </c>
      <c r="AM270" s="77">
        <v>1.5623973424742266</v>
      </c>
      <c r="AN270" s="102">
        <v>4.0785478547854792</v>
      </c>
      <c r="AO270" s="89">
        <v>636.80073629031949</v>
      </c>
      <c r="AP270" s="92">
        <v>74.294357865914876</v>
      </c>
      <c r="AQ270" s="77">
        <v>0.43143510463976653</v>
      </c>
      <c r="AR270" s="77">
        <v>7.3796190476190473</v>
      </c>
      <c r="AS270" s="102">
        <v>0.63071092825091735</v>
      </c>
      <c r="AT270" s="102">
        <v>2.4616628377516023</v>
      </c>
      <c r="AU270" s="102">
        <v>0.30491672166673928</v>
      </c>
      <c r="AV270" s="92">
        <v>18.506893278507121</v>
      </c>
      <c r="AW270" s="92">
        <v>25.215327058419454</v>
      </c>
      <c r="AX270" s="77">
        <v>0.92557609242193495</v>
      </c>
      <c r="AY270" s="92">
        <v>89.672669665023136</v>
      </c>
      <c r="AZ270" s="102">
        <v>2.2468717716492752</v>
      </c>
      <c r="BA270" s="102">
        <v>0.82582545211067537</v>
      </c>
      <c r="BB270" s="95">
        <v>1.3419819328342477</v>
      </c>
      <c r="BC270" s="102">
        <v>0.46260503977091316</v>
      </c>
      <c r="BD270" s="102">
        <v>0.29813997688157456</v>
      </c>
      <c r="BE270" s="102">
        <v>7.4674087665708306</v>
      </c>
      <c r="BF270" s="102">
        <v>2.3870420299839621</v>
      </c>
      <c r="BG270" s="102">
        <v>4.3994890517287804</v>
      </c>
      <c r="BH270" s="102">
        <v>0.49965177659423043</v>
      </c>
      <c r="BI270" s="102">
        <v>3.0628157705285997</v>
      </c>
      <c r="BJ270" s="102">
        <v>1.739815116140556</v>
      </c>
      <c r="BK270" s="102">
        <v>1.3650044647423263</v>
      </c>
      <c r="BL270" s="102">
        <v>2.0057958014785102</v>
      </c>
      <c r="BM270" s="92">
        <v>4.9033557296624571E-2</v>
      </c>
      <c r="BN270" s="89">
        <v>1099.087263243134</v>
      </c>
      <c r="BO270" s="89">
        <v>27.627835355402642</v>
      </c>
      <c r="BP270" s="89">
        <v>363.87643336349481</v>
      </c>
      <c r="BQ270" s="89">
        <v>2.3367026264809012</v>
      </c>
      <c r="BR270" s="89">
        <v>53.656580281889127</v>
      </c>
      <c r="BS270" s="89">
        <v>121.78937596103654</v>
      </c>
      <c r="BT270" s="89">
        <v>122.3080544479122</v>
      </c>
      <c r="BU270" s="89">
        <v>0</v>
      </c>
      <c r="BV270" s="76">
        <v>2.2016451062460702</v>
      </c>
      <c r="BW270" s="76">
        <v>11.818533058946841</v>
      </c>
      <c r="BX270" s="76">
        <v>0</v>
      </c>
      <c r="BY270" s="76">
        <v>0</v>
      </c>
      <c r="BZ270" s="89">
        <v>55.919883226763147</v>
      </c>
      <c r="CA270" s="89">
        <v>35.122975060015747</v>
      </c>
      <c r="CB270" s="76">
        <v>0</v>
      </c>
      <c r="CC270" s="89">
        <v>11.444353309459544</v>
      </c>
      <c r="CD270" s="89">
        <v>7.4521502053933339</v>
      </c>
      <c r="CE270" s="89">
        <v>0</v>
      </c>
      <c r="CF270" s="89"/>
      <c r="CG270" s="89">
        <v>2.9852065437357251</v>
      </c>
      <c r="CH270" s="89">
        <v>14.352184543042053</v>
      </c>
      <c r="CI270" s="89">
        <v>8.2664166762467648</v>
      </c>
      <c r="CJ270" s="89">
        <v>3.1358858582215556</v>
      </c>
      <c r="CK270" s="89">
        <v>10.222995953896325</v>
      </c>
      <c r="CL270" s="89">
        <v>1.3526908051486939</v>
      </c>
      <c r="CM270" s="89">
        <v>29.222858043872009</v>
      </c>
      <c r="CN270" s="89">
        <v>5.1361727322422999</v>
      </c>
      <c r="CO270" s="89">
        <v>1.5120263301781129</v>
      </c>
      <c r="CP270" s="89">
        <v>8.2755015441562918</v>
      </c>
      <c r="CQ270" s="89">
        <v>8.8678979292111801</v>
      </c>
      <c r="CR270" s="89">
        <v>0</v>
      </c>
      <c r="CS270" s="89">
        <v>1.3649295879213297</v>
      </c>
      <c r="CT270" s="89">
        <v>1.0518633557192123</v>
      </c>
      <c r="CU270" s="89">
        <v>0.43794134579037935</v>
      </c>
      <c r="CV270" s="89">
        <v>0.94650936922897677</v>
      </c>
      <c r="CW270" s="76">
        <v>1.4307148945998074</v>
      </c>
      <c r="CX270" s="89">
        <v>0</v>
      </c>
      <c r="CY270" s="89">
        <v>0</v>
      </c>
      <c r="CZ270" s="89">
        <v>0.53457636039838818</v>
      </c>
      <c r="DA270" s="89">
        <v>0.50648214852697371</v>
      </c>
      <c r="DB270" s="89">
        <v>0.57213201421925697</v>
      </c>
      <c r="DC270" s="89">
        <v>0.27951682198430394</v>
      </c>
      <c r="DD270" s="89">
        <v>0.45317446387188776</v>
      </c>
      <c r="DE270" s="89">
        <v>0</v>
      </c>
      <c r="DF270" s="89">
        <v>0.66458522514243623</v>
      </c>
      <c r="DG270" s="76">
        <v>1.4606563498880034</v>
      </c>
      <c r="DH270" s="89">
        <v>0</v>
      </c>
      <c r="DI270" s="40">
        <f>IFERROR(INDEX(DATA!$A$1:$DH$337,ROW(),Sheet4!$A$1),NA)</f>
        <v>0.45317446387188776</v>
      </c>
      <c r="DJ270" s="39">
        <f>IFERROR(INDEX(DATA!$A$1:$DH$337,ROW(),Sheet4!$B$1),NA)</f>
        <v>0.66458522514243623</v>
      </c>
    </row>
    <row r="271" spans="1:114" s="46" customFormat="1" x14ac:dyDescent="0.3">
      <c r="A271" s="79">
        <v>3317</v>
      </c>
      <c r="B271" s="80" t="s">
        <v>18</v>
      </c>
      <c r="C271" s="80">
        <v>178</v>
      </c>
      <c r="D271" s="80">
        <v>0.68443287037037026</v>
      </c>
      <c r="E271" s="80">
        <v>0.68503472222222228</v>
      </c>
      <c r="F271" s="74">
        <f t="shared" si="26"/>
        <v>178.68443287037036</v>
      </c>
      <c r="G271" s="42">
        <f t="shared" si="27"/>
        <v>178.68503472222221</v>
      </c>
      <c r="H271" s="42">
        <f t="shared" si="28"/>
        <v>178.68473379629629</v>
      </c>
      <c r="I271" s="80">
        <v>34</v>
      </c>
      <c r="J271" s="80">
        <v>31</v>
      </c>
      <c r="K271" s="80"/>
      <c r="L271" s="42">
        <f>I271+(J271/60)+(K271/3600)</f>
        <v>34.516666666666666</v>
      </c>
      <c r="M271" s="80">
        <v>-117</v>
      </c>
      <c r="N271" s="42">
        <f t="shared" si="29"/>
        <v>-37</v>
      </c>
      <c r="O271" s="80">
        <v>37</v>
      </c>
      <c r="P271" s="42">
        <f t="shared" si="30"/>
        <v>0</v>
      </c>
      <c r="Q271" s="80"/>
      <c r="R271" s="42">
        <f t="shared" si="31"/>
        <v>-117.61666666666666</v>
      </c>
      <c r="S271" s="81">
        <v>6066</v>
      </c>
      <c r="T271" s="81"/>
      <c r="U271" s="81">
        <v>112</v>
      </c>
      <c r="V271" s="105">
        <v>382.20896688349853</v>
      </c>
      <c r="W271" s="80"/>
      <c r="X271" s="89">
        <v>85.365339654501042</v>
      </c>
      <c r="Y271" s="89">
        <v>382.20896688349853</v>
      </c>
      <c r="Z271" s="93">
        <v>1.8883716823461396</v>
      </c>
      <c r="AA271" s="89">
        <v>535.52306553416975</v>
      </c>
      <c r="AB271" s="89">
        <v>239.16827274318979</v>
      </c>
      <c r="AC271" s="92">
        <v>17.30462432852265</v>
      </c>
      <c r="AD271" s="92">
        <v>78.080213903743314</v>
      </c>
      <c r="AE271" s="102">
        <v>3.9908525240201311</v>
      </c>
      <c r="AF271" s="108">
        <v>109.92782061502137</v>
      </c>
      <c r="AG271" s="77">
        <v>1E-3</v>
      </c>
      <c r="AH271" s="89">
        <v>636.46313194024549</v>
      </c>
      <c r="AI271" s="108">
        <v>31.848599722960714</v>
      </c>
      <c r="AJ271" s="108">
        <v>282.93869430966288</v>
      </c>
      <c r="AK271" s="92">
        <v>29.607923771901458</v>
      </c>
      <c r="AL271" s="92">
        <v>26.14327049402899</v>
      </c>
      <c r="AM271" s="77">
        <v>1.8095425037810755</v>
      </c>
      <c r="AN271" s="102">
        <v>3.7037623762376235</v>
      </c>
      <c r="AO271" s="89">
        <v>628.36757193365008</v>
      </c>
      <c r="AP271" s="92">
        <v>73.575145200393749</v>
      </c>
      <c r="AQ271" s="77">
        <v>0.41355820976148211</v>
      </c>
      <c r="AR271" s="77">
        <v>8.4935238095238095</v>
      </c>
      <c r="AS271" s="102">
        <v>0.21864161092120393</v>
      </c>
      <c r="AT271" s="102">
        <v>2.5096646505515809</v>
      </c>
      <c r="AU271" s="102">
        <v>0.1604824850877575</v>
      </c>
      <c r="AV271" s="92">
        <v>18.168287786844711</v>
      </c>
      <c r="AW271" s="92">
        <v>27.262483578947652</v>
      </c>
      <c r="AX271" s="77">
        <v>1.0348875103999997</v>
      </c>
      <c r="AY271" s="92">
        <v>90.008602163505543</v>
      </c>
      <c r="AZ271" s="102">
        <v>2.0330917973974363</v>
      </c>
      <c r="BA271" s="102">
        <v>0.50391717409382664</v>
      </c>
      <c r="BB271" s="95">
        <v>1.1597639387593099</v>
      </c>
      <c r="BC271" s="102">
        <v>0.32352117160449484</v>
      </c>
      <c r="BD271" s="102">
        <v>0.17165635032575505</v>
      </c>
      <c r="BE271" s="102">
        <v>5.8690877289253667</v>
      </c>
      <c r="BF271" s="102">
        <v>1.8419686202499852</v>
      </c>
      <c r="BG271" s="102">
        <v>2.5650682428754941</v>
      </c>
      <c r="BH271" s="102">
        <v>0.23516392140368417</v>
      </c>
      <c r="BI271" s="102">
        <v>1.3448795238509259</v>
      </c>
      <c r="BJ271" s="102">
        <v>0.62559309495266802</v>
      </c>
      <c r="BK271" s="102">
        <v>0.50375164770252523</v>
      </c>
      <c r="BL271" s="102">
        <v>0.85177629925799736</v>
      </c>
      <c r="BM271" s="92">
        <v>0.18494426737768702</v>
      </c>
      <c r="BN271" s="89">
        <v>808.14291393410122</v>
      </c>
      <c r="BO271" s="89">
        <v>8.5074012583661727</v>
      </c>
      <c r="BP271" s="89">
        <v>140.95639917727254</v>
      </c>
      <c r="BQ271" s="89">
        <v>1.5864450606803286</v>
      </c>
      <c r="BR271" s="89">
        <v>20.660919200476773</v>
      </c>
      <c r="BS271" s="89">
        <v>29.655889694050757</v>
      </c>
      <c r="BT271" s="89">
        <v>100.13482017901204</v>
      </c>
      <c r="BU271" s="89">
        <v>0</v>
      </c>
      <c r="BV271" s="76">
        <v>0.37366962120240471</v>
      </c>
      <c r="BW271" s="76">
        <v>8.0598480350808703</v>
      </c>
      <c r="BX271" s="76">
        <v>0</v>
      </c>
      <c r="BY271" s="76">
        <v>0</v>
      </c>
      <c r="BZ271" s="89">
        <v>11.239632549801428</v>
      </c>
      <c r="CA271" s="89">
        <v>3.2195550375353656</v>
      </c>
      <c r="CB271" s="76">
        <v>0</v>
      </c>
      <c r="CC271" s="89">
        <v>1</v>
      </c>
      <c r="CD271" s="89">
        <v>29.163007945587971</v>
      </c>
      <c r="CE271" s="89">
        <v>0</v>
      </c>
      <c r="CF271" s="89"/>
      <c r="CG271" s="89">
        <v>0.67778170479865929</v>
      </c>
      <c r="CH271" s="89">
        <v>2.4057220297964221</v>
      </c>
      <c r="CI271" s="89">
        <v>1.8203928316105864</v>
      </c>
      <c r="CJ271" s="89">
        <v>1.6253715204724453</v>
      </c>
      <c r="CK271" s="89">
        <v>6.4936729343682389</v>
      </c>
      <c r="CL271" s="89">
        <v>0</v>
      </c>
      <c r="CM271" s="89">
        <v>19.738608348152958</v>
      </c>
      <c r="CN271" s="89">
        <v>2.3998432556433529</v>
      </c>
      <c r="CO271" s="89">
        <v>6.9086188593979312</v>
      </c>
      <c r="CP271" s="89">
        <v>0.84799129197106571</v>
      </c>
      <c r="CQ271" s="89">
        <v>2.3888801503305892</v>
      </c>
      <c r="CR271" s="89">
        <v>0</v>
      </c>
      <c r="CS271" s="89">
        <v>1.6566335352120771</v>
      </c>
      <c r="CT271" s="89">
        <v>1.8164502464358079</v>
      </c>
      <c r="CU271" s="89">
        <v>2.9061412366065751</v>
      </c>
      <c r="CV271" s="89">
        <v>1.8224900528888643</v>
      </c>
      <c r="CW271" s="76">
        <v>0</v>
      </c>
      <c r="CX271" s="89">
        <v>1.6707877583446809</v>
      </c>
      <c r="CY271" s="89">
        <v>1.528835653377915</v>
      </c>
      <c r="CZ271" s="89">
        <v>2.9012633961645911</v>
      </c>
      <c r="DA271" s="89">
        <v>2.4825704050325723</v>
      </c>
      <c r="DB271" s="89">
        <v>2.7243551566015105</v>
      </c>
      <c r="DC271" s="89">
        <v>2.67360561799372</v>
      </c>
      <c r="DD271" s="89">
        <v>3.5982106304252515</v>
      </c>
      <c r="DE271" s="89">
        <v>1.012241718748031</v>
      </c>
      <c r="DF271" s="89">
        <v>4.5603218698100427</v>
      </c>
      <c r="DG271" s="76">
        <v>1.4606563498880034</v>
      </c>
      <c r="DH271" s="89">
        <v>0</v>
      </c>
      <c r="DI271" s="40">
        <f>IFERROR(INDEX(DATA!$A$1:$DH$337,ROW(),Sheet4!$A$1),NA)</f>
        <v>3.5982106304252515</v>
      </c>
      <c r="DJ271" s="39">
        <f>IFERROR(INDEX(DATA!$A$1:$DH$337,ROW(),Sheet4!$B$1),NA)</f>
        <v>4.5603218698100427</v>
      </c>
    </row>
    <row r="272" spans="1:114" s="46" customFormat="1" x14ac:dyDescent="0.3">
      <c r="A272" s="79">
        <v>3302</v>
      </c>
      <c r="B272" s="80" t="s">
        <v>18</v>
      </c>
      <c r="C272" s="80">
        <v>178</v>
      </c>
      <c r="D272" s="80">
        <v>0.68784722222222217</v>
      </c>
      <c r="E272" s="80">
        <v>0.68847222222222226</v>
      </c>
      <c r="F272" s="74">
        <f t="shared" si="26"/>
        <v>178.68784722222222</v>
      </c>
      <c r="G272" s="42">
        <f t="shared" si="27"/>
        <v>178.68847222222223</v>
      </c>
      <c r="H272" s="42">
        <f t="shared" si="28"/>
        <v>178.68815972222222</v>
      </c>
      <c r="I272" s="80">
        <v>34</v>
      </c>
      <c r="J272" s="80">
        <v>43</v>
      </c>
      <c r="K272" s="80"/>
      <c r="L272" s="42">
        <f>I272+(J272/60)+(K272/3600)</f>
        <v>34.716666666666669</v>
      </c>
      <c r="M272" s="80">
        <v>-118</v>
      </c>
      <c r="N272" s="42">
        <f t="shared" si="29"/>
        <v>0</v>
      </c>
      <c r="O272" s="80">
        <v>0</v>
      </c>
      <c r="P272" s="42">
        <f t="shared" si="30"/>
        <v>0</v>
      </c>
      <c r="Q272" s="80"/>
      <c r="R272" s="42">
        <f t="shared" si="31"/>
        <v>-118</v>
      </c>
      <c r="S272" s="81">
        <v>6382</v>
      </c>
      <c r="T272" s="81"/>
      <c r="U272" s="81">
        <v>110</v>
      </c>
      <c r="V272" s="105">
        <v>427.69123463026614</v>
      </c>
      <c r="W272" s="80"/>
      <c r="X272" s="89">
        <v>99.379175083350077</v>
      </c>
      <c r="Y272" s="89">
        <v>427.69123463026614</v>
      </c>
      <c r="Z272" s="93">
        <v>1.894784090309648</v>
      </c>
      <c r="AA272" s="89">
        <v>516.11026260422352</v>
      </c>
      <c r="AB272" s="89">
        <v>237.25749995916749</v>
      </c>
      <c r="AC272" s="92">
        <v>16.288842482465792</v>
      </c>
      <c r="AD272" s="92">
        <v>76.760427807486593</v>
      </c>
      <c r="AE272" s="102">
        <v>3.7364343449748358</v>
      </c>
      <c r="AF272" s="108">
        <v>108.83282689975717</v>
      </c>
      <c r="AG272" s="77">
        <v>1E-3</v>
      </c>
      <c r="AH272" s="89">
        <v>590.19483756156842</v>
      </c>
      <c r="AI272" s="108">
        <v>33.211513648594753</v>
      </c>
      <c r="AJ272" s="108">
        <v>259.8357464522694</v>
      </c>
      <c r="AK272" s="92">
        <v>26.976070935184854</v>
      </c>
      <c r="AL272" s="92">
        <v>24.291296626156342</v>
      </c>
      <c r="AM272" s="77">
        <v>2.5448289855041506</v>
      </c>
      <c r="AN272" s="102">
        <v>3.5935313531353135</v>
      </c>
      <c r="AO272" s="89">
        <v>584.27462038273507</v>
      </c>
      <c r="AP272" s="92">
        <v>57.14287907613663</v>
      </c>
      <c r="AQ272" s="95">
        <v>0.39698541534938708</v>
      </c>
      <c r="AR272" s="77">
        <v>8.7720000000000002</v>
      </c>
      <c r="AS272" s="102">
        <v>0.25741606449508092</v>
      </c>
      <c r="AT272" s="102">
        <v>1.9604126276230198</v>
      </c>
      <c r="AU272" s="102">
        <v>0.29689259741235141</v>
      </c>
      <c r="AV272" s="92">
        <v>16.440080997937795</v>
      </c>
      <c r="AW272" s="92">
        <v>22.081984852370951</v>
      </c>
      <c r="AX272" s="77">
        <v>1.2454888095494654</v>
      </c>
      <c r="AY272" s="92">
        <v>80.809338612077596</v>
      </c>
      <c r="AZ272" s="102">
        <v>1.7480325516117647</v>
      </c>
      <c r="BA272" s="102">
        <v>0.54297044189467791</v>
      </c>
      <c r="BB272" s="95">
        <v>1.1383265276916701</v>
      </c>
      <c r="BC272" s="102">
        <v>0.36282748217326527</v>
      </c>
      <c r="BD272" s="102">
        <v>0.17810959657860298</v>
      </c>
      <c r="BE272" s="102">
        <v>5.2341071729865938</v>
      </c>
      <c r="BF272" s="102">
        <v>1.8843983134668643</v>
      </c>
      <c r="BG272" s="102">
        <v>2.4949981920580599</v>
      </c>
      <c r="BH272" s="102">
        <v>0.28385316286533935</v>
      </c>
      <c r="BI272" s="102">
        <v>1.3981712055879547</v>
      </c>
      <c r="BJ272" s="102">
        <v>0.71073298361486537</v>
      </c>
      <c r="BK272" s="102">
        <v>0.42482281810858114</v>
      </c>
      <c r="BL272" s="102">
        <v>0.74736501096185581</v>
      </c>
      <c r="BM272" s="92">
        <v>0.30639838006696618</v>
      </c>
      <c r="BN272" s="89">
        <v>796.13578332240604</v>
      </c>
      <c r="BO272" s="89">
        <v>9.8910037221736928</v>
      </c>
      <c r="BP272" s="89">
        <v>125.33034645679524</v>
      </c>
      <c r="BQ272" s="89">
        <v>8.1011036967458558</v>
      </c>
      <c r="BR272" s="89">
        <v>12.239939183875109</v>
      </c>
      <c r="BS272" s="89">
        <v>17.708736854526514</v>
      </c>
      <c r="BT272" s="89">
        <v>100.26749301131281</v>
      </c>
      <c r="BU272" s="89">
        <v>0</v>
      </c>
      <c r="BV272" s="76">
        <v>2.7396070966887964</v>
      </c>
      <c r="BW272" s="76">
        <v>4.5587165706223614</v>
      </c>
      <c r="BX272" s="76">
        <v>0</v>
      </c>
      <c r="BY272" s="76">
        <v>0</v>
      </c>
      <c r="BZ272" s="89">
        <v>9.1679481859023646</v>
      </c>
      <c r="CA272" s="89">
        <v>5.0989640306245505</v>
      </c>
      <c r="CB272" s="76">
        <v>0</v>
      </c>
      <c r="CC272" s="89">
        <v>1</v>
      </c>
      <c r="CD272" s="89">
        <v>0.2955605643801259</v>
      </c>
      <c r="CE272" s="89">
        <v>0</v>
      </c>
      <c r="CF272" s="89"/>
      <c r="CG272" s="89">
        <v>2.7113457143434809</v>
      </c>
      <c r="CH272" s="89">
        <v>1.230529563540363</v>
      </c>
      <c r="CI272" s="89">
        <v>0</v>
      </c>
      <c r="CJ272" s="89">
        <v>0.56707174346214961</v>
      </c>
      <c r="CK272" s="89">
        <v>6.3559347032316484</v>
      </c>
      <c r="CL272" s="89">
        <v>0</v>
      </c>
      <c r="CM272" s="89">
        <v>14.708349529177211</v>
      </c>
      <c r="CN272" s="89">
        <v>2.8704150276001084</v>
      </c>
      <c r="CO272" s="89">
        <v>0</v>
      </c>
      <c r="CP272" s="89">
        <v>0.87338327244915837</v>
      </c>
      <c r="CQ272" s="89">
        <v>1.9851859996091419</v>
      </c>
      <c r="CR272" s="89">
        <v>0</v>
      </c>
      <c r="CS272" s="89">
        <v>0.50301440253081309</v>
      </c>
      <c r="CT272" s="89">
        <v>0.43696458037931651</v>
      </c>
      <c r="CU272" s="89">
        <v>0.64881666514746461</v>
      </c>
      <c r="CV272" s="89">
        <v>0.28487789937266911</v>
      </c>
      <c r="CW272" s="76">
        <v>0</v>
      </c>
      <c r="CX272" s="89">
        <v>0</v>
      </c>
      <c r="CY272" s="89">
        <v>0</v>
      </c>
      <c r="CZ272" s="89">
        <v>0.54750851215734864</v>
      </c>
      <c r="DA272" s="89">
        <v>0.36254039632482027</v>
      </c>
      <c r="DB272" s="89">
        <v>0.32487200967963442</v>
      </c>
      <c r="DC272" s="89">
        <v>0.3453185406527654</v>
      </c>
      <c r="DD272" s="89">
        <v>0.46937086828047553</v>
      </c>
      <c r="DE272" s="89">
        <v>0</v>
      </c>
      <c r="DF272" s="89">
        <v>0.66583362804135726</v>
      </c>
      <c r="DG272" s="76">
        <v>1.4606563498880034</v>
      </c>
      <c r="DH272" s="89">
        <v>0</v>
      </c>
      <c r="DI272" s="40">
        <f>IFERROR(INDEX(DATA!$A$1:$DH$337,ROW(),Sheet4!$A$1),NA)</f>
        <v>0.46937086828047553</v>
      </c>
      <c r="DJ272" s="39">
        <f>IFERROR(INDEX(DATA!$A$1:$DH$337,ROW(),Sheet4!$B$1),NA)</f>
        <v>0.66583362804135726</v>
      </c>
    </row>
    <row r="273" spans="1:114" s="46" customFormat="1" x14ac:dyDescent="0.3">
      <c r="A273" s="79">
        <v>3315</v>
      </c>
      <c r="B273" s="80" t="s">
        <v>18</v>
      </c>
      <c r="C273" s="80">
        <v>178</v>
      </c>
      <c r="D273" s="80">
        <v>0.69062499999999993</v>
      </c>
      <c r="E273" s="80">
        <v>0.69130787037037045</v>
      </c>
      <c r="F273" s="74">
        <f t="shared" si="26"/>
        <v>178.69062500000001</v>
      </c>
      <c r="G273" s="42">
        <f t="shared" si="27"/>
        <v>178.69130787037037</v>
      </c>
      <c r="H273" s="42">
        <f t="shared" si="28"/>
        <v>178.6909664351852</v>
      </c>
      <c r="I273" s="80">
        <v>34</v>
      </c>
      <c r="J273" s="80">
        <v>57</v>
      </c>
      <c r="K273" s="80"/>
      <c r="L273" s="42">
        <f>I273+(J273/60)+(K273/3600)</f>
        <v>34.950000000000003</v>
      </c>
      <c r="M273" s="80">
        <v>-118</v>
      </c>
      <c r="N273" s="42">
        <f t="shared" si="29"/>
        <v>-12</v>
      </c>
      <c r="O273" s="80">
        <v>12</v>
      </c>
      <c r="P273" s="42">
        <f t="shared" si="30"/>
        <v>0</v>
      </c>
      <c r="Q273" s="80"/>
      <c r="R273" s="42">
        <f t="shared" si="31"/>
        <v>-118.2</v>
      </c>
      <c r="S273" s="81">
        <v>10447</v>
      </c>
      <c r="T273" s="81"/>
      <c r="U273" s="81">
        <v>83</v>
      </c>
      <c r="V273" s="105">
        <v>425.79571078414313</v>
      </c>
      <c r="W273" s="80"/>
      <c r="X273" s="89">
        <v>68.197012656150406</v>
      </c>
      <c r="Y273" s="89">
        <v>425.79571078414313</v>
      </c>
      <c r="Z273" s="93">
        <v>1.8566319966363589</v>
      </c>
      <c r="AA273" s="89">
        <v>531.86219122574607</v>
      </c>
      <c r="AB273" s="89">
        <v>238.5542737035878</v>
      </c>
      <c r="AC273" s="92">
        <v>17.019349320222265</v>
      </c>
      <c r="AD273" s="92">
        <v>76.852406417112292</v>
      </c>
      <c r="AE273" s="102">
        <v>3.9269818514564587</v>
      </c>
      <c r="AF273" s="108">
        <v>106.48313985096091</v>
      </c>
      <c r="AG273" s="77">
        <v>1E-3</v>
      </c>
      <c r="AH273" s="89">
        <v>643.47321051336974</v>
      </c>
      <c r="AI273" s="108">
        <v>16.081706671301156</v>
      </c>
      <c r="AJ273" s="108">
        <v>277.04604237419409</v>
      </c>
      <c r="AK273" s="92">
        <v>27.359127214050499</v>
      </c>
      <c r="AL273" s="92">
        <v>24.989328885734974</v>
      </c>
      <c r="AM273" s="77">
        <v>1.3279634294932758</v>
      </c>
      <c r="AN273" s="102">
        <v>3.5273927392739273</v>
      </c>
      <c r="AO273" s="89">
        <v>628.38196297977674</v>
      </c>
      <c r="AP273" s="92">
        <v>61.433937676470826</v>
      </c>
      <c r="AQ273" s="95">
        <v>0.4040474602234802</v>
      </c>
      <c r="AR273" s="77">
        <v>7.3796190476190473</v>
      </c>
      <c r="AS273" s="102">
        <v>1.210993048899899E-2</v>
      </c>
      <c r="AT273" s="102">
        <v>2.1750873049321267</v>
      </c>
      <c r="AU273" s="102">
        <v>9.6289491052654497E-2</v>
      </c>
      <c r="AV273" s="92">
        <v>14.216645552311199</v>
      </c>
      <c r="AW273" s="92">
        <v>20.716623198544333</v>
      </c>
      <c r="AX273" s="77">
        <v>0.48610634630500826</v>
      </c>
      <c r="AY273" s="92">
        <v>87.633633539789258</v>
      </c>
      <c r="AZ273" s="102">
        <v>1.3485668194407678</v>
      </c>
      <c r="BA273" s="102">
        <v>0.33292006222140447</v>
      </c>
      <c r="BB273" s="95">
        <v>1.2004950197878255</v>
      </c>
      <c r="BC273" s="102">
        <v>0.20106689637101782</v>
      </c>
      <c r="BD273" s="102">
        <v>0.13164622355809782</v>
      </c>
      <c r="BE273" s="102">
        <v>4.2830978964035058</v>
      </c>
      <c r="BF273" s="102">
        <v>0.91759128542208257</v>
      </c>
      <c r="BG273" s="102">
        <v>0.84505141718294907</v>
      </c>
      <c r="BH273" s="102">
        <v>0.10382257012393999</v>
      </c>
      <c r="BI273" s="102">
        <v>0.37353514418823219</v>
      </c>
      <c r="BJ273" s="102">
        <v>0.10735029440016197</v>
      </c>
      <c r="BK273" s="102">
        <v>9.982175507469393E-2</v>
      </c>
      <c r="BL273" s="102">
        <v>0.10990661925909644</v>
      </c>
      <c r="BM273" s="92">
        <v>0</v>
      </c>
      <c r="BN273" s="89">
        <v>545.46394834108924</v>
      </c>
      <c r="BO273" s="89">
        <v>1.45054369330697</v>
      </c>
      <c r="BP273" s="89">
        <v>39.073767692800374</v>
      </c>
      <c r="BQ273" s="89">
        <v>2.4882954327386884</v>
      </c>
      <c r="BR273" s="89">
        <v>0</v>
      </c>
      <c r="BS273" s="89">
        <v>0</v>
      </c>
      <c r="BT273" s="89">
        <v>51.227364067581597</v>
      </c>
      <c r="BU273" s="89">
        <v>0</v>
      </c>
      <c r="BV273" s="76">
        <v>0.82409392033413775</v>
      </c>
      <c r="BW273" s="76">
        <v>5.0721896077337645</v>
      </c>
      <c r="BX273" s="76">
        <v>0</v>
      </c>
      <c r="BY273" s="76">
        <v>0</v>
      </c>
      <c r="BZ273" s="89">
        <v>0.84358374046940343</v>
      </c>
      <c r="CA273" s="89">
        <v>0</v>
      </c>
      <c r="CB273" s="76">
        <v>0</v>
      </c>
      <c r="CC273" s="89">
        <v>1</v>
      </c>
      <c r="CD273" s="89">
        <v>0.23919264704793797</v>
      </c>
      <c r="CE273" s="89">
        <v>0</v>
      </c>
      <c r="CF273" s="89"/>
      <c r="CG273" s="89">
        <v>0</v>
      </c>
      <c r="CH273" s="89">
        <v>0</v>
      </c>
      <c r="CI273" s="89">
        <v>0</v>
      </c>
      <c r="CJ273" s="89">
        <v>0.68401723859863572</v>
      </c>
      <c r="CK273" s="89">
        <v>7.5776969780151635</v>
      </c>
      <c r="CL273" s="89">
        <v>0</v>
      </c>
      <c r="CM273" s="89">
        <v>7.1351609488991929</v>
      </c>
      <c r="CN273" s="89">
        <v>0</v>
      </c>
      <c r="CO273" s="89">
        <v>0</v>
      </c>
      <c r="CP273" s="89">
        <v>0</v>
      </c>
      <c r="CQ273" s="89">
        <v>0.48588570820804183</v>
      </c>
      <c r="CR273" s="89">
        <v>0</v>
      </c>
      <c r="CS273" s="89">
        <v>0.19115381212987231</v>
      </c>
      <c r="CT273" s="89">
        <v>0.19310490776899811</v>
      </c>
      <c r="CU273" s="89">
        <v>0.2919254224795782</v>
      </c>
      <c r="CV273" s="89">
        <v>0</v>
      </c>
      <c r="CW273" s="76">
        <v>1.9199591816551551</v>
      </c>
      <c r="CX273" s="89">
        <v>0</v>
      </c>
      <c r="CY273" s="89">
        <v>0</v>
      </c>
      <c r="CZ273" s="89">
        <v>0</v>
      </c>
      <c r="DA273" s="89">
        <v>0</v>
      </c>
      <c r="DB273" s="89">
        <v>0</v>
      </c>
      <c r="DC273" s="89">
        <v>0</v>
      </c>
      <c r="DD273" s="89">
        <v>0</v>
      </c>
      <c r="DE273" s="89">
        <v>0</v>
      </c>
      <c r="DF273" s="89">
        <v>0</v>
      </c>
      <c r="DG273" s="76">
        <v>0</v>
      </c>
      <c r="DH273" s="89">
        <v>0</v>
      </c>
      <c r="DI273" s="40">
        <f>IFERROR(INDEX(DATA!$A$1:$DH$337,ROW(),Sheet4!$A$1),NA)</f>
        <v>0</v>
      </c>
      <c r="DJ273" s="39">
        <f>IFERROR(INDEX(DATA!$A$1:$DH$337,ROW(),Sheet4!$B$1),NA)</f>
        <v>0</v>
      </c>
    </row>
    <row r="274" spans="1:114" s="46" customFormat="1" x14ac:dyDescent="0.3">
      <c r="A274" s="79">
        <v>3318</v>
      </c>
      <c r="B274" s="80" t="s">
        <v>18</v>
      </c>
      <c r="C274" s="80">
        <v>178</v>
      </c>
      <c r="D274" s="80">
        <v>0.6934027777777777</v>
      </c>
      <c r="E274" s="80">
        <v>0.69373842592592594</v>
      </c>
      <c r="F274" s="74">
        <f t="shared" si="26"/>
        <v>178.69340277777778</v>
      </c>
      <c r="G274" s="42">
        <f t="shared" si="27"/>
        <v>178.69373842592591</v>
      </c>
      <c r="H274" s="42">
        <f t="shared" si="28"/>
        <v>178.69357060185183</v>
      </c>
      <c r="I274" s="80">
        <v>35</v>
      </c>
      <c r="J274" s="80">
        <v>23</v>
      </c>
      <c r="K274" s="80"/>
      <c r="L274" s="42">
        <f>I274+(J274/60)+(K274/3600)</f>
        <v>35.383333333333333</v>
      </c>
      <c r="M274" s="80">
        <v>-118</v>
      </c>
      <c r="N274" s="42">
        <f t="shared" si="29"/>
        <v>-8</v>
      </c>
      <c r="O274" s="80">
        <v>8</v>
      </c>
      <c r="P274" s="42">
        <f t="shared" si="30"/>
        <v>0</v>
      </c>
      <c r="Q274" s="80"/>
      <c r="R274" s="42">
        <f t="shared" si="31"/>
        <v>-118.13333333333334</v>
      </c>
      <c r="S274" s="81">
        <v>19522</v>
      </c>
      <c r="T274" s="81"/>
      <c r="U274" s="81">
        <v>80</v>
      </c>
      <c r="V274" s="105">
        <v>440.45112028109236</v>
      </c>
      <c r="W274" s="80"/>
      <c r="X274" s="89">
        <v>59.790539360057373</v>
      </c>
      <c r="Y274" s="89">
        <v>440.45112028109236</v>
      </c>
      <c r="Z274" s="93">
        <v>1.8518850055184737</v>
      </c>
      <c r="AA274" s="89">
        <v>537.46536273669449</v>
      </c>
      <c r="AB274" s="89">
        <v>246.61968343742339</v>
      </c>
      <c r="AC274" s="92">
        <v>17.022091675725978</v>
      </c>
      <c r="AD274" s="92">
        <v>76.433155080213908</v>
      </c>
      <c r="AE274" s="102">
        <v>3.8897239591276498</v>
      </c>
      <c r="AF274" s="108">
        <v>96.971843953143306</v>
      </c>
      <c r="AG274" s="77">
        <v>1E-3</v>
      </c>
      <c r="AH274" s="89">
        <v>634.12267505093848</v>
      </c>
      <c r="AI274" s="108">
        <v>5.5935699540427688</v>
      </c>
      <c r="AJ274" s="108">
        <v>269.47530831894301</v>
      </c>
      <c r="AK274" s="92">
        <v>29.327502468360901</v>
      </c>
      <c r="AL274" s="92">
        <v>24.605827814412507</v>
      </c>
      <c r="AM274" s="77">
        <v>1.6602518893448392</v>
      </c>
      <c r="AN274" s="102">
        <v>3.5420902090209019</v>
      </c>
      <c r="AO274" s="89">
        <v>657.84448620970704</v>
      </c>
      <c r="AP274" s="92">
        <v>61.225951334473471</v>
      </c>
      <c r="AQ274" s="95">
        <v>0.39548050660202183</v>
      </c>
      <c r="AR274" s="77">
        <v>7.3796190476190473</v>
      </c>
      <c r="AS274" s="102">
        <v>5.0632911392405064E-3</v>
      </c>
      <c r="AT274" s="102">
        <v>2.2870321454546048</v>
      </c>
      <c r="AU274" s="102">
        <v>0.10431361530704238</v>
      </c>
      <c r="AV274" s="92">
        <v>12.894973476510581</v>
      </c>
      <c r="AW274" s="92">
        <v>21.042074761997267</v>
      </c>
      <c r="AX274" s="77">
        <v>0</v>
      </c>
      <c r="AY274" s="92">
        <v>88.168414539303313</v>
      </c>
      <c r="AZ274" s="102">
        <v>1.1976260734372794</v>
      </c>
      <c r="BA274" s="102">
        <v>0.21274999999999999</v>
      </c>
      <c r="BB274" s="95">
        <v>1.2969633695922043</v>
      </c>
      <c r="BC274" s="102">
        <v>0.24188498811551018</v>
      </c>
      <c r="BD274" s="102">
        <v>0.18585349208202048</v>
      </c>
      <c r="BE274" s="102">
        <v>3.6149079060236136</v>
      </c>
      <c r="BF274" s="102">
        <v>0.76264753082129222</v>
      </c>
      <c r="BG274" s="102">
        <v>0.23125611244557778</v>
      </c>
      <c r="BH274" s="102">
        <v>6.3196347031963473E-2</v>
      </c>
      <c r="BI274" s="102">
        <v>0.13186678872966517</v>
      </c>
      <c r="BJ274" s="102">
        <v>7.7736420082875915E-2</v>
      </c>
      <c r="BK274" s="102">
        <v>0.13696473370713819</v>
      </c>
      <c r="BL274" s="102">
        <v>5.4953309629548218E-2</v>
      </c>
      <c r="BM274" s="92">
        <v>0</v>
      </c>
      <c r="BN274" s="89">
        <v>423.38086362870763</v>
      </c>
      <c r="BO274" s="89">
        <v>3.1358610499721649</v>
      </c>
      <c r="BP274" s="89">
        <v>29.568419028821289</v>
      </c>
      <c r="BQ274" s="89">
        <v>1.8319002189322477</v>
      </c>
      <c r="BR274" s="89">
        <v>0.57377603762196328</v>
      </c>
      <c r="BS274" s="89">
        <v>0.63622381943322504</v>
      </c>
      <c r="BT274" s="89">
        <v>57.957997563810068</v>
      </c>
      <c r="BU274" s="89">
        <v>0</v>
      </c>
      <c r="BV274" s="76">
        <v>0</v>
      </c>
      <c r="BW274" s="76">
        <v>5.1481001305064913</v>
      </c>
      <c r="BX274" s="76">
        <v>0</v>
      </c>
      <c r="BY274" s="76">
        <v>0</v>
      </c>
      <c r="BZ274" s="89">
        <v>0.311854887001769</v>
      </c>
      <c r="CA274" s="89">
        <v>0.51124752887746983</v>
      </c>
      <c r="CB274" s="76">
        <v>0</v>
      </c>
      <c r="CC274" s="89">
        <v>1</v>
      </c>
      <c r="CD274" s="89">
        <v>1.5231501667030458</v>
      </c>
      <c r="CE274" s="89">
        <v>0</v>
      </c>
      <c r="CF274" s="89"/>
      <c r="CG274" s="89">
        <v>0</v>
      </c>
      <c r="CH274" s="89">
        <v>0</v>
      </c>
      <c r="CI274" s="89">
        <v>0</v>
      </c>
      <c r="CJ274" s="89">
        <v>0</v>
      </c>
      <c r="CK274" s="89">
        <v>6.5187235717269996</v>
      </c>
      <c r="CL274" s="89">
        <v>0</v>
      </c>
      <c r="CM274" s="89">
        <v>9.1876695570603015</v>
      </c>
      <c r="CN274" s="89">
        <v>0</v>
      </c>
      <c r="CO274" s="89">
        <v>0</v>
      </c>
      <c r="CP274" s="89">
        <v>0.36975588394792508</v>
      </c>
      <c r="CQ274" s="89">
        <v>1.2243995025718279</v>
      </c>
      <c r="CR274" s="89">
        <v>0</v>
      </c>
      <c r="CS274" s="89">
        <v>0</v>
      </c>
      <c r="CT274" s="89">
        <v>0.55126505597899733</v>
      </c>
      <c r="CU274" s="89">
        <v>0</v>
      </c>
      <c r="CV274" s="89">
        <v>0</v>
      </c>
      <c r="CW274" s="76">
        <v>0</v>
      </c>
      <c r="CX274" s="89">
        <v>0</v>
      </c>
      <c r="CY274" s="89">
        <v>0</v>
      </c>
      <c r="CZ274" s="89">
        <v>0</v>
      </c>
      <c r="DA274" s="89">
        <v>0.11009278475994393</v>
      </c>
      <c r="DB274" s="89">
        <v>0</v>
      </c>
      <c r="DC274" s="89">
        <v>0</v>
      </c>
      <c r="DD274" s="89">
        <v>0.32133385791046759</v>
      </c>
      <c r="DE274" s="89">
        <v>0</v>
      </c>
      <c r="DF274" s="89">
        <v>0.69265469555508119</v>
      </c>
      <c r="DG274" s="76">
        <v>0</v>
      </c>
      <c r="DH274" s="89">
        <v>0</v>
      </c>
      <c r="DI274" s="40">
        <f>IFERROR(INDEX(DATA!$A$1:$DH$337,ROW(),Sheet4!$A$1),NA)</f>
        <v>0.32133385791046759</v>
      </c>
      <c r="DJ274" s="39">
        <f>IFERROR(INDEX(DATA!$A$1:$DH$337,ROW(),Sheet4!$B$1),NA)</f>
        <v>0.69265469555508119</v>
      </c>
    </row>
    <row r="275" spans="1:114" s="46" customFormat="1" x14ac:dyDescent="0.3">
      <c r="A275" s="79">
        <v>3303</v>
      </c>
      <c r="B275" s="80" t="s">
        <v>18</v>
      </c>
      <c r="C275" s="80">
        <v>178</v>
      </c>
      <c r="D275" s="80">
        <v>0.69618055555555547</v>
      </c>
      <c r="E275" s="80">
        <v>0.69660879629629635</v>
      </c>
      <c r="F275" s="74">
        <f t="shared" si="26"/>
        <v>178.69618055555554</v>
      </c>
      <c r="G275" s="42">
        <f t="shared" si="27"/>
        <v>178.69660879629629</v>
      </c>
      <c r="H275" s="42">
        <f t="shared" si="28"/>
        <v>178.69639467592592</v>
      </c>
      <c r="I275" s="80">
        <v>35</v>
      </c>
      <c r="J275" s="80">
        <v>51</v>
      </c>
      <c r="K275" s="80"/>
      <c r="L275" s="42">
        <f>I275+(J275/60)+(K275/3600)</f>
        <v>35.85</v>
      </c>
      <c r="M275" s="80">
        <v>-118</v>
      </c>
      <c r="N275" s="42">
        <f t="shared" si="29"/>
        <v>-6</v>
      </c>
      <c r="O275" s="80">
        <v>6</v>
      </c>
      <c r="P275" s="42">
        <f t="shared" si="30"/>
        <v>0</v>
      </c>
      <c r="Q275" s="80"/>
      <c r="R275" s="42">
        <f t="shared" si="31"/>
        <v>-118.1</v>
      </c>
      <c r="S275" s="81">
        <v>26242</v>
      </c>
      <c r="T275" s="81"/>
      <c r="U275" s="81">
        <v>60</v>
      </c>
      <c r="V275" s="105">
        <v>431.89289775549088</v>
      </c>
      <c r="W275" s="80"/>
      <c r="X275" s="89">
        <v>53.630471077310879</v>
      </c>
      <c r="Y275" s="89">
        <v>431.89289775549088</v>
      </c>
      <c r="Z275" s="93">
        <v>1.8328453341773485</v>
      </c>
      <c r="AA275" s="89">
        <v>510.30370918725157</v>
      </c>
      <c r="AB275" s="89">
        <v>236.82604151336807</v>
      </c>
      <c r="AC275" s="92">
        <v>16.27096844004107</v>
      </c>
      <c r="AD275" s="92">
        <v>76.045989304812807</v>
      </c>
      <c r="AE275" s="102">
        <v>3.1903400945554368</v>
      </c>
      <c r="AF275" s="108">
        <v>95.719318302048194</v>
      </c>
      <c r="AG275" s="77">
        <v>1E-3</v>
      </c>
      <c r="AH275" s="89">
        <v>592.6297257976147</v>
      </c>
      <c r="AI275" s="108">
        <v>14.861157006850727</v>
      </c>
      <c r="AJ275" s="108">
        <v>260.94355027646895</v>
      </c>
      <c r="AK275" s="92">
        <v>24.299667592091669</v>
      </c>
      <c r="AL275" s="92">
        <v>23.4208611574206</v>
      </c>
      <c r="AM275" s="77">
        <v>1.9800203063424493</v>
      </c>
      <c r="AN275" s="102">
        <v>3.5494389438943892</v>
      </c>
      <c r="AO275" s="89">
        <v>592.95580529385745</v>
      </c>
      <c r="AP275" s="92">
        <v>39.863550773662531</v>
      </c>
      <c r="AQ275" s="95">
        <v>0.38671274469938771</v>
      </c>
      <c r="AR275" s="77">
        <v>6.4049523809523814</v>
      </c>
      <c r="AS275" s="102">
        <v>8.476951342299293E-3</v>
      </c>
      <c r="AT275" s="102">
        <v>1.9164233823387371</v>
      </c>
      <c r="AU275" s="102">
        <v>8.8265366798266631E-2</v>
      </c>
      <c r="AV275" s="92">
        <v>8.7380105198396656</v>
      </c>
      <c r="AW275" s="92">
        <v>9.0382907257266236</v>
      </c>
      <c r="AX275" s="77">
        <v>0.46109050400145363</v>
      </c>
      <c r="AY275" s="92">
        <v>80.867451686144108</v>
      </c>
      <c r="AZ275" s="102">
        <v>0.73374190847361109</v>
      </c>
      <c r="BA275" s="102">
        <v>0.44274613998460921</v>
      </c>
      <c r="BB275" s="95">
        <v>1.3698505672221795</v>
      </c>
      <c r="BC275" s="102">
        <v>0.21164936460107139</v>
      </c>
      <c r="BD275" s="102">
        <v>0.13422752205923699</v>
      </c>
      <c r="BE275" s="102">
        <v>9.5553106673947035</v>
      </c>
      <c r="BF275" s="102">
        <v>0.80283818402146545</v>
      </c>
      <c r="BG275" s="102">
        <v>0.44129830050161772</v>
      </c>
      <c r="BH275" s="102">
        <v>6.0939334637964776E-2</v>
      </c>
      <c r="BI275" s="102">
        <v>0.15819803062430998</v>
      </c>
      <c r="BJ275" s="102">
        <v>7.7736420082875915E-2</v>
      </c>
      <c r="BK275" s="102">
        <v>8.1250265758471815E-2</v>
      </c>
      <c r="BL275" s="102">
        <v>3.8467316740683752E-2</v>
      </c>
      <c r="BM275" s="92">
        <v>0</v>
      </c>
      <c r="BN275" s="89">
        <v>340.80912108554537</v>
      </c>
      <c r="BO275" s="89">
        <v>25.57352350453786</v>
      </c>
      <c r="BP275" s="89">
        <v>28.316118113639924</v>
      </c>
      <c r="BQ275" s="89">
        <v>4.5531564185252895</v>
      </c>
      <c r="BR275" s="89">
        <v>0</v>
      </c>
      <c r="BS275" s="89">
        <v>1.4125337837837837</v>
      </c>
      <c r="BT275" s="89">
        <v>19.05822262350058</v>
      </c>
      <c r="BU275" s="89">
        <v>0</v>
      </c>
      <c r="BV275" s="76">
        <v>0</v>
      </c>
      <c r="BW275" s="76">
        <v>4.7120231449891978</v>
      </c>
      <c r="BX275" s="76">
        <v>0</v>
      </c>
      <c r="BY275" s="76">
        <v>0</v>
      </c>
      <c r="BZ275" s="89">
        <v>0.29134879358008453</v>
      </c>
      <c r="CA275" s="89">
        <v>0.32424169026886523</v>
      </c>
      <c r="CB275" s="76">
        <v>0.48529255536974758</v>
      </c>
      <c r="CC275" s="89">
        <v>1</v>
      </c>
      <c r="CD275" s="89">
        <v>0.85666097238598848</v>
      </c>
      <c r="CE275" s="89">
        <v>0</v>
      </c>
      <c r="CF275" s="89"/>
      <c r="CG275" s="89">
        <v>0</v>
      </c>
      <c r="CH275" s="89">
        <v>0</v>
      </c>
      <c r="CI275" s="89">
        <v>0</v>
      </c>
      <c r="CJ275" s="89">
        <v>0.5085040726023996</v>
      </c>
      <c r="CK275" s="89">
        <v>1.9281741385659148</v>
      </c>
      <c r="CL275" s="89">
        <v>0</v>
      </c>
      <c r="CM275" s="89">
        <v>2.8038530738895449</v>
      </c>
      <c r="CN275" s="89">
        <v>0</v>
      </c>
      <c r="CO275" s="89">
        <v>0</v>
      </c>
      <c r="CP275" s="89">
        <v>0</v>
      </c>
      <c r="CQ275" s="89">
        <v>0.4869619110283156</v>
      </c>
      <c r="CR275" s="89">
        <v>0</v>
      </c>
      <c r="CS275" s="89">
        <v>0.18920941880488781</v>
      </c>
      <c r="CT275" s="89">
        <v>0.19598250707727838</v>
      </c>
      <c r="CU275" s="89">
        <v>0.49610757055159949</v>
      </c>
      <c r="CV275" s="89">
        <v>0.166089001508061</v>
      </c>
      <c r="CW275" s="76">
        <v>0</v>
      </c>
      <c r="CX275" s="89">
        <v>0</v>
      </c>
      <c r="CY275" s="89">
        <v>0</v>
      </c>
      <c r="CZ275" s="89">
        <v>0.30083536734946353</v>
      </c>
      <c r="DA275" s="89">
        <v>0</v>
      </c>
      <c r="DB275" s="89">
        <v>0.46376048236334916</v>
      </c>
      <c r="DC275" s="89">
        <v>0.21790963090606541</v>
      </c>
      <c r="DD275" s="89">
        <v>0</v>
      </c>
      <c r="DE275" s="89">
        <v>0</v>
      </c>
      <c r="DF275" s="89">
        <v>0.36417303868320183</v>
      </c>
      <c r="DG275" s="76">
        <v>0</v>
      </c>
      <c r="DH275" s="89">
        <v>0</v>
      </c>
      <c r="DI275" s="40">
        <f>IFERROR(INDEX(DATA!$A$1:$DH$337,ROW(),Sheet4!$A$1),NA)</f>
        <v>0</v>
      </c>
      <c r="DJ275" s="39">
        <f>IFERROR(INDEX(DATA!$A$1:$DH$337,ROW(),Sheet4!$B$1),NA)</f>
        <v>0.36417303868320183</v>
      </c>
    </row>
    <row r="276" spans="1:114" s="46" customFormat="1" x14ac:dyDescent="0.3">
      <c r="A276" s="79">
        <v>3314</v>
      </c>
      <c r="B276" s="80" t="s">
        <v>18</v>
      </c>
      <c r="C276" s="80">
        <v>178</v>
      </c>
      <c r="D276" s="80">
        <v>0.70381944444444444</v>
      </c>
      <c r="E276" s="80">
        <v>0.70432870370370371</v>
      </c>
      <c r="F276" s="74">
        <f t="shared" si="26"/>
        <v>178.70381944444443</v>
      </c>
      <c r="G276" s="42">
        <f t="shared" si="27"/>
        <v>178.70432870370371</v>
      </c>
      <c r="H276" s="42">
        <f t="shared" si="28"/>
        <v>178.70407407407407</v>
      </c>
      <c r="I276" s="80">
        <v>36</v>
      </c>
      <c r="J276" s="80">
        <v>46</v>
      </c>
      <c r="K276" s="80"/>
      <c r="L276" s="42">
        <f>I276+(J276/60)+(K276/3600)</f>
        <v>36.766666666666666</v>
      </c>
      <c r="M276" s="80">
        <v>-118</v>
      </c>
      <c r="N276" s="42">
        <f t="shared" si="29"/>
        <v>-3</v>
      </c>
      <c r="O276" s="80">
        <v>3</v>
      </c>
      <c r="P276" s="42">
        <f t="shared" si="30"/>
        <v>0</v>
      </c>
      <c r="Q276" s="80"/>
      <c r="R276" s="42">
        <f t="shared" si="31"/>
        <v>-118.05</v>
      </c>
      <c r="S276" s="81">
        <v>30048</v>
      </c>
      <c r="T276" s="81"/>
      <c r="U276" s="81">
        <v>66</v>
      </c>
      <c r="V276" s="105">
        <v>431.33251277895658</v>
      </c>
      <c r="W276" s="80"/>
      <c r="X276" s="89">
        <v>54.058126714045976</v>
      </c>
      <c r="Y276" s="89">
        <v>431.33251277895658</v>
      </c>
      <c r="Z276" s="93">
        <v>1.8484533221194281</v>
      </c>
      <c r="AA276" s="89">
        <v>531.89269851164966</v>
      </c>
      <c r="AB276" s="89">
        <v>239</v>
      </c>
      <c r="AC276" s="92">
        <v>17.254601395728713</v>
      </c>
      <c r="AD276" s="92">
        <v>76.44812834224598</v>
      </c>
      <c r="AE276" s="102">
        <v>3.6331767576635654</v>
      </c>
      <c r="AF276" s="108">
        <v>104.95271847854031</v>
      </c>
      <c r="AG276" s="77">
        <v>1E-3</v>
      </c>
      <c r="AH276" s="89">
        <v>634.89701568837177</v>
      </c>
      <c r="AI276" s="108">
        <v>15.55555</v>
      </c>
      <c r="AJ276" s="108">
        <v>273.14050132296433</v>
      </c>
      <c r="AK276" s="92">
        <v>29.213160488539494</v>
      </c>
      <c r="AL276" s="92">
        <v>24.679720297859504</v>
      </c>
      <c r="AM276" s="77">
        <v>1.8853668056206681</v>
      </c>
      <c r="AN276" s="102">
        <v>3.6376237623762373</v>
      </c>
      <c r="AO276" s="89">
        <v>663.61288934607705</v>
      </c>
      <c r="AP276" s="92">
        <v>49.814957577437035</v>
      </c>
      <c r="AQ276" s="95">
        <v>0.39413258514648047</v>
      </c>
      <c r="AR276" s="77">
        <v>7.2403809523809519</v>
      </c>
      <c r="AS276" s="102">
        <v>1.4531916586798789E-2</v>
      </c>
      <c r="AT276" s="102">
        <v>2.313487917609093</v>
      </c>
      <c r="AU276" s="102">
        <v>8.0241242543878752E-2</v>
      </c>
      <c r="AV276" s="92">
        <v>10.813343791039111</v>
      </c>
      <c r="AW276" s="92">
        <v>15.629123809657351</v>
      </c>
      <c r="AX276" s="77">
        <v>0.39474500835644349</v>
      </c>
      <c r="AY276" s="92">
        <v>91.095007097748208</v>
      </c>
      <c r="AZ276" s="102">
        <v>1.384326695453804</v>
      </c>
      <c r="BA276" s="102">
        <v>0.68444712388537066</v>
      </c>
      <c r="BB276" s="95">
        <v>1.4534564703859743</v>
      </c>
      <c r="BC276" s="102">
        <v>0.21769648930395913</v>
      </c>
      <c r="BD276" s="102">
        <v>0.16649375332347668</v>
      </c>
      <c r="BE276" s="102">
        <v>7.3199316099408644</v>
      </c>
      <c r="BF276" s="102">
        <v>1.093500990048448</v>
      </c>
      <c r="BG276" s="102">
        <v>1.543266610117636</v>
      </c>
      <c r="BH276" s="102">
        <v>0.11510763209393346</v>
      </c>
      <c r="BI276" s="102">
        <v>0.35630533735890424</v>
      </c>
      <c r="BJ276" s="102">
        <v>9.6245091531179702E-2</v>
      </c>
      <c r="BK276" s="102">
        <v>9.982175507469393E-2</v>
      </c>
      <c r="BL276" s="102">
        <v>6.0448640592503031E-2</v>
      </c>
      <c r="BM276" s="92">
        <v>0</v>
      </c>
      <c r="BN276" s="89">
        <v>451.80758016650759</v>
      </c>
      <c r="BO276" s="89">
        <v>2.9221228361533629</v>
      </c>
      <c r="BP276" s="89">
        <v>69.587233909461048</v>
      </c>
      <c r="BQ276" s="89">
        <v>2.6581875325318336</v>
      </c>
      <c r="BR276" s="89">
        <v>0</v>
      </c>
      <c r="BS276" s="89">
        <v>3.1582117185146377</v>
      </c>
      <c r="BT276" s="89">
        <v>45.598460703651675</v>
      </c>
      <c r="BU276" s="89">
        <v>0</v>
      </c>
      <c r="BV276" s="76">
        <v>0.55596198128455954</v>
      </c>
      <c r="BW276" s="76">
        <v>6.6635252194209151</v>
      </c>
      <c r="BX276" s="76">
        <v>0</v>
      </c>
      <c r="BY276" s="76">
        <v>0</v>
      </c>
      <c r="BZ276" s="89">
        <v>0.16812133070625385</v>
      </c>
      <c r="CA276" s="89">
        <v>1.0885115610549536</v>
      </c>
      <c r="CB276" s="76">
        <v>1.2154299710800174</v>
      </c>
      <c r="CC276" s="89">
        <v>1</v>
      </c>
      <c r="CD276" s="89">
        <v>0.61338122559191</v>
      </c>
      <c r="CE276" s="89">
        <v>0</v>
      </c>
      <c r="CF276" s="89"/>
      <c r="CG276" s="89">
        <v>0</v>
      </c>
      <c r="CH276" s="89">
        <v>0</v>
      </c>
      <c r="CI276" s="89">
        <v>0</v>
      </c>
      <c r="CJ276" s="89">
        <v>0</v>
      </c>
      <c r="CK276" s="89">
        <v>5.031472870144535</v>
      </c>
      <c r="CL276" s="89">
        <v>1.0150350967884774</v>
      </c>
      <c r="CM276" s="89">
        <v>6.7843137438098742</v>
      </c>
      <c r="CN276" s="89">
        <v>1.7412125980214606</v>
      </c>
      <c r="CO276" s="89">
        <v>3.3913040949612685</v>
      </c>
      <c r="CP276" s="89">
        <v>0</v>
      </c>
      <c r="CQ276" s="89">
        <v>0.89649558558766207</v>
      </c>
      <c r="CR276" s="89">
        <v>0</v>
      </c>
      <c r="CS276" s="89">
        <v>0.13927342118436647</v>
      </c>
      <c r="CT276" s="89">
        <v>0.21399341029966562</v>
      </c>
      <c r="CU276" s="89">
        <v>0.46915082557507276</v>
      </c>
      <c r="CV276" s="89">
        <v>0.26336862142810269</v>
      </c>
      <c r="CW276" s="76">
        <v>0</v>
      </c>
      <c r="CX276" s="89">
        <v>0</v>
      </c>
      <c r="CY276" s="89">
        <v>0</v>
      </c>
      <c r="CZ276" s="89">
        <v>0.34243016019904743</v>
      </c>
      <c r="DA276" s="89">
        <v>0.23048887792064604</v>
      </c>
      <c r="DB276" s="89">
        <v>0.31117458006709459</v>
      </c>
      <c r="DC276" s="89">
        <v>0.2964449566703688</v>
      </c>
      <c r="DD276" s="89">
        <v>0.21637734766495947</v>
      </c>
      <c r="DE276" s="89">
        <v>0</v>
      </c>
      <c r="DF276" s="89">
        <v>0.42482163994775346</v>
      </c>
      <c r="DG276" s="76">
        <v>0</v>
      </c>
      <c r="DH276" s="89">
        <v>0</v>
      </c>
      <c r="DI276" s="40">
        <f>IFERROR(INDEX(DATA!$A$1:$DH$337,ROW(),Sheet4!$A$1),NA)</f>
        <v>0.21637734766495947</v>
      </c>
      <c r="DJ276" s="39">
        <f>IFERROR(INDEX(DATA!$A$1:$DH$337,ROW(),Sheet4!$B$1),NA)</f>
        <v>0.42482163994775346</v>
      </c>
    </row>
    <row r="277" spans="1:114" s="46" customFormat="1" x14ac:dyDescent="0.3">
      <c r="A277" s="79">
        <v>3319</v>
      </c>
      <c r="B277" s="80" t="s">
        <v>18</v>
      </c>
      <c r="C277" s="80">
        <v>178</v>
      </c>
      <c r="D277" s="80">
        <v>0.70659722222222221</v>
      </c>
      <c r="E277" s="80">
        <v>0.70715277777777785</v>
      </c>
      <c r="F277" s="74">
        <f t="shared" si="26"/>
        <v>178.70659722222223</v>
      </c>
      <c r="G277" s="42">
        <f t="shared" si="27"/>
        <v>178.70715277777776</v>
      </c>
      <c r="H277" s="42">
        <f t="shared" si="28"/>
        <v>178.706875</v>
      </c>
      <c r="I277" s="80">
        <v>36</v>
      </c>
      <c r="J277" s="80">
        <v>56</v>
      </c>
      <c r="K277" s="80"/>
      <c r="L277" s="42">
        <f>I277+(J277/60)+(K277/3600)</f>
        <v>36.93333333333333</v>
      </c>
      <c r="M277" s="80">
        <v>-117</v>
      </c>
      <c r="N277" s="42">
        <f t="shared" si="29"/>
        <v>-59</v>
      </c>
      <c r="O277" s="80">
        <v>59</v>
      </c>
      <c r="P277" s="42">
        <f t="shared" si="30"/>
        <v>0</v>
      </c>
      <c r="Q277" s="80"/>
      <c r="R277" s="42">
        <f t="shared" si="31"/>
        <v>-117.98333333333333</v>
      </c>
      <c r="S277" s="81">
        <v>32463</v>
      </c>
      <c r="T277" s="81"/>
      <c r="U277" s="81">
        <v>67</v>
      </c>
      <c r="V277" s="105">
        <v>439.76977594869464</v>
      </c>
      <c r="W277" s="80"/>
      <c r="X277" s="89">
        <v>47.346670074397302</v>
      </c>
      <c r="Y277" s="89">
        <v>439.76977594869464</v>
      </c>
      <c r="Z277" s="93">
        <v>1.8343363617267092</v>
      </c>
      <c r="AA277" s="89">
        <v>541.21775890282856</v>
      </c>
      <c r="AB277" s="89">
        <v>234.31773554337514</v>
      </c>
      <c r="AC277" s="92">
        <v>17.25909822249746</v>
      </c>
      <c r="AD277" s="92">
        <v>77.990374331550797</v>
      </c>
      <c r="AE277" s="102">
        <v>3.6885313405520814</v>
      </c>
      <c r="AF277" s="108">
        <v>99.122911058495248</v>
      </c>
      <c r="AG277" s="77">
        <v>1E-3</v>
      </c>
      <c r="AH277" s="89">
        <v>623.94137316653075</v>
      </c>
      <c r="AI277" s="108">
        <v>16.66666</v>
      </c>
      <c r="AJ277" s="108">
        <v>262.72406969185027</v>
      </c>
      <c r="AK277" s="92">
        <v>26.401117570218872</v>
      </c>
      <c r="AL277" s="92">
        <v>24.844465492481547</v>
      </c>
      <c r="AM277" s="77">
        <v>1.6923444382526394</v>
      </c>
      <c r="AN277" s="102">
        <v>3.8066446644664467</v>
      </c>
      <c r="AO277" s="89">
        <v>650.84244699179112</v>
      </c>
      <c r="AP277" s="92">
        <v>42.818910491081986</v>
      </c>
      <c r="AQ277" s="95">
        <v>0.40458713060102591</v>
      </c>
      <c r="AR277" s="77">
        <v>6.6834285714285713</v>
      </c>
      <c r="AS277" s="102">
        <v>3.4509747749490949E-2</v>
      </c>
      <c r="AT277" s="102">
        <v>2.3541835483418407</v>
      </c>
      <c r="AU277" s="102">
        <v>0.26479610039479989</v>
      </c>
      <c r="AV277" s="92">
        <v>10.100257082111277</v>
      </c>
      <c r="AW277" s="92">
        <v>11.36951309268763</v>
      </c>
      <c r="AX277" s="77">
        <v>0.53822206369951775</v>
      </c>
      <c r="AY277" s="92">
        <v>88.881808610611841</v>
      </c>
      <c r="AZ277" s="102">
        <v>1.0548461038537775</v>
      </c>
      <c r="BA277" s="102">
        <v>0.78796970203958816</v>
      </c>
      <c r="BB277" s="95">
        <v>1.9057858439131727</v>
      </c>
      <c r="BC277" s="102">
        <v>0.21316114577679332</v>
      </c>
      <c r="BD277" s="102">
        <v>0.18456284283145089</v>
      </c>
      <c r="BE277" s="102">
        <v>10.027871912642658</v>
      </c>
      <c r="BF277" s="102">
        <v>1.3998040190940053</v>
      </c>
      <c r="BG277" s="102">
        <v>1.6012194960774753</v>
      </c>
      <c r="BH277" s="102">
        <v>0.17378995433789954</v>
      </c>
      <c r="BI277" s="102">
        <v>0.48348621759259769</v>
      </c>
      <c r="BJ277" s="102">
        <v>8.1438154372536653E-2</v>
      </c>
      <c r="BK277" s="102">
        <v>0.11142893589733277</v>
      </c>
      <c r="BL277" s="102">
        <v>0.12089728118500606</v>
      </c>
      <c r="BM277" s="92">
        <v>0</v>
      </c>
      <c r="BN277" s="89">
        <v>460.39906748138173</v>
      </c>
      <c r="BO277" s="89">
        <v>2.8994519227087299</v>
      </c>
      <c r="BP277" s="89">
        <v>66.694847334771225</v>
      </c>
      <c r="BQ277" s="89">
        <v>2.3650725636656427</v>
      </c>
      <c r="BR277" s="89">
        <v>0.55149871044219834</v>
      </c>
      <c r="BS277" s="89">
        <v>7.4534157697306798</v>
      </c>
      <c r="BT277" s="89">
        <v>30.891591091920656</v>
      </c>
      <c r="BU277" s="89">
        <v>0</v>
      </c>
      <c r="BV277" s="76">
        <v>1.5163294171901267</v>
      </c>
      <c r="BW277" s="76">
        <v>4.1541699343389453</v>
      </c>
      <c r="BX277" s="76">
        <v>0</v>
      </c>
      <c r="BY277" s="76">
        <v>0</v>
      </c>
      <c r="BZ277" s="89">
        <v>0.36715630325448878</v>
      </c>
      <c r="CA277" s="89">
        <v>0.72710993029752524</v>
      </c>
      <c r="CB277" s="76">
        <v>0.12683445076977179</v>
      </c>
      <c r="CC277" s="89">
        <v>1</v>
      </c>
      <c r="CD277" s="89">
        <v>0.32628679640021807</v>
      </c>
      <c r="CE277" s="89">
        <v>0</v>
      </c>
      <c r="CF277" s="89"/>
      <c r="CG277" s="89">
        <v>0</v>
      </c>
      <c r="CH277" s="89">
        <v>0</v>
      </c>
      <c r="CI277" s="89">
        <v>0</v>
      </c>
      <c r="CJ277" s="89">
        <v>0</v>
      </c>
      <c r="CK277" s="89">
        <v>2.460842514300579</v>
      </c>
      <c r="CL277" s="89">
        <v>0</v>
      </c>
      <c r="CM277" s="89">
        <v>5.2642771908051191</v>
      </c>
      <c r="CN277" s="89">
        <v>2.2456276912643305</v>
      </c>
      <c r="CO277" s="89">
        <v>0</v>
      </c>
      <c r="CP277" s="89">
        <v>2.3291802653502667</v>
      </c>
      <c r="CQ277" s="89">
        <v>0.49648501115261351</v>
      </c>
      <c r="CR277" s="89">
        <v>0</v>
      </c>
      <c r="CS277" s="89">
        <v>0.11790321753878892</v>
      </c>
      <c r="CT277" s="89">
        <v>0.22645426143040451</v>
      </c>
      <c r="CU277" s="89">
        <v>0.48809854766221444</v>
      </c>
      <c r="CV277" s="89">
        <v>0.176964403516123</v>
      </c>
      <c r="CW277" s="76">
        <v>2.0169872914400027</v>
      </c>
      <c r="CX277" s="89">
        <v>0</v>
      </c>
      <c r="CY277" s="89">
        <v>0</v>
      </c>
      <c r="CZ277" s="89">
        <v>0.31008246538980416</v>
      </c>
      <c r="DA277" s="89">
        <v>0.26663806908268567</v>
      </c>
      <c r="DB277" s="89">
        <v>0.26469648565778992</v>
      </c>
      <c r="DC277" s="89">
        <v>0.22938798323619114</v>
      </c>
      <c r="DD277" s="89">
        <v>0.24306949755656485</v>
      </c>
      <c r="DE277" s="89">
        <v>0</v>
      </c>
      <c r="DF277" s="89">
        <v>0.518283982652609</v>
      </c>
      <c r="DG277" s="76">
        <v>0</v>
      </c>
      <c r="DH277" s="89">
        <v>0</v>
      </c>
      <c r="DI277" s="40">
        <f>IFERROR(INDEX(DATA!$A$1:$DH$337,ROW(),Sheet4!$A$1),NA)</f>
        <v>0.24306949755656485</v>
      </c>
      <c r="DJ277" s="39">
        <f>IFERROR(INDEX(DATA!$A$1:$DH$337,ROW(),Sheet4!$B$1),NA)</f>
        <v>0.518283982652609</v>
      </c>
    </row>
    <row r="278" spans="1:114" s="46" customFormat="1" x14ac:dyDescent="0.3">
      <c r="A278" s="79">
        <v>3304</v>
      </c>
      <c r="B278" s="80" t="s">
        <v>18</v>
      </c>
      <c r="C278" s="80">
        <v>178</v>
      </c>
      <c r="D278" s="80">
        <v>0.70937499999999998</v>
      </c>
      <c r="E278" s="80">
        <v>0.70998842592592604</v>
      </c>
      <c r="F278" s="74">
        <f t="shared" si="26"/>
        <v>178.70937499999999</v>
      </c>
      <c r="G278" s="42">
        <f t="shared" si="27"/>
        <v>178.70998842592593</v>
      </c>
      <c r="H278" s="42">
        <f t="shared" si="28"/>
        <v>178.70968171296295</v>
      </c>
      <c r="I278" s="80">
        <v>36</v>
      </c>
      <c r="J278" s="80">
        <v>35</v>
      </c>
      <c r="K278" s="80"/>
      <c r="L278" s="42">
        <f>I278+(J278/60)+(K278/3600)</f>
        <v>36.583333333333336</v>
      </c>
      <c r="M278" s="80">
        <v>-118</v>
      </c>
      <c r="N278" s="42">
        <f t="shared" si="29"/>
        <v>-19</v>
      </c>
      <c r="O278" s="80">
        <v>19</v>
      </c>
      <c r="P278" s="42">
        <f t="shared" si="30"/>
        <v>0</v>
      </c>
      <c r="Q278" s="80"/>
      <c r="R278" s="42">
        <f t="shared" si="31"/>
        <v>-118.31666666666666</v>
      </c>
      <c r="S278" s="81">
        <v>34968</v>
      </c>
      <c r="T278" s="81"/>
      <c r="U278" s="81">
        <v>66</v>
      </c>
      <c r="V278" s="105">
        <v>440.24985774318833</v>
      </c>
      <c r="W278" s="80"/>
      <c r="X278" s="89">
        <v>58.629216192551162</v>
      </c>
      <c r="Y278" s="89">
        <v>440.24985774318833</v>
      </c>
      <c r="Z278" s="93">
        <v>1.8507823495278788</v>
      </c>
      <c r="AA278" s="89">
        <v>516.61871736928231</v>
      </c>
      <c r="AB278" s="89">
        <v>241.61989903570168</v>
      </c>
      <c r="AC278" s="92">
        <v>16.151041293308321</v>
      </c>
      <c r="AD278" s="92">
        <v>73.505882352941185</v>
      </c>
      <c r="AE278" s="102">
        <v>3.4160164709470795</v>
      </c>
      <c r="AF278" s="108">
        <v>96.077449170670917</v>
      </c>
      <c r="AG278" s="77">
        <v>1E-3</v>
      </c>
      <c r="AH278" s="89">
        <v>582.99390830117238</v>
      </c>
      <c r="AI278" s="108">
        <v>14.385108533191246</v>
      </c>
      <c r="AJ278" s="108">
        <v>247.89401543559222</v>
      </c>
      <c r="AK278" s="92">
        <v>26.206691022172503</v>
      </c>
      <c r="AL278" s="92">
        <v>24.27223766245147</v>
      </c>
      <c r="AM278" s="77">
        <v>1.5556720984917176</v>
      </c>
      <c r="AN278" s="102">
        <v>3.204048404840484</v>
      </c>
      <c r="AO278" s="89">
        <v>692.63849529268623</v>
      </c>
      <c r="AP278" s="92">
        <v>42.818123323485558</v>
      </c>
      <c r="AQ278" s="95">
        <v>0.39308713060102596</v>
      </c>
      <c r="AR278" s="77">
        <v>7.1011428571428565</v>
      </c>
      <c r="AS278" s="102">
        <v>1.3926420062348838E-2</v>
      </c>
      <c r="AT278" s="102">
        <v>2.1433791674855045</v>
      </c>
      <c r="AU278" s="102">
        <v>7.2217118289490873E-2</v>
      </c>
      <c r="AV278" s="92">
        <v>9.8973889612980663</v>
      </c>
      <c r="AW278" s="92">
        <v>10.017259074710404</v>
      </c>
      <c r="AX278" s="77">
        <v>0.49723625293208001</v>
      </c>
      <c r="AY278" s="92">
        <v>84.700612611171351</v>
      </c>
      <c r="AZ278" s="102">
        <v>1.3115327839864339</v>
      </c>
      <c r="BA278" s="102">
        <v>0.66832777247518527</v>
      </c>
      <c r="BB278" s="95">
        <v>1.3805692727559991</v>
      </c>
      <c r="BC278" s="102">
        <v>0.19653155284385201</v>
      </c>
      <c r="BD278" s="102">
        <v>0.16649375332347668</v>
      </c>
      <c r="BE278" s="102">
        <v>6.3004618185331029</v>
      </c>
      <c r="BF278" s="102">
        <v>1.2228811703579217</v>
      </c>
      <c r="BG278" s="102">
        <v>2.4743467277328226</v>
      </c>
      <c r="BH278" s="102">
        <v>0.16701891715590345</v>
      </c>
      <c r="BI278" s="102">
        <v>0.79560130827978981</v>
      </c>
      <c r="BJ278" s="102">
        <v>8.5139888662197419E-2</v>
      </c>
      <c r="BK278" s="102">
        <v>4.4107287126027551E-2</v>
      </c>
      <c r="BL278" s="102">
        <v>9.3420626370231977E-2</v>
      </c>
      <c r="BM278" s="92">
        <v>0</v>
      </c>
      <c r="BN278" s="89">
        <v>673.08544052773073</v>
      </c>
      <c r="BO278" s="89">
        <v>1.8264184149698508</v>
      </c>
      <c r="BP278" s="89">
        <v>123.97764327837046</v>
      </c>
      <c r="BQ278" s="89">
        <v>0.58516254076850405</v>
      </c>
      <c r="BR278" s="89">
        <v>1.3182411118644668</v>
      </c>
      <c r="BS278" s="89">
        <v>5.2586087059986122</v>
      </c>
      <c r="BT278" s="89">
        <v>47.725318201979888</v>
      </c>
      <c r="BU278" s="89">
        <v>0</v>
      </c>
      <c r="BV278" s="76">
        <v>1.2553295499835389</v>
      </c>
      <c r="BW278" s="76">
        <v>5.3129938296801225</v>
      </c>
      <c r="BX278" s="76">
        <v>0</v>
      </c>
      <c r="BY278" s="76">
        <v>0</v>
      </c>
      <c r="BZ278" s="89">
        <v>0.39155661550653159</v>
      </c>
      <c r="CA278" s="89">
        <v>0</v>
      </c>
      <c r="CB278" s="76">
        <v>0.27018798203333444</v>
      </c>
      <c r="CC278" s="89">
        <v>1</v>
      </c>
      <c r="CD278" s="89">
        <v>1.0841032076637724</v>
      </c>
      <c r="CE278" s="89">
        <v>0</v>
      </c>
      <c r="CF278" s="89"/>
      <c r="CG278" s="89">
        <v>0</v>
      </c>
      <c r="CH278" s="89">
        <v>0</v>
      </c>
      <c r="CI278" s="89">
        <v>0</v>
      </c>
      <c r="CJ278" s="89">
        <v>0</v>
      </c>
      <c r="CK278" s="89">
        <v>14.37487731292298</v>
      </c>
      <c r="CL278" s="89">
        <v>0</v>
      </c>
      <c r="CM278" s="89">
        <v>6.1387916620680514</v>
      </c>
      <c r="CN278" s="89">
        <v>0</v>
      </c>
      <c r="CO278" s="89">
        <v>0.82159498916765472</v>
      </c>
      <c r="CP278" s="89">
        <v>0</v>
      </c>
      <c r="CQ278" s="89">
        <v>0.37897220546046639</v>
      </c>
      <c r="CR278" s="89">
        <v>0</v>
      </c>
      <c r="CS278" s="89">
        <v>0.19056895093178061</v>
      </c>
      <c r="CT278" s="89">
        <v>0.28925719845483105</v>
      </c>
      <c r="CU278" s="89">
        <v>0.58514766812669561</v>
      </c>
      <c r="CV278" s="89">
        <v>9.518943055508941E-2</v>
      </c>
      <c r="CW278" s="76">
        <v>4.1335886098433603</v>
      </c>
      <c r="CX278" s="89">
        <v>0</v>
      </c>
      <c r="CY278" s="89">
        <v>0</v>
      </c>
      <c r="CZ278" s="89">
        <v>0.51425562717142193</v>
      </c>
      <c r="DA278" s="89">
        <v>0.2803828652848504</v>
      </c>
      <c r="DB278" s="89">
        <v>0.3138346788723832</v>
      </c>
      <c r="DC278" s="89">
        <v>0.27134525057097841</v>
      </c>
      <c r="DD278" s="89">
        <v>0.33459924660872975</v>
      </c>
      <c r="DE278" s="89">
        <v>0</v>
      </c>
      <c r="DF278" s="89">
        <v>0.55578375084827014</v>
      </c>
      <c r="DG278" s="76">
        <v>0</v>
      </c>
      <c r="DH278" s="89">
        <v>0.42724495762252562</v>
      </c>
      <c r="DI278" s="40">
        <f>IFERROR(INDEX(DATA!$A$1:$DH$337,ROW(),Sheet4!$A$1),NA)</f>
        <v>0.33459924660872975</v>
      </c>
      <c r="DJ278" s="39">
        <f>IFERROR(INDEX(DATA!$A$1:$DH$337,ROW(),Sheet4!$B$1),NA)</f>
        <v>0.55578375084827014</v>
      </c>
    </row>
    <row r="279" spans="1:114" s="46" customFormat="1" x14ac:dyDescent="0.3">
      <c r="A279" s="79">
        <v>3313</v>
      </c>
      <c r="B279" s="80" t="s">
        <v>18</v>
      </c>
      <c r="C279" s="80">
        <v>178</v>
      </c>
      <c r="D279" s="80">
        <v>0.71215277777777775</v>
      </c>
      <c r="E279" s="80">
        <v>0.71287037037037038</v>
      </c>
      <c r="F279" s="74">
        <f t="shared" si="26"/>
        <v>178.71215277777779</v>
      </c>
      <c r="G279" s="42">
        <f t="shared" si="27"/>
        <v>178.71287037037038</v>
      </c>
      <c r="H279" s="42">
        <f t="shared" si="28"/>
        <v>178.71251157407409</v>
      </c>
      <c r="I279" s="80">
        <v>36</v>
      </c>
      <c r="J279" s="80">
        <v>5</v>
      </c>
      <c r="K279" s="80"/>
      <c r="L279" s="42">
        <f>I279+(J279/60)+(K279/3600)</f>
        <v>36.083333333333336</v>
      </c>
      <c r="M279" s="80">
        <v>-118</v>
      </c>
      <c r="N279" s="42">
        <f t="shared" si="29"/>
        <v>-23</v>
      </c>
      <c r="O279" s="80">
        <v>23</v>
      </c>
      <c r="P279" s="42">
        <f t="shared" si="30"/>
        <v>0</v>
      </c>
      <c r="Q279" s="80"/>
      <c r="R279" s="42">
        <f t="shared" si="31"/>
        <v>-118.38333333333334</v>
      </c>
      <c r="S279" s="81">
        <v>35699</v>
      </c>
      <c r="T279" s="81"/>
      <c r="U279" s="81">
        <v>68</v>
      </c>
      <c r="V279" s="105">
        <v>438.18184322410883</v>
      </c>
      <c r="W279" s="80"/>
      <c r="X279" s="89">
        <v>52.801829224091058</v>
      </c>
      <c r="Y279" s="89">
        <v>438.18184322410883</v>
      </c>
      <c r="Z279" s="93">
        <v>1.8479878574432296</v>
      </c>
      <c r="AA279" s="89">
        <v>529.72668121249899</v>
      </c>
      <c r="AB279" s="89">
        <v>240.20527964471239</v>
      </c>
      <c r="AC279" s="92">
        <v>16.849235117235416</v>
      </c>
      <c r="AD279" s="92">
        <v>75.624598930481284</v>
      </c>
      <c r="AE279" s="102">
        <v>3.640628336129327</v>
      </c>
      <c r="AF279" s="108">
        <v>102.43793458396706</v>
      </c>
      <c r="AG279" s="77">
        <v>1E-3</v>
      </c>
      <c r="AH279" s="89">
        <v>628.85064346861452</v>
      </c>
      <c r="AI279" s="108">
        <v>15.55555</v>
      </c>
      <c r="AJ279" s="108">
        <v>265.82922681495813</v>
      </c>
      <c r="AK279" s="92">
        <v>26.682868552308587</v>
      </c>
      <c r="AL279" s="92">
        <v>23.204916577211485</v>
      </c>
      <c r="AM279" s="77">
        <v>1.390523067474049</v>
      </c>
      <c r="AN279" s="102">
        <v>3.6596699669966997</v>
      </c>
      <c r="AO279" s="89">
        <v>673.7211027795106</v>
      </c>
      <c r="AP279" s="92">
        <v>43.77472446409282</v>
      </c>
      <c r="AQ279" s="95">
        <v>0.4030697780972996</v>
      </c>
      <c r="AR279" s="77">
        <v>7.6580952380952381</v>
      </c>
      <c r="AS279" s="102">
        <v>1E-3</v>
      </c>
      <c r="AT279" s="102">
        <v>2.1525683492632295</v>
      </c>
      <c r="AU279" s="102">
        <v>8.8265366798266631E-2</v>
      </c>
      <c r="AV279" s="92">
        <v>9.6752389817049398</v>
      </c>
      <c r="AW279" s="92">
        <v>9.5221822294227163</v>
      </c>
      <c r="AX279" s="77">
        <v>0.32428806175745578</v>
      </c>
      <c r="AY279" s="92">
        <v>86.699307878062456</v>
      </c>
      <c r="AZ279" s="102">
        <v>1.0128292557043574</v>
      </c>
      <c r="BA279" s="102">
        <v>0.39400414049926602</v>
      </c>
      <c r="BB279" s="95">
        <v>1.3055383340192599</v>
      </c>
      <c r="BC279" s="102">
        <v>0.20106689637101782</v>
      </c>
      <c r="BD279" s="102">
        <v>0.12777427580638909</v>
      </c>
      <c r="BE279" s="102">
        <v>6.3625357250365235</v>
      </c>
      <c r="BF279" s="102">
        <v>1.0188081602683932</v>
      </c>
      <c r="BG279" s="102">
        <v>1.7205690340780104</v>
      </c>
      <c r="BH279" s="102">
        <v>8.0022781387114689E-2</v>
      </c>
      <c r="BI279" s="102">
        <v>0.35655949870719239</v>
      </c>
      <c r="BJ279" s="102">
        <v>5.5526014344911362E-2</v>
      </c>
      <c r="BK279" s="102">
        <v>8.8214574252055103E-2</v>
      </c>
      <c r="BL279" s="102">
        <v>6.594397155545785E-2</v>
      </c>
      <c r="BM279" s="92">
        <v>0</v>
      </c>
      <c r="BN279" s="89">
        <v>595.22744511433245</v>
      </c>
      <c r="BO279" s="89">
        <v>5.225814734909104</v>
      </c>
      <c r="BP279" s="89">
        <v>100.61737818684139</v>
      </c>
      <c r="BQ279" s="89">
        <v>6.3421943899167914</v>
      </c>
      <c r="BR279" s="89">
        <v>0.81906639258696223</v>
      </c>
      <c r="BS279" s="89">
        <v>6.148401822771298</v>
      </c>
      <c r="BT279" s="89">
        <v>40.174525378801157</v>
      </c>
      <c r="BU279" s="89">
        <v>0</v>
      </c>
      <c r="BV279" s="76">
        <v>0.44622147108139926</v>
      </c>
      <c r="BW279" s="76">
        <v>6.4929122342849537</v>
      </c>
      <c r="BX279" s="76">
        <v>0</v>
      </c>
      <c r="BY279" s="76">
        <v>0</v>
      </c>
      <c r="BZ279" s="89">
        <v>0.40371060081496685</v>
      </c>
      <c r="CA279" s="89">
        <v>0.30492367647184998</v>
      </c>
      <c r="CB279" s="76">
        <v>1.1935035656763886</v>
      </c>
      <c r="CC279" s="89">
        <v>1</v>
      </c>
      <c r="CD279" s="89">
        <v>0.59990352761951804</v>
      </c>
      <c r="CE279" s="89">
        <v>0</v>
      </c>
      <c r="CF279" s="89"/>
      <c r="CG279" s="89">
        <v>0</v>
      </c>
      <c r="CH279" s="89">
        <v>0</v>
      </c>
      <c r="CI279" s="89">
        <v>0</v>
      </c>
      <c r="CJ279" s="89">
        <v>0</v>
      </c>
      <c r="CK279" s="89">
        <v>3.1618576169799657</v>
      </c>
      <c r="CL279" s="89">
        <v>0</v>
      </c>
      <c r="CM279" s="89">
        <v>4.9194316098572308</v>
      </c>
      <c r="CN279" s="89">
        <v>0.98420583443885401</v>
      </c>
      <c r="CO279" s="89">
        <v>0</v>
      </c>
      <c r="CP279" s="89">
        <v>0</v>
      </c>
      <c r="CQ279" s="89">
        <v>0.52972899294889897</v>
      </c>
      <c r="CR279" s="89">
        <v>0</v>
      </c>
      <c r="CS279" s="89">
        <v>0.16564933440712082</v>
      </c>
      <c r="CT279" s="89">
        <v>0.31197708921539902</v>
      </c>
      <c r="CU279" s="89">
        <v>0.44234114387247914</v>
      </c>
      <c r="CV279" s="89">
        <v>0.25677830839747762</v>
      </c>
      <c r="CW279" s="76">
        <v>3.4837925953572331</v>
      </c>
      <c r="CX279" s="89">
        <v>0</v>
      </c>
      <c r="CY279" s="89">
        <v>0</v>
      </c>
      <c r="CZ279" s="89">
        <v>0.21105723250933695</v>
      </c>
      <c r="DA279" s="89">
        <v>0.27935435692117166</v>
      </c>
      <c r="DB279" s="89">
        <v>0.3351465231143288</v>
      </c>
      <c r="DC279" s="89">
        <v>0.30242099601687167</v>
      </c>
      <c r="DD279" s="89">
        <v>0.24297002417404689</v>
      </c>
      <c r="DE279" s="89">
        <v>0</v>
      </c>
      <c r="DF279" s="89">
        <v>0.50020543748350232</v>
      </c>
      <c r="DG279" s="76">
        <v>0</v>
      </c>
      <c r="DH279" s="89">
        <v>0</v>
      </c>
      <c r="DI279" s="40">
        <f>IFERROR(INDEX(DATA!$A$1:$DH$337,ROW(),Sheet4!$A$1),NA)</f>
        <v>0.24297002417404689</v>
      </c>
      <c r="DJ279" s="39">
        <f>IFERROR(INDEX(DATA!$A$1:$DH$337,ROW(),Sheet4!$B$1),NA)</f>
        <v>0.50020543748350232</v>
      </c>
    </row>
    <row r="280" spans="1:114" s="46" customFormat="1" x14ac:dyDescent="0.3">
      <c r="A280" s="79">
        <v>3320</v>
      </c>
      <c r="B280" s="80" t="s">
        <v>18</v>
      </c>
      <c r="C280" s="80">
        <v>178</v>
      </c>
      <c r="D280" s="80">
        <v>0.71493055555555562</v>
      </c>
      <c r="E280" s="80">
        <v>0.7159375</v>
      </c>
      <c r="F280" s="74">
        <f t="shared" si="26"/>
        <v>178.71493055555555</v>
      </c>
      <c r="G280" s="42">
        <f t="shared" si="27"/>
        <v>178.7159375</v>
      </c>
      <c r="H280" s="42">
        <f t="shared" si="28"/>
        <v>178.71543402777777</v>
      </c>
      <c r="I280" s="80">
        <v>35</v>
      </c>
      <c r="J280" s="80">
        <v>35</v>
      </c>
      <c r="K280" s="80"/>
      <c r="L280" s="42">
        <f>I280+(J280/60)+(K280/3600)</f>
        <v>35.583333333333336</v>
      </c>
      <c r="M280" s="80">
        <v>-118</v>
      </c>
      <c r="N280" s="42">
        <f t="shared" si="29"/>
        <v>-25</v>
      </c>
      <c r="O280" s="80">
        <v>25</v>
      </c>
      <c r="P280" s="42">
        <f t="shared" si="30"/>
        <v>0</v>
      </c>
      <c r="Q280" s="80"/>
      <c r="R280" s="42">
        <f t="shared" si="31"/>
        <v>-118.41666666666667</v>
      </c>
      <c r="S280" s="81">
        <v>38972</v>
      </c>
      <c r="T280" s="81"/>
      <c r="U280" s="81">
        <v>75</v>
      </c>
      <c r="V280" s="105">
        <v>439.63574002079417</v>
      </c>
      <c r="W280" s="80"/>
      <c r="X280" s="89">
        <v>56.28210382123023</v>
      </c>
      <c r="Y280" s="89">
        <v>439.63574002079417</v>
      </c>
      <c r="Z280" s="93">
        <v>1.8440088751181598</v>
      </c>
      <c r="AA280" s="89">
        <v>537.69925192862149</v>
      </c>
      <c r="AB280" s="89">
        <v>229.85143036974651</v>
      </c>
      <c r="AC280" s="92">
        <v>17.342200508653178</v>
      </c>
      <c r="AD280" s="92">
        <v>76.433155080213908</v>
      </c>
      <c r="AE280" s="102">
        <v>3.6757572060393469</v>
      </c>
      <c r="AF280" s="108">
        <v>101.92720990824093</v>
      </c>
      <c r="AG280" s="77">
        <v>1E-3</v>
      </c>
      <c r="AH280" s="89">
        <v>646.51286631529695</v>
      </c>
      <c r="AI280" s="108">
        <v>13.839836257095781</v>
      </c>
      <c r="AJ280" s="108">
        <v>265.65725232845188</v>
      </c>
      <c r="AK280" s="92">
        <v>29.061660626666956</v>
      </c>
      <c r="AL280" s="92">
        <v>24.579769965399009</v>
      </c>
      <c r="AM280" s="77">
        <v>1.5963470117327365</v>
      </c>
      <c r="AN280" s="102">
        <v>3.8286908690869086</v>
      </c>
      <c r="AO280" s="89">
        <v>661.0206203454037</v>
      </c>
      <c r="AP280" s="92">
        <v>51.288233959189512</v>
      </c>
      <c r="AQ280" s="77">
        <v>0.40516068718820875</v>
      </c>
      <c r="AR280" s="77">
        <v>6.8226666666666667</v>
      </c>
      <c r="AS280" s="102">
        <v>6.0549652444994951E-3</v>
      </c>
      <c r="AT280" s="102">
        <v>2.0767059597348481</v>
      </c>
      <c r="AU280" s="102">
        <v>6.4192994035103007E-2</v>
      </c>
      <c r="AV280" s="92">
        <v>9.9988491764676972</v>
      </c>
      <c r="AW280" s="92">
        <v>9.197097967930226</v>
      </c>
      <c r="AX280" s="77">
        <v>0.56938878026232265</v>
      </c>
      <c r="AY280" s="92">
        <v>87.348836592192896</v>
      </c>
      <c r="AZ280" s="102">
        <v>0.59946407862340356</v>
      </c>
      <c r="BA280" s="102">
        <v>0.12845995008921546</v>
      </c>
      <c r="BB280" s="95">
        <v>0.76745931622150265</v>
      </c>
      <c r="BC280" s="102">
        <v>0.14815455522074997</v>
      </c>
      <c r="BD280" s="102">
        <v>9.0345447539871074E-2</v>
      </c>
      <c r="BE280" s="102">
        <v>3.046662604724089</v>
      </c>
      <c r="BF280" s="102">
        <v>0.4827753392770508</v>
      </c>
      <c r="BG280" s="102">
        <v>0.12481704082327542</v>
      </c>
      <c r="BH280" s="102">
        <v>6.95850272931432E-3</v>
      </c>
      <c r="BI280" s="102">
        <v>7.2691875182163551E-2</v>
      </c>
      <c r="BJ280" s="102">
        <v>2.5912140027625305E-2</v>
      </c>
      <c r="BK280" s="102">
        <v>0</v>
      </c>
      <c r="BL280" s="102">
        <v>0</v>
      </c>
      <c r="BM280" s="92">
        <v>0</v>
      </c>
      <c r="BN280" s="89">
        <v>473.76509859291224</v>
      </c>
      <c r="BO280" s="89">
        <v>2.9895152281094233</v>
      </c>
      <c r="BP280" s="89">
        <v>43.832106996840636</v>
      </c>
      <c r="BQ280" s="89">
        <v>1.9120893987484788</v>
      </c>
      <c r="BR280" s="89">
        <v>0.3586349980957671</v>
      </c>
      <c r="BS280" s="89">
        <v>2.7074367128165044</v>
      </c>
      <c r="BT280" s="89">
        <v>74.345389718017614</v>
      </c>
      <c r="BU280" s="89">
        <v>0</v>
      </c>
      <c r="BV280" s="76">
        <v>0</v>
      </c>
      <c r="BW280" s="76">
        <v>4.1375320115394434</v>
      </c>
      <c r="BX280" s="76">
        <v>0</v>
      </c>
      <c r="BY280" s="76">
        <v>0</v>
      </c>
      <c r="BZ280" s="89">
        <v>0.51817259498146295</v>
      </c>
      <c r="CA280" s="89">
        <v>0.44195846199025285</v>
      </c>
      <c r="CB280" s="76">
        <v>0.23590197683579014</v>
      </c>
      <c r="CC280" s="89">
        <v>1</v>
      </c>
      <c r="CD280" s="89">
        <v>0</v>
      </c>
      <c r="CE280" s="89">
        <v>0</v>
      </c>
      <c r="CF280" s="89"/>
      <c r="CG280" s="89">
        <v>0</v>
      </c>
      <c r="CH280" s="89">
        <v>0</v>
      </c>
      <c r="CI280" s="89">
        <v>0</v>
      </c>
      <c r="CJ280" s="89">
        <v>0</v>
      </c>
      <c r="CK280" s="89">
        <v>2.3300314690574075</v>
      </c>
      <c r="CL280" s="89">
        <v>0</v>
      </c>
      <c r="CM280" s="89">
        <v>6.6989328126918473</v>
      </c>
      <c r="CN280" s="89">
        <v>0</v>
      </c>
      <c r="CO280" s="89">
        <v>0</v>
      </c>
      <c r="CP280" s="89">
        <v>0</v>
      </c>
      <c r="CQ280" s="89">
        <v>0.36473822897613273</v>
      </c>
      <c r="CR280" s="89">
        <v>0</v>
      </c>
      <c r="CS280" s="89">
        <v>0.12978444951843057</v>
      </c>
      <c r="CT280" s="89">
        <v>0.18318083343844208</v>
      </c>
      <c r="CU280" s="89">
        <v>0.21631049123578103</v>
      </c>
      <c r="CV280" s="89">
        <v>0.22133815449871411</v>
      </c>
      <c r="CW280" s="76">
        <v>0</v>
      </c>
      <c r="CX280" s="89">
        <v>0</v>
      </c>
      <c r="CY280" s="89">
        <v>0</v>
      </c>
      <c r="CZ280" s="89">
        <v>0.19197543342273807</v>
      </c>
      <c r="DA280" s="89">
        <v>0.15749327610993591</v>
      </c>
      <c r="DB280" s="89">
        <v>0.29247414293825658</v>
      </c>
      <c r="DC280" s="89">
        <v>0.17878124998672287</v>
      </c>
      <c r="DD280" s="89">
        <v>0.21320629203429903</v>
      </c>
      <c r="DE280" s="89">
        <v>0</v>
      </c>
      <c r="DF280" s="89">
        <v>0.33815026411683052</v>
      </c>
      <c r="DG280" s="76">
        <v>0</v>
      </c>
      <c r="DH280" s="89">
        <v>0</v>
      </c>
      <c r="DI280" s="40">
        <f>IFERROR(INDEX(DATA!$A$1:$DH$337,ROW(),Sheet4!$A$1),NA)</f>
        <v>0.21320629203429903</v>
      </c>
      <c r="DJ280" s="39">
        <f>IFERROR(INDEX(DATA!$A$1:$DH$337,ROW(),Sheet4!$B$1),NA)</f>
        <v>0.33815026411683052</v>
      </c>
    </row>
    <row r="281" spans="1:114" s="46" customFormat="1" x14ac:dyDescent="0.3">
      <c r="A281" s="79">
        <v>3305</v>
      </c>
      <c r="B281" s="80" t="s">
        <v>18</v>
      </c>
      <c r="C281" s="80">
        <v>178</v>
      </c>
      <c r="D281" s="80">
        <v>0.71770833333333339</v>
      </c>
      <c r="E281" s="80">
        <v>0.71885416666666668</v>
      </c>
      <c r="F281" s="74">
        <f t="shared" si="26"/>
        <v>178.71770833333332</v>
      </c>
      <c r="G281" s="42">
        <f t="shared" si="27"/>
        <v>178.71885416666666</v>
      </c>
      <c r="H281" s="42">
        <f t="shared" si="28"/>
        <v>178.71828124999999</v>
      </c>
      <c r="I281" s="80">
        <v>35</v>
      </c>
      <c r="J281" s="80">
        <v>7</v>
      </c>
      <c r="K281" s="80"/>
      <c r="L281" s="42">
        <f>I281+(J281/60)+(K281/3600)</f>
        <v>35.116666666666667</v>
      </c>
      <c r="M281" s="80">
        <v>-118</v>
      </c>
      <c r="N281" s="42">
        <f t="shared" si="29"/>
        <v>-22</v>
      </c>
      <c r="O281" s="80">
        <v>22</v>
      </c>
      <c r="P281" s="42">
        <f t="shared" si="30"/>
        <v>0</v>
      </c>
      <c r="Q281" s="80"/>
      <c r="R281" s="42">
        <f t="shared" si="31"/>
        <v>-118.36666666666666</v>
      </c>
      <c r="S281" s="81">
        <v>38948</v>
      </c>
      <c r="T281" s="81"/>
      <c r="U281" s="81">
        <v>71</v>
      </c>
      <c r="V281" s="105">
        <v>434.83264825968467</v>
      </c>
      <c r="W281" s="80" t="s">
        <v>32</v>
      </c>
      <c r="X281" s="89">
        <v>56.242019182595243</v>
      </c>
      <c r="Y281" s="89">
        <v>434.83264825968467</v>
      </c>
      <c r="Z281" s="93">
        <v>1.843179411764706</v>
      </c>
      <c r="AA281" s="89">
        <v>521.30667030312475</v>
      </c>
      <c r="AB281" s="89">
        <v>224.17824260937408</v>
      </c>
      <c r="AC281" s="92">
        <v>16.962754203545778</v>
      </c>
      <c r="AD281" s="92">
        <v>73.004278074866306</v>
      </c>
      <c r="AE281" s="102">
        <v>3.5948543541253617</v>
      </c>
      <c r="AF281" s="108">
        <v>100.04004676782485</v>
      </c>
      <c r="AG281" s="77">
        <v>1E-3</v>
      </c>
      <c r="AH281" s="89">
        <v>628.67839516237609</v>
      </c>
      <c r="AI281" s="108">
        <v>17.711565885714961</v>
      </c>
      <c r="AJ281" s="108">
        <v>269.65281760780584</v>
      </c>
      <c r="AK281" s="92">
        <v>29.132462806890551</v>
      </c>
      <c r="AL281" s="92">
        <v>24.382215994021191</v>
      </c>
      <c r="AM281" s="77">
        <v>1.8792649809820083</v>
      </c>
      <c r="AN281" s="102">
        <v>3.5714851485148511</v>
      </c>
      <c r="AO281" s="89">
        <v>713.65814348720733</v>
      </c>
      <c r="AP281" s="92">
        <v>56.918810433930787</v>
      </c>
      <c r="AQ281" s="95">
        <v>0.39676316461493538</v>
      </c>
      <c r="AR281" s="77">
        <v>6.6834285714285713</v>
      </c>
      <c r="AS281" s="102">
        <v>1E-3</v>
      </c>
      <c r="AT281" s="102">
        <v>2.120803824454883</v>
      </c>
      <c r="AU281" s="102">
        <v>5.6168869780715121E-2</v>
      </c>
      <c r="AV281" s="92">
        <v>11.37224560502197</v>
      </c>
      <c r="AW281" s="92">
        <v>15.453413374019494</v>
      </c>
      <c r="AX281" s="77">
        <v>0.90886706297252562</v>
      </c>
      <c r="AY281" s="92">
        <v>85.124628509420774</v>
      </c>
      <c r="AZ281" s="102">
        <v>1.0280146125607168</v>
      </c>
      <c r="BA281" s="102">
        <v>0.31964342464285389</v>
      </c>
      <c r="BB281" s="95">
        <v>1.1833450909337135</v>
      </c>
      <c r="BC281" s="102">
        <v>0.22072005165540301</v>
      </c>
      <c r="BD281" s="102">
        <v>0.13164622355809782</v>
      </c>
      <c r="BE281" s="102">
        <v>3.5052220266403777</v>
      </c>
      <c r="BF281" s="102">
        <v>0.63109518139266252</v>
      </c>
      <c r="BG281" s="102">
        <v>0.22436437399521289</v>
      </c>
      <c r="BH281" s="102">
        <v>2.2035258642828678E-2</v>
      </c>
      <c r="BI281" s="102">
        <v>6.046194086728085E-2</v>
      </c>
      <c r="BJ281" s="102">
        <v>5.5526014344911362E-2</v>
      </c>
      <c r="BK281" s="102">
        <v>1.6250053151694362E-2</v>
      </c>
      <c r="BL281" s="102">
        <v>3.8467316740683752E-2</v>
      </c>
      <c r="BM281" s="92">
        <v>0</v>
      </c>
      <c r="BN281" s="89">
        <v>450.83525569530616</v>
      </c>
      <c r="BO281" s="89">
        <v>1.8596916461448092</v>
      </c>
      <c r="BP281" s="89">
        <v>48.213900200318591</v>
      </c>
      <c r="BQ281" s="89">
        <v>2.8228604839290079</v>
      </c>
      <c r="BR281" s="89">
        <v>2.8834837047578517</v>
      </c>
      <c r="BS281" s="89">
        <v>3.2942251607256434</v>
      </c>
      <c r="BT281" s="89">
        <v>69.613966373888573</v>
      </c>
      <c r="BU281" s="89">
        <v>0</v>
      </c>
      <c r="BV281" s="76">
        <v>0</v>
      </c>
      <c r="BW281" s="76">
        <v>4.2851935763850202</v>
      </c>
      <c r="BX281" s="76">
        <v>0</v>
      </c>
      <c r="BY281" s="76">
        <v>0</v>
      </c>
      <c r="BZ281" s="89">
        <v>0.2155128375357325</v>
      </c>
      <c r="CA281" s="89">
        <v>0.55728898023710749</v>
      </c>
      <c r="CB281" s="76">
        <v>0.5504181388992252</v>
      </c>
      <c r="CC281" s="89">
        <v>1</v>
      </c>
      <c r="CD281" s="89">
        <v>0.73210174202742029</v>
      </c>
      <c r="CE281" s="89">
        <v>0</v>
      </c>
      <c r="CF281" s="89"/>
      <c r="CG281" s="89">
        <v>0</v>
      </c>
      <c r="CH281" s="89">
        <v>0</v>
      </c>
      <c r="CI281" s="89">
        <v>0</v>
      </c>
      <c r="CJ281" s="89">
        <v>0</v>
      </c>
      <c r="CK281" s="89">
        <v>18.484873361896401</v>
      </c>
      <c r="CL281" s="89">
        <v>0</v>
      </c>
      <c r="CM281" s="89">
        <v>8.0850171833147488</v>
      </c>
      <c r="CN281" s="89">
        <v>29.686415274810628</v>
      </c>
      <c r="CO281" s="89">
        <v>0</v>
      </c>
      <c r="CP281" s="89">
        <v>0</v>
      </c>
      <c r="CQ281" s="89">
        <v>0.30342345266722526</v>
      </c>
      <c r="CR281" s="89">
        <v>0</v>
      </c>
      <c r="CS281" s="89">
        <v>7.9528926417436988E-2</v>
      </c>
      <c r="CT281" s="89">
        <v>0.23387248050875961</v>
      </c>
      <c r="CU281" s="89">
        <v>0.41532410989664542</v>
      </c>
      <c r="CV281" s="89">
        <v>0.17194087279433018</v>
      </c>
      <c r="CW281" s="76">
        <v>6.2737161530120469</v>
      </c>
      <c r="CX281" s="89">
        <v>0</v>
      </c>
      <c r="CY281" s="89">
        <v>0</v>
      </c>
      <c r="CZ281" s="89">
        <v>0.18141029123597094</v>
      </c>
      <c r="DA281" s="89">
        <v>0</v>
      </c>
      <c r="DB281" s="89">
        <v>0</v>
      </c>
      <c r="DC281" s="89">
        <v>0</v>
      </c>
      <c r="DD281" s="89">
        <v>0</v>
      </c>
      <c r="DE281" s="89">
        <v>0</v>
      </c>
      <c r="DF281" s="89">
        <v>0</v>
      </c>
      <c r="DG281" s="76">
        <v>0</v>
      </c>
      <c r="DH281" s="89">
        <v>0.34578335057547266</v>
      </c>
      <c r="DI281" s="40">
        <f>IFERROR(INDEX(DATA!$A$1:$DH$337,ROW(),Sheet4!$A$1),NA)</f>
        <v>0</v>
      </c>
      <c r="DJ281" s="39">
        <f>IFERROR(INDEX(DATA!$A$1:$DH$337,ROW(),Sheet4!$B$1),NA)</f>
        <v>0</v>
      </c>
    </row>
    <row r="282" spans="1:114" s="46" customFormat="1" x14ac:dyDescent="0.3">
      <c r="A282" s="79">
        <v>3312</v>
      </c>
      <c r="B282" s="80" t="s">
        <v>18</v>
      </c>
      <c r="C282" s="80">
        <v>178</v>
      </c>
      <c r="D282" s="80">
        <v>0.72031250000000002</v>
      </c>
      <c r="E282" s="80">
        <v>0.72144675925925927</v>
      </c>
      <c r="F282" s="74">
        <f t="shared" si="26"/>
        <v>178.72031250000001</v>
      </c>
      <c r="G282" s="42">
        <f t="shared" si="27"/>
        <v>178.72144675925927</v>
      </c>
      <c r="H282" s="42">
        <f t="shared" si="28"/>
        <v>178.72087962962962</v>
      </c>
      <c r="I282" s="80">
        <v>34</v>
      </c>
      <c r="J282" s="80">
        <v>51</v>
      </c>
      <c r="K282" s="80"/>
      <c r="L282" s="42">
        <f>I282+(J282/60)+(K282/3600)</f>
        <v>34.85</v>
      </c>
      <c r="M282" s="80">
        <v>-117</v>
      </c>
      <c r="N282" s="42">
        <f t="shared" si="29"/>
        <v>-56</v>
      </c>
      <c r="O282" s="80">
        <v>56</v>
      </c>
      <c r="P282" s="42">
        <f t="shared" si="30"/>
        <v>0</v>
      </c>
      <c r="Q282" s="80"/>
      <c r="R282" s="42">
        <f t="shared" si="31"/>
        <v>-117.93333333333334</v>
      </c>
      <c r="S282" s="81">
        <v>38946</v>
      </c>
      <c r="T282" s="81"/>
      <c r="U282" s="81">
        <v>72</v>
      </c>
      <c r="V282" s="105">
        <v>407.17965416015903</v>
      </c>
      <c r="W282" s="80"/>
      <c r="X282" s="89">
        <v>59.712111603556835</v>
      </c>
      <c r="Y282" s="89">
        <v>407.17965416015903</v>
      </c>
      <c r="Z282" s="93">
        <v>1.8502220878889823</v>
      </c>
      <c r="AA282" s="89">
        <v>525.89293228395536</v>
      </c>
      <c r="AB282" s="89">
        <v>225.43652800600009</v>
      </c>
      <c r="AC282" s="92">
        <v>17.046611205592576</v>
      </c>
      <c r="AD282" s="92">
        <v>73.142853005324056</v>
      </c>
      <c r="AE282" s="102">
        <v>3.5192740582583499</v>
      </c>
      <c r="AF282" s="108">
        <v>101.03885480213665</v>
      </c>
      <c r="AG282" s="77">
        <v>1E-3</v>
      </c>
      <c r="AH282" s="89">
        <v>631.50178615357629</v>
      </c>
      <c r="AI282" s="108">
        <v>16</v>
      </c>
      <c r="AJ282" s="108">
        <v>270.18378250066979</v>
      </c>
      <c r="AK282" s="92">
        <v>28.309923529316908</v>
      </c>
      <c r="AL282" s="92">
        <v>24.111101380474153</v>
      </c>
      <c r="AM282" s="77">
        <v>1.1457635665771564</v>
      </c>
      <c r="AN282" s="102">
        <v>3.5861826182618262</v>
      </c>
      <c r="AO282" s="89">
        <v>665.10433666560027</v>
      </c>
      <c r="AP282" s="92">
        <v>53.554869488094994</v>
      </c>
      <c r="AQ282" s="95">
        <v>0.3978086191603899</v>
      </c>
      <c r="AR282" s="77">
        <v>6.961904761904762</v>
      </c>
      <c r="AS282" s="102">
        <v>1E-3</v>
      </c>
      <c r="AT282" s="102">
        <v>1.9701015298268529</v>
      </c>
      <c r="AU282" s="102">
        <v>5.5555E-2</v>
      </c>
      <c r="AV282" s="92">
        <v>10.464487381276099</v>
      </c>
      <c r="AW282" s="92">
        <v>9.9121209946006346</v>
      </c>
      <c r="AX282" s="77">
        <v>0.51643870046548945</v>
      </c>
      <c r="AY282" s="92">
        <v>85.891513663258564</v>
      </c>
      <c r="AZ282" s="102">
        <v>0.80727162935800811</v>
      </c>
      <c r="BA282" s="102">
        <v>0.1439289094731282</v>
      </c>
      <c r="BB282" s="95">
        <v>0.78460924507561447</v>
      </c>
      <c r="BC282" s="102">
        <v>0.17687839755946683</v>
      </c>
      <c r="BD282" s="102">
        <v>7.614830578360561E-2</v>
      </c>
      <c r="BE282" s="102">
        <v>5.3758593011127989</v>
      </c>
      <c r="BF282" s="102">
        <v>0.38415819560258624</v>
      </c>
      <c r="BG282" s="102">
        <v>0.10567332290559515</v>
      </c>
      <c r="BH282" s="102">
        <v>5.7987522744286004E-3</v>
      </c>
      <c r="BI282" s="102">
        <v>5.0148231819916646E-3</v>
      </c>
      <c r="BJ282" s="102">
        <v>2.9613874317286057E-2</v>
      </c>
      <c r="BK282" s="102">
        <v>6.2678776442249673E-2</v>
      </c>
      <c r="BL282" s="102">
        <v>2.1981323851819286E-2</v>
      </c>
      <c r="BM282" s="92">
        <v>0</v>
      </c>
      <c r="BN282" s="89">
        <v>473.2625761431305</v>
      </c>
      <c r="BO282" s="89">
        <v>4.2951793775376323</v>
      </c>
      <c r="BP282" s="89">
        <v>33.788940490929079</v>
      </c>
      <c r="BQ282" s="89">
        <v>1.5861286497086393</v>
      </c>
      <c r="BR282" s="89">
        <v>0.43615610074822264</v>
      </c>
      <c r="BS282" s="89">
        <v>9.4125189588244176</v>
      </c>
      <c r="BT282" s="89">
        <v>68.816924282869508</v>
      </c>
      <c r="BU282" s="89">
        <v>0</v>
      </c>
      <c r="BV282" s="76">
        <v>0</v>
      </c>
      <c r="BW282" s="76">
        <v>6.0809379538946171</v>
      </c>
      <c r="BX282" s="76">
        <v>0</v>
      </c>
      <c r="BY282" s="76">
        <v>0</v>
      </c>
      <c r="BZ282" s="89">
        <v>0</v>
      </c>
      <c r="CA282" s="89">
        <v>0</v>
      </c>
      <c r="CB282" s="76">
        <v>0.2803489991716015</v>
      </c>
      <c r="CC282" s="89">
        <v>1</v>
      </c>
      <c r="CD282" s="89">
        <v>0.16319205414946783</v>
      </c>
      <c r="CE282" s="89">
        <v>0</v>
      </c>
      <c r="CF282" s="89"/>
      <c r="CG282" s="89">
        <v>0</v>
      </c>
      <c r="CH282" s="89">
        <v>0</v>
      </c>
      <c r="CI282" s="89">
        <v>0</v>
      </c>
      <c r="CJ282" s="89">
        <v>7.6555634600305261E-2</v>
      </c>
      <c r="CK282" s="89">
        <v>2.6866607195587271</v>
      </c>
      <c r="CL282" s="89">
        <v>0.44559705127376331</v>
      </c>
      <c r="CM282" s="89">
        <v>4.3057432928687289</v>
      </c>
      <c r="CN282" s="89">
        <v>0</v>
      </c>
      <c r="CO282" s="89">
        <v>0</v>
      </c>
      <c r="CP282" s="89">
        <v>0</v>
      </c>
      <c r="CQ282" s="89">
        <v>0.54247286271830419</v>
      </c>
      <c r="CR282" s="89">
        <v>0</v>
      </c>
      <c r="CS282" s="89">
        <v>0.18482379007659977</v>
      </c>
      <c r="CT282" s="89">
        <v>0.37973300124417964</v>
      </c>
      <c r="CU282" s="89">
        <v>0.35549304261945774</v>
      </c>
      <c r="CV282" s="89">
        <v>0.13592068959373618</v>
      </c>
      <c r="CW282" s="76">
        <v>1.6099583059839249</v>
      </c>
      <c r="CX282" s="89">
        <v>0</v>
      </c>
      <c r="CY282" s="89">
        <v>0</v>
      </c>
      <c r="CZ282" s="89">
        <v>0.22474625744684179</v>
      </c>
      <c r="DA282" s="89">
        <v>0.16896462535221154</v>
      </c>
      <c r="DB282" s="89">
        <v>0.42022647020445875</v>
      </c>
      <c r="DC282" s="89">
        <v>0.20942080881756261</v>
      </c>
      <c r="DD282" s="89">
        <v>0.21251191589975951</v>
      </c>
      <c r="DE282" s="89">
        <v>0</v>
      </c>
      <c r="DF282" s="89">
        <v>0.34416701975622577</v>
      </c>
      <c r="DG282" s="76">
        <v>0</v>
      </c>
      <c r="DH282" s="89">
        <v>0</v>
      </c>
      <c r="DI282" s="40">
        <f>IFERROR(INDEX(DATA!$A$1:$DH$337,ROW(),Sheet4!$A$1),NA)</f>
        <v>0.21251191589975951</v>
      </c>
      <c r="DJ282" s="39">
        <f>IFERROR(INDEX(DATA!$A$1:$DH$337,ROW(),Sheet4!$B$1),NA)</f>
        <v>0.34416701975622577</v>
      </c>
    </row>
    <row r="283" spans="1:114" s="46" customFormat="1" x14ac:dyDescent="0.3">
      <c r="A283" s="79">
        <v>3321</v>
      </c>
      <c r="B283" s="80" t="s">
        <v>18</v>
      </c>
      <c r="C283" s="80">
        <v>178</v>
      </c>
      <c r="D283" s="80">
        <v>0.72155092592592596</v>
      </c>
      <c r="E283" s="80">
        <v>0.72260416666666671</v>
      </c>
      <c r="F283" s="74">
        <f t="shared" si="26"/>
        <v>178.72155092592592</v>
      </c>
      <c r="G283" s="42">
        <f t="shared" si="27"/>
        <v>178.72260416666666</v>
      </c>
      <c r="H283" s="42">
        <f t="shared" si="28"/>
        <v>178.7220775462963</v>
      </c>
      <c r="I283" s="80">
        <v>34</v>
      </c>
      <c r="J283" s="80">
        <v>56</v>
      </c>
      <c r="K283" s="80"/>
      <c r="L283" s="42">
        <f>I283+(J283/60)+(K283/3600)</f>
        <v>34.93333333333333</v>
      </c>
      <c r="M283" s="80">
        <v>-117</v>
      </c>
      <c r="N283" s="42">
        <f t="shared" si="29"/>
        <v>-44</v>
      </c>
      <c r="O283" s="80">
        <v>44</v>
      </c>
      <c r="P283" s="42">
        <f t="shared" si="30"/>
        <v>0</v>
      </c>
      <c r="Q283" s="80"/>
      <c r="R283" s="42">
        <f t="shared" si="31"/>
        <v>-117.73333333333333</v>
      </c>
      <c r="S283" s="81">
        <v>38962</v>
      </c>
      <c r="T283" s="81"/>
      <c r="U283" s="81">
        <v>72</v>
      </c>
      <c r="V283" s="105">
        <v>419.89178541326618</v>
      </c>
      <c r="W283" s="80"/>
      <c r="X283" s="89">
        <v>57.71709998614854</v>
      </c>
      <c r="Y283" s="89">
        <v>419.89178541326618</v>
      </c>
      <c r="Z283" s="93">
        <v>1.8474500577670412</v>
      </c>
      <c r="AA283" s="89">
        <v>533.60110652224739</v>
      </c>
      <c r="AB283" s="89">
        <v>224.59778872603991</v>
      </c>
      <c r="AC283" s="92">
        <v>17.164790857879254</v>
      </c>
      <c r="AD283" s="92">
        <v>76.141176470588221</v>
      </c>
      <c r="AE283" s="102">
        <v>3.6012414213817294</v>
      </c>
      <c r="AF283" s="108">
        <v>99.917463307310044</v>
      </c>
      <c r="AG283" s="77">
        <v>1E-3</v>
      </c>
      <c r="AH283" s="89">
        <v>627.31989908551327</v>
      </c>
      <c r="AI283" s="108">
        <v>13.276524558222354</v>
      </c>
      <c r="AJ283" s="108">
        <v>264.29915017599239</v>
      </c>
      <c r="AK283" s="92">
        <v>27.960091607980374</v>
      </c>
      <c r="AL283" s="92">
        <v>24.984404696894003</v>
      </c>
      <c r="AM283" s="77">
        <v>1.5843965736825649</v>
      </c>
      <c r="AN283" s="102">
        <v>3.6817161716171616</v>
      </c>
      <c r="AO283" s="89">
        <v>689.1777716316991</v>
      </c>
      <c r="AP283" s="92">
        <v>50.412217636729885</v>
      </c>
      <c r="AQ283" s="77">
        <v>0.40930861916038996</v>
      </c>
      <c r="AR283" s="77">
        <v>6.961904761904762</v>
      </c>
      <c r="AS283" s="102">
        <v>6.6604617689494444E-3</v>
      </c>
      <c r="AT283" s="102">
        <v>2.0529893906632708</v>
      </c>
      <c r="AU283" s="102">
        <v>7.2217118289490873E-2</v>
      </c>
      <c r="AV283" s="92">
        <v>9.5891824078778924</v>
      </c>
      <c r="AW283" s="92">
        <v>11.108474436522625</v>
      </c>
      <c r="AX283" s="77">
        <v>0.67199688202805952</v>
      </c>
      <c r="AY283" s="92">
        <v>86.253872745355565</v>
      </c>
      <c r="AZ283" s="102">
        <v>0.72854210032931754</v>
      </c>
      <c r="BA283" s="102">
        <v>0.12968312488423214</v>
      </c>
      <c r="BB283" s="95">
        <v>0.81462162057031007</v>
      </c>
      <c r="BC283" s="102">
        <v>0.20711402107390559</v>
      </c>
      <c r="BD283" s="102">
        <v>0.11615843255126281</v>
      </c>
      <c r="BE283" s="102">
        <v>3.7448690306799288</v>
      </c>
      <c r="BF283" s="102">
        <v>0.64690220330470583</v>
      </c>
      <c r="BG283" s="102">
        <v>0.34239743487566671</v>
      </c>
      <c r="BH283" s="102">
        <v>8.9300785026200438E-2</v>
      </c>
      <c r="BI283" s="102">
        <v>4.5357668651120404E-2</v>
      </c>
      <c r="BJ283" s="102">
        <v>2.2210405737964543E-2</v>
      </c>
      <c r="BK283" s="102">
        <v>5.8035904113194155E-2</v>
      </c>
      <c r="BL283" s="102">
        <v>2.1981323851819286E-2</v>
      </c>
      <c r="BM283" s="92">
        <v>0</v>
      </c>
      <c r="BN283" s="89">
        <v>474.29633057983773</v>
      </c>
      <c r="BO283" s="89">
        <v>4.9046998564172144</v>
      </c>
      <c r="BP283" s="89">
        <v>39.993276839193641</v>
      </c>
      <c r="BQ283" s="89">
        <v>5.5156271915548967</v>
      </c>
      <c r="BR283" s="89">
        <v>1.6686617142597371</v>
      </c>
      <c r="BS283" s="89">
        <v>5.46058552513961</v>
      </c>
      <c r="BT283" s="89">
        <v>74.023615024093317</v>
      </c>
      <c r="BU283" s="89">
        <v>0</v>
      </c>
      <c r="BV283" s="76">
        <v>3.6967056663329929</v>
      </c>
      <c r="BW283" s="76">
        <v>5.3972233138525993</v>
      </c>
      <c r="BX283" s="76">
        <v>0</v>
      </c>
      <c r="BY283" s="76">
        <v>0</v>
      </c>
      <c r="BZ283" s="89">
        <v>0.20294509990723697</v>
      </c>
      <c r="CA283" s="89">
        <v>0</v>
      </c>
      <c r="CB283" s="76">
        <v>0.53669185258963636</v>
      </c>
      <c r="CC283" s="89">
        <v>1</v>
      </c>
      <c r="CD283" s="89">
        <v>0.40377139575413207</v>
      </c>
      <c r="CE283" s="89">
        <v>0</v>
      </c>
      <c r="CF283" s="89"/>
      <c r="CG283" s="89">
        <v>0</v>
      </c>
      <c r="CH283" s="89">
        <v>0</v>
      </c>
      <c r="CI283" s="89">
        <v>0</v>
      </c>
      <c r="CJ283" s="89">
        <v>0</v>
      </c>
      <c r="CK283" s="89">
        <v>4.1209103941892176</v>
      </c>
      <c r="CL283" s="89">
        <v>0</v>
      </c>
      <c r="CM283" s="89">
        <v>5.3397041902281321</v>
      </c>
      <c r="CN283" s="89">
        <v>1.6660860855368709</v>
      </c>
      <c r="CO283" s="89">
        <v>0</v>
      </c>
      <c r="CP283" s="89">
        <v>0</v>
      </c>
      <c r="CQ283" s="89">
        <v>0.59174742172350214</v>
      </c>
      <c r="CR283" s="89">
        <v>0</v>
      </c>
      <c r="CS283" s="89">
        <v>0.16176904370572165</v>
      </c>
      <c r="CT283" s="89">
        <v>0.87956526803300883</v>
      </c>
      <c r="CU283" s="89">
        <v>0.28170512882943821</v>
      </c>
      <c r="CV283" s="89">
        <v>0.1528842605336759</v>
      </c>
      <c r="CW283" s="76">
        <v>0</v>
      </c>
      <c r="CX283" s="89">
        <v>0</v>
      </c>
      <c r="CY283" s="89">
        <v>0</v>
      </c>
      <c r="CZ283" s="89">
        <v>0.2516486775291239</v>
      </c>
      <c r="DA283" s="89">
        <v>0.14411531703196326</v>
      </c>
      <c r="DB283" s="89">
        <v>0.19769202009013423</v>
      </c>
      <c r="DC283" s="89">
        <v>0.25041572774687537</v>
      </c>
      <c r="DD283" s="89">
        <v>0.16109721761767501</v>
      </c>
      <c r="DE283" s="89">
        <v>0</v>
      </c>
      <c r="DF283" s="89">
        <v>0.47895825475746406</v>
      </c>
      <c r="DG283" s="76">
        <v>0</v>
      </c>
      <c r="DH283" s="89">
        <v>0</v>
      </c>
      <c r="DI283" s="40">
        <f>IFERROR(INDEX(DATA!$A$1:$DH$337,ROW(),Sheet4!$A$1),NA)</f>
        <v>0.16109721761767501</v>
      </c>
      <c r="DJ283" s="39">
        <f>IFERROR(INDEX(DATA!$A$1:$DH$337,ROW(),Sheet4!$B$1),NA)</f>
        <v>0.47895825475746406</v>
      </c>
    </row>
    <row r="284" spans="1:114" s="46" customFormat="1" x14ac:dyDescent="0.3">
      <c r="A284" s="79">
        <v>3311</v>
      </c>
      <c r="B284" s="80" t="s">
        <v>18</v>
      </c>
      <c r="C284" s="80">
        <v>178</v>
      </c>
      <c r="D284" s="80">
        <v>0.72290509259259261</v>
      </c>
      <c r="E284" s="80">
        <v>0.72390046296296295</v>
      </c>
      <c r="F284" s="74">
        <f t="shared" si="26"/>
        <v>178.72290509259258</v>
      </c>
      <c r="G284" s="42">
        <f t="shared" si="27"/>
        <v>178.72390046296297</v>
      </c>
      <c r="H284" s="42">
        <f t="shared" si="28"/>
        <v>178.72340277777778</v>
      </c>
      <c r="I284" s="80">
        <v>35</v>
      </c>
      <c r="J284" s="80">
        <v>4</v>
      </c>
      <c r="K284" s="80"/>
      <c r="L284" s="42">
        <f>I284+(J284/60)+(K284/3600)</f>
        <v>35.06666666666667</v>
      </c>
      <c r="M284" s="80">
        <v>-117</v>
      </c>
      <c r="N284" s="42">
        <f t="shared" si="29"/>
        <v>-55</v>
      </c>
      <c r="O284" s="80">
        <v>55</v>
      </c>
      <c r="P284" s="42">
        <f t="shared" si="30"/>
        <v>0</v>
      </c>
      <c r="Q284" s="80"/>
      <c r="R284" s="42">
        <f t="shared" si="31"/>
        <v>-117.91666666666667</v>
      </c>
      <c r="S284" s="81">
        <v>38957</v>
      </c>
      <c r="T284" s="81"/>
      <c r="U284" s="81">
        <v>74</v>
      </c>
      <c r="V284" s="105">
        <v>407.07823514590353</v>
      </c>
      <c r="W284" s="80"/>
      <c r="X284" s="89">
        <v>55.140229754287937</v>
      </c>
      <c r="Y284" s="89">
        <v>407.07823514590353</v>
      </c>
      <c r="Z284" s="93">
        <v>1.8471500210260723</v>
      </c>
      <c r="AA284" s="89">
        <v>529.13687368503076</v>
      </c>
      <c r="AB284" s="89">
        <v>237.79338019820187</v>
      </c>
      <c r="AC284" s="92">
        <v>16.767398608579416</v>
      </c>
      <c r="AD284" s="92">
        <v>74.741176470588229</v>
      </c>
      <c r="AE284" s="102">
        <v>3.624660667988409</v>
      </c>
      <c r="AF284" s="108">
        <v>102.96283889828584</v>
      </c>
      <c r="AG284" s="77">
        <v>1E-3</v>
      </c>
      <c r="AH284" s="89">
        <v>633.27285455128106</v>
      </c>
      <c r="AI284" s="108">
        <v>15</v>
      </c>
      <c r="AJ284" s="108">
        <v>271.36855553149496</v>
      </c>
      <c r="AK284" s="92">
        <v>26.846281045089288</v>
      </c>
      <c r="AL284" s="92">
        <v>24.075300127519583</v>
      </c>
      <c r="AM284" s="77">
        <v>1.1068522122288487</v>
      </c>
      <c r="AN284" s="102">
        <v>3.5788338833883389</v>
      </c>
      <c r="AO284" s="89">
        <v>688.06015797030784</v>
      </c>
      <c r="AP284" s="92">
        <v>56.399112512024963</v>
      </c>
      <c r="AQ284" s="95">
        <v>0.40303589188766265</v>
      </c>
      <c r="AR284" s="77">
        <v>6.8226666666666667</v>
      </c>
      <c r="AS284" s="102">
        <v>1E-3</v>
      </c>
      <c r="AT284" s="102">
        <v>1.8771858765407925</v>
      </c>
      <c r="AU284" s="102">
        <v>4.8144745526327248E-2</v>
      </c>
      <c r="AV284" s="92">
        <v>10.352237160741621</v>
      </c>
      <c r="AW284" s="92">
        <v>10.819708582393444</v>
      </c>
      <c r="AX284" s="77">
        <v>0.5207971630256264</v>
      </c>
      <c r="AY284" s="92">
        <v>86.124353979977883</v>
      </c>
      <c r="AZ284" s="102">
        <v>0.79411589040383235</v>
      </c>
      <c r="BA284" s="102">
        <v>0.18286512451741571</v>
      </c>
      <c r="BB284" s="95">
        <v>0.90465874705439697</v>
      </c>
      <c r="BC284" s="102">
        <v>0.19804333401957397</v>
      </c>
      <c r="BD284" s="102">
        <v>9.0345447539871074E-2</v>
      </c>
      <c r="BE284" s="102">
        <v>4.0492524097697569</v>
      </c>
      <c r="BF284" s="102">
        <v>0.42338837802782059</v>
      </c>
      <c r="BG284" s="102">
        <v>0.123285543389861</v>
      </c>
      <c r="BH284" s="102">
        <v>6.95850272931432E-3</v>
      </c>
      <c r="BI284" s="102">
        <v>8.0237170911866638E-3</v>
      </c>
      <c r="BJ284" s="102">
        <v>4.0719077186268327E-2</v>
      </c>
      <c r="BK284" s="102">
        <v>8.8214574252055103E-2</v>
      </c>
      <c r="BL284" s="102">
        <v>2.1981323851819286E-2</v>
      </c>
      <c r="BM284" s="92">
        <v>0</v>
      </c>
      <c r="BN284" s="89">
        <v>456.51573315851931</v>
      </c>
      <c r="BO284" s="89">
        <v>1.9627258721730287</v>
      </c>
      <c r="BP284" s="89">
        <v>38.645702795090742</v>
      </c>
      <c r="BQ284" s="89">
        <v>1.0331418857640655</v>
      </c>
      <c r="BR284" s="89">
        <v>0</v>
      </c>
      <c r="BS284" s="89">
        <v>2.1315743645907292</v>
      </c>
      <c r="BT284" s="89">
        <v>72.812329295425172</v>
      </c>
      <c r="BU284" s="89">
        <v>0</v>
      </c>
      <c r="BV284" s="76">
        <v>0</v>
      </c>
      <c r="BW284" s="76">
        <v>5.22323075064799</v>
      </c>
      <c r="BX284" s="76">
        <v>0</v>
      </c>
      <c r="BY284" s="76">
        <v>0</v>
      </c>
      <c r="BZ284" s="89">
        <v>0.23789613733736945</v>
      </c>
      <c r="CA284" s="89">
        <v>0</v>
      </c>
      <c r="CB284" s="76">
        <v>1.9090233777842394</v>
      </c>
      <c r="CC284" s="89">
        <v>1</v>
      </c>
      <c r="CD284" s="89">
        <v>0.70621677696853036</v>
      </c>
      <c r="CE284" s="89">
        <v>0</v>
      </c>
      <c r="CF284" s="89"/>
      <c r="CG284" s="89">
        <v>0</v>
      </c>
      <c r="CH284" s="89">
        <v>0</v>
      </c>
      <c r="CI284" s="89">
        <v>0</v>
      </c>
      <c r="CJ284" s="89">
        <v>0</v>
      </c>
      <c r="CK284" s="89">
        <v>10.194280351907906</v>
      </c>
      <c r="CL284" s="89">
        <v>0</v>
      </c>
      <c r="CM284" s="89">
        <v>4.5783910299633206</v>
      </c>
      <c r="CN284" s="89">
        <v>0</v>
      </c>
      <c r="CO284" s="89">
        <v>0</v>
      </c>
      <c r="CP284" s="89">
        <v>0</v>
      </c>
      <c r="CQ284" s="89">
        <v>0.52319183828131388</v>
      </c>
      <c r="CR284" s="89">
        <v>0</v>
      </c>
      <c r="CS284" s="89">
        <v>0.14096023613076694</v>
      </c>
      <c r="CT284" s="89">
        <v>0.34798124600189712</v>
      </c>
      <c r="CU284" s="89">
        <v>0.4802617460568398</v>
      </c>
      <c r="CV284" s="89">
        <v>0.24358538697609575</v>
      </c>
      <c r="CW284" s="76">
        <v>0</v>
      </c>
      <c r="CX284" s="89">
        <v>0</v>
      </c>
      <c r="CY284" s="89">
        <v>0</v>
      </c>
      <c r="CZ284" s="89">
        <v>0.33377756574094192</v>
      </c>
      <c r="DA284" s="89">
        <v>0.26925853178632692</v>
      </c>
      <c r="DB284" s="89">
        <v>0.34903149076773005</v>
      </c>
      <c r="DC284" s="89">
        <v>0.19889473675482575</v>
      </c>
      <c r="DD284" s="89">
        <v>0.18710484126396495</v>
      </c>
      <c r="DE284" s="89">
        <v>0</v>
      </c>
      <c r="DF284" s="89">
        <v>0.45741086288813954</v>
      </c>
      <c r="DG284" s="76">
        <v>0</v>
      </c>
      <c r="DH284" s="89">
        <v>0.48742629148541988</v>
      </c>
      <c r="DI284" s="40">
        <f>IFERROR(INDEX(DATA!$A$1:$DH$337,ROW(),Sheet4!$A$1),NA)</f>
        <v>0.18710484126396495</v>
      </c>
      <c r="DJ284" s="39">
        <f>IFERROR(INDEX(DATA!$A$1:$DH$337,ROW(),Sheet4!$B$1),NA)</f>
        <v>0.45741086288813954</v>
      </c>
    </row>
    <row r="285" spans="1:114" s="46" customFormat="1" x14ac:dyDescent="0.3">
      <c r="A285" s="79">
        <v>3322</v>
      </c>
      <c r="B285" s="80" t="s">
        <v>18</v>
      </c>
      <c r="C285" s="80">
        <v>178</v>
      </c>
      <c r="D285" s="80">
        <v>0.72451388888888879</v>
      </c>
      <c r="E285" s="80">
        <v>0.72554398148148147</v>
      </c>
      <c r="F285" s="74">
        <f t="shared" si="26"/>
        <v>178.72451388888888</v>
      </c>
      <c r="G285" s="42">
        <f t="shared" si="27"/>
        <v>178.72554398148148</v>
      </c>
      <c r="H285" s="42">
        <f t="shared" si="28"/>
        <v>178.72502893518518</v>
      </c>
      <c r="I285" s="80">
        <v>34</v>
      </c>
      <c r="J285" s="80">
        <v>51</v>
      </c>
      <c r="K285" s="80"/>
      <c r="L285" s="42">
        <f>I285+(J285/60)+(K285/3600)</f>
        <v>34.85</v>
      </c>
      <c r="M285" s="80">
        <v>-117</v>
      </c>
      <c r="N285" s="42">
        <f t="shared" si="29"/>
        <v>-56</v>
      </c>
      <c r="O285" s="80">
        <v>56</v>
      </c>
      <c r="P285" s="42">
        <f t="shared" si="30"/>
        <v>0</v>
      </c>
      <c r="Q285" s="80"/>
      <c r="R285" s="42">
        <f t="shared" si="31"/>
        <v>-117.93333333333334</v>
      </c>
      <c r="S285" s="81">
        <v>38919</v>
      </c>
      <c r="T285" s="81"/>
      <c r="U285" s="81">
        <v>79</v>
      </c>
      <c r="V285" s="105">
        <v>427.83257317003364</v>
      </c>
      <c r="W285" s="80"/>
      <c r="X285" s="89">
        <v>57.400571171066858</v>
      </c>
      <c r="Y285" s="89">
        <v>427.83257317003364</v>
      </c>
      <c r="Z285" s="93">
        <v>1.8502402058607288</v>
      </c>
      <c r="AA285" s="89">
        <v>532.32996960960031</v>
      </c>
      <c r="AB285" s="89">
        <v>240.70917263722419</v>
      </c>
      <c r="AC285" s="92">
        <v>17.288330432682933</v>
      </c>
      <c r="AD285" s="92">
        <v>75.849197860962562</v>
      </c>
      <c r="AE285" s="102">
        <v>3.7353698337654411</v>
      </c>
      <c r="AF285" s="108">
        <v>99.482836908782232</v>
      </c>
      <c r="AG285" s="77">
        <v>1E-3</v>
      </c>
      <c r="AH285" s="89">
        <v>631.04208090907468</v>
      </c>
      <c r="AI285" s="108">
        <v>16</v>
      </c>
      <c r="AJ285" s="108">
        <v>266.77862265854503</v>
      </c>
      <c r="AK285" s="92">
        <v>25.951928559275832</v>
      </c>
      <c r="AL285" s="92">
        <v>25.59640674949144</v>
      </c>
      <c r="AM285" s="77">
        <v>1.5443977070960004</v>
      </c>
      <c r="AN285" s="102">
        <v>3.5126952695269527</v>
      </c>
      <c r="AO285" s="89">
        <v>695.3054235365023</v>
      </c>
      <c r="AP285" s="92">
        <v>53.485571661241664</v>
      </c>
      <c r="AQ285" s="77">
        <v>0.40677969832084604</v>
      </c>
      <c r="AR285" s="77">
        <v>7.3796190476190473</v>
      </c>
      <c r="AS285" s="102">
        <v>1E-3</v>
      </c>
      <c r="AT285" s="102">
        <v>1.8982739400736399</v>
      </c>
      <c r="AU285" s="102">
        <v>0.13641011232459391</v>
      </c>
      <c r="AV285" s="92">
        <v>10.270471231871525</v>
      </c>
      <c r="AW285" s="92">
        <v>9.9055831756195083</v>
      </c>
      <c r="AX285" s="77">
        <v>0.85561844905963913</v>
      </c>
      <c r="AY285" s="92">
        <v>84.023590833538222</v>
      </c>
      <c r="AZ285" s="102">
        <v>0.69813302472725736</v>
      </c>
      <c r="BA285" s="102">
        <v>0.18187871857125554</v>
      </c>
      <c r="BB285" s="95">
        <v>0.84463399606500578</v>
      </c>
      <c r="BC285" s="102">
        <v>0.16176058580224742</v>
      </c>
      <c r="BD285" s="102">
        <v>8.905479828930149E-2</v>
      </c>
      <c r="BE285" s="102">
        <v>3.210977228305568</v>
      </c>
      <c r="BF285" s="102">
        <v>0.47899024642837729</v>
      </c>
      <c r="BG285" s="102">
        <v>0.12941153312351869</v>
      </c>
      <c r="BH285" s="102">
        <v>6.95850272931432E-3</v>
      </c>
      <c r="BI285" s="102">
        <v>6.046194086728085E-2</v>
      </c>
      <c r="BJ285" s="102">
        <v>2.5912140027625305E-2</v>
      </c>
      <c r="BK285" s="102">
        <v>9.982175507469393E-2</v>
      </c>
      <c r="BL285" s="102">
        <v>1.6485992888864463E-2</v>
      </c>
      <c r="BM285" s="92">
        <v>0</v>
      </c>
      <c r="BN285" s="89">
        <v>472.21430861319811</v>
      </c>
      <c r="BO285" s="89">
        <v>1.9522927403639316</v>
      </c>
      <c r="BP285" s="89">
        <v>35.268106214656754</v>
      </c>
      <c r="BQ285" s="89">
        <v>1.4821876455085967</v>
      </c>
      <c r="BR285" s="89">
        <v>0</v>
      </c>
      <c r="BS285" s="89">
        <v>0.95118752772876791</v>
      </c>
      <c r="BT285" s="89">
        <v>68.558111750161558</v>
      </c>
      <c r="BU285" s="89">
        <v>0</v>
      </c>
      <c r="BV285" s="76">
        <v>0</v>
      </c>
      <c r="BW285" s="76">
        <v>10.586509730931965</v>
      </c>
      <c r="BX285" s="76">
        <v>0</v>
      </c>
      <c r="BY285" s="76">
        <v>0</v>
      </c>
      <c r="BZ285" s="89">
        <v>1.7212358723811358</v>
      </c>
      <c r="CA285" s="89">
        <v>0</v>
      </c>
      <c r="CB285" s="76">
        <v>1.1536022615340127</v>
      </c>
      <c r="CC285" s="89">
        <v>1</v>
      </c>
      <c r="CD285" s="89">
        <v>0.55460483876646072</v>
      </c>
      <c r="CE285" s="89">
        <v>0</v>
      </c>
      <c r="CF285" s="89"/>
      <c r="CG285" s="89">
        <v>0</v>
      </c>
      <c r="CH285" s="89">
        <v>0</v>
      </c>
      <c r="CI285" s="89">
        <v>0</v>
      </c>
      <c r="CJ285" s="89">
        <v>0</v>
      </c>
      <c r="CK285" s="89">
        <v>3.6313355586054752</v>
      </c>
      <c r="CL285" s="89">
        <v>0</v>
      </c>
      <c r="CM285" s="89">
        <v>4.3083331048755253</v>
      </c>
      <c r="CN285" s="89">
        <v>0</v>
      </c>
      <c r="CO285" s="89">
        <v>0</v>
      </c>
      <c r="CP285" s="89">
        <v>0</v>
      </c>
      <c r="CQ285" s="89">
        <v>0.26215633116380804</v>
      </c>
      <c r="CR285" s="89">
        <v>0</v>
      </c>
      <c r="CS285" s="89">
        <v>6.1535891681514319E-2</v>
      </c>
      <c r="CT285" s="89">
        <v>0.4542000112339124</v>
      </c>
      <c r="CU285" s="89">
        <v>0.24002849718660255</v>
      </c>
      <c r="CV285" s="89">
        <v>0.17147410119061166</v>
      </c>
      <c r="CW285" s="76">
        <v>1.8985129337507982</v>
      </c>
      <c r="CX285" s="89">
        <v>0</v>
      </c>
      <c r="CY285" s="89">
        <v>0</v>
      </c>
      <c r="CZ285" s="89">
        <v>0</v>
      </c>
      <c r="DA285" s="89">
        <v>0</v>
      </c>
      <c r="DB285" s="89">
        <v>0</v>
      </c>
      <c r="DC285" s="89">
        <v>0</v>
      </c>
      <c r="DD285" s="89">
        <v>0</v>
      </c>
      <c r="DE285" s="89">
        <v>0</v>
      </c>
      <c r="DF285" s="89">
        <v>0</v>
      </c>
      <c r="DG285" s="76">
        <v>0</v>
      </c>
      <c r="DH285" s="89">
        <v>0</v>
      </c>
      <c r="DI285" s="40">
        <f>IFERROR(INDEX(DATA!$A$1:$DH$337,ROW(),Sheet4!$A$1),NA)</f>
        <v>0</v>
      </c>
      <c r="DJ285" s="39">
        <f>IFERROR(INDEX(DATA!$A$1:$DH$337,ROW(),Sheet4!$B$1),NA)</f>
        <v>0</v>
      </c>
    </row>
    <row r="286" spans="1:114" s="46" customFormat="1" x14ac:dyDescent="0.3">
      <c r="A286" s="79">
        <v>3310</v>
      </c>
      <c r="B286" s="80" t="s">
        <v>18</v>
      </c>
      <c r="C286" s="80">
        <v>178</v>
      </c>
      <c r="D286" s="80">
        <v>0.72603009259259255</v>
      </c>
      <c r="E286" s="80">
        <v>0.72672453703703699</v>
      </c>
      <c r="F286" s="74">
        <f t="shared" si="26"/>
        <v>178.72603009259259</v>
      </c>
      <c r="G286" s="42">
        <f t="shared" si="27"/>
        <v>178.72672453703703</v>
      </c>
      <c r="H286" s="42">
        <f t="shared" si="28"/>
        <v>178.72637731481481</v>
      </c>
      <c r="I286" s="80">
        <v>34</v>
      </c>
      <c r="J286" s="80">
        <v>58</v>
      </c>
      <c r="K286" s="80"/>
      <c r="L286" s="42">
        <f>I286+(J286/60)+(K286/3600)</f>
        <v>34.966666666666669</v>
      </c>
      <c r="M286" s="80">
        <v>-117</v>
      </c>
      <c r="N286" s="42">
        <f t="shared" si="29"/>
        <v>-44</v>
      </c>
      <c r="O286" s="80">
        <v>44</v>
      </c>
      <c r="P286" s="42">
        <f t="shared" si="30"/>
        <v>0</v>
      </c>
      <c r="Q286" s="80"/>
      <c r="R286" s="42">
        <f t="shared" si="31"/>
        <v>-117.73333333333333</v>
      </c>
      <c r="S286" s="81">
        <v>36710</v>
      </c>
      <c r="T286" s="81"/>
      <c r="U286" s="81">
        <v>60</v>
      </c>
      <c r="V286" s="105">
        <v>401.18888519218154</v>
      </c>
      <c r="W286" s="80"/>
      <c r="X286" s="89">
        <v>43.262617429860917</v>
      </c>
      <c r="Y286" s="89">
        <v>401.18888519218154</v>
      </c>
      <c r="Z286" s="93">
        <v>1.838714705882353</v>
      </c>
      <c r="AA286" s="89">
        <v>525.44549209070374</v>
      </c>
      <c r="AB286" s="89">
        <v>228.20160255531937</v>
      </c>
      <c r="AC286" s="92">
        <v>17.001976477762547</v>
      </c>
      <c r="AD286" s="92">
        <v>74.868212225525937</v>
      </c>
      <c r="AE286" s="102">
        <v>3.3574683544303796</v>
      </c>
      <c r="AF286" s="108">
        <v>98.691027363958838</v>
      </c>
      <c r="AG286" s="77">
        <v>1E-3</v>
      </c>
      <c r="AH286" s="89">
        <v>624.18484967663699</v>
      </c>
      <c r="AI286" s="108">
        <v>14</v>
      </c>
      <c r="AJ286" s="108">
        <v>268.48866366919367</v>
      </c>
      <c r="AK286" s="92">
        <v>28.749339982845989</v>
      </c>
      <c r="AL286" s="92">
        <v>23.762447553806009</v>
      </c>
      <c r="AM286" s="77">
        <v>1.2581398536559645</v>
      </c>
      <c r="AN286" s="102">
        <v>3.5420902090209019</v>
      </c>
      <c r="AO286" s="89">
        <v>637.98337794928136</v>
      </c>
      <c r="AP286" s="92">
        <v>41.687315137598596</v>
      </c>
      <c r="AQ286" s="95">
        <v>0.39676316461493538</v>
      </c>
      <c r="AR286" s="77">
        <v>6.6834285714285713</v>
      </c>
      <c r="AS286" s="102">
        <v>5.0632911392405064E-3</v>
      </c>
      <c r="AT286" s="102">
        <v>2.009763237789898</v>
      </c>
      <c r="AU286" s="102">
        <v>0</v>
      </c>
      <c r="AV286" s="92">
        <v>9.5290753364898286</v>
      </c>
      <c r="AW286" s="92">
        <v>10.38249226436244</v>
      </c>
      <c r="AX286" s="77">
        <v>0.34978909578028727</v>
      </c>
      <c r="AY286" s="92">
        <v>87.117930608559249</v>
      </c>
      <c r="AZ286" s="102">
        <v>0.75810702887066428</v>
      </c>
      <c r="BA286" s="102">
        <v>0.31959703310390075</v>
      </c>
      <c r="BB286" s="95">
        <v>1.2540885474569246</v>
      </c>
      <c r="BC286" s="102">
        <v>0.17385483520802295</v>
      </c>
      <c r="BD286" s="102">
        <v>0.11615843255126281</v>
      </c>
      <c r="BE286" s="102">
        <v>11.126875005895005</v>
      </c>
      <c r="BF286" s="102">
        <v>0.78216063557983972</v>
      </c>
      <c r="BG286" s="102">
        <v>0.18148244585960904</v>
      </c>
      <c r="BH286" s="102">
        <v>2.7084148727984345E-2</v>
      </c>
      <c r="BI286" s="102">
        <v>4.0297993466489657E-2</v>
      </c>
      <c r="BJ286" s="102">
        <v>1.8571489316222125E-2</v>
      </c>
      <c r="BK286" s="102">
        <v>1.8571489316222125E-2</v>
      </c>
      <c r="BL286" s="102">
        <v>2.1981323851819286E-2</v>
      </c>
      <c r="BM286" s="92">
        <v>5.4351367694629962E-2</v>
      </c>
      <c r="BN286" s="89">
        <v>360.57848725267115</v>
      </c>
      <c r="BO286" s="89">
        <v>1.5064878379265616</v>
      </c>
      <c r="BP286" s="89">
        <v>31.682868356583235</v>
      </c>
      <c r="BQ286" s="89">
        <v>0.88078297497761615</v>
      </c>
      <c r="BR286" s="89">
        <v>0.27953550185837761</v>
      </c>
      <c r="BS286" s="89">
        <v>0</v>
      </c>
      <c r="BT286" s="89">
        <v>30.159018807939521</v>
      </c>
      <c r="BU286" s="89">
        <v>0</v>
      </c>
      <c r="BV286" s="76">
        <v>0.43683940038317937</v>
      </c>
      <c r="BW286" s="76">
        <v>1.4705249802880898</v>
      </c>
      <c r="BX286" s="76">
        <v>0</v>
      </c>
      <c r="BY286" s="76">
        <v>0</v>
      </c>
      <c r="BZ286" s="89">
        <v>0.66271748623780502</v>
      </c>
      <c r="CA286" s="89">
        <v>0</v>
      </c>
      <c r="CB286" s="76">
        <v>0.74065495976566897</v>
      </c>
      <c r="CC286" s="89">
        <v>1</v>
      </c>
      <c r="CD286" s="89">
        <v>0.71293129798004695</v>
      </c>
      <c r="CE286" s="89">
        <v>0</v>
      </c>
      <c r="CF286" s="89"/>
      <c r="CG286" s="89">
        <v>0</v>
      </c>
      <c r="CH286" s="89">
        <v>0</v>
      </c>
      <c r="CI286" s="89">
        <v>0</v>
      </c>
      <c r="CJ286" s="89">
        <v>0</v>
      </c>
      <c r="CK286" s="89">
        <v>0</v>
      </c>
      <c r="CL286" s="89">
        <v>0</v>
      </c>
      <c r="CM286" s="89">
        <v>3.1590379128190227</v>
      </c>
      <c r="CN286" s="89">
        <v>0</v>
      </c>
      <c r="CO286" s="89">
        <v>0</v>
      </c>
      <c r="CP286" s="89">
        <v>0</v>
      </c>
      <c r="CQ286" s="89">
        <v>0.43373050190878637</v>
      </c>
      <c r="CR286" s="89">
        <v>0</v>
      </c>
      <c r="CS286" s="89">
        <v>0.3404674269154736</v>
      </c>
      <c r="CT286" s="89">
        <v>0.48075076280440854</v>
      </c>
      <c r="CU286" s="89">
        <v>0.80400758691085106</v>
      </c>
      <c r="CV286" s="89">
        <v>0.34942510161889795</v>
      </c>
      <c r="CW286" s="76">
        <v>0</v>
      </c>
      <c r="CX286" s="89">
        <v>0</v>
      </c>
      <c r="CY286" s="89">
        <v>0.33971133218437433</v>
      </c>
      <c r="CZ286" s="89">
        <v>0.57655982884706991</v>
      </c>
      <c r="DA286" s="89">
        <v>0</v>
      </c>
      <c r="DB286" s="89">
        <v>0</v>
      </c>
      <c r="DC286" s="89">
        <v>0.47938507832486849</v>
      </c>
      <c r="DD286" s="89">
        <v>0</v>
      </c>
      <c r="DE286" s="89">
        <v>0</v>
      </c>
      <c r="DF286" s="89">
        <v>0.93728490076060889</v>
      </c>
      <c r="DG286" s="76">
        <v>0</v>
      </c>
      <c r="DH286" s="89">
        <v>0.99916671197388596</v>
      </c>
      <c r="DI286" s="40">
        <f>IFERROR(INDEX(DATA!$A$1:$DH$337,ROW(),Sheet4!$A$1),NA)</f>
        <v>0</v>
      </c>
      <c r="DJ286" s="39">
        <f>IFERROR(INDEX(DATA!$A$1:$DH$337,ROW(),Sheet4!$B$1),NA)</f>
        <v>0.93728490076060889</v>
      </c>
    </row>
    <row r="287" spans="1:114" s="46" customFormat="1" x14ac:dyDescent="0.3">
      <c r="A287" s="79">
        <v>3323</v>
      </c>
      <c r="B287" s="80" t="s">
        <v>18</v>
      </c>
      <c r="C287" s="80">
        <v>178</v>
      </c>
      <c r="D287" s="80">
        <v>0.72694444444444439</v>
      </c>
      <c r="E287" s="80">
        <v>0.72755787037037034</v>
      </c>
      <c r="F287" s="74">
        <f t="shared" si="26"/>
        <v>178.72694444444446</v>
      </c>
      <c r="G287" s="42">
        <f t="shared" si="27"/>
        <v>178.72755787037036</v>
      </c>
      <c r="H287" s="42">
        <f t="shared" si="28"/>
        <v>178.72725115740741</v>
      </c>
      <c r="I287" s="80">
        <v>35</v>
      </c>
      <c r="J287" s="80">
        <v>4</v>
      </c>
      <c r="K287" s="80"/>
      <c r="L287" s="42">
        <f>I287+(J287/60)+(K287/3600)</f>
        <v>35.06666666666667</v>
      </c>
      <c r="M287" s="80">
        <v>-117</v>
      </c>
      <c r="N287" s="42">
        <f t="shared" si="29"/>
        <v>-54</v>
      </c>
      <c r="O287" s="80">
        <v>54</v>
      </c>
      <c r="P287" s="42">
        <f t="shared" si="30"/>
        <v>0</v>
      </c>
      <c r="Q287" s="80"/>
      <c r="R287" s="42">
        <f t="shared" si="31"/>
        <v>-117.9</v>
      </c>
      <c r="S287" s="81">
        <v>33729</v>
      </c>
      <c r="T287" s="81"/>
      <c r="U287" s="81">
        <v>61</v>
      </c>
      <c r="V287" s="105">
        <v>431.68354486041636</v>
      </c>
      <c r="W287" s="80"/>
      <c r="X287" s="89">
        <v>52.090551463990913</v>
      </c>
      <c r="Y287" s="89">
        <v>431.68354486041636</v>
      </c>
      <c r="Z287" s="93">
        <v>1.8377685209596626</v>
      </c>
      <c r="AA287" s="89">
        <v>531.83168393984261</v>
      </c>
      <c r="AB287" s="89">
        <v>241.66293959931841</v>
      </c>
      <c r="AC287" s="92">
        <v>17.055232663406777</v>
      </c>
      <c r="AD287" s="92">
        <v>78.342245989304814</v>
      </c>
      <c r="AE287" s="102">
        <v>3.545886838493213</v>
      </c>
      <c r="AF287" s="108">
        <v>99.254082235200897</v>
      </c>
      <c r="AG287" s="77">
        <v>1E-3</v>
      </c>
      <c r="AH287" s="89">
        <v>673.31376716894408</v>
      </c>
      <c r="AI287" s="108">
        <v>18.8374211166871</v>
      </c>
      <c r="AJ287" s="108">
        <v>263.47908517587558</v>
      </c>
      <c r="AK287" s="92">
        <v>26.127249501158527</v>
      </c>
      <c r="AL287" s="92">
        <v>25.468582675013444</v>
      </c>
      <c r="AM287" s="77">
        <v>1.9155596364778424</v>
      </c>
      <c r="AN287" s="102">
        <v>3.7331573157315732</v>
      </c>
      <c r="AO287" s="89">
        <v>643.96270331394908</v>
      </c>
      <c r="AP287" s="92">
        <v>40.682285388294844</v>
      </c>
      <c r="AQ287" s="77">
        <v>0.4098181818181818</v>
      </c>
      <c r="AR287" s="77">
        <v>7.1011428571428565</v>
      </c>
      <c r="AS287" s="102">
        <v>2.2814594423974842E-2</v>
      </c>
      <c r="AT287" s="102">
        <v>2.2617662334561239</v>
      </c>
      <c r="AU287" s="102">
        <v>0.1604824850877575</v>
      </c>
      <c r="AV287" s="92">
        <v>9.4209859145417632</v>
      </c>
      <c r="AW287" s="92">
        <v>12.594441102698486</v>
      </c>
      <c r="AX287" s="77">
        <v>0.69467274272589219</v>
      </c>
      <c r="AY287" s="92">
        <v>86.677200649871381</v>
      </c>
      <c r="AZ287" s="102">
        <v>0.87415295254440051</v>
      </c>
      <c r="BA287" s="102">
        <v>0.40644905423613509</v>
      </c>
      <c r="BB287" s="95">
        <v>1.3848567549695272</v>
      </c>
      <c r="BC287" s="102">
        <v>0.19199620931668621</v>
      </c>
      <c r="BD287" s="102">
        <v>0.18069089507974215</v>
      </c>
      <c r="BE287" s="102">
        <v>10.879334189577907</v>
      </c>
      <c r="BF287" s="102">
        <v>1.1281598848753303</v>
      </c>
      <c r="BG287" s="102">
        <v>0.57628801793623308</v>
      </c>
      <c r="BH287" s="102">
        <v>8.8023483365949118E-2</v>
      </c>
      <c r="BI287" s="102">
        <v>0.15226994681119815</v>
      </c>
      <c r="BJ287" s="102">
        <v>5.9227748634572114E-2</v>
      </c>
      <c r="BK287" s="102">
        <v>7.1964521100360751E-2</v>
      </c>
      <c r="BL287" s="102">
        <v>5.4953309629548218E-2</v>
      </c>
      <c r="BM287" s="92">
        <v>9.3768059334939105E-2</v>
      </c>
      <c r="BN287" s="89">
        <v>350.18990957233063</v>
      </c>
      <c r="BO287" s="89">
        <v>6.1996488975009454</v>
      </c>
      <c r="BP287" s="89">
        <v>37.298912152871054</v>
      </c>
      <c r="BQ287" s="89">
        <v>6.1915411733353256</v>
      </c>
      <c r="BR287" s="89">
        <v>0</v>
      </c>
      <c r="BS287" s="89">
        <v>2.9290636772015173</v>
      </c>
      <c r="BT287" s="89">
        <v>27.733934607567242</v>
      </c>
      <c r="BU287" s="89">
        <v>0</v>
      </c>
      <c r="BV287" s="76">
        <v>4.2935072494803919</v>
      </c>
      <c r="BW287" s="76">
        <v>6.6113088813492649</v>
      </c>
      <c r="BX287" s="76">
        <v>0</v>
      </c>
      <c r="BY287" s="76">
        <v>0</v>
      </c>
      <c r="BZ287" s="89">
        <v>0.53874154053018741</v>
      </c>
      <c r="CA287" s="89">
        <v>0</v>
      </c>
      <c r="CB287" s="76">
        <v>1.0097139398947517</v>
      </c>
      <c r="CC287" s="89">
        <v>1</v>
      </c>
      <c r="CD287" s="89">
        <v>0.54397351383155945</v>
      </c>
      <c r="CE287" s="89">
        <v>0</v>
      </c>
      <c r="CF287" s="89"/>
      <c r="CG287" s="89">
        <v>0</v>
      </c>
      <c r="CH287" s="89">
        <v>0</v>
      </c>
      <c r="CI287" s="89">
        <v>0</v>
      </c>
      <c r="CJ287" s="89">
        <v>0</v>
      </c>
      <c r="CK287" s="89">
        <v>1.7950271818005437</v>
      </c>
      <c r="CL287" s="89">
        <v>0</v>
      </c>
      <c r="CM287" s="89">
        <v>4.4483520286106337</v>
      </c>
      <c r="CN287" s="89">
        <v>1.9723742082875517</v>
      </c>
      <c r="CO287" s="89">
        <v>0</v>
      </c>
      <c r="CP287" s="89">
        <v>1.5910033562412322</v>
      </c>
      <c r="CQ287" s="89">
        <v>1.1082518466536107</v>
      </c>
      <c r="CR287" s="89">
        <v>3.702995745121878</v>
      </c>
      <c r="CS287" s="89">
        <v>0</v>
      </c>
      <c r="CT287" s="89">
        <v>4.4564485542560783</v>
      </c>
      <c r="CU287" s="89">
        <v>0.51241630303016772</v>
      </c>
      <c r="CV287" s="89">
        <v>0</v>
      </c>
      <c r="CW287" s="76">
        <v>8.2334478651844556</v>
      </c>
      <c r="CX287" s="89">
        <v>0</v>
      </c>
      <c r="CY287" s="89">
        <v>0</v>
      </c>
      <c r="CZ287" s="89">
        <v>0</v>
      </c>
      <c r="DA287" s="89">
        <v>0</v>
      </c>
      <c r="DB287" s="89">
        <v>0</v>
      </c>
      <c r="DC287" s="89">
        <v>0.22332832274812481</v>
      </c>
      <c r="DD287" s="89">
        <v>0</v>
      </c>
      <c r="DE287" s="89">
        <v>0</v>
      </c>
      <c r="DF287" s="89">
        <v>0.6282629844728439</v>
      </c>
      <c r="DG287" s="76">
        <v>0</v>
      </c>
      <c r="DH287" s="89">
        <v>0</v>
      </c>
      <c r="DI287" s="40">
        <f>IFERROR(INDEX(DATA!$A$1:$DH$337,ROW(),Sheet4!$A$1),NA)</f>
        <v>0</v>
      </c>
      <c r="DJ287" s="39">
        <f>IFERROR(INDEX(DATA!$A$1:$DH$337,ROW(),Sheet4!$B$1),NA)</f>
        <v>0.6282629844728439</v>
      </c>
    </row>
    <row r="288" spans="1:114" s="46" customFormat="1" x14ac:dyDescent="0.3">
      <c r="A288" s="79">
        <v>3308</v>
      </c>
      <c r="B288" s="80" t="s">
        <v>18</v>
      </c>
      <c r="C288" s="80">
        <v>178</v>
      </c>
      <c r="D288" s="80">
        <v>0.72780092592592593</v>
      </c>
      <c r="E288" s="80">
        <v>0.72828703703703701</v>
      </c>
      <c r="F288" s="74">
        <f t="shared" si="26"/>
        <v>178.72780092592592</v>
      </c>
      <c r="G288" s="42">
        <f t="shared" si="27"/>
        <v>178.72828703703703</v>
      </c>
      <c r="H288" s="42">
        <f t="shared" si="28"/>
        <v>178.72804398148148</v>
      </c>
      <c r="I288" s="80">
        <v>34</v>
      </c>
      <c r="J288" s="80">
        <v>59</v>
      </c>
      <c r="K288" s="80"/>
      <c r="L288" s="42">
        <f>I288+(J288/60)+(K288/3600)</f>
        <v>34.983333333333334</v>
      </c>
      <c r="M288" s="80">
        <v>-118</v>
      </c>
      <c r="N288" s="42">
        <f t="shared" si="29"/>
        <v>-1</v>
      </c>
      <c r="O288" s="80">
        <v>1</v>
      </c>
      <c r="P288" s="42">
        <f t="shared" si="30"/>
        <v>0</v>
      </c>
      <c r="Q288" s="80"/>
      <c r="R288" s="42">
        <f t="shared" si="31"/>
        <v>-118.01666666666667</v>
      </c>
      <c r="S288" s="81">
        <v>30836</v>
      </c>
      <c r="T288" s="81"/>
      <c r="U288" s="81">
        <v>61</v>
      </c>
      <c r="V288" s="105">
        <v>433.79337800990152</v>
      </c>
      <c r="W288" s="80"/>
      <c r="X288" s="89">
        <v>50.627585034841147</v>
      </c>
      <c r="Y288" s="89">
        <v>433.79337800990152</v>
      </c>
      <c r="Z288" s="93">
        <v>1.8359242647058824</v>
      </c>
      <c r="AA288" s="89">
        <v>520.72703187095772</v>
      </c>
      <c r="AB288" s="89">
        <v>226.07249515234352</v>
      </c>
      <c r="AC288" s="92">
        <v>17.124699959675382</v>
      </c>
      <c r="AD288" s="92">
        <v>74.717702165891296</v>
      </c>
      <c r="AE288" s="102">
        <v>3.5033063901174315</v>
      </c>
      <c r="AF288" s="108">
        <v>102.05014197812825</v>
      </c>
      <c r="AG288" s="77">
        <v>1E-3</v>
      </c>
      <c r="AH288" s="89">
        <v>646.54613685866013</v>
      </c>
      <c r="AI288" s="108">
        <v>11.681602612415491</v>
      </c>
      <c r="AJ288" s="108">
        <v>272.50017537061524</v>
      </c>
      <c r="AK288" s="92">
        <v>30.159112222136763</v>
      </c>
      <c r="AL288" s="92">
        <v>25.489571313772785</v>
      </c>
      <c r="AM288" s="77">
        <v>2.1782982997394313</v>
      </c>
      <c r="AN288" s="102">
        <v>3.6596699669966997</v>
      </c>
      <c r="AO288" s="89">
        <v>666.12250799646483</v>
      </c>
      <c r="AP288" s="92">
        <v>41.877119035423036</v>
      </c>
      <c r="AQ288" s="95">
        <v>0.40404996920012637</v>
      </c>
      <c r="AR288" s="77">
        <v>7.5188571428571427</v>
      </c>
      <c r="AS288" s="102">
        <v>3.2390509913916128E-2</v>
      </c>
      <c r="AT288" s="102">
        <v>2.1832188047147665</v>
      </c>
      <c r="AU288" s="102">
        <v>0.14443423657898175</v>
      </c>
      <c r="AV288" s="92">
        <v>10.033472392797989</v>
      </c>
      <c r="AW288" s="92">
        <v>11.778260989125961</v>
      </c>
      <c r="AX288" s="77">
        <v>0</v>
      </c>
      <c r="AY288" s="92">
        <v>89.090432207683051</v>
      </c>
      <c r="AZ288" s="102">
        <v>0.98855034168829814</v>
      </c>
      <c r="BA288" s="102">
        <v>0.24724999999999997</v>
      </c>
      <c r="BB288" s="95">
        <v>1.5392061146565332</v>
      </c>
      <c r="BC288" s="102">
        <v>0.20711402107390559</v>
      </c>
      <c r="BD288" s="102">
        <v>0.15487791006835039</v>
      </c>
      <c r="BE288" s="102">
        <v>10.81272759241701</v>
      </c>
      <c r="BF288" s="102">
        <v>1.0466513088065765</v>
      </c>
      <c r="BG288" s="102">
        <v>0.28945301491532588</v>
      </c>
      <c r="BH288" s="102">
        <v>5.1911285061969993E-2</v>
      </c>
      <c r="BI288" s="102">
        <v>9.5700259149139752E-2</v>
      </c>
      <c r="BJ288" s="102">
        <v>8.1438154372536653E-2</v>
      </c>
      <c r="BK288" s="102">
        <v>0.15785765918788811</v>
      </c>
      <c r="BL288" s="102">
        <v>6.594397155545785E-2</v>
      </c>
      <c r="BM288" s="92">
        <v>0</v>
      </c>
      <c r="BN288" s="89">
        <v>336.76904535585123</v>
      </c>
      <c r="BO288" s="89">
        <v>4.3712566467834275</v>
      </c>
      <c r="BP288" s="89">
        <v>36.590840251211532</v>
      </c>
      <c r="BQ288" s="89">
        <v>10.640847536169236</v>
      </c>
      <c r="BR288" s="89">
        <v>2.6732902720219958</v>
      </c>
      <c r="BS288" s="89">
        <v>0.79015224084844327</v>
      </c>
      <c r="BT288" s="89">
        <v>11.245386597996175</v>
      </c>
      <c r="BU288" s="89">
        <v>0</v>
      </c>
      <c r="BV288" s="76">
        <v>0.50124031101304167</v>
      </c>
      <c r="BW288" s="76">
        <v>6.6895591120156706</v>
      </c>
      <c r="BX288" s="76">
        <v>0</v>
      </c>
      <c r="BY288" s="76">
        <v>0</v>
      </c>
      <c r="BZ288" s="89">
        <v>0</v>
      </c>
      <c r="CA288" s="89">
        <v>0.34761785487925834</v>
      </c>
      <c r="CB288" s="76">
        <v>0.43065480531924155</v>
      </c>
      <c r="CC288" s="89">
        <v>1</v>
      </c>
      <c r="CD288" s="89">
        <v>0.79260541505510762</v>
      </c>
      <c r="CE288" s="89">
        <v>0</v>
      </c>
      <c r="CF288" s="89"/>
      <c r="CG288" s="89">
        <v>0</v>
      </c>
      <c r="CH288" s="89">
        <v>0</v>
      </c>
      <c r="CI288" s="89">
        <v>0</v>
      </c>
      <c r="CJ288" s="89">
        <v>1.2270733893095427</v>
      </c>
      <c r="CK288" s="89">
        <v>44.618366808542341</v>
      </c>
      <c r="CL288" s="89">
        <v>1.27458249670874</v>
      </c>
      <c r="CM288" s="89">
        <v>5.2050615779256617</v>
      </c>
      <c r="CN288" s="89">
        <v>2.3225333030757884</v>
      </c>
      <c r="CO288" s="89">
        <v>0</v>
      </c>
      <c r="CP288" s="89">
        <v>0</v>
      </c>
      <c r="CQ288" s="89">
        <v>1.2392925279082243</v>
      </c>
      <c r="CR288" s="89">
        <v>0</v>
      </c>
      <c r="CS288" s="89">
        <v>0</v>
      </c>
      <c r="CT288" s="89">
        <v>0.80270995465452255</v>
      </c>
      <c r="CU288" s="89">
        <v>0</v>
      </c>
      <c r="CV288" s="89">
        <v>0</v>
      </c>
      <c r="CW288" s="76">
        <v>0</v>
      </c>
      <c r="CX288" s="89">
        <v>0</v>
      </c>
      <c r="CY288" s="89">
        <v>0</v>
      </c>
      <c r="CZ288" s="89">
        <v>0</v>
      </c>
      <c r="DA288" s="89">
        <v>0</v>
      </c>
      <c r="DB288" s="89">
        <v>0</v>
      </c>
      <c r="DC288" s="89">
        <v>0</v>
      </c>
      <c r="DD288" s="89">
        <v>0</v>
      </c>
      <c r="DE288" s="89">
        <v>0</v>
      </c>
      <c r="DF288" s="89">
        <v>0.38600557323121315</v>
      </c>
      <c r="DG288" s="76">
        <v>0.79868388633311926</v>
      </c>
      <c r="DH288" s="89">
        <v>0</v>
      </c>
      <c r="DI288" s="40">
        <f>IFERROR(INDEX(DATA!$A$1:$DH$337,ROW(),Sheet4!$A$1),NA)</f>
        <v>0</v>
      </c>
      <c r="DJ288" s="39">
        <f>IFERROR(INDEX(DATA!$A$1:$DH$337,ROW(),Sheet4!$B$1),NA)</f>
        <v>0.38600557323121315</v>
      </c>
    </row>
    <row r="289" spans="1:114" s="46" customFormat="1" x14ac:dyDescent="0.3">
      <c r="A289" s="79">
        <v>3309</v>
      </c>
      <c r="B289" s="80" t="s">
        <v>18</v>
      </c>
      <c r="C289" s="80">
        <v>178</v>
      </c>
      <c r="D289" s="80">
        <v>0.7284722222222223</v>
      </c>
      <c r="E289" s="80">
        <v>0.72891203703703711</v>
      </c>
      <c r="F289" s="74">
        <f t="shared" si="26"/>
        <v>178.72847222222222</v>
      </c>
      <c r="G289" s="42">
        <f t="shared" si="27"/>
        <v>178.72891203703705</v>
      </c>
      <c r="H289" s="42">
        <f t="shared" si="28"/>
        <v>178.72869212962962</v>
      </c>
      <c r="I289" s="80">
        <v>34</v>
      </c>
      <c r="J289" s="80">
        <v>53</v>
      </c>
      <c r="K289" s="80"/>
      <c r="L289" s="42">
        <f>I289+(J289/60)+(K289/3600)</f>
        <v>34.883333333333333</v>
      </c>
      <c r="M289" s="80">
        <v>-117</v>
      </c>
      <c r="N289" s="42">
        <f t="shared" si="29"/>
        <v>-62</v>
      </c>
      <c r="O289" s="80">
        <v>62</v>
      </c>
      <c r="P289" s="42">
        <f t="shared" si="30"/>
        <v>0</v>
      </c>
      <c r="Q289" s="80"/>
      <c r="R289" s="42">
        <f t="shared" si="31"/>
        <v>-118.03333333333333</v>
      </c>
      <c r="S289" s="81">
        <v>28202</v>
      </c>
      <c r="T289" s="81"/>
      <c r="U289" s="81">
        <v>62</v>
      </c>
      <c r="V289" s="105">
        <v>431.46166042789304</v>
      </c>
      <c r="W289" s="80"/>
      <c r="X289" s="89">
        <v>59.347883763410245</v>
      </c>
      <c r="Y289" s="89">
        <v>431.46166042789304</v>
      </c>
      <c r="Z289" s="93">
        <v>1.8359242647058824</v>
      </c>
      <c r="AA289" s="89">
        <v>528.07928777370842</v>
      </c>
      <c r="AB289" s="89">
        <v>225.55634790313729</v>
      </c>
      <c r="AC289" s="92">
        <v>17.108525956317536</v>
      </c>
      <c r="AD289" s="92">
        <v>75.310160427807489</v>
      </c>
      <c r="AE289" s="102">
        <v>3.5001128564892476</v>
      </c>
      <c r="AF289" s="108">
        <v>103.63379347331473</v>
      </c>
      <c r="AG289" s="77">
        <v>1E-3</v>
      </c>
      <c r="AH289" s="89">
        <v>639.72914608568965</v>
      </c>
      <c r="AI289" s="108">
        <v>18.81241855726465</v>
      </c>
      <c r="AJ289" s="108">
        <v>267.83777020137228</v>
      </c>
      <c r="AK289" s="92">
        <v>28.486670298084313</v>
      </c>
      <c r="AL289" s="92">
        <v>24.569442653529887</v>
      </c>
      <c r="AM289" s="77">
        <v>1.5925192146665617</v>
      </c>
      <c r="AN289" s="102">
        <v>3.2481408140814079</v>
      </c>
      <c r="AO289" s="89">
        <v>648.47807684508882</v>
      </c>
      <c r="AP289" s="92">
        <v>45.162708365525461</v>
      </c>
      <c r="AQ289" s="95">
        <v>0.39848383437648366</v>
      </c>
      <c r="AR289" s="77">
        <v>7.1011428571428565</v>
      </c>
      <c r="AS289" s="102">
        <v>1.513741311124874E-2</v>
      </c>
      <c r="AT289" s="102">
        <v>2.1896114252948782</v>
      </c>
      <c r="AU289" s="102">
        <v>8.0241242543878752E-2</v>
      </c>
      <c r="AV289" s="92">
        <v>9.9911893373169001</v>
      </c>
      <c r="AW289" s="92">
        <v>13.804819894274988</v>
      </c>
      <c r="AX289" s="77">
        <v>0.34931565442798745</v>
      </c>
      <c r="AY289" s="92">
        <v>87.901499728104795</v>
      </c>
      <c r="AZ289" s="102">
        <v>1.0372750155015056</v>
      </c>
      <c r="BA289" s="102">
        <v>0.51389915008737908</v>
      </c>
      <c r="BB289" s="95">
        <v>1.3934317193965831</v>
      </c>
      <c r="BC289" s="102">
        <v>0.20862580224962754</v>
      </c>
      <c r="BD289" s="102">
        <v>0.18327219358088129</v>
      </c>
      <c r="BE289" s="102">
        <v>10.135648209077502</v>
      </c>
      <c r="BF289" s="102">
        <v>0.92793005964289543</v>
      </c>
      <c r="BG289" s="102">
        <v>0.93340260984073165</v>
      </c>
      <c r="BH289" s="102">
        <v>6.3196347031963473E-2</v>
      </c>
      <c r="BI289" s="102">
        <v>0.16409621310232908</v>
      </c>
      <c r="BJ289" s="102">
        <v>0.10735029440016197</v>
      </c>
      <c r="BK289" s="102">
        <v>0.12535755288449935</v>
      </c>
      <c r="BL289" s="102">
        <v>7.6934633481367504E-2</v>
      </c>
      <c r="BM289" s="92">
        <v>0.26329633630164273</v>
      </c>
      <c r="BN289" s="89">
        <v>377.91282025103686</v>
      </c>
      <c r="BO289" s="89">
        <v>1.9046951011916178</v>
      </c>
      <c r="BP289" s="89">
        <v>41.436702667929765</v>
      </c>
      <c r="BQ289" s="89">
        <v>3.118600880870229</v>
      </c>
      <c r="BR289" s="89">
        <v>0</v>
      </c>
      <c r="BS289" s="89">
        <v>3.6962091926254086</v>
      </c>
      <c r="BT289" s="89">
        <v>31.637875773612532</v>
      </c>
      <c r="BU289" s="89">
        <v>0</v>
      </c>
      <c r="BV289" s="76">
        <v>1.1567116756307569</v>
      </c>
      <c r="BW289" s="76">
        <v>7.5711090528455109</v>
      </c>
      <c r="BX289" s="76">
        <v>0</v>
      </c>
      <c r="BY289" s="76">
        <v>0</v>
      </c>
      <c r="BZ289" s="89">
        <v>0</v>
      </c>
      <c r="CA289" s="89">
        <v>0.48664371813755819</v>
      </c>
      <c r="CB289" s="76">
        <v>0.79550068385116879</v>
      </c>
      <c r="CC289" s="89">
        <v>1</v>
      </c>
      <c r="CD289" s="89">
        <v>8.2268910939636672</v>
      </c>
      <c r="CE289" s="89">
        <v>0</v>
      </c>
      <c r="CF289" s="89"/>
      <c r="CG289" s="89">
        <v>0</v>
      </c>
      <c r="CH289" s="89">
        <v>0</v>
      </c>
      <c r="CI289" s="89">
        <v>0</v>
      </c>
      <c r="CJ289" s="89">
        <v>0.75202977696332107</v>
      </c>
      <c r="CK289" s="89">
        <v>34.477329129605941</v>
      </c>
      <c r="CL289" s="89">
        <v>0</v>
      </c>
      <c r="CM289" s="89">
        <v>5.32166660898723</v>
      </c>
      <c r="CN289" s="89">
        <v>2.2391582391666263</v>
      </c>
      <c r="CO289" s="89">
        <v>0</v>
      </c>
      <c r="CP289" s="89">
        <v>0</v>
      </c>
      <c r="CQ289" s="89">
        <v>1.675368971684041</v>
      </c>
      <c r="CR289" s="89">
        <v>0</v>
      </c>
      <c r="CS289" s="89">
        <v>1.6069055019846874</v>
      </c>
      <c r="CT289" s="89">
        <v>2.0771876829016982</v>
      </c>
      <c r="CU289" s="89">
        <v>3.220700206988159</v>
      </c>
      <c r="CV289" s="89">
        <v>1.9262016571221294</v>
      </c>
      <c r="CW289" s="76">
        <v>1.1942440117435142</v>
      </c>
      <c r="CX289" s="89">
        <v>1.6578783118942342</v>
      </c>
      <c r="CY289" s="89">
        <v>1.0993627815137985</v>
      </c>
      <c r="CZ289" s="89">
        <v>2.900184194415151</v>
      </c>
      <c r="DA289" s="89">
        <v>0</v>
      </c>
      <c r="DB289" s="89">
        <v>0</v>
      </c>
      <c r="DC289" s="89">
        <v>2.4979605860640568</v>
      </c>
      <c r="DD289" s="89">
        <v>0</v>
      </c>
      <c r="DE289" s="89">
        <v>0.74391980214154574</v>
      </c>
      <c r="DF289" s="89">
        <v>4.236083853005896</v>
      </c>
      <c r="DG289" s="76">
        <v>1.8754029444650373</v>
      </c>
      <c r="DH289" s="89">
        <v>5.656505785758557</v>
      </c>
      <c r="DI289" s="40">
        <f>IFERROR(INDEX(DATA!$A$1:$DH$337,ROW(),Sheet4!$A$1),NA)</f>
        <v>0</v>
      </c>
      <c r="DJ289" s="39">
        <f>IFERROR(INDEX(DATA!$A$1:$DH$337,ROW(),Sheet4!$B$1),NA)</f>
        <v>4.236083853005896</v>
      </c>
    </row>
    <row r="290" spans="1:114" s="46" customFormat="1" x14ac:dyDescent="0.3">
      <c r="A290" s="79">
        <v>3324</v>
      </c>
      <c r="B290" s="80" t="s">
        <v>18</v>
      </c>
      <c r="C290" s="80">
        <v>178</v>
      </c>
      <c r="D290" s="80">
        <v>0.72912037037037036</v>
      </c>
      <c r="E290" s="80">
        <v>0.72951388888888891</v>
      </c>
      <c r="F290" s="74">
        <f t="shared" si="26"/>
        <v>178.72912037037037</v>
      </c>
      <c r="G290" s="42">
        <f t="shared" si="27"/>
        <v>178.7295138888889</v>
      </c>
      <c r="H290" s="42">
        <f t="shared" si="28"/>
        <v>178.72931712962964</v>
      </c>
      <c r="I290" s="80">
        <v>34</v>
      </c>
      <c r="J290" s="80">
        <v>52</v>
      </c>
      <c r="K290" s="80"/>
      <c r="L290" s="42">
        <f>I290+(J290/60)+(K290/3600)</f>
        <v>34.866666666666667</v>
      </c>
      <c r="M290" s="80">
        <v>-117</v>
      </c>
      <c r="N290" s="42">
        <f t="shared" si="29"/>
        <v>-50</v>
      </c>
      <c r="O290" s="80">
        <v>50</v>
      </c>
      <c r="P290" s="42">
        <f t="shared" si="30"/>
        <v>0</v>
      </c>
      <c r="Q290" s="80"/>
      <c r="R290" s="42">
        <f t="shared" si="31"/>
        <v>-117.83333333333333</v>
      </c>
      <c r="S290" s="81">
        <v>26452</v>
      </c>
      <c r="T290" s="81"/>
      <c r="U290" s="81">
        <v>56</v>
      </c>
      <c r="V290" s="105">
        <v>436.96430408311642</v>
      </c>
      <c r="W290" s="80"/>
      <c r="X290" s="89">
        <v>63.465258352790769</v>
      </c>
      <c r="Y290" s="89">
        <v>436.96430408311642</v>
      </c>
      <c r="Z290" s="93">
        <v>1.8374883733192724</v>
      </c>
      <c r="AA290" s="89">
        <v>533.23501909140498</v>
      </c>
      <c r="AB290" s="89">
        <v>239.0790201556909</v>
      </c>
      <c r="AC290" s="92">
        <v>17.325882760943511</v>
      </c>
      <c r="AD290" s="92">
        <v>76.844919786096256</v>
      </c>
      <c r="AE290" s="102">
        <v>3.5714351075186821</v>
      </c>
      <c r="AF290" s="108">
        <v>97.488705033497652</v>
      </c>
      <c r="AG290" s="77">
        <v>1E-3</v>
      </c>
      <c r="AH290" s="89">
        <v>639.49910043218586</v>
      </c>
      <c r="AI290" s="108">
        <v>16.246990800418509</v>
      </c>
      <c r="AJ290" s="108">
        <v>267.39503526767413</v>
      </c>
      <c r="AK290" s="92">
        <v>26.624219708761824</v>
      </c>
      <c r="AL290" s="92">
        <v>25.704521727374246</v>
      </c>
      <c r="AM290" s="77">
        <v>1.9112800431082089</v>
      </c>
      <c r="AN290" s="102">
        <v>3.6743674367436743</v>
      </c>
      <c r="AO290" s="89">
        <v>652.69193266757338</v>
      </c>
      <c r="AP290" s="92">
        <v>40.238274104343589</v>
      </c>
      <c r="AQ290" s="95">
        <v>0.40414911885239119</v>
      </c>
      <c r="AR290" s="77">
        <v>7.1011428571428565</v>
      </c>
      <c r="AS290" s="102">
        <v>1E-3</v>
      </c>
      <c r="AT290" s="102">
        <v>2.3279689262632859</v>
      </c>
      <c r="AU290" s="102">
        <v>0.20862723061408475</v>
      </c>
      <c r="AV290" s="92">
        <v>9.5430493670570637</v>
      </c>
      <c r="AW290" s="92">
        <v>11.705145270903865</v>
      </c>
      <c r="AX290" s="77">
        <v>0.21670150570861149</v>
      </c>
      <c r="AY290" s="92">
        <v>86.486417342613038</v>
      </c>
      <c r="AZ290" s="102">
        <v>0.91382229126801107</v>
      </c>
      <c r="BA290" s="102">
        <v>0.46709280099059625</v>
      </c>
      <c r="BB290" s="95">
        <v>1.4577439525995022</v>
      </c>
      <c r="BC290" s="102">
        <v>0.19048442814096425</v>
      </c>
      <c r="BD290" s="102">
        <v>0.16262180557176792</v>
      </c>
      <c r="BE290" s="102">
        <v>9.1055538905053268</v>
      </c>
      <c r="BF290" s="102">
        <v>1.0079945693337515</v>
      </c>
      <c r="BG290" s="102">
        <v>0.76852423541457449</v>
      </c>
      <c r="BH290" s="102">
        <v>5.4168297455968691E-2</v>
      </c>
      <c r="BI290" s="102">
        <v>0.18026325262507331</v>
      </c>
      <c r="BJ290" s="102">
        <v>7.4034685793215149E-2</v>
      </c>
      <c r="BK290" s="102">
        <v>5.1071595619610846E-2</v>
      </c>
      <c r="BL290" s="102">
        <v>4.9457978666593391E-2</v>
      </c>
      <c r="BM290" s="92">
        <v>0</v>
      </c>
      <c r="BN290" s="89">
        <v>363.89639146348122</v>
      </c>
      <c r="BO290" s="89">
        <v>6.4814562469607226</v>
      </c>
      <c r="BP290" s="89">
        <v>31.923097257776334</v>
      </c>
      <c r="BQ290" s="89">
        <v>3.38818114879642</v>
      </c>
      <c r="BR290" s="89">
        <v>0.54130908096983954</v>
      </c>
      <c r="BS290" s="89">
        <v>0.31738382404594168</v>
      </c>
      <c r="BT290" s="89">
        <v>23.930431370303765</v>
      </c>
      <c r="BU290" s="89">
        <v>0</v>
      </c>
      <c r="BV290" s="76">
        <v>0</v>
      </c>
      <c r="BW290" s="76">
        <v>4.7320035076368132</v>
      </c>
      <c r="BX290" s="76">
        <v>0</v>
      </c>
      <c r="BY290" s="76">
        <v>0</v>
      </c>
      <c r="BZ290" s="89">
        <v>7.0554324534655169E-2</v>
      </c>
      <c r="CA290" s="89">
        <v>0.42911525061458183</v>
      </c>
      <c r="CB290" s="76">
        <v>0.79550068385116879</v>
      </c>
      <c r="CC290" s="89">
        <v>1</v>
      </c>
      <c r="CD290" s="89">
        <v>0.29105988906443547</v>
      </c>
      <c r="CE290" s="89">
        <v>0</v>
      </c>
      <c r="CF290" s="89"/>
      <c r="CG290" s="89">
        <v>0</v>
      </c>
      <c r="CH290" s="89">
        <v>0</v>
      </c>
      <c r="CI290" s="89">
        <v>0</v>
      </c>
      <c r="CJ290" s="89">
        <v>0</v>
      </c>
      <c r="CK290" s="89">
        <v>0</v>
      </c>
      <c r="CL290" s="89">
        <v>0</v>
      </c>
      <c r="CM290" s="89">
        <v>4.2578206385353106</v>
      </c>
      <c r="CN290" s="89">
        <v>10.589886572807528</v>
      </c>
      <c r="CO290" s="89">
        <v>0</v>
      </c>
      <c r="CP290" s="89">
        <v>1.2658910828301406</v>
      </c>
      <c r="CQ290" s="89">
        <v>0.47257533756491915</v>
      </c>
      <c r="CR290" s="89">
        <v>0</v>
      </c>
      <c r="CS290" s="89">
        <v>5.6688806073186299E-2</v>
      </c>
      <c r="CT290" s="89">
        <v>0.44989227575440638</v>
      </c>
      <c r="CU290" s="89">
        <v>0.26407651413804184</v>
      </c>
      <c r="CV290" s="89">
        <v>0.11295992348227209</v>
      </c>
      <c r="CW290" s="76">
        <v>2.405465131919835</v>
      </c>
      <c r="CX290" s="89">
        <v>0</v>
      </c>
      <c r="CY290" s="89">
        <v>0</v>
      </c>
      <c r="CZ290" s="89">
        <v>0</v>
      </c>
      <c r="DA290" s="89">
        <v>0</v>
      </c>
      <c r="DB290" s="89">
        <v>0</v>
      </c>
      <c r="DC290" s="89">
        <v>0</v>
      </c>
      <c r="DD290" s="89">
        <v>0</v>
      </c>
      <c r="DE290" s="89">
        <v>0</v>
      </c>
      <c r="DF290" s="89">
        <v>0</v>
      </c>
      <c r="DG290" s="76">
        <v>0</v>
      </c>
      <c r="DH290" s="89">
        <v>0</v>
      </c>
      <c r="DI290" s="40">
        <f>IFERROR(INDEX(DATA!$A$1:$DH$337,ROW(),Sheet4!$A$1),NA)</f>
        <v>0</v>
      </c>
      <c r="DJ290" s="39">
        <f>IFERROR(INDEX(DATA!$A$1:$DH$337,ROW(),Sheet4!$B$1),NA)</f>
        <v>0</v>
      </c>
    </row>
    <row r="291" spans="1:114" s="46" customFormat="1" x14ac:dyDescent="0.3">
      <c r="A291" s="79">
        <v>3901</v>
      </c>
      <c r="B291" s="80" t="s">
        <v>18</v>
      </c>
      <c r="C291" s="80">
        <v>178</v>
      </c>
      <c r="D291" s="80">
        <v>0.73100694444444436</v>
      </c>
      <c r="E291" s="80">
        <v>0.73128472222222218</v>
      </c>
      <c r="F291" s="74">
        <f t="shared" si="26"/>
        <v>178.73100694444443</v>
      </c>
      <c r="G291" s="42">
        <f t="shared" si="27"/>
        <v>178.73128472222223</v>
      </c>
      <c r="H291" s="42">
        <f t="shared" si="28"/>
        <v>178.73114583333333</v>
      </c>
      <c r="I291" s="80">
        <v>35</v>
      </c>
      <c r="J291" s="80">
        <v>1</v>
      </c>
      <c r="K291" s="80"/>
      <c r="L291" s="42">
        <f>I291+(J291/60)+(K291/3600)</f>
        <v>35.016666666666666</v>
      </c>
      <c r="M291" s="80">
        <v>-117</v>
      </c>
      <c r="N291" s="42">
        <f t="shared" si="29"/>
        <v>-56</v>
      </c>
      <c r="O291" s="80">
        <v>56</v>
      </c>
      <c r="P291" s="42">
        <f t="shared" si="30"/>
        <v>0</v>
      </c>
      <c r="Q291" s="80"/>
      <c r="R291" s="42">
        <f t="shared" si="31"/>
        <v>-117.93333333333334</v>
      </c>
      <c r="S291" s="81">
        <v>20450</v>
      </c>
      <c r="T291" s="81"/>
      <c r="U291" s="81">
        <v>77</v>
      </c>
      <c r="V291" s="105">
        <v>400.55998461316187</v>
      </c>
      <c r="W291" s="80"/>
      <c r="X291" s="89">
        <v>52.067294933924259</v>
      </c>
      <c r="Y291" s="89">
        <v>397.78414495394418</v>
      </c>
      <c r="Z291" s="93">
        <v>1.8501276262968562</v>
      </c>
      <c r="AA291" s="89">
        <v>534.45531052754609</v>
      </c>
      <c r="AB291" s="89">
        <v>241.19165436769714</v>
      </c>
      <c r="AC291" s="92">
        <v>16.952463412562466</v>
      </c>
      <c r="AD291" s="92">
        <v>76.478074866310152</v>
      </c>
      <c r="AE291" s="102">
        <v>4.3389476894921453</v>
      </c>
      <c r="AF291" s="108">
        <v>103.53212588292557</v>
      </c>
      <c r="AG291" s="77">
        <v>0</v>
      </c>
      <c r="AH291" s="89">
        <v>654.26636063069952</v>
      </c>
      <c r="AI291" s="108">
        <v>24.426315626110711</v>
      </c>
      <c r="AJ291" s="108">
        <v>272.98696550017752</v>
      </c>
      <c r="AK291" s="92">
        <v>27.528815251970308</v>
      </c>
      <c r="AL291" s="92">
        <v>24.337336149487939</v>
      </c>
      <c r="AM291" s="77">
        <v>1.5567864260287485</v>
      </c>
      <c r="AN291" s="102">
        <v>3.6082288228822881</v>
      </c>
      <c r="AO291" s="89">
        <v>650.94523840323154</v>
      </c>
      <c r="AP291" s="92">
        <v>62.196437883856952</v>
      </c>
      <c r="AQ291" s="77">
        <v>0.41264140635832214</v>
      </c>
      <c r="AR291" s="77">
        <v>6.961904761904762</v>
      </c>
      <c r="AS291" s="102">
        <v>2.5561253835048557E-2</v>
      </c>
      <c r="AT291" s="102">
        <v>2.1431693148357351</v>
      </c>
      <c r="AU291" s="102">
        <v>0.20864702345391223</v>
      </c>
      <c r="AV291" s="92">
        <v>13.919592749014658</v>
      </c>
      <c r="AW291" s="92">
        <v>17.840857008187999</v>
      </c>
      <c r="AX291" s="77">
        <v>0.54760521465047696</v>
      </c>
      <c r="AY291" s="92">
        <v>85.635536189012385</v>
      </c>
      <c r="AZ291" s="102">
        <v>1.3402224533618128</v>
      </c>
      <c r="BA291" s="102">
        <v>0.4055320530981964</v>
      </c>
      <c r="BB291" s="95">
        <v>2.9745658371995748E-2</v>
      </c>
      <c r="BC291" s="102">
        <v>0.28951541780133488</v>
      </c>
      <c r="BD291" s="102">
        <v>0.14612094094651915</v>
      </c>
      <c r="BE291" s="102">
        <v>4.2287053961970686</v>
      </c>
      <c r="BF291" s="102">
        <v>0.98555929650041296</v>
      </c>
      <c r="BG291" s="102">
        <v>0.7388426225398379</v>
      </c>
      <c r="BH291" s="102">
        <v>0.1584332135926044</v>
      </c>
      <c r="BI291" s="102">
        <v>0.28397842225999148</v>
      </c>
      <c r="BJ291" s="102">
        <v>8.1255843958770876E-2</v>
      </c>
      <c r="BK291" s="102">
        <v>0.40936990744518287</v>
      </c>
      <c r="BL291" s="102">
        <v>0.34718951490852268</v>
      </c>
      <c r="BM291" s="92">
        <v>0.28278900447816124</v>
      </c>
      <c r="BN291" s="89">
        <v>605.08758787662373</v>
      </c>
      <c r="BO291" s="89">
        <v>6.4453068551248771</v>
      </c>
      <c r="BP291" s="89">
        <v>40.635274650486018</v>
      </c>
      <c r="BQ291" s="89">
        <v>10.507999302000037</v>
      </c>
      <c r="BR291" s="89">
        <v>14.185245571766721</v>
      </c>
      <c r="BS291" s="89">
        <v>3.0472762617105449</v>
      </c>
      <c r="BT291" s="89">
        <v>61.678795658860075</v>
      </c>
      <c r="BU291" s="89">
        <v>0</v>
      </c>
      <c r="BV291" s="76">
        <v>1.9922678542839869</v>
      </c>
      <c r="BW291" s="76">
        <v>5.1793333739760916</v>
      </c>
      <c r="BX291" s="76">
        <v>0</v>
      </c>
      <c r="BY291" s="76">
        <v>0</v>
      </c>
      <c r="BZ291" s="89">
        <v>4.1276971424176736</v>
      </c>
      <c r="CA291" s="89">
        <v>0.51321168675847306</v>
      </c>
      <c r="CB291" s="76">
        <v>0.79550068385116879</v>
      </c>
      <c r="CC291" s="89">
        <v>1</v>
      </c>
      <c r="CD291" s="89">
        <v>0</v>
      </c>
      <c r="CE291" s="89">
        <v>0</v>
      </c>
      <c r="CF291" s="89"/>
      <c r="CG291" s="89">
        <v>0.27142019091749797</v>
      </c>
      <c r="CH291" s="89">
        <v>1.7943660252496108</v>
      </c>
      <c r="CI291" s="89">
        <v>0</v>
      </c>
      <c r="CJ291" s="89">
        <v>0</v>
      </c>
      <c r="CK291" s="89">
        <v>4.463926918923236</v>
      </c>
      <c r="CL291" s="89">
        <v>0</v>
      </c>
      <c r="CM291" s="89">
        <v>15.507432818988775</v>
      </c>
      <c r="CN291" s="89">
        <v>0</v>
      </c>
      <c r="CO291" s="89">
        <v>0</v>
      </c>
      <c r="CP291" s="89">
        <v>0</v>
      </c>
      <c r="CQ291" s="89">
        <v>2.8552402992535377</v>
      </c>
      <c r="CR291" s="89">
        <v>0</v>
      </c>
      <c r="CS291" s="89">
        <v>1.8012324328335005</v>
      </c>
      <c r="CT291" s="89">
        <v>2.2459160281523585</v>
      </c>
      <c r="CU291" s="89">
        <v>3.8782613576440306</v>
      </c>
      <c r="CV291" s="89">
        <v>2.6169585277307243</v>
      </c>
      <c r="CW291" s="76">
        <v>4.0252892740956723</v>
      </c>
      <c r="CX291" s="89">
        <v>3.1782790110863748</v>
      </c>
      <c r="CY291" s="89">
        <v>1.0480982826693177</v>
      </c>
      <c r="CZ291" s="89">
        <v>3.4513860066350817</v>
      </c>
      <c r="DA291" s="89">
        <v>0</v>
      </c>
      <c r="DB291" s="89">
        <v>0</v>
      </c>
      <c r="DC291" s="89">
        <v>2.3485239057005183</v>
      </c>
      <c r="DD291" s="89">
        <v>0</v>
      </c>
      <c r="DE291" s="89">
        <v>0.84357879368439337</v>
      </c>
      <c r="DF291" s="89">
        <v>4.6704460948622328</v>
      </c>
      <c r="DG291" s="76">
        <v>1.3718820256957684</v>
      </c>
      <c r="DH291" s="89">
        <v>4.39314883031133</v>
      </c>
      <c r="DI291" s="40">
        <f>IFERROR(INDEX(DATA!$A$1:$DH$337,ROW(),Sheet4!$A$1),NA)</f>
        <v>0</v>
      </c>
      <c r="DJ291" s="39">
        <f>IFERROR(INDEX(DATA!$A$1:$DH$337,ROW(),Sheet4!$B$1),NA)</f>
        <v>4.6704460948622328</v>
      </c>
    </row>
    <row r="292" spans="1:114" s="46" customFormat="1" x14ac:dyDescent="0.3">
      <c r="A292" s="79">
        <v>3916</v>
      </c>
      <c r="B292" s="80" t="s">
        <v>18</v>
      </c>
      <c r="C292" s="80">
        <v>178</v>
      </c>
      <c r="D292" s="80">
        <v>0.73170138888888892</v>
      </c>
      <c r="E292" s="80">
        <v>0.73197916666666663</v>
      </c>
      <c r="F292" s="74">
        <f t="shared" si="26"/>
        <v>178.73170138888889</v>
      </c>
      <c r="G292" s="42">
        <f t="shared" si="27"/>
        <v>178.73197916666666</v>
      </c>
      <c r="H292" s="42">
        <f t="shared" si="28"/>
        <v>178.73184027777779</v>
      </c>
      <c r="I292" s="80">
        <v>34</v>
      </c>
      <c r="J292" s="80">
        <v>55</v>
      </c>
      <c r="K292" s="80"/>
      <c r="L292" s="42">
        <f>I292+(J292/60)+(K292/3600)</f>
        <v>34.916666666666664</v>
      </c>
      <c r="M292" s="80">
        <v>-117</v>
      </c>
      <c r="N292" s="42">
        <f t="shared" si="29"/>
        <v>-56</v>
      </c>
      <c r="O292" s="80">
        <v>56</v>
      </c>
      <c r="P292" s="42">
        <f t="shared" si="30"/>
        <v>0</v>
      </c>
      <c r="Q292" s="80"/>
      <c r="R292" s="42">
        <f t="shared" si="31"/>
        <v>-117.93333333333334</v>
      </c>
      <c r="S292" s="81">
        <v>18523</v>
      </c>
      <c r="T292" s="81"/>
      <c r="U292" s="81">
        <v>75</v>
      </c>
      <c r="V292" s="105">
        <v>402.18707486816436</v>
      </c>
      <c r="W292" s="80"/>
      <c r="X292" s="89">
        <v>46.713839557236064</v>
      </c>
      <c r="Y292" s="89">
        <v>399.3999596401618</v>
      </c>
      <c r="Z292" s="93">
        <v>1.8730394055157256</v>
      </c>
      <c r="AA292" s="89">
        <v>535.68577105898862</v>
      </c>
      <c r="AB292" s="89">
        <v>239.01291276967336</v>
      </c>
      <c r="AC292" s="92">
        <v>17.630849140799793</v>
      </c>
      <c r="AD292" s="92">
        <v>77.930481283422452</v>
      </c>
      <c r="AE292" s="102">
        <v>4.4922373036449592</v>
      </c>
      <c r="AF292" s="108">
        <v>104.21134661523068</v>
      </c>
      <c r="AG292" s="77">
        <v>1.6870230940895872</v>
      </c>
      <c r="AH292" s="89">
        <v>635.77927680529888</v>
      </c>
      <c r="AI292" s="108">
        <v>14.322376361474184</v>
      </c>
      <c r="AJ292" s="108">
        <v>274.28594842011069</v>
      </c>
      <c r="AK292" s="92">
        <v>26.603836736443327</v>
      </c>
      <c r="AL292" s="92">
        <v>25.482509899903427</v>
      </c>
      <c r="AM292" s="77">
        <v>1.8691564952930138</v>
      </c>
      <c r="AN292" s="102">
        <v>4.2181738173817376</v>
      </c>
      <c r="AO292" s="89">
        <v>660.66399318590459</v>
      </c>
      <c r="AP292" s="92">
        <v>69.094871419113474</v>
      </c>
      <c r="AQ292" s="95">
        <v>0.40025716118727117</v>
      </c>
      <c r="AR292" s="77">
        <v>7.2403809523809519</v>
      </c>
      <c r="AS292" s="102">
        <v>2.1872290403053083E-2</v>
      </c>
      <c r="AT292" s="102">
        <v>2.1683722080215113</v>
      </c>
      <c r="AU292" s="102">
        <v>0.19811134830790095</v>
      </c>
      <c r="AV292" s="92">
        <v>14.988132154378437</v>
      </c>
      <c r="AW292" s="92">
        <v>26.098607860392011</v>
      </c>
      <c r="AX292" s="77">
        <v>0.72979041073514495</v>
      </c>
      <c r="AY292" s="92">
        <v>86.407484294903469</v>
      </c>
      <c r="AZ292" s="102">
        <v>1.6372757286953254</v>
      </c>
      <c r="BA292" s="102">
        <v>0.50792170930903269</v>
      </c>
      <c r="BB292" s="95">
        <v>7.1736723236011782E-2</v>
      </c>
      <c r="BC292" s="102">
        <v>0.33720349674266042</v>
      </c>
      <c r="BD292" s="102">
        <v>0.21193432983454707</v>
      </c>
      <c r="BE292" s="102">
        <v>4.6651882663288191</v>
      </c>
      <c r="BF292" s="102">
        <v>1.2948749049623773</v>
      </c>
      <c r="BG292" s="102">
        <v>1.1626168764622729</v>
      </c>
      <c r="BH292" s="102">
        <v>0.16364122592432423</v>
      </c>
      <c r="BI292" s="102">
        <v>0.31494241818000529</v>
      </c>
      <c r="BJ292" s="102">
        <v>0.13230479576705204</v>
      </c>
      <c r="BK292" s="102">
        <v>0.1629616461204243</v>
      </c>
      <c r="BL292" s="102">
        <v>0.22222358226739422</v>
      </c>
      <c r="BM292" s="92">
        <v>0</v>
      </c>
      <c r="BN292" s="89">
        <v>681.78316368501305</v>
      </c>
      <c r="BO292" s="89">
        <v>1.1941706273385595</v>
      </c>
      <c r="BP292" s="89">
        <v>36.113874363490083</v>
      </c>
      <c r="BQ292" s="89">
        <v>0</v>
      </c>
      <c r="BR292" s="89">
        <v>0</v>
      </c>
      <c r="BS292" s="89">
        <v>0</v>
      </c>
      <c r="BT292" s="89">
        <v>67.68583095337884</v>
      </c>
      <c r="BU292" s="89">
        <v>0</v>
      </c>
      <c r="BV292" s="76">
        <v>0.51749973670271687</v>
      </c>
      <c r="BW292" s="76">
        <v>5.1957856056729197</v>
      </c>
      <c r="BX292" s="76">
        <v>0</v>
      </c>
      <c r="BY292" s="76">
        <v>2.5419973009235659</v>
      </c>
      <c r="BZ292" s="89">
        <v>0</v>
      </c>
      <c r="CA292" s="89">
        <v>0</v>
      </c>
      <c r="CB292" s="76">
        <v>0.79550068385116879</v>
      </c>
      <c r="CC292" s="89">
        <v>1</v>
      </c>
      <c r="CD292" s="89">
        <v>0.37632944031575993</v>
      </c>
      <c r="CE292" s="89">
        <v>0</v>
      </c>
      <c r="CF292" s="89"/>
      <c r="CG292" s="89">
        <v>0</v>
      </c>
      <c r="CH292" s="89">
        <v>0</v>
      </c>
      <c r="CI292" s="89">
        <v>0</v>
      </c>
      <c r="CJ292" s="89">
        <v>0</v>
      </c>
      <c r="CK292" s="89">
        <v>7.7557095457414018</v>
      </c>
      <c r="CL292" s="89">
        <v>0</v>
      </c>
      <c r="CM292" s="89">
        <v>10.256737130937807</v>
      </c>
      <c r="CN292" s="89">
        <v>2.3884812803967601</v>
      </c>
      <c r="CO292" s="89">
        <v>0</v>
      </c>
      <c r="CP292" s="89">
        <v>0</v>
      </c>
      <c r="CQ292" s="89">
        <v>0.40557647406280389</v>
      </c>
      <c r="CR292" s="89">
        <v>0</v>
      </c>
      <c r="CS292" s="89">
        <v>0.13501761114787181</v>
      </c>
      <c r="CT292" s="89">
        <v>0.22547988389018667</v>
      </c>
      <c r="CU292" s="89">
        <v>0.16625601671833706</v>
      </c>
      <c r="CV292" s="89">
        <v>0</v>
      </c>
      <c r="CW292" s="76">
        <v>0</v>
      </c>
      <c r="CX292" s="89">
        <v>0</v>
      </c>
      <c r="CY292" s="89">
        <v>0.38951833388755192</v>
      </c>
      <c r="CZ292" s="89">
        <v>0</v>
      </c>
      <c r="DA292" s="89">
        <v>0</v>
      </c>
      <c r="DB292" s="89">
        <v>0</v>
      </c>
      <c r="DC292" s="89">
        <v>0</v>
      </c>
      <c r="DD292" s="89">
        <v>0</v>
      </c>
      <c r="DE292" s="89">
        <v>0</v>
      </c>
      <c r="DF292" s="89">
        <v>0.31486804368406812</v>
      </c>
      <c r="DG292" s="76">
        <v>0</v>
      </c>
      <c r="DH292" s="89">
        <v>0</v>
      </c>
      <c r="DI292" s="40">
        <f>IFERROR(INDEX(DATA!$A$1:$DH$337,ROW(),Sheet4!$A$1),NA)</f>
        <v>0</v>
      </c>
      <c r="DJ292" s="39">
        <f>IFERROR(INDEX(DATA!$A$1:$DH$337,ROW(),Sheet4!$B$1),NA)</f>
        <v>0.31486804368406812</v>
      </c>
    </row>
    <row r="293" spans="1:114" s="46" customFormat="1" x14ac:dyDescent="0.3">
      <c r="A293" s="79">
        <v>3917</v>
      </c>
      <c r="B293" s="80" t="s">
        <v>18</v>
      </c>
      <c r="C293" s="80">
        <v>178</v>
      </c>
      <c r="D293" s="80">
        <v>0.73239583333333336</v>
      </c>
      <c r="E293" s="80">
        <v>0.73266203703703703</v>
      </c>
      <c r="F293" s="74">
        <f t="shared" si="26"/>
        <v>178.73239583333333</v>
      </c>
      <c r="G293" s="42">
        <f t="shared" si="27"/>
        <v>178.73266203703704</v>
      </c>
      <c r="H293" s="42">
        <f t="shared" si="28"/>
        <v>178.7325289351852</v>
      </c>
      <c r="I293" s="80">
        <v>34</v>
      </c>
      <c r="J293" s="80">
        <v>54</v>
      </c>
      <c r="K293" s="80"/>
      <c r="L293" s="42">
        <f>I293+(J293/60)+(K293/3600)</f>
        <v>34.9</v>
      </c>
      <c r="M293" s="80">
        <v>-117</v>
      </c>
      <c r="N293" s="42">
        <f t="shared" si="29"/>
        <v>-50</v>
      </c>
      <c r="O293" s="80">
        <v>50</v>
      </c>
      <c r="P293" s="42">
        <f t="shared" si="30"/>
        <v>0</v>
      </c>
      <c r="Q293" s="80"/>
      <c r="R293" s="42">
        <f t="shared" si="31"/>
        <v>-117.83333333333333</v>
      </c>
      <c r="S293" s="81">
        <v>17044</v>
      </c>
      <c r="T293" s="81"/>
      <c r="U293" s="81">
        <v>93</v>
      </c>
      <c r="V293" s="105">
        <v>402.55381347973696</v>
      </c>
      <c r="W293" s="80"/>
      <c r="X293" s="89">
        <v>56.057406689866241</v>
      </c>
      <c r="Y293" s="89">
        <v>399.76415679072568</v>
      </c>
      <c r="Z293" s="93">
        <v>1.8711040187891439</v>
      </c>
      <c r="AA293" s="89">
        <v>518.69321281072234</v>
      </c>
      <c r="AB293" s="89">
        <v>228.13771228193701</v>
      </c>
      <c r="AC293" s="92">
        <v>16.599561134410003</v>
      </c>
      <c r="AD293" s="92">
        <v>75.836121739198788</v>
      </c>
      <c r="AE293" s="102">
        <v>3.9908525240201311</v>
      </c>
      <c r="AF293" s="108">
        <v>103.11217421980541</v>
      </c>
      <c r="AG293" s="77">
        <v>1.4917454143951852</v>
      </c>
      <c r="AH293" s="89">
        <v>640.82620183920335</v>
      </c>
      <c r="AI293" s="108">
        <v>27.365611619613809</v>
      </c>
      <c r="AJ293" s="108">
        <v>271.60964345483404</v>
      </c>
      <c r="AK293" s="92">
        <v>31.299050302663421</v>
      </c>
      <c r="AL293" s="92">
        <v>24.267098246950873</v>
      </c>
      <c r="AM293" s="77">
        <v>2.0641426545345367</v>
      </c>
      <c r="AN293" s="102">
        <v>3.483300330033003</v>
      </c>
      <c r="AO293" s="89">
        <v>590.91239579067621</v>
      </c>
      <c r="AP293" s="92">
        <v>70.564793275718529</v>
      </c>
      <c r="AQ293" s="95">
        <v>0.39999501393009945</v>
      </c>
      <c r="AR293" s="77">
        <v>6.6834285714285713</v>
      </c>
      <c r="AS293" s="102">
        <v>3.9424791130707348E-2</v>
      </c>
      <c r="AT293" s="102">
        <v>2.4889476238969017</v>
      </c>
      <c r="AU293" s="102">
        <v>0.20742468185916049</v>
      </c>
      <c r="AV293" s="92">
        <v>18.343142140870661</v>
      </c>
      <c r="AW293" s="92">
        <v>31.064156211236472</v>
      </c>
      <c r="AX293" s="77">
        <v>0.70356857967987718</v>
      </c>
      <c r="AY293" s="92">
        <v>90.791018570495368</v>
      </c>
      <c r="AZ293" s="102">
        <v>2.0183049553910974</v>
      </c>
      <c r="BA293" s="102">
        <v>0.4792422054472838</v>
      </c>
      <c r="BB293" s="95">
        <v>9.9751489309387858E-3</v>
      </c>
      <c r="BC293" s="102">
        <v>0.30917489737030518</v>
      </c>
      <c r="BD293" s="102">
        <v>0.16832318410369654</v>
      </c>
      <c r="BE293" s="102">
        <v>5.4002687885550102</v>
      </c>
      <c r="BF293" s="102">
        <v>1.1935513987221862</v>
      </c>
      <c r="BG293" s="102">
        <v>1.6660026185344934</v>
      </c>
      <c r="BH293" s="102">
        <v>0.19861709067188518</v>
      </c>
      <c r="BI293" s="102">
        <v>0.44046182650039073</v>
      </c>
      <c r="BJ293" s="102">
        <v>0.15116451501715866</v>
      </c>
      <c r="BK293" s="102">
        <v>0.14271833585971477</v>
      </c>
      <c r="BL293" s="102">
        <v>0.15405418484963843</v>
      </c>
      <c r="BM293" s="92">
        <v>0.1956809863494626</v>
      </c>
      <c r="BN293" s="89">
        <v>675.49799159571296</v>
      </c>
      <c r="BO293" s="89">
        <v>1.8535445576735032</v>
      </c>
      <c r="BP293" s="89">
        <v>40.959963280579444</v>
      </c>
      <c r="BQ293" s="89">
        <v>2.2930433874470957</v>
      </c>
      <c r="BR293" s="89">
        <v>5.5970233346942404</v>
      </c>
      <c r="BS293" s="89">
        <v>2.7330285131431373</v>
      </c>
      <c r="BT293" s="89">
        <v>68.751736549249856</v>
      </c>
      <c r="BU293" s="89">
        <v>0</v>
      </c>
      <c r="BV293" s="76">
        <v>1.121688108544642</v>
      </c>
      <c r="BW293" s="76">
        <v>7.6962277178265843</v>
      </c>
      <c r="BX293" s="76">
        <v>0</v>
      </c>
      <c r="BY293" s="76">
        <v>0</v>
      </c>
      <c r="BZ293" s="89">
        <v>0.7033654019164719</v>
      </c>
      <c r="CA293" s="89">
        <v>0.24991825402385751</v>
      </c>
      <c r="CB293" s="76">
        <v>0.79550068385116879</v>
      </c>
      <c r="CC293" s="89">
        <v>1</v>
      </c>
      <c r="CD293" s="89">
        <v>0.70341905988039855</v>
      </c>
      <c r="CE293" s="89">
        <v>0</v>
      </c>
      <c r="CF293" s="89"/>
      <c r="CG293" s="89">
        <v>0</v>
      </c>
      <c r="CH293" s="89">
        <v>0</v>
      </c>
      <c r="CI293" s="89">
        <v>0</v>
      </c>
      <c r="CJ293" s="89">
        <v>0</v>
      </c>
      <c r="CK293" s="89">
        <v>4.733281682034792</v>
      </c>
      <c r="CL293" s="89">
        <v>0</v>
      </c>
      <c r="CM293" s="89">
        <v>12.141784221365056</v>
      </c>
      <c r="CN293" s="89">
        <v>0</v>
      </c>
      <c r="CO293" s="89">
        <v>0</v>
      </c>
      <c r="CP293" s="89">
        <v>1.345834292396098</v>
      </c>
      <c r="CQ293" s="89">
        <v>1.1986365176172267</v>
      </c>
      <c r="CR293" s="89">
        <v>0</v>
      </c>
      <c r="CS293" s="89">
        <v>1.015869554332786</v>
      </c>
      <c r="CT293" s="89">
        <v>2.0642783101023801</v>
      </c>
      <c r="CU293" s="89">
        <v>2.3805916981327155</v>
      </c>
      <c r="CV293" s="89">
        <v>1.2774756202328248</v>
      </c>
      <c r="CW293" s="76">
        <v>5.1102220694564302</v>
      </c>
      <c r="CX293" s="89">
        <v>1.0083694216176291</v>
      </c>
      <c r="CY293" s="89">
        <v>0.62469361833758208</v>
      </c>
      <c r="CZ293" s="89">
        <v>2.626369052085018</v>
      </c>
      <c r="DA293" s="89">
        <v>1.9350890298892101</v>
      </c>
      <c r="DB293" s="89">
        <v>2.3091173517526342</v>
      </c>
      <c r="DC293" s="89">
        <v>2.1972982493427202</v>
      </c>
      <c r="DD293" s="89">
        <v>2.5653818392057031</v>
      </c>
      <c r="DE293" s="89">
        <v>0.53125238347933512</v>
      </c>
      <c r="DF293" s="89">
        <v>3.2235755263182488</v>
      </c>
      <c r="DG293" s="76">
        <v>0.85366903400852012</v>
      </c>
      <c r="DH293" s="89">
        <v>4.2720039321659824</v>
      </c>
      <c r="DI293" s="40">
        <f>IFERROR(INDEX(DATA!$A$1:$DH$337,ROW(),Sheet4!$A$1),NA)</f>
        <v>2.5653818392057031</v>
      </c>
      <c r="DJ293" s="39">
        <f>IFERROR(INDEX(DATA!$A$1:$DH$337,ROW(),Sheet4!$B$1),NA)</f>
        <v>3.2235755263182488</v>
      </c>
    </row>
    <row r="294" spans="1:114" s="46" customFormat="1" x14ac:dyDescent="0.3">
      <c r="A294" s="79">
        <v>3902</v>
      </c>
      <c r="B294" s="80" t="s">
        <v>18</v>
      </c>
      <c r="C294" s="80">
        <v>178</v>
      </c>
      <c r="D294" s="80">
        <v>0.7330902777777778</v>
      </c>
      <c r="E294" s="80">
        <v>0.73333333333333339</v>
      </c>
      <c r="F294" s="74">
        <f t="shared" si="26"/>
        <v>178.73309027777779</v>
      </c>
      <c r="G294" s="42">
        <f t="shared" si="27"/>
        <v>178.73333333333332</v>
      </c>
      <c r="H294" s="42">
        <f t="shared" si="28"/>
        <v>178.73321180555556</v>
      </c>
      <c r="I294" s="80">
        <v>34</v>
      </c>
      <c r="J294" s="80">
        <v>59</v>
      </c>
      <c r="K294" s="80"/>
      <c r="L294" s="42">
        <f>I294+(J294/60)+(K294/3600)</f>
        <v>34.983333333333334</v>
      </c>
      <c r="M294" s="80">
        <v>-117</v>
      </c>
      <c r="N294" s="42">
        <f t="shared" si="29"/>
        <v>-48</v>
      </c>
      <c r="O294" s="80">
        <v>48</v>
      </c>
      <c r="P294" s="42">
        <f t="shared" si="30"/>
        <v>0</v>
      </c>
      <c r="Q294" s="80"/>
      <c r="R294" s="42">
        <f t="shared" si="31"/>
        <v>-117.8</v>
      </c>
      <c r="S294" s="81">
        <v>15152</v>
      </c>
      <c r="T294" s="81"/>
      <c r="U294" s="81">
        <v>92</v>
      </c>
      <c r="V294" s="105">
        <v>377.43113983963008</v>
      </c>
      <c r="W294" s="80"/>
      <c r="X294" s="89">
        <v>56.539763665603509</v>
      </c>
      <c r="Y294" s="89">
        <v>374.81558070532867</v>
      </c>
      <c r="Z294" s="93">
        <v>1.8751493144257338</v>
      </c>
      <c r="AA294" s="89">
        <v>534.38412686043796</v>
      </c>
      <c r="AB294" s="89">
        <v>235.60941679441146</v>
      </c>
      <c r="AC294" s="92">
        <v>17.203984338931569</v>
      </c>
      <c r="AD294" s="92">
        <v>77.383957219251329</v>
      </c>
      <c r="AE294" s="102">
        <v>4.216528900411773</v>
      </c>
      <c r="AF294" s="108">
        <v>108.97099355631583</v>
      </c>
      <c r="AG294" s="77">
        <v>1.9230130034356805</v>
      </c>
      <c r="AH294" s="89">
        <v>681.83060988752175</v>
      </c>
      <c r="AI294" s="108">
        <v>24.999723375061766</v>
      </c>
      <c r="AJ294" s="108">
        <v>284.51357555847522</v>
      </c>
      <c r="AK294" s="92">
        <v>27.031808777557341</v>
      </c>
      <c r="AL294" s="92">
        <v>25.923065752094434</v>
      </c>
      <c r="AM294" s="77">
        <v>1.6533448022922355</v>
      </c>
      <c r="AN294" s="102">
        <v>3.7845984598459848</v>
      </c>
      <c r="AO294" s="89">
        <v>664.71438348107813</v>
      </c>
      <c r="AP294" s="92">
        <v>80.788983952982463</v>
      </c>
      <c r="AQ294" s="77">
        <v>0.41254046847555403</v>
      </c>
      <c r="AR294" s="77">
        <v>6.961904761904762</v>
      </c>
      <c r="AS294" s="102">
        <v>0.39103147763649138</v>
      </c>
      <c r="AT294" s="102">
        <v>2.0015203166941</v>
      </c>
      <c r="AU294" s="102">
        <v>0.34638486087179882</v>
      </c>
      <c r="AV294" s="92">
        <v>20.910911067484648</v>
      </c>
      <c r="AW294" s="92">
        <v>31.525175937231499</v>
      </c>
      <c r="AX294" s="77">
        <v>2.0077643611807274</v>
      </c>
      <c r="AY294" s="92">
        <v>85.380983219019299</v>
      </c>
      <c r="AZ294" s="102">
        <v>2.038940434707178</v>
      </c>
      <c r="BA294" s="102">
        <v>0.40577818081542516</v>
      </c>
      <c r="BB294" s="95">
        <v>4.5192099084635992E-2</v>
      </c>
      <c r="BC294" s="102">
        <v>0.28611688332560609</v>
      </c>
      <c r="BD294" s="102">
        <v>0.14338730281217107</v>
      </c>
      <c r="BE294" s="102">
        <v>4.1311585319426882</v>
      </c>
      <c r="BF294" s="102">
        <v>1.2959099243576064</v>
      </c>
      <c r="BG294" s="102">
        <v>1.3617617692586002</v>
      </c>
      <c r="BH294" s="102">
        <v>0.2245981194372689</v>
      </c>
      <c r="BI294" s="102">
        <v>0.73275298298828673</v>
      </c>
      <c r="BJ294" s="102">
        <v>0.13470092837274944</v>
      </c>
      <c r="BK294" s="102">
        <v>0.24999488019895399</v>
      </c>
      <c r="BL294" s="102">
        <v>0.94163375303184937</v>
      </c>
      <c r="BM294" s="92">
        <v>0.10603591693395908</v>
      </c>
      <c r="BN294" s="89">
        <v>742.75203502530917</v>
      </c>
      <c r="BO294" s="89">
        <v>26.981545136309375</v>
      </c>
      <c r="BP294" s="89">
        <v>60.303123884978589</v>
      </c>
      <c r="BQ294" s="89">
        <v>17.576338075863234</v>
      </c>
      <c r="BR294" s="89">
        <v>13.250031088053818</v>
      </c>
      <c r="BS294" s="89">
        <v>6.5948683699168162</v>
      </c>
      <c r="BT294" s="89">
        <v>110.6646493530137</v>
      </c>
      <c r="BU294" s="89">
        <v>0</v>
      </c>
      <c r="BV294" s="76">
        <v>10.587221028450957</v>
      </c>
      <c r="BW294" s="76">
        <v>7.5530227394451606</v>
      </c>
      <c r="BX294" s="76">
        <v>0.80273520479588112</v>
      </c>
      <c r="BY294" s="76">
        <v>0</v>
      </c>
      <c r="BZ294" s="89">
        <v>2.6244144213864899</v>
      </c>
      <c r="CA294" s="89">
        <v>0.3690029417497544</v>
      </c>
      <c r="CB294" s="76">
        <v>0.79550068385116879</v>
      </c>
      <c r="CC294" s="89">
        <v>1</v>
      </c>
      <c r="CD294" s="89">
        <v>2.1486223957106216</v>
      </c>
      <c r="CE294" s="89">
        <v>0</v>
      </c>
      <c r="CF294" s="89"/>
      <c r="CG294" s="89">
        <v>0</v>
      </c>
      <c r="CH294" s="89">
        <v>0</v>
      </c>
      <c r="CI294" s="89">
        <v>0</v>
      </c>
      <c r="CJ294" s="89">
        <v>0</v>
      </c>
      <c r="CK294" s="89">
        <v>18.767196461389823</v>
      </c>
      <c r="CL294" s="89">
        <v>0</v>
      </c>
      <c r="CM294" s="89">
        <v>15.582202629929572</v>
      </c>
      <c r="CN294" s="89">
        <v>0</v>
      </c>
      <c r="CO294" s="89">
        <v>2.9979826563673702</v>
      </c>
      <c r="CP294" s="89">
        <v>0</v>
      </c>
      <c r="CQ294" s="89">
        <v>2.1169829068379635</v>
      </c>
      <c r="CR294" s="89">
        <v>0</v>
      </c>
      <c r="CS294" s="89">
        <v>0.43130017357648953</v>
      </c>
      <c r="CT294" s="89">
        <v>0.72313061363383446</v>
      </c>
      <c r="CU294" s="89">
        <v>1.0961444769691093</v>
      </c>
      <c r="CV294" s="89">
        <v>0.56481199974221952</v>
      </c>
      <c r="CW294" s="76">
        <v>0</v>
      </c>
      <c r="CX294" s="89">
        <v>0.51233276155272556</v>
      </c>
      <c r="CY294" s="89">
        <v>3.9797584028379296</v>
      </c>
      <c r="CZ294" s="89">
        <v>0.77953978393636403</v>
      </c>
      <c r="DA294" s="89">
        <v>0.57486928467184739</v>
      </c>
      <c r="DB294" s="89">
        <v>0.74155709058786501</v>
      </c>
      <c r="DC294" s="89">
        <v>0.49067875478189354</v>
      </c>
      <c r="DD294" s="89">
        <v>0.63488011024147806</v>
      </c>
      <c r="DE294" s="89">
        <v>0.80548073950765264</v>
      </c>
      <c r="DF294" s="89">
        <v>1.1781176092871273</v>
      </c>
      <c r="DG294" s="76">
        <v>2.7604772560336825</v>
      </c>
      <c r="DH294" s="89">
        <v>1.047820076987934</v>
      </c>
      <c r="DI294" s="40">
        <f>IFERROR(INDEX(DATA!$A$1:$DH$337,ROW(),Sheet4!$A$1),NA)</f>
        <v>0.63488011024147806</v>
      </c>
      <c r="DJ294" s="39">
        <f>IFERROR(INDEX(DATA!$A$1:$DH$337,ROW(),Sheet4!$B$1),NA)</f>
        <v>1.1781176092871273</v>
      </c>
    </row>
    <row r="295" spans="1:114" s="46" customFormat="1" x14ac:dyDescent="0.3">
      <c r="A295" s="79">
        <v>3915</v>
      </c>
      <c r="B295" s="80" t="s">
        <v>18</v>
      </c>
      <c r="C295" s="80">
        <v>178</v>
      </c>
      <c r="D295" s="80">
        <v>0.73378472222222213</v>
      </c>
      <c r="E295" s="80">
        <v>0.73402777777777783</v>
      </c>
      <c r="F295" s="74">
        <f t="shared" si="26"/>
        <v>178.73378472222223</v>
      </c>
      <c r="G295" s="42">
        <f t="shared" si="27"/>
        <v>178.73402777777778</v>
      </c>
      <c r="H295" s="42">
        <f t="shared" si="28"/>
        <v>178.73390625000002</v>
      </c>
      <c r="I295" s="80">
        <v>35</v>
      </c>
      <c r="J295" s="80">
        <v>0</v>
      </c>
      <c r="K295" s="80"/>
      <c r="L295" s="42">
        <f>I295+(J295/60)+(K295/3600)</f>
        <v>35</v>
      </c>
      <c r="M295" s="80">
        <v>-117</v>
      </c>
      <c r="N295" s="42">
        <f t="shared" si="29"/>
        <v>-54</v>
      </c>
      <c r="O295" s="80">
        <v>54</v>
      </c>
      <c r="P295" s="42">
        <f t="shared" si="30"/>
        <v>0</v>
      </c>
      <c r="Q295" s="80"/>
      <c r="R295" s="42">
        <f t="shared" si="31"/>
        <v>-117.9</v>
      </c>
      <c r="S295" s="81">
        <v>13517</v>
      </c>
      <c r="T295" s="81"/>
      <c r="U295" s="81">
        <v>70</v>
      </c>
      <c r="V295" s="105">
        <v>408.39638818175246</v>
      </c>
      <c r="W295" s="80"/>
      <c r="X295" s="89">
        <v>43.904182096889578</v>
      </c>
      <c r="Y295" s="89">
        <v>405.56624304858099</v>
      </c>
      <c r="Z295" s="93">
        <v>1.8537622062902297</v>
      </c>
      <c r="AA295" s="89">
        <v>527.62167848515537</v>
      </c>
      <c r="AB295" s="89">
        <v>240.88054483092728</v>
      </c>
      <c r="AC295" s="92">
        <v>16.867393194598026</v>
      </c>
      <c r="AD295" s="92">
        <v>76.104136226049192</v>
      </c>
      <c r="AE295" s="102">
        <v>4.1079487570535305</v>
      </c>
      <c r="AF295" s="108">
        <v>101.88292147902243</v>
      </c>
      <c r="AG295" s="77">
        <v>2.3495702679499892</v>
      </c>
      <c r="AH295" s="89">
        <v>637.12074929976495</v>
      </c>
      <c r="AI295" s="108">
        <v>19.546917938574374</v>
      </c>
      <c r="AJ295" s="108">
        <v>270.32778319105847</v>
      </c>
      <c r="AK295" s="92">
        <v>27.549956161840601</v>
      </c>
      <c r="AL295" s="92">
        <v>24.702371247020928</v>
      </c>
      <c r="AM295" s="77">
        <v>1.9240528542375908</v>
      </c>
      <c r="AN295" s="102">
        <v>3.5273927392739273</v>
      </c>
      <c r="AO295" s="89">
        <v>642.73078532654336</v>
      </c>
      <c r="AP295" s="92">
        <v>50.498809283551701</v>
      </c>
      <c r="AQ295" s="77">
        <v>0.41295155457678262</v>
      </c>
      <c r="AR295" s="77">
        <v>6.6834285714285713</v>
      </c>
      <c r="AS295" s="102">
        <v>3.7606694984195263E-2</v>
      </c>
      <c r="AT295" s="102">
        <v>2.0868972444211282</v>
      </c>
      <c r="AU295" s="102">
        <v>0.16595105950252709</v>
      </c>
      <c r="AV295" s="92">
        <v>13.243169515949656</v>
      </c>
      <c r="AW295" s="92">
        <v>18.462678925689623</v>
      </c>
      <c r="AX295" s="77">
        <v>0.46455303151736171</v>
      </c>
      <c r="AY295" s="92">
        <v>86.036104182783262</v>
      </c>
      <c r="AZ295" s="102">
        <v>1.2412790705459924</v>
      </c>
      <c r="BA295" s="102">
        <v>0.44354517050344455</v>
      </c>
      <c r="BB295" s="95">
        <v>8.7049465961626851E-3</v>
      </c>
      <c r="BC295" s="102">
        <v>0.33144547499327659</v>
      </c>
      <c r="BD295" s="102">
        <v>0.18089748500311661</v>
      </c>
      <c r="BE295" s="102">
        <v>3.6763176596936318</v>
      </c>
      <c r="BF295" s="102">
        <v>0.78904277810665846</v>
      </c>
      <c r="BG295" s="102">
        <v>0.78652431111402443</v>
      </c>
      <c r="BH295" s="102">
        <v>0.1421917808219178</v>
      </c>
      <c r="BI295" s="102">
        <v>0.76691506176511393</v>
      </c>
      <c r="BJ295" s="102">
        <v>0.18529253090954301</v>
      </c>
      <c r="BK295" s="102">
        <v>0.11744176508828161</v>
      </c>
      <c r="BL295" s="102">
        <v>0.24926830406848011</v>
      </c>
      <c r="BM295" s="92">
        <v>0</v>
      </c>
      <c r="BN295" s="89">
        <v>511.74005832587363</v>
      </c>
      <c r="BO295" s="89">
        <v>1.7591388136279427</v>
      </c>
      <c r="BP295" s="89">
        <v>24.630906908529887</v>
      </c>
      <c r="BQ295" s="89">
        <v>2.6340659359707028</v>
      </c>
      <c r="BR295" s="89">
        <v>2.3032158947344761</v>
      </c>
      <c r="BS295" s="89">
        <v>0.85565448395455168</v>
      </c>
      <c r="BT295" s="89">
        <v>49.121828988730286</v>
      </c>
      <c r="BU295" s="89">
        <v>0</v>
      </c>
      <c r="BV295" s="76">
        <v>0.44626392388998853</v>
      </c>
      <c r="BW295" s="76">
        <v>6.565740284753308</v>
      </c>
      <c r="BX295" s="76">
        <v>0</v>
      </c>
      <c r="BY295" s="76">
        <v>0</v>
      </c>
      <c r="BZ295" s="89">
        <v>0.63733595909519303</v>
      </c>
      <c r="CA295" s="89">
        <v>0.1083389475571402</v>
      </c>
      <c r="CB295" s="76">
        <v>0.79550068385116879</v>
      </c>
      <c r="CC295" s="89">
        <v>1</v>
      </c>
      <c r="CD295" s="89">
        <v>0.74448468113923894</v>
      </c>
      <c r="CE295" s="89">
        <v>0</v>
      </c>
      <c r="CF295" s="89"/>
      <c r="CG295" s="89">
        <v>0.45635172933643542</v>
      </c>
      <c r="CH295" s="89">
        <v>0</v>
      </c>
      <c r="CI295" s="89">
        <v>0</v>
      </c>
      <c r="CJ295" s="89">
        <v>0</v>
      </c>
      <c r="CK295" s="89">
        <v>4.1694409697797408</v>
      </c>
      <c r="CL295" s="89">
        <v>2.028917553608657</v>
      </c>
      <c r="CM295" s="89">
        <v>6.8418534583219142</v>
      </c>
      <c r="CN295" s="89">
        <v>0</v>
      </c>
      <c r="CO295" s="89">
        <v>0</v>
      </c>
      <c r="CP295" s="89">
        <v>0</v>
      </c>
      <c r="CQ295" s="89">
        <v>0.38106393910763103</v>
      </c>
      <c r="CR295" s="89">
        <v>0</v>
      </c>
      <c r="CS295" s="89">
        <v>0</v>
      </c>
      <c r="CT295" s="89">
        <v>0.17081169936934262</v>
      </c>
      <c r="CU295" s="89">
        <v>0.23591156384806128</v>
      </c>
      <c r="CV295" s="89">
        <v>0</v>
      </c>
      <c r="CW295" s="76">
        <v>0</v>
      </c>
      <c r="CX295" s="89">
        <v>0</v>
      </c>
      <c r="CY295" s="89">
        <v>0.20071487306105196</v>
      </c>
      <c r="CZ295" s="89">
        <v>0</v>
      </c>
      <c r="DA295" s="89">
        <v>0</v>
      </c>
      <c r="DB295" s="89">
        <v>0</v>
      </c>
      <c r="DC295" s="89">
        <v>0</v>
      </c>
      <c r="DD295" s="89">
        <v>0</v>
      </c>
      <c r="DE295" s="89">
        <v>0</v>
      </c>
      <c r="DF295" s="89">
        <v>0.22655148730024169</v>
      </c>
      <c r="DG295" s="76">
        <v>0</v>
      </c>
      <c r="DH295" s="89">
        <v>0</v>
      </c>
      <c r="DI295" s="40">
        <f>IFERROR(INDEX(DATA!$A$1:$DH$337,ROW(),Sheet4!$A$1),NA)</f>
        <v>0</v>
      </c>
      <c r="DJ295" s="39">
        <f>IFERROR(INDEX(DATA!$A$1:$DH$337,ROW(),Sheet4!$B$1),NA)</f>
        <v>0.22655148730024169</v>
      </c>
    </row>
    <row r="296" spans="1:114" s="46" customFormat="1" x14ac:dyDescent="0.3">
      <c r="A296" s="79">
        <v>3918</v>
      </c>
      <c r="B296" s="80" t="s">
        <v>18</v>
      </c>
      <c r="C296" s="80">
        <v>178</v>
      </c>
      <c r="D296" s="80">
        <v>0.73447916666666668</v>
      </c>
      <c r="E296" s="80">
        <v>0.73469907407407409</v>
      </c>
      <c r="F296" s="74">
        <f t="shared" si="26"/>
        <v>178.73447916666666</v>
      </c>
      <c r="G296" s="42">
        <f t="shared" si="27"/>
        <v>178.73469907407409</v>
      </c>
      <c r="H296" s="42">
        <f t="shared" si="28"/>
        <v>178.73458912037037</v>
      </c>
      <c r="I296" s="80">
        <v>34</v>
      </c>
      <c r="J296" s="80">
        <v>56</v>
      </c>
      <c r="K296" s="80"/>
      <c r="L296" s="42">
        <f>I296+(J296/60)+(K296/3600)</f>
        <v>34.93333333333333</v>
      </c>
      <c r="M296" s="80">
        <v>-117</v>
      </c>
      <c r="N296" s="42">
        <f t="shared" si="29"/>
        <v>-55</v>
      </c>
      <c r="O296" s="80">
        <v>55</v>
      </c>
      <c r="P296" s="42">
        <f t="shared" si="30"/>
        <v>0</v>
      </c>
      <c r="Q296" s="80"/>
      <c r="R296" s="42">
        <f t="shared" si="31"/>
        <v>-117.91666666666667</v>
      </c>
      <c r="S296" s="81">
        <v>11522</v>
      </c>
      <c r="T296" s="81"/>
      <c r="U296" s="81">
        <v>69</v>
      </c>
      <c r="V296" s="105">
        <v>408.12785699631581</v>
      </c>
      <c r="W296" s="80"/>
      <c r="X296" s="89">
        <v>45.52929698853827</v>
      </c>
      <c r="Y296" s="89">
        <v>405.29957275675054</v>
      </c>
      <c r="Z296" s="93">
        <v>1.8498446242171187</v>
      </c>
      <c r="AA296" s="89">
        <v>525.79124133094365</v>
      </c>
      <c r="AB296" s="89">
        <v>232</v>
      </c>
      <c r="AC296" s="92">
        <v>16.531675064478449</v>
      </c>
      <c r="AD296" s="92">
        <v>75.542245989304803</v>
      </c>
      <c r="AE296" s="102">
        <v>4.0195943266737837</v>
      </c>
      <c r="AF296" s="108">
        <v>95.976944438122104</v>
      </c>
      <c r="AG296" s="77">
        <v>1.4465386608367568</v>
      </c>
      <c r="AH296" s="89">
        <v>618.37133340835976</v>
      </c>
      <c r="AI296" s="108">
        <v>25.223676252995197</v>
      </c>
      <c r="AJ296" s="108">
        <v>256.70484604094071</v>
      </c>
      <c r="AK296" s="92">
        <v>28.502116511994345</v>
      </c>
      <c r="AL296" s="92">
        <v>23.714231358179578</v>
      </c>
      <c r="AM296" s="77">
        <v>1.8831948815529529</v>
      </c>
      <c r="AN296" s="102">
        <v>3.5788338833883389</v>
      </c>
      <c r="AO296" s="89">
        <v>583.16115688806929</v>
      </c>
      <c r="AP296" s="92">
        <v>50.509909569589404</v>
      </c>
      <c r="AQ296" s="77">
        <v>0.40522228665737214</v>
      </c>
      <c r="AR296" s="77">
        <v>8.3542857142857141</v>
      </c>
      <c r="AS296" s="102">
        <v>2.4081827953640878E-2</v>
      </c>
      <c r="AT296" s="102">
        <v>2.0720626444603303</v>
      </c>
      <c r="AU296" s="102">
        <v>8.956005924671212E-2</v>
      </c>
      <c r="AV296" s="92">
        <v>12.7848414452843</v>
      </c>
      <c r="AW296" s="92">
        <v>18.598478819790603</v>
      </c>
      <c r="AX296" s="77">
        <v>0.66323972579752388</v>
      </c>
      <c r="AY296" s="92">
        <v>84.228784686413007</v>
      </c>
      <c r="AZ296" s="102">
        <v>1.1599008017406482</v>
      </c>
      <c r="BA296" s="102">
        <v>0.38079683517474594</v>
      </c>
      <c r="BB296" s="95">
        <v>7.5763740905067899E-3</v>
      </c>
      <c r="BC296" s="102">
        <v>0.27499604462252503</v>
      </c>
      <c r="BD296" s="102">
        <v>0.17520363525848301</v>
      </c>
      <c r="BE296" s="102">
        <v>3.6652336696303882</v>
      </c>
      <c r="BF296" s="102">
        <v>0.82728739873458912</v>
      </c>
      <c r="BG296" s="102">
        <v>0.73635972533346217</v>
      </c>
      <c r="BH296" s="102">
        <v>0.11736464448793216</v>
      </c>
      <c r="BI296" s="102">
        <v>0.52272248494846663</v>
      </c>
      <c r="BJ296" s="102">
        <v>0.15143430975130343</v>
      </c>
      <c r="BK296" s="102">
        <v>0.1836460679429969</v>
      </c>
      <c r="BL296" s="102">
        <v>0.3102666609349774</v>
      </c>
      <c r="BM296" s="92">
        <v>4.836016200153713E-2</v>
      </c>
      <c r="BN296" s="89">
        <v>531.97226022967095</v>
      </c>
      <c r="BO296" s="89">
        <v>1.7647219490284867</v>
      </c>
      <c r="BP296" s="89">
        <v>29.356550565839076</v>
      </c>
      <c r="BQ296" s="89">
        <v>3.0304668593537389</v>
      </c>
      <c r="BR296" s="89">
        <v>0</v>
      </c>
      <c r="BS296" s="89">
        <v>0</v>
      </c>
      <c r="BT296" s="89">
        <v>44.516904308299289</v>
      </c>
      <c r="BU296" s="89">
        <v>0</v>
      </c>
      <c r="BV296" s="76">
        <v>0.8830184186559894</v>
      </c>
      <c r="BW296" s="76">
        <v>6.0524529387445778</v>
      </c>
      <c r="BX296" s="76">
        <v>0</v>
      </c>
      <c r="BY296" s="76">
        <v>0</v>
      </c>
      <c r="BZ296" s="89">
        <v>0.41775796218264821</v>
      </c>
      <c r="CA296" s="89">
        <v>0</v>
      </c>
      <c r="CB296" s="76">
        <v>0.76362123534426685</v>
      </c>
      <c r="CC296" s="89">
        <v>1</v>
      </c>
      <c r="CD296" s="89">
        <v>0.77727879100708064</v>
      </c>
      <c r="CE296" s="89">
        <v>0</v>
      </c>
      <c r="CF296" s="89"/>
      <c r="CG296" s="89">
        <v>0</v>
      </c>
      <c r="CH296" s="89">
        <v>0</v>
      </c>
      <c r="CI296" s="89">
        <v>0</v>
      </c>
      <c r="CJ296" s="89">
        <v>0</v>
      </c>
      <c r="CK296" s="89">
        <v>3.9950530923465721</v>
      </c>
      <c r="CL296" s="89">
        <v>0</v>
      </c>
      <c r="CM296" s="89">
        <v>6.5462724466967108</v>
      </c>
      <c r="CN296" s="89">
        <v>0</v>
      </c>
      <c r="CO296" s="89">
        <v>0</v>
      </c>
      <c r="CP296" s="89">
        <v>0</v>
      </c>
      <c r="CQ296" s="89">
        <v>0.53327191701890264</v>
      </c>
      <c r="CR296" s="89">
        <v>0</v>
      </c>
      <c r="CS296" s="89">
        <v>0.23840777632599391</v>
      </c>
      <c r="CT296" s="89">
        <v>0.36213167330971557</v>
      </c>
      <c r="CU296" s="89">
        <v>0.59483077957185759</v>
      </c>
      <c r="CV296" s="89">
        <v>0.3524581986097432</v>
      </c>
      <c r="CW296" s="76">
        <v>0</v>
      </c>
      <c r="CX296" s="89">
        <v>0.25437087672173586</v>
      </c>
      <c r="CY296" s="89">
        <v>0</v>
      </c>
      <c r="CZ296" s="89">
        <v>0.53008659357158971</v>
      </c>
      <c r="DA296" s="89">
        <v>0.37827167987049137</v>
      </c>
      <c r="DB296" s="89">
        <v>0.48139875553439332</v>
      </c>
      <c r="DC296" s="89">
        <v>0.47193287207992529</v>
      </c>
      <c r="DD296" s="89">
        <v>0.49224233309385579</v>
      </c>
      <c r="DE296" s="89">
        <v>0</v>
      </c>
      <c r="DF296" s="89">
        <v>0.65118280079531221</v>
      </c>
      <c r="DG296" s="76">
        <v>0</v>
      </c>
      <c r="DH296" s="89">
        <v>0.62946427837182495</v>
      </c>
      <c r="DI296" s="40">
        <f>IFERROR(INDEX(DATA!$A$1:$DH$337,ROW(),Sheet4!$A$1),NA)</f>
        <v>0.49224233309385579</v>
      </c>
      <c r="DJ296" s="39">
        <f>IFERROR(INDEX(DATA!$A$1:$DH$337,ROW(),Sheet4!$B$1),NA)</f>
        <v>0.65118280079531221</v>
      </c>
    </row>
    <row r="297" spans="1:114" s="46" customFormat="1" x14ac:dyDescent="0.3">
      <c r="A297" s="79">
        <v>3903</v>
      </c>
      <c r="B297" s="80" t="s">
        <v>18</v>
      </c>
      <c r="C297" s="80">
        <v>178</v>
      </c>
      <c r="D297" s="80">
        <v>0.73486111111111108</v>
      </c>
      <c r="E297" s="80">
        <v>0.73575231481481485</v>
      </c>
      <c r="F297" s="74">
        <f t="shared" si="26"/>
        <v>178.73486111111112</v>
      </c>
      <c r="G297" s="42"/>
      <c r="H297" s="42"/>
      <c r="I297" s="80">
        <v>34</v>
      </c>
      <c r="J297" s="80">
        <v>55</v>
      </c>
      <c r="K297" s="80"/>
      <c r="L297" s="42">
        <f>I297+(J297/60)+(K297/3600)</f>
        <v>34.916666666666664</v>
      </c>
      <c r="M297" s="80">
        <v>-117</v>
      </c>
      <c r="N297" s="42">
        <f t="shared" si="29"/>
        <v>-55</v>
      </c>
      <c r="O297" s="80">
        <v>55</v>
      </c>
      <c r="P297" s="42">
        <f t="shared" si="30"/>
        <v>0</v>
      </c>
      <c r="Q297" s="80"/>
      <c r="R297" s="42">
        <f t="shared" si="31"/>
        <v>-117.91666666666667</v>
      </c>
      <c r="S297" s="81">
        <v>9999</v>
      </c>
      <c r="T297" s="81"/>
      <c r="U297" s="81"/>
      <c r="V297" s="105">
        <v>460.63975704688283</v>
      </c>
      <c r="W297" s="80" t="s">
        <v>33</v>
      </c>
      <c r="X297" s="89">
        <v>60.004601453289801</v>
      </c>
      <c r="Y297" s="89">
        <v>457.44757071938938</v>
      </c>
      <c r="Z297" s="93">
        <v>1.8699787810854491</v>
      </c>
      <c r="AA297" s="89">
        <v>538.12635393127096</v>
      </c>
      <c r="AB297" s="89">
        <v>236.66110209022364</v>
      </c>
      <c r="AC297" s="92">
        <v>17.12147410652484</v>
      </c>
      <c r="AD297" s="92">
        <v>79.203208556149733</v>
      </c>
      <c r="AE297" s="102">
        <v>3.5980250650267633</v>
      </c>
      <c r="AF297" s="108">
        <v>110.5168644316152</v>
      </c>
      <c r="AG297" s="77">
        <v>1.9074625214936072</v>
      </c>
      <c r="AH297" s="89">
        <v>661.54469128367157</v>
      </c>
      <c r="AI297" s="108">
        <v>24.923919255303453</v>
      </c>
      <c r="AJ297" s="108">
        <v>282.80612308809424</v>
      </c>
      <c r="AK297" s="92">
        <v>27.23000343938504</v>
      </c>
      <c r="AL297" s="92">
        <v>25.80425981060009</v>
      </c>
      <c r="AM297" s="77">
        <v>2.135182458688234</v>
      </c>
      <c r="AN297" s="102">
        <v>3.7552035203520351</v>
      </c>
      <c r="AO297" s="89">
        <v>629.24682093173499</v>
      </c>
      <c r="AP297" s="92">
        <v>70.02873713320065</v>
      </c>
      <c r="AQ297" s="77">
        <v>0.41947315746734248</v>
      </c>
      <c r="AR297" s="77">
        <v>7.2403809523809519</v>
      </c>
      <c r="AS297" s="102">
        <v>3.0845631920334377E-2</v>
      </c>
      <c r="AT297" s="102">
        <v>2.1666594060928923</v>
      </c>
      <c r="AU297" s="102">
        <v>0.24293985701529394</v>
      </c>
      <c r="AV297" s="92">
        <v>17.917971966643687</v>
      </c>
      <c r="AW297" s="92">
        <v>22.870343217320599</v>
      </c>
      <c r="AX297" s="77">
        <v>0.75550229954192871</v>
      </c>
      <c r="AY297" s="92">
        <v>87.390142277301464</v>
      </c>
      <c r="AZ297" s="102">
        <v>1.8593928251922909</v>
      </c>
      <c r="BA297" s="102">
        <v>0.33429337060504771</v>
      </c>
      <c r="BB297" s="95">
        <v>3.4130323515696996E-2</v>
      </c>
      <c r="BC297" s="102">
        <v>0.27753823065126609</v>
      </c>
      <c r="BD297" s="102">
        <v>0.15550714459964476</v>
      </c>
      <c r="BE297" s="102">
        <v>3.9891995480152325</v>
      </c>
      <c r="BF297" s="102">
        <v>1.270869575669721</v>
      </c>
      <c r="BG297" s="102">
        <v>1.5146558057601944</v>
      </c>
      <c r="BH297" s="102">
        <v>0.16927592954990214</v>
      </c>
      <c r="BI297" s="102">
        <v>0.65826929199980544</v>
      </c>
      <c r="BJ297" s="102">
        <v>0.11894141159023371</v>
      </c>
      <c r="BK297" s="102">
        <v>0.22989333230669159</v>
      </c>
      <c r="BL297" s="102">
        <v>0.3135334520147553</v>
      </c>
      <c r="BM297" s="92">
        <v>0</v>
      </c>
      <c r="BN297" s="89">
        <v>781.88762001720784</v>
      </c>
      <c r="BO297" s="89">
        <v>1.2406967556764255</v>
      </c>
      <c r="BP297" s="89">
        <v>57.885360464809551</v>
      </c>
      <c r="BQ297" s="89">
        <v>2.955629046503232</v>
      </c>
      <c r="BR297" s="89">
        <v>5.3929786264300628</v>
      </c>
      <c r="BS297" s="89">
        <v>1.5698552532438459</v>
      </c>
      <c r="BT297" s="89">
        <v>69.250623730883035</v>
      </c>
      <c r="BU297" s="89">
        <v>0</v>
      </c>
      <c r="BV297" s="76">
        <v>1.2239144716275083</v>
      </c>
      <c r="BW297" s="76">
        <v>4.2212044224039014</v>
      </c>
      <c r="BX297" s="76">
        <v>0</v>
      </c>
      <c r="BY297" s="76">
        <v>0</v>
      </c>
      <c r="BZ297" s="89">
        <v>0.58252259334508871</v>
      </c>
      <c r="CA297" s="89">
        <v>1.6136393161193747</v>
      </c>
      <c r="CB297" s="76">
        <v>0.70241744790324312</v>
      </c>
      <c r="CC297" s="89">
        <v>1</v>
      </c>
      <c r="CD297" s="89">
        <v>0</v>
      </c>
      <c r="CE297" s="89">
        <v>0</v>
      </c>
      <c r="CF297" s="89"/>
      <c r="CG297" s="89">
        <v>0</v>
      </c>
      <c r="CH297" s="89">
        <v>0</v>
      </c>
      <c r="CI297" s="89">
        <v>0</v>
      </c>
      <c r="CJ297" s="89">
        <v>0</v>
      </c>
      <c r="CK297" s="89">
        <v>7.8203901303043741</v>
      </c>
      <c r="CL297" s="89">
        <v>0</v>
      </c>
      <c r="CM297" s="89">
        <v>10.086865198342561</v>
      </c>
      <c r="CN297" s="89">
        <v>2.8579613323120281</v>
      </c>
      <c r="CO297" s="89">
        <v>0</v>
      </c>
      <c r="CP297" s="89">
        <v>0</v>
      </c>
      <c r="CQ297" s="89">
        <v>0.54058993011218692</v>
      </c>
      <c r="CR297" s="89">
        <v>0</v>
      </c>
      <c r="CS297" s="89">
        <v>0.18189562412404595</v>
      </c>
      <c r="CT297" s="89">
        <v>0.26169374545354562</v>
      </c>
      <c r="CU297" s="89">
        <v>0.44292706759846967</v>
      </c>
      <c r="CV297" s="89">
        <v>0.25454207293548492</v>
      </c>
      <c r="CW297" s="76">
        <v>0</v>
      </c>
      <c r="CX297" s="89">
        <v>0.28740703455554112</v>
      </c>
      <c r="CY297" s="89">
        <v>0.98113585866674502</v>
      </c>
      <c r="CZ297" s="89">
        <v>0.34366554153241868</v>
      </c>
      <c r="DA297" s="89">
        <v>0.20105582765724908</v>
      </c>
      <c r="DB297" s="89">
        <v>0.48146123357489046</v>
      </c>
      <c r="DC297" s="89">
        <v>0.25865571296898832</v>
      </c>
      <c r="DD297" s="89">
        <v>0.25840216075258909</v>
      </c>
      <c r="DE297" s="89">
        <v>0.52051502792344573</v>
      </c>
      <c r="DF297" s="89">
        <v>0.50039716110378341</v>
      </c>
      <c r="DG297" s="76">
        <v>1.3740845410362064</v>
      </c>
      <c r="DH297" s="89">
        <v>0.39877294560847121</v>
      </c>
      <c r="DI297" s="40">
        <f>IFERROR(INDEX(DATA!$A$1:$DH$337,ROW(),Sheet4!$A$1),NA)</f>
        <v>0.25840216075258909</v>
      </c>
      <c r="DJ297" s="39">
        <f>IFERROR(INDEX(DATA!$A$1:$DH$337,ROW(),Sheet4!$B$1),NA)</f>
        <v>0.50039716110378341</v>
      </c>
    </row>
    <row r="298" spans="1:114" s="46" customFormat="1" x14ac:dyDescent="0.3">
      <c r="A298" s="79">
        <v>3914</v>
      </c>
      <c r="B298" s="80" t="s">
        <v>18</v>
      </c>
      <c r="C298" s="80">
        <v>178</v>
      </c>
      <c r="D298" s="80">
        <v>0.73645833333333333</v>
      </c>
      <c r="E298" s="80">
        <v>0.73664351851851861</v>
      </c>
      <c r="F298" s="74">
        <f t="shared" si="26"/>
        <v>178.73645833333333</v>
      </c>
      <c r="G298" s="42">
        <f t="shared" ref="G298:G313" si="32">C298+E298</f>
        <v>178.73664351851852</v>
      </c>
      <c r="H298" s="42">
        <f t="shared" ref="H298:H337" si="33">AVERAGE(F298:G298)</f>
        <v>178.73655092592594</v>
      </c>
      <c r="I298" s="80">
        <v>35</v>
      </c>
      <c r="J298" s="80">
        <v>0</v>
      </c>
      <c r="K298" s="80"/>
      <c r="L298" s="42">
        <f>I298+(J298/60)+(K298/3600)</f>
        <v>35</v>
      </c>
      <c r="M298" s="80">
        <v>-117</v>
      </c>
      <c r="N298" s="42">
        <f t="shared" si="29"/>
        <v>-54</v>
      </c>
      <c r="O298" s="80">
        <v>54</v>
      </c>
      <c r="P298" s="42">
        <f t="shared" si="30"/>
        <v>0</v>
      </c>
      <c r="Q298" s="80"/>
      <c r="R298" s="42">
        <f t="shared" si="31"/>
        <v>-117.9</v>
      </c>
      <c r="S298" s="81">
        <v>8210</v>
      </c>
      <c r="T298" s="81"/>
      <c r="U298" s="81">
        <v>100</v>
      </c>
      <c r="V298" s="105">
        <v>404.54807226757197</v>
      </c>
      <c r="W298" s="80"/>
      <c r="X298" s="89">
        <v>60.056800998262723</v>
      </c>
      <c r="Y298" s="89">
        <v>401.74459556945675</v>
      </c>
      <c r="Z298" s="93">
        <v>1.8823072897587525</v>
      </c>
      <c r="AA298" s="89">
        <v>528.44537520455083</v>
      </c>
      <c r="AB298" s="89">
        <v>242.58717112538272</v>
      </c>
      <c r="AC298" s="92">
        <v>17.296505426672795</v>
      </c>
      <c r="AD298" s="92">
        <v>75.239547891423697</v>
      </c>
      <c r="AE298" s="102">
        <v>4.3985603172182399</v>
      </c>
      <c r="AF298" s="108">
        <v>108.02575065469756</v>
      </c>
      <c r="AG298" s="77">
        <v>1.5562589621400664</v>
      </c>
      <c r="AH298" s="89">
        <v>636.27533298999026</v>
      </c>
      <c r="AI298" s="108">
        <v>27.638717219675499</v>
      </c>
      <c r="AJ298" s="108">
        <v>278.62919814014873</v>
      </c>
      <c r="AK298" s="92">
        <v>28.854390829427068</v>
      </c>
      <c r="AL298" s="92">
        <v>25.998158212450164</v>
      </c>
      <c r="AM298" s="77">
        <v>1.4830986974053724</v>
      </c>
      <c r="AN298" s="102">
        <v>3.52004400440044</v>
      </c>
      <c r="AO298" s="89">
        <v>634.7536411258169</v>
      </c>
      <c r="AP298" s="92">
        <v>60.258138652917637</v>
      </c>
      <c r="AQ298" s="77">
        <v>0.40799693231875234</v>
      </c>
      <c r="AR298" s="77">
        <v>7.5188571428571427</v>
      </c>
      <c r="AS298" s="102">
        <v>0.16043125778249173</v>
      </c>
      <c r="AT298" s="102">
        <v>2.1254820922162354</v>
      </c>
      <c r="AU298" s="102">
        <v>0.19180117699425034</v>
      </c>
      <c r="AV298" s="92">
        <v>16.56158577303956</v>
      </c>
      <c r="AW298" s="92">
        <v>22.39659677387046</v>
      </c>
      <c r="AX298" s="77">
        <v>0.6981478483831205</v>
      </c>
      <c r="AY298" s="92">
        <v>86.121547144327565</v>
      </c>
      <c r="AZ298" s="102">
        <v>1.7555445428163758</v>
      </c>
      <c r="BA298" s="102">
        <v>0.40972087919602063</v>
      </c>
      <c r="BB298" s="95">
        <v>1.2975957732186997E-2</v>
      </c>
      <c r="BC298" s="102">
        <v>0.36991617371351959</v>
      </c>
      <c r="BD298" s="102">
        <v>0.18447690710218378</v>
      </c>
      <c r="BE298" s="102">
        <v>4.1592287666119523</v>
      </c>
      <c r="BF298" s="102">
        <v>1.3243995860087066</v>
      </c>
      <c r="BG298" s="102">
        <v>1.7185674405128175</v>
      </c>
      <c r="BH298" s="102">
        <v>0.23924331376386171</v>
      </c>
      <c r="BI298" s="102">
        <v>0.91772427896295639</v>
      </c>
      <c r="BJ298" s="102">
        <v>0.36198118250519901</v>
      </c>
      <c r="BK298" s="102">
        <v>0.24458129106327522</v>
      </c>
      <c r="BL298" s="102">
        <v>0.6429094852514623</v>
      </c>
      <c r="BM298" s="92">
        <v>0</v>
      </c>
      <c r="BN298" s="89">
        <v>760.94765413798268</v>
      </c>
      <c r="BO298" s="89">
        <v>4.2458898791530322</v>
      </c>
      <c r="BP298" s="89">
        <v>77.760100258634608</v>
      </c>
      <c r="BQ298" s="89">
        <v>0</v>
      </c>
      <c r="BR298" s="89">
        <v>3.6703674514942701</v>
      </c>
      <c r="BS298" s="89">
        <v>4.2647361791349345</v>
      </c>
      <c r="BT298" s="89">
        <v>80.540162813654632</v>
      </c>
      <c r="BU298" s="89">
        <v>0</v>
      </c>
      <c r="BV298" s="76">
        <v>1.0653107787381442</v>
      </c>
      <c r="BW298" s="76">
        <v>7.2031064255681434</v>
      </c>
      <c r="BX298" s="76">
        <v>0</v>
      </c>
      <c r="BY298" s="76">
        <v>0</v>
      </c>
      <c r="BZ298" s="89">
        <v>2.4728376352138701</v>
      </c>
      <c r="CA298" s="89">
        <v>2.0031955490558446</v>
      </c>
      <c r="CB298" s="76">
        <v>0.66878507538710785</v>
      </c>
      <c r="CC298" s="89">
        <v>1</v>
      </c>
      <c r="CD298" s="89">
        <v>1.0361527695706596</v>
      </c>
      <c r="CE298" s="89">
        <v>0</v>
      </c>
      <c r="CF298" s="89"/>
      <c r="CG298" s="89">
        <v>0.59532979462943603</v>
      </c>
      <c r="CH298" s="89">
        <v>0.48286863189123075</v>
      </c>
      <c r="CI298" s="89">
        <v>0</v>
      </c>
      <c r="CJ298" s="89">
        <v>0</v>
      </c>
      <c r="CK298" s="89">
        <v>7.6012977392566974</v>
      </c>
      <c r="CL298" s="89">
        <v>0</v>
      </c>
      <c r="CM298" s="89">
        <v>13.62474614236214</v>
      </c>
      <c r="CN298" s="89">
        <v>0</v>
      </c>
      <c r="CO298" s="89">
        <v>0.82206960562518916</v>
      </c>
      <c r="CP298" s="89">
        <v>1.3025255406460801</v>
      </c>
      <c r="CQ298" s="89">
        <v>1.0870312902186441</v>
      </c>
      <c r="CR298" s="89">
        <v>0</v>
      </c>
      <c r="CS298" s="89">
        <v>0.16322227812949736</v>
      </c>
      <c r="CT298" s="89">
        <v>0.3090416567085229</v>
      </c>
      <c r="CU298" s="89">
        <v>0.22341718552739667</v>
      </c>
      <c r="CV298" s="89">
        <v>0.18359597800859137</v>
      </c>
      <c r="CW298" s="76">
        <v>0</v>
      </c>
      <c r="CX298" s="89">
        <v>0</v>
      </c>
      <c r="CY298" s="89">
        <v>0.23406030542157166</v>
      </c>
      <c r="CZ298" s="89">
        <v>0</v>
      </c>
      <c r="DA298" s="89">
        <v>0</v>
      </c>
      <c r="DB298" s="89">
        <v>0</v>
      </c>
      <c r="DC298" s="89">
        <v>0</v>
      </c>
      <c r="DD298" s="89">
        <v>0.10482086314171138</v>
      </c>
      <c r="DE298" s="89">
        <v>0</v>
      </c>
      <c r="DF298" s="89">
        <v>0.20001933186146581</v>
      </c>
      <c r="DG298" s="76">
        <v>0</v>
      </c>
      <c r="DH298" s="89">
        <v>0</v>
      </c>
      <c r="DI298" s="40">
        <f>IFERROR(INDEX(DATA!$A$1:$DH$337,ROW(),Sheet4!$A$1),NA)</f>
        <v>0.10482086314171138</v>
      </c>
      <c r="DJ298" s="39">
        <f>IFERROR(INDEX(DATA!$A$1:$DH$337,ROW(),Sheet4!$B$1),NA)</f>
        <v>0.20001933186146581</v>
      </c>
    </row>
    <row r="299" spans="1:114" s="46" customFormat="1" x14ac:dyDescent="0.3">
      <c r="A299" s="79">
        <v>3919</v>
      </c>
      <c r="B299" s="80" t="s">
        <v>18</v>
      </c>
      <c r="C299" s="80">
        <v>178</v>
      </c>
      <c r="D299" s="80">
        <v>0.73715277777777777</v>
      </c>
      <c r="E299" s="80">
        <v>0.73733796296296295</v>
      </c>
      <c r="F299" s="74">
        <f t="shared" si="26"/>
        <v>178.73715277777777</v>
      </c>
      <c r="G299" s="42">
        <f t="shared" si="32"/>
        <v>178.73733796296295</v>
      </c>
      <c r="H299" s="42">
        <f t="shared" si="33"/>
        <v>178.73724537037037</v>
      </c>
      <c r="I299" s="80">
        <v>34</v>
      </c>
      <c r="J299" s="80">
        <v>56</v>
      </c>
      <c r="K299" s="80"/>
      <c r="L299" s="42">
        <f>I299+(J299/60)+(K299/3600)</f>
        <v>34.93333333333333</v>
      </c>
      <c r="M299" s="80">
        <v>-117</v>
      </c>
      <c r="N299" s="42">
        <f t="shared" si="29"/>
        <v>-54</v>
      </c>
      <c r="O299" s="80">
        <v>54</v>
      </c>
      <c r="P299" s="42">
        <f t="shared" si="30"/>
        <v>0</v>
      </c>
      <c r="Q299" s="80"/>
      <c r="R299" s="42">
        <f t="shared" si="31"/>
        <v>-117.9</v>
      </c>
      <c r="S299" s="81">
        <v>6805</v>
      </c>
      <c r="T299" s="81"/>
      <c r="U299" s="81">
        <v>102</v>
      </c>
      <c r="V299" s="105">
        <v>408.20350655685957</v>
      </c>
      <c r="W299" s="80"/>
      <c r="X299" s="89">
        <v>65.831960757948195</v>
      </c>
      <c r="Y299" s="89">
        <v>393.80017727911849</v>
      </c>
      <c r="Z299" s="93">
        <v>1.882658037578288</v>
      </c>
      <c r="AA299" s="89">
        <v>524.35739889347769</v>
      </c>
      <c r="AB299" s="89">
        <v>238.88927461217861</v>
      </c>
      <c r="AC299" s="92">
        <v>16.72847949462458</v>
      </c>
      <c r="AD299" s="92">
        <v>75.654545454545456</v>
      </c>
      <c r="AE299" s="102">
        <v>4.1877870977581209</v>
      </c>
      <c r="AF299" s="108">
        <v>106.98160901725672</v>
      </c>
      <c r="AG299" s="77">
        <v>1.8061082191875586</v>
      </c>
      <c r="AH299" s="89">
        <v>620.33681748108779</v>
      </c>
      <c r="AI299" s="108">
        <v>34.799778781608495</v>
      </c>
      <c r="AJ299" s="108">
        <v>262.08733383283931</v>
      </c>
      <c r="AK299" s="92">
        <v>30.970516372528287</v>
      </c>
      <c r="AL299" s="92">
        <v>23.830245434370095</v>
      </c>
      <c r="AM299" s="77">
        <v>1.6064412774277301</v>
      </c>
      <c r="AN299" s="102">
        <v>3.3142794279427941</v>
      </c>
      <c r="AO299" s="89">
        <v>565.77678054280727</v>
      </c>
      <c r="AP299" s="92">
        <v>60.533862596321953</v>
      </c>
      <c r="AQ299" s="77">
        <v>0.42096932034518808</v>
      </c>
      <c r="AR299" s="77">
        <v>8.0758095238095251</v>
      </c>
      <c r="AS299" s="102">
        <v>0.23835831063980539</v>
      </c>
      <c r="AT299" s="102">
        <v>2.1647805452908071</v>
      </c>
      <c r="AU299" s="102">
        <v>0.28476440107265255</v>
      </c>
      <c r="AV299" s="92">
        <v>16.355384009904444</v>
      </c>
      <c r="AW299" s="92">
        <v>22.927916084217337</v>
      </c>
      <c r="AX299" s="77">
        <v>0.74042952106902926</v>
      </c>
      <c r="AY299" s="92">
        <v>85.372074177805871</v>
      </c>
      <c r="AZ299" s="102">
        <v>1.7204929200148944</v>
      </c>
      <c r="BA299" s="102">
        <v>0.43971134130698286</v>
      </c>
      <c r="BB299" s="95">
        <v>5.7017153674638298E-2</v>
      </c>
      <c r="BC299" s="102">
        <v>0.3468898566808048</v>
      </c>
      <c r="BD299" s="102">
        <v>0.17794088721073267</v>
      </c>
      <c r="BE299" s="102">
        <v>4.5166600102825081</v>
      </c>
      <c r="BF299" s="102">
        <v>1.5755242752337546</v>
      </c>
      <c r="BG299" s="102">
        <v>2.1947281437866106</v>
      </c>
      <c r="BH299" s="102">
        <v>0.36063638157902989</v>
      </c>
      <c r="BI299" s="102">
        <v>1.1455034372584707</v>
      </c>
      <c r="BJ299" s="102">
        <v>0.58761515200789349</v>
      </c>
      <c r="BK299" s="102">
        <v>0.48822878442936918</v>
      </c>
      <c r="BL299" s="102">
        <v>0.74325761742244456</v>
      </c>
      <c r="BM299" s="92">
        <v>4.6310695031605599E-2</v>
      </c>
      <c r="BN299" s="89">
        <v>735.94513042828544</v>
      </c>
      <c r="BO299" s="89">
        <v>8.6066569988202861</v>
      </c>
      <c r="BP299" s="89">
        <v>104.94623816800087</v>
      </c>
      <c r="BQ299" s="89">
        <v>6.1542787144860567</v>
      </c>
      <c r="BR299" s="89">
        <v>10.840533838657791</v>
      </c>
      <c r="BS299" s="89">
        <v>14.480905994613494</v>
      </c>
      <c r="BT299" s="89">
        <v>88.870336733942267</v>
      </c>
      <c r="BU299" s="89">
        <v>0</v>
      </c>
      <c r="BV299" s="76">
        <v>1.207060706617584</v>
      </c>
      <c r="BW299" s="76">
        <v>6.0396773908806747</v>
      </c>
      <c r="BX299" s="76">
        <v>0</v>
      </c>
      <c r="BY299" s="76">
        <v>0</v>
      </c>
      <c r="BZ299" s="89">
        <v>8.2262011215058664</v>
      </c>
      <c r="CA299" s="89">
        <v>4.0898149177149543</v>
      </c>
      <c r="CB299" s="76">
        <v>0</v>
      </c>
      <c r="CC299" s="89">
        <v>1</v>
      </c>
      <c r="CD299" s="89">
        <v>0</v>
      </c>
      <c r="CE299" s="89">
        <v>0</v>
      </c>
      <c r="CF299" s="89"/>
      <c r="CG299" s="89">
        <v>0.4048227647241654</v>
      </c>
      <c r="CH299" s="89">
        <v>0.87223141352435818</v>
      </c>
      <c r="CI299" s="89">
        <v>0</v>
      </c>
      <c r="CJ299" s="89">
        <v>0</v>
      </c>
      <c r="CK299" s="89">
        <v>4.24366657211446</v>
      </c>
      <c r="CL299" s="89">
        <v>0</v>
      </c>
      <c r="CM299" s="89">
        <v>16.225648564702137</v>
      </c>
      <c r="CN299" s="89">
        <v>1.407550606082369</v>
      </c>
      <c r="CO299" s="89">
        <v>0</v>
      </c>
      <c r="CP299" s="89">
        <v>2.0143019093047614</v>
      </c>
      <c r="CQ299" s="89">
        <v>1.7991090908740417</v>
      </c>
      <c r="CR299" s="89">
        <v>0</v>
      </c>
      <c r="CS299" s="89">
        <v>0.35553484325485119</v>
      </c>
      <c r="CT299" s="89">
        <v>0.2952499212373077</v>
      </c>
      <c r="CU299" s="89">
        <v>0.32228384694096629</v>
      </c>
      <c r="CV299" s="89">
        <v>0.13844811442237526</v>
      </c>
      <c r="CW299" s="76">
        <v>4.1655190654388372</v>
      </c>
      <c r="CX299" s="89">
        <v>0.25869659242663201</v>
      </c>
      <c r="CY299" s="89">
        <v>0.17318469225256633</v>
      </c>
      <c r="CZ299" s="89">
        <v>0.27573445563163024</v>
      </c>
      <c r="DA299" s="89">
        <v>0.17383141137506464</v>
      </c>
      <c r="DB299" s="89">
        <v>0.5180858879916812</v>
      </c>
      <c r="DC299" s="89">
        <v>0.19538592507011487</v>
      </c>
      <c r="DD299" s="89">
        <v>0.25926235956521165</v>
      </c>
      <c r="DE299" s="89">
        <v>0</v>
      </c>
      <c r="DF299" s="89">
        <v>0.36219642117269807</v>
      </c>
      <c r="DG299" s="76">
        <v>0</v>
      </c>
      <c r="DH299" s="89">
        <v>0.33643493576011485</v>
      </c>
      <c r="DI299" s="40">
        <f>IFERROR(INDEX(DATA!$A$1:$DH$337,ROW(),Sheet4!$A$1),NA)</f>
        <v>0.25926235956521165</v>
      </c>
      <c r="DJ299" s="39">
        <f>IFERROR(INDEX(DATA!$A$1:$DH$337,ROW(),Sheet4!$B$1),NA)</f>
        <v>0.36219642117269807</v>
      </c>
    </row>
    <row r="300" spans="1:114" s="46" customFormat="1" x14ac:dyDescent="0.3">
      <c r="A300" s="79">
        <v>3904</v>
      </c>
      <c r="B300" s="80" t="s">
        <v>18</v>
      </c>
      <c r="C300" s="80">
        <v>178</v>
      </c>
      <c r="D300" s="80">
        <v>0.73784722222222221</v>
      </c>
      <c r="E300" s="80">
        <v>0.73803240740740739</v>
      </c>
      <c r="F300" s="74">
        <f t="shared" si="26"/>
        <v>178.73784722222223</v>
      </c>
      <c r="G300" s="42">
        <f t="shared" si="32"/>
        <v>178.73803240740742</v>
      </c>
      <c r="H300" s="42">
        <f t="shared" si="33"/>
        <v>178.73793981481481</v>
      </c>
      <c r="I300" s="80">
        <v>34</v>
      </c>
      <c r="J300" s="80">
        <v>57</v>
      </c>
      <c r="K300" s="80"/>
      <c r="L300" s="42">
        <f>I300+(J300/60)+(K300/3600)</f>
        <v>34.950000000000003</v>
      </c>
      <c r="M300" s="80">
        <v>-117</v>
      </c>
      <c r="N300" s="42">
        <f t="shared" si="29"/>
        <v>-50</v>
      </c>
      <c r="O300" s="80">
        <v>50</v>
      </c>
      <c r="P300" s="42">
        <f t="shared" si="30"/>
        <v>0</v>
      </c>
      <c r="Q300" s="80"/>
      <c r="R300" s="42">
        <f t="shared" si="31"/>
        <v>-117.83333333333333</v>
      </c>
      <c r="S300" s="81">
        <v>5728</v>
      </c>
      <c r="T300" s="81"/>
      <c r="U300" s="81">
        <v>107</v>
      </c>
      <c r="V300" s="105">
        <v>421.16010747670299</v>
      </c>
      <c r="W300" s="80"/>
      <c r="X300" s="89">
        <v>64.024193542488021</v>
      </c>
      <c r="Y300" s="89">
        <v>418.24151107635799</v>
      </c>
      <c r="Z300" s="93">
        <v>1.900724988269642</v>
      </c>
      <c r="AA300" s="89">
        <v>536.24507130055326</v>
      </c>
      <c r="AB300" s="89">
        <v>228.01480379652827</v>
      </c>
      <c r="AC300" s="92">
        <v>15.998295149291209</v>
      </c>
      <c r="AD300" s="92">
        <v>77.653475935828865</v>
      </c>
      <c r="AE300" s="102">
        <v>4.1654323623608356</v>
      </c>
      <c r="AF300" s="108">
        <v>118.66186077868274</v>
      </c>
      <c r="AG300" s="77">
        <v>2.1143084881470426</v>
      </c>
      <c r="AH300" s="89">
        <v>633.27309484979355</v>
      </c>
      <c r="AI300" s="108">
        <v>42.426697611914925</v>
      </c>
      <c r="AJ300" s="108">
        <v>283.8897973171978</v>
      </c>
      <c r="AK300" s="92">
        <v>31.151846119493189</v>
      </c>
      <c r="AL300" s="92">
        <v>24.76039299669501</v>
      </c>
      <c r="AM300" s="77">
        <v>1.9185418682273427</v>
      </c>
      <c r="AN300" s="102">
        <v>3.8286908690869086</v>
      </c>
      <c r="AO300" s="89">
        <v>606.80361062801603</v>
      </c>
      <c r="AP300" s="92">
        <v>71.787444272276218</v>
      </c>
      <c r="AQ300" s="77">
        <v>0.41591355106167627</v>
      </c>
      <c r="AR300" s="77">
        <v>6.265714285714286</v>
      </c>
      <c r="AS300" s="102">
        <v>0.41448839796576237</v>
      </c>
      <c r="AT300" s="102">
        <v>2.3530177914523698</v>
      </c>
      <c r="AU300" s="102">
        <v>0.28087363695710416</v>
      </c>
      <c r="AV300" s="92">
        <v>18.142147507757393</v>
      </c>
      <c r="AW300" s="92">
        <v>22.702802197782798</v>
      </c>
      <c r="AX300" s="77">
        <v>0.95142557297862407</v>
      </c>
      <c r="AY300" s="92">
        <v>89.097536787250533</v>
      </c>
      <c r="AZ300" s="102">
        <v>2.1273360974895814</v>
      </c>
      <c r="BA300" s="102">
        <v>0.67483038151872876</v>
      </c>
      <c r="BB300" s="95">
        <v>0.10096477531777936</v>
      </c>
      <c r="BC300" s="102">
        <v>0.40706459302841741</v>
      </c>
      <c r="BD300" s="102">
        <v>0.25893824827201162</v>
      </c>
      <c r="BE300" s="102">
        <v>6.1638021822889284</v>
      </c>
      <c r="BF300" s="102">
        <v>2.0858594281230083</v>
      </c>
      <c r="BG300" s="102">
        <v>2.9568513268734815</v>
      </c>
      <c r="BH300" s="102">
        <v>0.48501872883163427</v>
      </c>
      <c r="BI300" s="102">
        <v>1.6001438607209288</v>
      </c>
      <c r="BJ300" s="102">
        <v>1.1133556919729644</v>
      </c>
      <c r="BK300" s="102">
        <v>0.76457815559215203</v>
      </c>
      <c r="BL300" s="102">
        <v>1.5754905964103376</v>
      </c>
      <c r="BM300" s="92">
        <v>7.3487096798714291E-2</v>
      </c>
      <c r="BN300" s="89">
        <v>793.05304399672809</v>
      </c>
      <c r="BO300" s="89">
        <v>16.048525325288715</v>
      </c>
      <c r="BP300" s="89">
        <v>159.33696885419272</v>
      </c>
      <c r="BQ300" s="89">
        <v>7.4868266876218561</v>
      </c>
      <c r="BR300" s="89">
        <v>20.018672967965863</v>
      </c>
      <c r="BS300" s="89">
        <v>30.09814900403321</v>
      </c>
      <c r="BT300" s="89">
        <v>85.371880501249137</v>
      </c>
      <c r="BU300" s="89">
        <v>0</v>
      </c>
      <c r="BV300" s="76">
        <v>1.0186551420985801</v>
      </c>
      <c r="BW300" s="76">
        <v>7.4555720487623658</v>
      </c>
      <c r="BX300" s="76">
        <v>0</v>
      </c>
      <c r="BY300" s="76">
        <v>0</v>
      </c>
      <c r="BZ300" s="89">
        <v>22.147752750338903</v>
      </c>
      <c r="CA300" s="89">
        <v>9.1972924465212103</v>
      </c>
      <c r="CB300" s="76">
        <v>1.0748098128478016</v>
      </c>
      <c r="CC300" s="89">
        <v>1</v>
      </c>
      <c r="CD300" s="89">
        <v>2.5441073961606988</v>
      </c>
      <c r="CE300" s="89">
        <v>0</v>
      </c>
      <c r="CF300" s="89"/>
      <c r="CG300" s="89">
        <v>0.72539683427895774</v>
      </c>
      <c r="CH300" s="89">
        <v>3.4649851686699127</v>
      </c>
      <c r="CI300" s="89">
        <v>2.0501677133975256</v>
      </c>
      <c r="CJ300" s="89">
        <v>0.81088221769759172</v>
      </c>
      <c r="CK300" s="89">
        <v>8.812105394487828</v>
      </c>
      <c r="CL300" s="89">
        <v>0</v>
      </c>
      <c r="CM300" s="89">
        <v>18.581480099751143</v>
      </c>
      <c r="CN300" s="89">
        <v>1.7168712845038485</v>
      </c>
      <c r="CO300" s="89">
        <v>4.7883376377138944</v>
      </c>
      <c r="CP300" s="89">
        <v>2.876739339702032</v>
      </c>
      <c r="CQ300" s="89">
        <v>4.2267586317381793</v>
      </c>
      <c r="CR300" s="89">
        <v>0</v>
      </c>
      <c r="CS300" s="89">
        <v>0.79064671242594542</v>
      </c>
      <c r="CT300" s="89">
        <v>0.98795842023502711</v>
      </c>
      <c r="CU300" s="89">
        <v>0.49566091750904845</v>
      </c>
      <c r="CV300" s="89">
        <v>0.39942278817330523</v>
      </c>
      <c r="CW300" s="76">
        <v>0</v>
      </c>
      <c r="CX300" s="89">
        <v>0</v>
      </c>
      <c r="CY300" s="89">
        <v>0.27094895064006375</v>
      </c>
      <c r="CZ300" s="89">
        <v>0.31111049298259341</v>
      </c>
      <c r="DA300" s="89">
        <v>0.24164933172512382</v>
      </c>
      <c r="DB300" s="89">
        <v>0.30301370225763663</v>
      </c>
      <c r="DC300" s="89">
        <v>0.27246268824796038</v>
      </c>
      <c r="DD300" s="89">
        <v>0.19916588925740505</v>
      </c>
      <c r="DE300" s="89">
        <v>0.33777729448906263</v>
      </c>
      <c r="DF300" s="89">
        <v>0.49642770201285069</v>
      </c>
      <c r="DG300" s="76">
        <v>0</v>
      </c>
      <c r="DH300" s="89">
        <v>0</v>
      </c>
      <c r="DI300" s="40">
        <f>IFERROR(INDEX(DATA!$A$1:$DH$337,ROW(),Sheet4!$A$1),NA)</f>
        <v>0.19916588925740505</v>
      </c>
      <c r="DJ300" s="39">
        <f>IFERROR(INDEX(DATA!$A$1:$DH$337,ROW(),Sheet4!$B$1),NA)</f>
        <v>0.49642770201285069</v>
      </c>
    </row>
    <row r="301" spans="1:114" s="46" customFormat="1" x14ac:dyDescent="0.3">
      <c r="A301" s="79">
        <v>3913</v>
      </c>
      <c r="B301" s="80" t="s">
        <v>18</v>
      </c>
      <c r="C301" s="80">
        <v>178</v>
      </c>
      <c r="D301" s="80">
        <v>0.73784722222222221</v>
      </c>
      <c r="E301" s="80">
        <v>0.73872685185185183</v>
      </c>
      <c r="F301" s="74">
        <f t="shared" si="26"/>
        <v>178.73784722222223</v>
      </c>
      <c r="G301" s="42">
        <f t="shared" si="32"/>
        <v>178.73872685185185</v>
      </c>
      <c r="H301" s="42">
        <f t="shared" si="33"/>
        <v>178.73828703703703</v>
      </c>
      <c r="I301" s="80">
        <v>34</v>
      </c>
      <c r="J301" s="80">
        <v>59</v>
      </c>
      <c r="K301" s="80"/>
      <c r="L301" s="42">
        <f>I301+(J301/60)+(K301/3600)</f>
        <v>34.983333333333334</v>
      </c>
      <c r="M301" s="80">
        <v>-117</v>
      </c>
      <c r="N301" s="42">
        <f t="shared" si="29"/>
        <v>-53</v>
      </c>
      <c r="O301" s="80">
        <v>53</v>
      </c>
      <c r="P301" s="42">
        <f t="shared" si="30"/>
        <v>0</v>
      </c>
      <c r="Q301" s="80"/>
      <c r="R301" s="42">
        <f t="shared" si="31"/>
        <v>-117.88333333333334</v>
      </c>
      <c r="S301" s="81">
        <v>4800</v>
      </c>
      <c r="T301" s="81"/>
      <c r="U301" s="81">
        <v>120</v>
      </c>
      <c r="V301" s="105">
        <v>401.19049766669065</v>
      </c>
      <c r="W301" s="80"/>
      <c r="X301" s="89">
        <v>68.282014769555147</v>
      </c>
      <c r="Y301" s="89">
        <v>398.410288616603</v>
      </c>
      <c r="Z301" s="93">
        <v>1.9250322361191061</v>
      </c>
      <c r="AA301" s="89">
        <v>523.13710745733647</v>
      </c>
      <c r="AB301" s="89">
        <v>234.33940324814023</v>
      </c>
      <c r="AC301" s="92">
        <v>17.478822868728848</v>
      </c>
      <c r="AD301" s="92">
        <v>79.54010695187165</v>
      </c>
      <c r="AE301" s="102">
        <v>3.9770138782980022</v>
      </c>
      <c r="AF301" s="108">
        <v>116.70836697005375</v>
      </c>
      <c r="AG301" s="77">
        <v>1.8312899116726244</v>
      </c>
      <c r="AH301" s="89">
        <v>626.29278576149432</v>
      </c>
      <c r="AI301" s="108">
        <v>49.611344537058464</v>
      </c>
      <c r="AJ301" s="108">
        <v>285.75128651282745</v>
      </c>
      <c r="AK301" s="92">
        <v>27.777384483485637</v>
      </c>
      <c r="AL301" s="92">
        <v>25.423869519531095</v>
      </c>
      <c r="AM301" s="77">
        <v>2.0408835152933835</v>
      </c>
      <c r="AN301" s="102">
        <v>3.6155775577557754</v>
      </c>
      <c r="AO301" s="89">
        <v>614.8422234812474</v>
      </c>
      <c r="AP301" s="92">
        <v>62.203807317848543</v>
      </c>
      <c r="AQ301" s="95">
        <v>0.40294961658330564</v>
      </c>
      <c r="AR301" s="77">
        <v>9.050476190476191</v>
      </c>
      <c r="AS301" s="102">
        <v>0.45354707860664645</v>
      </c>
      <c r="AT301" s="102">
        <v>2.1759997248094254</v>
      </c>
      <c r="AU301" s="102">
        <v>0.26029483415889676</v>
      </c>
      <c r="AV301" s="92">
        <v>18.353183591812062</v>
      </c>
      <c r="AW301" s="92">
        <v>21.329115471188153</v>
      </c>
      <c r="AX301" s="77">
        <v>0.81703445717876033</v>
      </c>
      <c r="AY301" s="92">
        <v>85.842507993068637</v>
      </c>
      <c r="AZ301" s="102">
        <v>2.5152802458179506</v>
      </c>
      <c r="BA301" s="102">
        <v>0.63541241526069636</v>
      </c>
      <c r="BB301" s="95">
        <v>6.6963326371617335E-4</v>
      </c>
      <c r="BC301" s="102">
        <v>0.48839098735814379</v>
      </c>
      <c r="BD301" s="102">
        <v>0.23887017969393437</v>
      </c>
      <c r="BE301" s="102">
        <v>5.6931703134195493</v>
      </c>
      <c r="BF301" s="102">
        <v>2.1213918422901692</v>
      </c>
      <c r="BG301" s="102">
        <v>3.1622528628871924</v>
      </c>
      <c r="BH301" s="102">
        <v>0.35900062145164374</v>
      </c>
      <c r="BI301" s="102">
        <v>2.0948812152015179</v>
      </c>
      <c r="BJ301" s="102">
        <v>1.5395398773891824</v>
      </c>
      <c r="BK301" s="102">
        <v>0.78367467638758481</v>
      </c>
      <c r="BL301" s="102">
        <v>1.3072419687289079</v>
      </c>
      <c r="BM301" s="92">
        <v>8.2819792195700417E-2</v>
      </c>
      <c r="BN301" s="89">
        <v>835.4604607253076</v>
      </c>
      <c r="BO301" s="89">
        <v>29.779485506280942</v>
      </c>
      <c r="BP301" s="89">
        <v>192.72746120313121</v>
      </c>
      <c r="BQ301" s="89">
        <v>6.8043831369048622</v>
      </c>
      <c r="BR301" s="89">
        <v>22.865580858997156</v>
      </c>
      <c r="BS301" s="89">
        <v>34.337247275918841</v>
      </c>
      <c r="BT301" s="89">
        <v>101.90752449458066</v>
      </c>
      <c r="BU301" s="89">
        <v>0</v>
      </c>
      <c r="BV301" s="76">
        <v>0.64608929391949532</v>
      </c>
      <c r="BW301" s="76">
        <v>7.7579514403550931</v>
      </c>
      <c r="BX301" s="76">
        <v>0</v>
      </c>
      <c r="BY301" s="76">
        <v>0</v>
      </c>
      <c r="BZ301" s="89">
        <v>30.511885812716905</v>
      </c>
      <c r="CA301" s="89">
        <v>13.346878940811674</v>
      </c>
      <c r="CB301" s="76">
        <v>0.49132380238456691</v>
      </c>
      <c r="CC301" s="89">
        <v>1</v>
      </c>
      <c r="CD301" s="89">
        <v>1.4957568672140324</v>
      </c>
      <c r="CE301" s="89">
        <v>0</v>
      </c>
      <c r="CF301" s="89"/>
      <c r="CG301" s="89">
        <v>1.0710011988509738</v>
      </c>
      <c r="CH301" s="89">
        <v>4.0563687663750265</v>
      </c>
      <c r="CI301" s="89">
        <v>3.3877897001526147</v>
      </c>
      <c r="CJ301" s="89">
        <v>0</v>
      </c>
      <c r="CK301" s="89">
        <v>7.2896549227260126</v>
      </c>
      <c r="CL301" s="89">
        <v>2.1727602414171305</v>
      </c>
      <c r="CM301" s="89">
        <v>19.034771056075943</v>
      </c>
      <c r="CN301" s="89">
        <v>2.0417590820354286</v>
      </c>
      <c r="CO301" s="89">
        <v>0</v>
      </c>
      <c r="CP301" s="89">
        <v>4.5898674431725945</v>
      </c>
      <c r="CQ301" s="89">
        <v>7.7985549416441593</v>
      </c>
      <c r="CR301" s="89">
        <v>0</v>
      </c>
      <c r="CS301" s="89">
        <v>1.0374722803431031</v>
      </c>
      <c r="CT301" s="89">
        <v>0.72538859039938064</v>
      </c>
      <c r="CU301" s="89">
        <v>0.34025835968533819</v>
      </c>
      <c r="CV301" s="89">
        <v>0.52672016007172506</v>
      </c>
      <c r="CW301" s="76">
        <v>0</v>
      </c>
      <c r="CX301" s="89">
        <v>0.2094898396748622</v>
      </c>
      <c r="CY301" s="89">
        <v>0.71557605989066098</v>
      </c>
      <c r="CZ301" s="89">
        <v>0.31165564898304793</v>
      </c>
      <c r="DA301" s="89">
        <v>0.26168012084537906</v>
      </c>
      <c r="DB301" s="89">
        <v>0.28303141855347658</v>
      </c>
      <c r="DC301" s="89">
        <v>0.13525816430861171</v>
      </c>
      <c r="DD301" s="89">
        <v>0.17547319737295172</v>
      </c>
      <c r="DE301" s="89">
        <v>0</v>
      </c>
      <c r="DF301" s="89">
        <v>0.27911039897752604</v>
      </c>
      <c r="DG301" s="76">
        <v>1.1118297438530151</v>
      </c>
      <c r="DH301" s="89">
        <v>0</v>
      </c>
      <c r="DI301" s="40">
        <f>IFERROR(INDEX(DATA!$A$1:$DH$337,ROW(),Sheet4!$A$1),NA)</f>
        <v>0.17547319737295172</v>
      </c>
      <c r="DJ301" s="39">
        <f>IFERROR(INDEX(DATA!$A$1:$DH$337,ROW(),Sheet4!$B$1),NA)</f>
        <v>0.27911039897752604</v>
      </c>
    </row>
    <row r="302" spans="1:114" s="46" customFormat="1" x14ac:dyDescent="0.3">
      <c r="A302" s="79">
        <v>3905</v>
      </c>
      <c r="B302" s="80" t="s">
        <v>18</v>
      </c>
      <c r="C302" s="80">
        <v>178</v>
      </c>
      <c r="D302" s="80">
        <v>0.73923611111111109</v>
      </c>
      <c r="E302" s="80">
        <v>0.73940972222222223</v>
      </c>
      <c r="F302" s="74">
        <f t="shared" si="26"/>
        <v>178.7392361111111</v>
      </c>
      <c r="G302" s="42">
        <f t="shared" si="32"/>
        <v>178.73940972222223</v>
      </c>
      <c r="H302" s="42">
        <f t="shared" si="33"/>
        <v>178.73932291666665</v>
      </c>
      <c r="I302" s="80">
        <v>34</v>
      </c>
      <c r="J302" s="80">
        <v>56</v>
      </c>
      <c r="K302" s="80"/>
      <c r="L302" s="42">
        <f>I302+(J302/60)+(K302/3600)</f>
        <v>34.93333333333333</v>
      </c>
      <c r="M302" s="80">
        <v>-117</v>
      </c>
      <c r="N302" s="42">
        <f t="shared" si="29"/>
        <v>-54</v>
      </c>
      <c r="O302" s="80">
        <v>54</v>
      </c>
      <c r="P302" s="42">
        <f t="shared" si="30"/>
        <v>0</v>
      </c>
      <c r="Q302" s="80"/>
      <c r="R302" s="42">
        <f t="shared" si="31"/>
        <v>-117.9</v>
      </c>
      <c r="S302" s="81">
        <v>4488</v>
      </c>
      <c r="T302" s="81"/>
      <c r="U302" s="81">
        <v>114</v>
      </c>
      <c r="V302" s="105">
        <v>407.89646864119044</v>
      </c>
      <c r="W302" s="80"/>
      <c r="X302" s="89">
        <v>67.410471969578808</v>
      </c>
      <c r="Y302" s="89">
        <v>405.06978789922232</v>
      </c>
      <c r="Z302" s="93">
        <v>1.9132132998745295</v>
      </c>
      <c r="AA302" s="89">
        <v>534.68919971947321</v>
      </c>
      <c r="AB302" s="89">
        <v>231</v>
      </c>
      <c r="AC302" s="92">
        <v>16.899948822145895</v>
      </c>
      <c r="AD302" s="92">
        <v>77.09197860962567</v>
      </c>
      <c r="AE302" s="102">
        <v>4.1015616897971636</v>
      </c>
      <c r="AF302" s="108">
        <v>118.68247595628276</v>
      </c>
      <c r="AG302" s="77">
        <v>2.2981318891376943</v>
      </c>
      <c r="AH302" s="89">
        <v>638.60262510404471</v>
      </c>
      <c r="AI302" s="108">
        <v>55.372920277839263</v>
      </c>
      <c r="AJ302" s="108">
        <v>283.35124144455023</v>
      </c>
      <c r="AK302" s="92">
        <v>30.428871848406864</v>
      </c>
      <c r="AL302" s="92">
        <v>24.602034688431441</v>
      </c>
      <c r="AM302" s="77">
        <v>1.8584558604588457</v>
      </c>
      <c r="AN302" s="102">
        <v>3.8948294829482948</v>
      </c>
      <c r="AO302" s="89">
        <v>605.94795697809741</v>
      </c>
      <c r="AP302" s="92">
        <v>62.294979966299366</v>
      </c>
      <c r="AQ302" s="77">
        <v>0.4109637111621996</v>
      </c>
      <c r="AR302" s="77">
        <v>6.961904761904762</v>
      </c>
      <c r="AS302" s="102">
        <v>0.65731905128716894</v>
      </c>
      <c r="AT302" s="102">
        <v>2.3939230169824914</v>
      </c>
      <c r="AU302" s="102">
        <v>0.24753273200310133</v>
      </c>
      <c r="AV302" s="92">
        <v>18.906743187253326</v>
      </c>
      <c r="AW302" s="92">
        <v>25.196465956997127</v>
      </c>
      <c r="AX302" s="77">
        <v>0.75895188858488916</v>
      </c>
      <c r="AY302" s="92">
        <v>87.638496793320485</v>
      </c>
      <c r="AZ302" s="102">
        <v>1.9282664207265798</v>
      </c>
      <c r="BA302" s="102">
        <v>0.82643695151244445</v>
      </c>
      <c r="BB302" s="95">
        <v>4.2838735826648953E-2</v>
      </c>
      <c r="BC302" s="102">
        <v>0.45266036682254379</v>
      </c>
      <c r="BD302" s="102">
        <v>0.26951275269013664</v>
      </c>
      <c r="BE302" s="102">
        <v>6.8167929713052295</v>
      </c>
      <c r="BF302" s="102">
        <v>2.4321417173773323</v>
      </c>
      <c r="BG302" s="102">
        <v>3.8517148248304967</v>
      </c>
      <c r="BH302" s="102">
        <v>0.5658928075012275</v>
      </c>
      <c r="BI302" s="102">
        <v>2.3495745633441851</v>
      </c>
      <c r="BJ302" s="102">
        <v>1.4353781335149913</v>
      </c>
      <c r="BK302" s="102">
        <v>0.88430142814293156</v>
      </c>
      <c r="BL302" s="102">
        <v>1.559790344260326</v>
      </c>
      <c r="BM302" s="92">
        <v>0.1365531351809865</v>
      </c>
      <c r="BN302" s="89">
        <v>879.53033908910834</v>
      </c>
      <c r="BO302" s="89">
        <v>29.630263523757318</v>
      </c>
      <c r="BP302" s="89">
        <v>218.6244577102745</v>
      </c>
      <c r="BQ302" s="89">
        <v>6.443830955072551</v>
      </c>
      <c r="BR302" s="89">
        <v>28.858092531807785</v>
      </c>
      <c r="BS302" s="89">
        <v>47.852266411070268</v>
      </c>
      <c r="BT302" s="89">
        <v>88.358598666496405</v>
      </c>
      <c r="BU302" s="89">
        <v>0</v>
      </c>
      <c r="BV302" s="76">
        <v>2.5911496250522581</v>
      </c>
      <c r="BW302" s="76">
        <v>7.7210731873642331</v>
      </c>
      <c r="BX302" s="76">
        <v>0</v>
      </c>
      <c r="BY302" s="76">
        <v>0</v>
      </c>
      <c r="BZ302" s="89">
        <v>32.753542763404226</v>
      </c>
      <c r="CA302" s="89">
        <v>14.357659943000467</v>
      </c>
      <c r="CB302" s="76">
        <v>0.22484964240469266</v>
      </c>
      <c r="CC302" s="89">
        <v>1</v>
      </c>
      <c r="CD302" s="89">
        <v>7.4285880912161861</v>
      </c>
      <c r="CE302" s="89">
        <v>0</v>
      </c>
      <c r="CF302" s="89"/>
      <c r="CG302" s="89">
        <v>1.3792723658833259</v>
      </c>
      <c r="CH302" s="89">
        <v>5.4885063045191576</v>
      </c>
      <c r="CI302" s="89">
        <v>3.5220068479516251</v>
      </c>
      <c r="CJ302" s="89">
        <v>0.76076271978195475</v>
      </c>
      <c r="CK302" s="89">
        <v>7.5067335969442066</v>
      </c>
      <c r="CL302" s="89">
        <v>0.97730308841448932</v>
      </c>
      <c r="CM302" s="89">
        <v>32.415731969077044</v>
      </c>
      <c r="CN302" s="89">
        <v>3.4465601709762734</v>
      </c>
      <c r="CO302" s="89">
        <v>15.156266350202671</v>
      </c>
      <c r="CP302" s="89">
        <v>4.4503302046574689</v>
      </c>
      <c r="CQ302" s="89">
        <v>5.9719736410761488</v>
      </c>
      <c r="CR302" s="89">
        <v>0</v>
      </c>
      <c r="CS302" s="89">
        <v>1.2041099513910325</v>
      </c>
      <c r="CT302" s="89">
        <v>0.95904385317932572</v>
      </c>
      <c r="CU302" s="89">
        <v>0.42114566272007914</v>
      </c>
      <c r="CV302" s="89">
        <v>0.69415127921663056</v>
      </c>
      <c r="CW302" s="76">
        <v>4.3752594348520857</v>
      </c>
      <c r="CX302" s="89">
        <v>0</v>
      </c>
      <c r="CY302" s="89">
        <v>0.33240705684814648</v>
      </c>
      <c r="CZ302" s="89">
        <v>0.45655944785605118</v>
      </c>
      <c r="DA302" s="89">
        <v>0.23835922938856635</v>
      </c>
      <c r="DB302" s="89">
        <v>0.20878046123779317</v>
      </c>
      <c r="DC302" s="89">
        <v>0.19263867155069356</v>
      </c>
      <c r="DD302" s="89">
        <v>0.24146108810169842</v>
      </c>
      <c r="DE302" s="89">
        <v>0</v>
      </c>
      <c r="DF302" s="89">
        <v>0.38340017264617743</v>
      </c>
      <c r="DG302" s="76">
        <v>0</v>
      </c>
      <c r="DH302" s="89">
        <v>0</v>
      </c>
      <c r="DI302" s="40">
        <f>IFERROR(INDEX(DATA!$A$1:$DH$337,ROW(),Sheet4!$A$1),NA)</f>
        <v>0.24146108810169842</v>
      </c>
      <c r="DJ302" s="39">
        <f>IFERROR(INDEX(DATA!$A$1:$DH$337,ROW(),Sheet4!$B$1),NA)</f>
        <v>0.38340017264617743</v>
      </c>
    </row>
    <row r="303" spans="1:114" s="46" customFormat="1" x14ac:dyDescent="0.3">
      <c r="A303" s="48">
        <v>3912</v>
      </c>
      <c r="B303" s="2" t="s">
        <v>18</v>
      </c>
      <c r="C303" s="2">
        <v>178</v>
      </c>
      <c r="D303" s="2">
        <v>0.74</v>
      </c>
      <c r="E303" s="2">
        <v>0.74015046296296294</v>
      </c>
      <c r="F303" s="64">
        <f t="shared" si="26"/>
        <v>178.74</v>
      </c>
      <c r="G303" s="43">
        <f t="shared" si="32"/>
        <v>178.74015046296296</v>
      </c>
      <c r="H303" s="42">
        <f t="shared" si="33"/>
        <v>178.74007523148148</v>
      </c>
      <c r="I303" s="2">
        <v>34</v>
      </c>
      <c r="J303" s="2">
        <v>57</v>
      </c>
      <c r="K303" s="2"/>
      <c r="L303" s="42">
        <f>I303+(J303/60)+(K303/3600)</f>
        <v>34.950000000000003</v>
      </c>
      <c r="M303" s="2">
        <v>-117</v>
      </c>
      <c r="N303" s="42">
        <f t="shared" si="29"/>
        <v>-50</v>
      </c>
      <c r="O303" s="2">
        <v>50</v>
      </c>
      <c r="P303" s="42">
        <f t="shared" si="30"/>
        <v>0</v>
      </c>
      <c r="Q303" s="2"/>
      <c r="R303" s="42">
        <f t="shared" si="31"/>
        <v>-117.83333333333333</v>
      </c>
      <c r="S303" s="51">
        <v>3895</v>
      </c>
      <c r="T303" s="51"/>
      <c r="U303" s="51">
        <v>115</v>
      </c>
      <c r="V303" s="105">
        <v>400.92982581996614</v>
      </c>
      <c r="W303" s="2"/>
      <c r="X303" s="89">
        <v>68.972363462293529</v>
      </c>
      <c r="Y303" s="89">
        <v>395.00764745042898</v>
      </c>
      <c r="Z303" s="93">
        <v>1.9213216432342026</v>
      </c>
      <c r="AA303" s="89">
        <v>527.20474557780722</v>
      </c>
      <c r="AB303" s="89">
        <v>234.67720430319292</v>
      </c>
      <c r="AC303" s="92">
        <v>17.222392645349192</v>
      </c>
      <c r="AD303" s="92">
        <v>76.972192513368981</v>
      </c>
      <c r="AE303" s="102">
        <v>3.9791429007167909</v>
      </c>
      <c r="AF303" s="108">
        <v>117.41971151336541</v>
      </c>
      <c r="AG303" s="45">
        <v>2.1988665765272319</v>
      </c>
      <c r="AH303" s="89">
        <v>633.28471868014424</v>
      </c>
      <c r="AI303" s="108">
        <v>46.722548188748043</v>
      </c>
      <c r="AJ303" s="108">
        <v>288.01335004587332</v>
      </c>
      <c r="AK303" s="92">
        <v>29.604040692067503</v>
      </c>
      <c r="AL303" s="92">
        <v>25.897181498816266</v>
      </c>
      <c r="AM303" s="45">
        <v>1.9089391763228745</v>
      </c>
      <c r="AN303" s="102">
        <v>3.9903630363036307</v>
      </c>
      <c r="AO303" s="89">
        <v>653.79017105560263</v>
      </c>
      <c r="AP303" s="92">
        <v>72.44821246623026</v>
      </c>
      <c r="AQ303" s="45">
        <v>0.40922234385603296</v>
      </c>
      <c r="AR303" s="45">
        <v>8.3542857142857141</v>
      </c>
      <c r="AS303" s="102">
        <v>0.81389258268837916</v>
      </c>
      <c r="AT303" s="102">
        <v>2.1992659269127137</v>
      </c>
      <c r="AU303" s="102">
        <v>0.35838065916130019</v>
      </c>
      <c r="AV303" s="92">
        <v>18.542341414122639</v>
      </c>
      <c r="AW303" s="92">
        <v>22.925728265873609</v>
      </c>
      <c r="AX303" s="45">
        <v>1.2200056143596694</v>
      </c>
      <c r="AY303" s="92">
        <v>86.884505188548303</v>
      </c>
      <c r="AZ303" s="102">
        <v>2.1451884924381157</v>
      </c>
      <c r="BA303" s="102">
        <v>0.78803165992458435</v>
      </c>
      <c r="BB303" s="97">
        <v>1.5069713942144923E-2</v>
      </c>
      <c r="BC303" s="102">
        <v>0.48151999230719345</v>
      </c>
      <c r="BD303" s="102">
        <v>0.29270640806913911</v>
      </c>
      <c r="BE303" s="102">
        <v>6.6479394465455997</v>
      </c>
      <c r="BF303" s="102">
        <v>2.3513259592201665</v>
      </c>
      <c r="BG303" s="102">
        <v>3.6601138620238309</v>
      </c>
      <c r="BH303" s="102">
        <v>0.7161987163640966</v>
      </c>
      <c r="BI303" s="102">
        <v>2.3181463767547004</v>
      </c>
      <c r="BJ303" s="102">
        <v>1.5091329681959083</v>
      </c>
      <c r="BK303" s="102">
        <v>0.79377226596303396</v>
      </c>
      <c r="BL303" s="102">
        <v>1.5342204777008479</v>
      </c>
      <c r="BM303" s="92">
        <v>0.13245518605042014</v>
      </c>
      <c r="BN303" s="89">
        <v>865.94592550570235</v>
      </c>
      <c r="BO303" s="89">
        <v>54.172824419635141</v>
      </c>
      <c r="BP303" s="89">
        <v>207.69597642233077</v>
      </c>
      <c r="BQ303" s="89">
        <v>21.483012454635968</v>
      </c>
      <c r="BR303" s="89">
        <v>25.98794285706186</v>
      </c>
      <c r="BS303" s="89">
        <v>46.140226936527256</v>
      </c>
      <c r="BT303" s="89">
        <v>114.82058274924066</v>
      </c>
      <c r="BU303" s="89">
        <v>0</v>
      </c>
      <c r="BV303" s="76">
        <v>2.8867909840676576</v>
      </c>
      <c r="BW303" s="76">
        <v>8.193397076123297</v>
      </c>
      <c r="BX303" s="76">
        <v>0</v>
      </c>
      <c r="BY303" s="76">
        <v>0</v>
      </c>
      <c r="BZ303" s="89">
        <v>35.161795970384304</v>
      </c>
      <c r="CA303" s="89">
        <v>15.459597920899501</v>
      </c>
      <c r="CB303" s="76">
        <v>0.45896898465482194</v>
      </c>
      <c r="CC303" s="89">
        <v>1</v>
      </c>
      <c r="CD303" s="89">
        <v>4.970031783337614</v>
      </c>
      <c r="CE303" s="89">
        <v>0</v>
      </c>
      <c r="CF303" s="89"/>
      <c r="CG303" s="89">
        <v>1.0627266729259353</v>
      </c>
      <c r="CH303" s="89">
        <v>4.3157879242716399</v>
      </c>
      <c r="CI303" s="89">
        <v>3.6938503914049852</v>
      </c>
      <c r="CJ303" s="89">
        <v>1.5915788286959929</v>
      </c>
      <c r="CK303" s="89">
        <v>14.401579198081915</v>
      </c>
      <c r="CL303" s="89">
        <v>2.8661070835238722</v>
      </c>
      <c r="CM303" s="89">
        <v>22.632455245641335</v>
      </c>
      <c r="CN303" s="89">
        <v>3.8234057556675398</v>
      </c>
      <c r="CO303" s="89">
        <v>1.6339010562378495</v>
      </c>
      <c r="CP303" s="89">
        <v>4.2654374309192091</v>
      </c>
      <c r="CQ303" s="89">
        <v>9.2442398675950805</v>
      </c>
      <c r="CR303" s="89">
        <v>0</v>
      </c>
      <c r="CS303" s="89">
        <v>1.6080741777503338</v>
      </c>
      <c r="CT303" s="89">
        <v>1.7383754648031211</v>
      </c>
      <c r="CU303" s="89">
        <v>0.69217236429209106</v>
      </c>
      <c r="CV303" s="89">
        <v>0.97694614361233334</v>
      </c>
      <c r="CW303" s="61">
        <v>0</v>
      </c>
      <c r="CX303" s="89">
        <v>0</v>
      </c>
      <c r="CY303" s="89">
        <v>0.45677187200847352</v>
      </c>
      <c r="CZ303" s="89">
        <v>0.43522434456197223</v>
      </c>
      <c r="DA303" s="89">
        <v>0.44515719962316364</v>
      </c>
      <c r="DB303" s="89">
        <v>0.31661463882873903</v>
      </c>
      <c r="DC303" s="89">
        <v>0.313210204627975</v>
      </c>
      <c r="DD303" s="89">
        <v>0.32088438714775469</v>
      </c>
      <c r="DE303" s="89">
        <v>0</v>
      </c>
      <c r="DF303" s="89">
        <v>0.6735866321552475</v>
      </c>
      <c r="DG303" s="76">
        <v>1.4080810131144936</v>
      </c>
      <c r="DH303" s="89">
        <v>0.30552770055848438</v>
      </c>
      <c r="DI303" s="40">
        <f>IFERROR(INDEX(DATA!$A$1:$DH$337,ROW(),Sheet4!$A$1),NA)</f>
        <v>0.32088438714775469</v>
      </c>
      <c r="DJ303" s="39">
        <f>IFERROR(INDEX(DATA!$A$1:$DH$337,ROW(),Sheet4!$B$1),NA)</f>
        <v>0.6735866321552475</v>
      </c>
    </row>
    <row r="304" spans="1:114" s="46" customFormat="1" x14ac:dyDescent="0.3">
      <c r="A304" s="79">
        <v>3921</v>
      </c>
      <c r="B304" s="80" t="s">
        <v>18</v>
      </c>
      <c r="C304" s="80">
        <v>178</v>
      </c>
      <c r="D304" s="80">
        <v>0.74062499999999998</v>
      </c>
      <c r="E304" s="80">
        <v>0.7408217592592593</v>
      </c>
      <c r="F304" s="74">
        <f t="shared" si="26"/>
        <v>178.74062499999999</v>
      </c>
      <c r="G304" s="42">
        <f t="shared" si="32"/>
        <v>178.74082175925926</v>
      </c>
      <c r="H304" s="42">
        <f t="shared" si="33"/>
        <v>178.74072337962963</v>
      </c>
      <c r="I304" s="80">
        <v>34</v>
      </c>
      <c r="J304" s="80">
        <v>59</v>
      </c>
      <c r="K304" s="80"/>
      <c r="L304" s="42">
        <f>I304+(J304/60)+(K304/3600)</f>
        <v>34.983333333333334</v>
      </c>
      <c r="M304" s="80">
        <v>-117</v>
      </c>
      <c r="N304" s="42">
        <f t="shared" si="29"/>
        <v>-53</v>
      </c>
      <c r="O304" s="80">
        <v>53</v>
      </c>
      <c r="P304" s="42">
        <f t="shared" si="30"/>
        <v>0</v>
      </c>
      <c r="Q304" s="80"/>
      <c r="R304" s="42">
        <f t="shared" si="31"/>
        <v>-117.88333333333334</v>
      </c>
      <c r="S304" s="81">
        <v>3306</v>
      </c>
      <c r="T304" s="81"/>
      <c r="U304" s="81">
        <v>113</v>
      </c>
      <c r="V304" s="105">
        <v>462.84820339521775</v>
      </c>
      <c r="W304" s="80"/>
      <c r="X304" s="89">
        <v>70.112833656944005</v>
      </c>
      <c r="Y304" s="89">
        <v>459.64071276076788</v>
      </c>
      <c r="Z304" s="93">
        <v>1.9163957724425886</v>
      </c>
      <c r="AA304" s="89">
        <v>530.32665783526841</v>
      </c>
      <c r="AB304" s="89">
        <v>227.79112877462543</v>
      </c>
      <c r="AC304" s="92">
        <v>16.401153459555545</v>
      </c>
      <c r="AD304" s="92">
        <v>76.223529411764702</v>
      </c>
      <c r="AE304" s="102">
        <v>4.1334970260789996</v>
      </c>
      <c r="AF304" s="108">
        <v>114.32340776629465</v>
      </c>
      <c r="AG304" s="77">
        <v>1.6711536857715792</v>
      </c>
      <c r="AH304" s="89">
        <v>611.58880307913921</v>
      </c>
      <c r="AI304" s="108">
        <v>57.658643768825762</v>
      </c>
      <c r="AJ304" s="108">
        <v>268.741298668556</v>
      </c>
      <c r="AK304" s="92">
        <v>31.670313285107106</v>
      </c>
      <c r="AL304" s="92">
        <v>24.17140714875908</v>
      </c>
      <c r="AM304" s="77">
        <v>2.1402718317170932</v>
      </c>
      <c r="AN304" s="102">
        <v>3.6008800880088008</v>
      </c>
      <c r="AO304" s="89">
        <v>552.19370553522617</v>
      </c>
      <c r="AP304" s="92">
        <v>55.406249700162036</v>
      </c>
      <c r="AQ304" s="77">
        <v>0.40913420550323398</v>
      </c>
      <c r="AR304" s="77">
        <v>9.3289523809523818</v>
      </c>
      <c r="AS304" s="102">
        <v>0.45352725977288544</v>
      </c>
      <c r="AT304" s="102">
        <v>2.2101783222981317</v>
      </c>
      <c r="AU304" s="102">
        <v>0.27322771642590643</v>
      </c>
      <c r="AV304" s="92">
        <v>17.217360432823323</v>
      </c>
      <c r="AW304" s="92">
        <v>21.055187891741109</v>
      </c>
      <c r="AX304" s="77">
        <v>0.88157076650547761</v>
      </c>
      <c r="AY304" s="92">
        <v>85.321350541684509</v>
      </c>
      <c r="AZ304" s="102">
        <v>2.1968050369080934</v>
      </c>
      <c r="BA304" s="102">
        <v>0.62198565457876331</v>
      </c>
      <c r="BB304" s="95">
        <v>2.8064608054108334E-2</v>
      </c>
      <c r="BC304" s="102">
        <v>0.41353380703556675</v>
      </c>
      <c r="BD304" s="102">
        <v>0.2125443552028288</v>
      </c>
      <c r="BE304" s="102">
        <v>4.0858775216192145</v>
      </c>
      <c r="BF304" s="102">
        <v>2.0755639847482845</v>
      </c>
      <c r="BG304" s="102">
        <v>2.9844880157656934</v>
      </c>
      <c r="BH304" s="102">
        <v>0.38802949958756583</v>
      </c>
      <c r="BI304" s="102">
        <v>2.0703378030081248</v>
      </c>
      <c r="BJ304" s="102">
        <v>1.32651142366307</v>
      </c>
      <c r="BK304" s="102">
        <v>0.78088376844938412</v>
      </c>
      <c r="BL304" s="102">
        <v>1.4888036738355623</v>
      </c>
      <c r="BM304" s="92">
        <v>8.4208455847279401E-2</v>
      </c>
      <c r="BN304" s="89">
        <v>824.51896058053046</v>
      </c>
      <c r="BO304" s="89">
        <v>22.961744043224833</v>
      </c>
      <c r="BP304" s="89">
        <v>185.48204414656919</v>
      </c>
      <c r="BQ304" s="89">
        <v>3.7336899172927542</v>
      </c>
      <c r="BR304" s="89">
        <v>24.754796324519305</v>
      </c>
      <c r="BS304" s="89">
        <v>33.34744958608762</v>
      </c>
      <c r="BT304" s="89">
        <v>98.064607087981074</v>
      </c>
      <c r="BU304" s="89">
        <v>0</v>
      </c>
      <c r="BV304" s="76">
        <v>1.7920179561685878</v>
      </c>
      <c r="BW304" s="76">
        <v>8.3003551512629503</v>
      </c>
      <c r="BX304" s="76">
        <v>0</v>
      </c>
      <c r="BY304" s="76">
        <v>0</v>
      </c>
      <c r="BZ304" s="89">
        <v>32.57657528345085</v>
      </c>
      <c r="CA304" s="89">
        <v>14.330985122480179</v>
      </c>
      <c r="CB304" s="76">
        <v>1.4149662023683256</v>
      </c>
      <c r="CC304" s="89">
        <v>1</v>
      </c>
      <c r="CD304" s="89">
        <v>2.3446359254388511</v>
      </c>
      <c r="CE304" s="89">
        <v>0</v>
      </c>
      <c r="CF304" s="89"/>
      <c r="CG304" s="89">
        <v>0.86457584722413272</v>
      </c>
      <c r="CH304" s="89">
        <v>3.8052057366991749</v>
      </c>
      <c r="CI304" s="89">
        <v>2.5110334835497574</v>
      </c>
      <c r="CJ304" s="89">
        <v>0</v>
      </c>
      <c r="CK304" s="89">
        <v>7.3029454538005965</v>
      </c>
      <c r="CL304" s="89">
        <v>0</v>
      </c>
      <c r="CM304" s="89">
        <v>18.183951129707392</v>
      </c>
      <c r="CN304" s="89">
        <v>2.2839996290188385</v>
      </c>
      <c r="CO304" s="89">
        <v>0</v>
      </c>
      <c r="CP304" s="89">
        <v>6.2491265787129988</v>
      </c>
      <c r="CQ304" s="89">
        <v>6.7571616181393583</v>
      </c>
      <c r="CR304" s="89">
        <v>0</v>
      </c>
      <c r="CS304" s="89">
        <v>0.92126655859589857</v>
      </c>
      <c r="CT304" s="89">
        <v>0.59736215831854833</v>
      </c>
      <c r="CU304" s="89">
        <v>0.25781922688513592</v>
      </c>
      <c r="CV304" s="89">
        <v>0.49258331544142819</v>
      </c>
      <c r="CW304" s="76">
        <v>1.6401460782634516</v>
      </c>
      <c r="CX304" s="89">
        <v>0</v>
      </c>
      <c r="CY304" s="89">
        <v>0.18390203389319298</v>
      </c>
      <c r="CZ304" s="89">
        <v>0.30090106919901016</v>
      </c>
      <c r="DA304" s="89">
        <v>0.16486768749717096</v>
      </c>
      <c r="DB304" s="89">
        <v>0.24100195380303394</v>
      </c>
      <c r="DC304" s="89">
        <v>0.13011092212382511</v>
      </c>
      <c r="DD304" s="89">
        <v>0.28465898190668387</v>
      </c>
      <c r="DE304" s="89">
        <v>0</v>
      </c>
      <c r="DF304" s="89">
        <v>0.29231913024545242</v>
      </c>
      <c r="DG304" s="76">
        <v>0</v>
      </c>
      <c r="DH304" s="89">
        <v>0</v>
      </c>
      <c r="DI304" s="40">
        <f>IFERROR(INDEX(DATA!$A$1:$DH$337,ROW(),Sheet4!$A$1),NA)</f>
        <v>0.28465898190668387</v>
      </c>
      <c r="DJ304" s="39">
        <f>IFERROR(INDEX(DATA!$A$1:$DH$337,ROW(),Sheet4!$B$1),NA)</f>
        <v>0.29231913024545242</v>
      </c>
    </row>
    <row r="305" spans="1:114" s="46" customFormat="1" x14ac:dyDescent="0.3">
      <c r="A305" s="79">
        <v>3906</v>
      </c>
      <c r="B305" s="80" t="s">
        <v>18</v>
      </c>
      <c r="C305" s="80">
        <v>178</v>
      </c>
      <c r="D305" s="80">
        <v>0.7412037037037037</v>
      </c>
      <c r="E305" s="80">
        <v>0.74137731481481473</v>
      </c>
      <c r="F305" s="74">
        <f t="shared" si="26"/>
        <v>178.74120370370369</v>
      </c>
      <c r="G305" s="42">
        <f t="shared" si="32"/>
        <v>178.74137731481483</v>
      </c>
      <c r="H305" s="42">
        <f t="shared" si="33"/>
        <v>178.74129050925927</v>
      </c>
      <c r="I305" s="80">
        <v>35</v>
      </c>
      <c r="J305" s="80">
        <v>2</v>
      </c>
      <c r="K305" s="80"/>
      <c r="L305" s="42">
        <f>I305+(J305/60)+(K305/3600)</f>
        <v>35.033333333333331</v>
      </c>
      <c r="M305" s="80">
        <v>-117</v>
      </c>
      <c r="N305" s="42">
        <f t="shared" si="29"/>
        <v>-55</v>
      </c>
      <c r="O305" s="80">
        <v>55</v>
      </c>
      <c r="P305" s="42">
        <f t="shared" si="30"/>
        <v>0</v>
      </c>
      <c r="Q305" s="80"/>
      <c r="R305" s="42">
        <f t="shared" si="31"/>
        <v>-117.91666666666667</v>
      </c>
      <c r="S305" s="81">
        <v>3300</v>
      </c>
      <c r="T305" s="81"/>
      <c r="U305" s="81">
        <v>123</v>
      </c>
      <c r="V305" s="105">
        <v>408.01549542311113</v>
      </c>
      <c r="W305" s="80"/>
      <c r="X305" s="89">
        <v>80.633997902357422</v>
      </c>
      <c r="Y305" s="89">
        <v>396.82947925335014</v>
      </c>
      <c r="Z305" s="93">
        <v>1.933952739439565</v>
      </c>
      <c r="AA305" s="89">
        <v>532.8384243746591</v>
      </c>
      <c r="AB305" s="89">
        <v>228.86608745164247</v>
      </c>
      <c r="AC305" s="92">
        <v>16.949888961759996</v>
      </c>
      <c r="AD305" s="92">
        <v>76.52299465240641</v>
      </c>
      <c r="AE305" s="102">
        <v>4.113271313100503</v>
      </c>
      <c r="AF305" s="108">
        <v>124.04631737579069</v>
      </c>
      <c r="AG305" s="77">
        <v>2.3555209691851537</v>
      </c>
      <c r="AH305" s="89">
        <v>629.17506431574623</v>
      </c>
      <c r="AI305" s="108">
        <v>58.966650999212</v>
      </c>
      <c r="AJ305" s="108">
        <v>292.26490099586664</v>
      </c>
      <c r="AK305" s="92">
        <v>30.744136235066499</v>
      </c>
      <c r="AL305" s="92">
        <v>25.516355640929891</v>
      </c>
      <c r="AM305" s="77">
        <v>2.2554223393597264</v>
      </c>
      <c r="AN305" s="102">
        <v>3.7478547854785478</v>
      </c>
      <c r="AO305" s="89">
        <v>631.13427968847918</v>
      </c>
      <c r="AP305" s="92">
        <v>70.510174624480101</v>
      </c>
      <c r="AQ305" s="77">
        <v>0.40684694871124005</v>
      </c>
      <c r="AR305" s="77">
        <v>8.6327619047619049</v>
      </c>
      <c r="AS305" s="102">
        <v>0.51187335416445778</v>
      </c>
      <c r="AT305" s="102">
        <v>2.4422544165327227</v>
      </c>
      <c r="AU305" s="102">
        <v>0.37357634446804727</v>
      </c>
      <c r="AV305" s="92">
        <v>19.200488859052868</v>
      </c>
      <c r="AW305" s="92">
        <v>25.348507077164456</v>
      </c>
      <c r="AX305" s="77">
        <v>0.98372380245315116</v>
      </c>
      <c r="AY305" s="92">
        <v>88.831261740992019</v>
      </c>
      <c r="AZ305" s="102">
        <v>2.6591062563531991</v>
      </c>
      <c r="BA305" s="102">
        <v>0.78464046028520029</v>
      </c>
      <c r="BB305" s="95">
        <v>6.8135166718611417E-2</v>
      </c>
      <c r="BC305" s="102">
        <v>0.44058108405040797</v>
      </c>
      <c r="BD305" s="102">
        <v>0.24118685207706508</v>
      </c>
      <c r="BE305" s="102">
        <v>6.7325958071734533</v>
      </c>
      <c r="BF305" s="102">
        <v>2.5212422596299393</v>
      </c>
      <c r="BG305" s="102">
        <v>4.0144586197381678</v>
      </c>
      <c r="BH305" s="102">
        <v>0.55203755574642066</v>
      </c>
      <c r="BI305" s="102">
        <v>2.3950535379129514</v>
      </c>
      <c r="BJ305" s="102">
        <v>1.8142338568663234</v>
      </c>
      <c r="BK305" s="102">
        <v>1.0027898127259904</v>
      </c>
      <c r="BL305" s="102">
        <v>1.6906267557914805</v>
      </c>
      <c r="BM305" s="92">
        <v>0.12196648308262817</v>
      </c>
      <c r="BN305" s="89">
        <v>870.39321224385242</v>
      </c>
      <c r="BO305" s="89">
        <v>29.399663113122728</v>
      </c>
      <c r="BP305" s="89">
        <v>229.3886302197547</v>
      </c>
      <c r="BQ305" s="89">
        <v>3.9414272854466565</v>
      </c>
      <c r="BR305" s="89">
        <v>29.910536610929036</v>
      </c>
      <c r="BS305" s="89">
        <v>40.627690244359755</v>
      </c>
      <c r="BT305" s="89">
        <v>111.24415968977337</v>
      </c>
      <c r="BU305" s="89">
        <v>0</v>
      </c>
      <c r="BV305" s="76">
        <v>1.5361124259927077</v>
      </c>
      <c r="BW305" s="76">
        <v>7.8412153307936698</v>
      </c>
      <c r="BX305" s="76">
        <v>0</v>
      </c>
      <c r="BY305" s="76">
        <v>0</v>
      </c>
      <c r="BZ305" s="89">
        <v>39.144508113344543</v>
      </c>
      <c r="CA305" s="89">
        <v>16.296141664789126</v>
      </c>
      <c r="CB305" s="76">
        <v>0.47602285552431101</v>
      </c>
      <c r="CC305" s="89">
        <v>1</v>
      </c>
      <c r="CD305" s="89">
        <v>4.5957798980892273</v>
      </c>
      <c r="CE305" s="89">
        <v>0</v>
      </c>
      <c r="CF305" s="89"/>
      <c r="CG305" s="89">
        <v>2.0695017920146141</v>
      </c>
      <c r="CH305" s="89">
        <v>7.6610234212842423</v>
      </c>
      <c r="CI305" s="89">
        <v>4.3048524081707606</v>
      </c>
      <c r="CJ305" s="89">
        <v>0</v>
      </c>
      <c r="CK305" s="89">
        <v>7.0505864607298712</v>
      </c>
      <c r="CL305" s="89">
        <v>2.1003473304675899</v>
      </c>
      <c r="CM305" s="89">
        <v>26.086871108465665</v>
      </c>
      <c r="CN305" s="89">
        <v>4.1665293212995236</v>
      </c>
      <c r="CO305" s="89">
        <v>0</v>
      </c>
      <c r="CP305" s="89">
        <v>5.6120429750588006</v>
      </c>
      <c r="CQ305" s="89">
        <v>10.942372405817233</v>
      </c>
      <c r="CR305" s="89">
        <v>0</v>
      </c>
      <c r="CS305" s="89">
        <v>1.3216037860222747</v>
      </c>
      <c r="CT305" s="89">
        <v>0.4284255582583798</v>
      </c>
      <c r="CU305" s="89">
        <v>0.29106870993190448</v>
      </c>
      <c r="CV305" s="89">
        <v>0.62231407135512629</v>
      </c>
      <c r="CW305" s="76">
        <v>1.7617404012441156</v>
      </c>
      <c r="CX305" s="89">
        <v>0.43787327939568027</v>
      </c>
      <c r="CY305" s="89">
        <v>0.16566141104702392</v>
      </c>
      <c r="CZ305" s="89">
        <v>0.52449889146756046</v>
      </c>
      <c r="DA305" s="89">
        <v>0.25604763488039495</v>
      </c>
      <c r="DB305" s="89">
        <v>0</v>
      </c>
      <c r="DC305" s="89">
        <v>0</v>
      </c>
      <c r="DD305" s="89">
        <v>0.31991137531605035</v>
      </c>
      <c r="DE305" s="89">
        <v>0</v>
      </c>
      <c r="DF305" s="89">
        <v>0.30270456224655357</v>
      </c>
      <c r="DG305" s="76">
        <v>0</v>
      </c>
      <c r="DH305" s="89">
        <v>0</v>
      </c>
      <c r="DI305" s="40">
        <f>IFERROR(INDEX(DATA!$A$1:$DH$337,ROW(),Sheet4!$A$1),NA)</f>
        <v>0.31991137531605035</v>
      </c>
      <c r="DJ305" s="39">
        <f>IFERROR(INDEX(DATA!$A$1:$DH$337,ROW(),Sheet4!$B$1),NA)</f>
        <v>0.30270456224655357</v>
      </c>
    </row>
    <row r="306" spans="1:114" s="46" customFormat="1" x14ac:dyDescent="0.3">
      <c r="A306" s="79">
        <v>3911</v>
      </c>
      <c r="B306" s="80" t="s">
        <v>18</v>
      </c>
      <c r="C306" s="80">
        <v>178</v>
      </c>
      <c r="D306" s="80">
        <v>0.74153935185185194</v>
      </c>
      <c r="E306" s="80">
        <v>0.741724537037037</v>
      </c>
      <c r="F306" s="74">
        <f t="shared" si="26"/>
        <v>178.74153935185186</v>
      </c>
      <c r="G306" s="42">
        <f t="shared" si="32"/>
        <v>178.74172453703704</v>
      </c>
      <c r="H306" s="42">
        <f t="shared" si="33"/>
        <v>178.74163194444446</v>
      </c>
      <c r="I306" s="80">
        <v>35</v>
      </c>
      <c r="J306" s="80">
        <v>4</v>
      </c>
      <c r="K306" s="80"/>
      <c r="L306" s="42">
        <f>I306+(J306/60)+(K306/3600)</f>
        <v>35.06666666666667</v>
      </c>
      <c r="M306" s="80">
        <v>-117</v>
      </c>
      <c r="N306" s="42">
        <f t="shared" si="29"/>
        <v>-54</v>
      </c>
      <c r="O306" s="80">
        <v>54</v>
      </c>
      <c r="P306" s="42">
        <f t="shared" si="30"/>
        <v>0</v>
      </c>
      <c r="Q306" s="80"/>
      <c r="R306" s="42">
        <f t="shared" si="31"/>
        <v>-117.9</v>
      </c>
      <c r="S306" s="81">
        <v>3228</v>
      </c>
      <c r="T306" s="81"/>
      <c r="U306" s="81">
        <v>120</v>
      </c>
      <c r="V306" s="105">
        <v>406.18873856822938</v>
      </c>
      <c r="W306" s="80"/>
      <c r="X306" s="89">
        <v>72.363059331013375</v>
      </c>
      <c r="Y306" s="89">
        <v>403.37389222072369</v>
      </c>
      <c r="Z306" s="93">
        <v>1.9371498458161291</v>
      </c>
      <c r="AA306" s="89">
        <v>527.11322372009658</v>
      </c>
      <c r="AB306" s="89">
        <v>241.68970001658758</v>
      </c>
      <c r="AC306" s="92">
        <v>17.301037651630075</v>
      </c>
      <c r="AD306" s="92">
        <v>75.115508021390383</v>
      </c>
      <c r="AE306" s="102">
        <v>4.0770779319810888</v>
      </c>
      <c r="AF306" s="108">
        <v>119.62961290876666</v>
      </c>
      <c r="AG306" s="77">
        <v>2.0322529811954033</v>
      </c>
      <c r="AH306" s="89">
        <v>619.0977238619239</v>
      </c>
      <c r="AI306" s="108">
        <v>51.434568879542013</v>
      </c>
      <c r="AJ306" s="108">
        <v>281.58108076302955</v>
      </c>
      <c r="AK306" s="92">
        <v>29.914648389550319</v>
      </c>
      <c r="AL306" s="92">
        <v>26.191864694094871</v>
      </c>
      <c r="AM306" s="77">
        <v>1.740743865657792</v>
      </c>
      <c r="AN306" s="102">
        <v>3.7552035203520351</v>
      </c>
      <c r="AO306" s="89">
        <v>643.7755840485878</v>
      </c>
      <c r="AP306" s="92">
        <v>72.393178285484026</v>
      </c>
      <c r="AQ306" s="95">
        <v>0.40269017123494</v>
      </c>
      <c r="AR306" s="77">
        <v>8.0758095238095251</v>
      </c>
      <c r="AS306" s="102">
        <v>0.45473941731678891</v>
      </c>
      <c r="AT306" s="102">
        <v>2.1901996454213748</v>
      </c>
      <c r="AU306" s="102">
        <v>0.38795276668842132</v>
      </c>
      <c r="AV306" s="92">
        <v>18.468778132544898</v>
      </c>
      <c r="AW306" s="92">
        <v>23.352582335570244</v>
      </c>
      <c r="AX306" s="77">
        <v>0.71898647949626826</v>
      </c>
      <c r="AY306" s="92">
        <v>86.348768464128369</v>
      </c>
      <c r="AZ306" s="102">
        <v>2.9624093166288992</v>
      </c>
      <c r="BA306" s="102">
        <v>0.73436496248468131</v>
      </c>
      <c r="BB306" s="95">
        <v>3.8027680576812349E-2</v>
      </c>
      <c r="BC306" s="102">
        <v>0.45283880739398491</v>
      </c>
      <c r="BD306" s="102">
        <v>0.23490003504507809</v>
      </c>
      <c r="BE306" s="102">
        <v>6.2292516303997694</v>
      </c>
      <c r="BF306" s="102">
        <v>2.526427225125059</v>
      </c>
      <c r="BG306" s="102">
        <v>3.8105391039274492</v>
      </c>
      <c r="BH306" s="102">
        <v>0.622031157939685</v>
      </c>
      <c r="BI306" s="102">
        <v>2.4960798588065036</v>
      </c>
      <c r="BJ306" s="102">
        <v>1.8302624280361262</v>
      </c>
      <c r="BK306" s="102">
        <v>0.99390312294456185</v>
      </c>
      <c r="BL306" s="102">
        <v>1.4098694725944743</v>
      </c>
      <c r="BM306" s="92">
        <v>8.6669227034382734E-2</v>
      </c>
      <c r="BN306" s="89">
        <v>879.71209579117181</v>
      </c>
      <c r="BO306" s="89">
        <v>43.345094646925752</v>
      </c>
      <c r="BP306" s="89">
        <v>208.88175426123445</v>
      </c>
      <c r="BQ306" s="89">
        <v>12.344496387800781</v>
      </c>
      <c r="BR306" s="89">
        <v>25.48577476985875</v>
      </c>
      <c r="BS306" s="89">
        <v>45.133032748273976</v>
      </c>
      <c r="BT306" s="89">
        <v>103.45092305994977</v>
      </c>
      <c r="BU306" s="89">
        <v>0</v>
      </c>
      <c r="BV306" s="76">
        <v>1.4523954874547458</v>
      </c>
      <c r="BW306" s="76">
        <v>7.0079079384382768</v>
      </c>
      <c r="BX306" s="76">
        <v>0</v>
      </c>
      <c r="BY306" s="76">
        <v>0</v>
      </c>
      <c r="BZ306" s="89">
        <v>38.157383264361229</v>
      </c>
      <c r="CA306" s="89">
        <v>17.02733067200132</v>
      </c>
      <c r="CB306" s="76">
        <v>1.3071762310886976</v>
      </c>
      <c r="CC306" s="89">
        <v>3.4235287342709517</v>
      </c>
      <c r="CD306" s="89">
        <v>4.3304390486487936</v>
      </c>
      <c r="CE306" s="89">
        <v>0</v>
      </c>
      <c r="CF306" s="89"/>
      <c r="CG306" s="89">
        <v>1.5311161570402001</v>
      </c>
      <c r="CH306" s="89">
        <v>5.3414578790507772</v>
      </c>
      <c r="CI306" s="89">
        <v>3.9467362868566958</v>
      </c>
      <c r="CJ306" s="89">
        <v>1.5506668900565241</v>
      </c>
      <c r="CK306" s="89">
        <v>7.7776187848461698</v>
      </c>
      <c r="CL306" s="89">
        <v>2.5952705921493973</v>
      </c>
      <c r="CM306" s="89">
        <v>20.569133717650921</v>
      </c>
      <c r="CN306" s="89">
        <v>4.1595746602944921</v>
      </c>
      <c r="CO306" s="89">
        <v>0</v>
      </c>
      <c r="CP306" s="89">
        <v>6.5966644797425937</v>
      </c>
      <c r="CQ306" s="89">
        <v>10.669734432354247</v>
      </c>
      <c r="CR306" s="89">
        <v>0</v>
      </c>
      <c r="CS306" s="89">
        <v>1.2208929687106431</v>
      </c>
      <c r="CT306" s="89">
        <v>1.1840261693634782</v>
      </c>
      <c r="CU306" s="89">
        <v>0.41924844085206836</v>
      </c>
      <c r="CV306" s="89">
        <v>0.6910325438728887</v>
      </c>
      <c r="CW306" s="76">
        <v>0</v>
      </c>
      <c r="CX306" s="89">
        <v>9.3308710434440861E-2</v>
      </c>
      <c r="CY306" s="89">
        <v>0.46225026483823584</v>
      </c>
      <c r="CZ306" s="89">
        <v>0.37526747390163617</v>
      </c>
      <c r="DA306" s="89">
        <v>0.32888279352392291</v>
      </c>
      <c r="DB306" s="89">
        <v>0.23559131713866868</v>
      </c>
      <c r="DC306" s="89">
        <v>0.30806646674863525</v>
      </c>
      <c r="DD306" s="89">
        <v>0.42260510973756349</v>
      </c>
      <c r="DE306" s="89">
        <v>0</v>
      </c>
      <c r="DF306" s="89">
        <v>0.47737060295249439</v>
      </c>
      <c r="DG306" s="76">
        <v>0.37186232530145008</v>
      </c>
      <c r="DH306" s="89">
        <v>0.33462607345072987</v>
      </c>
      <c r="DI306" s="40">
        <f>IFERROR(INDEX(DATA!$A$1:$DH$337,ROW(),Sheet4!$A$1),NA)</f>
        <v>0.42260510973756349</v>
      </c>
      <c r="DJ306" s="39">
        <f>IFERROR(INDEX(DATA!$A$1:$DH$337,ROW(),Sheet4!$B$1),NA)</f>
        <v>0.47737060295249439</v>
      </c>
    </row>
    <row r="307" spans="1:114" s="46" customFormat="1" x14ac:dyDescent="0.3">
      <c r="A307" s="79">
        <v>3922</v>
      </c>
      <c r="B307" s="80" t="s">
        <v>18</v>
      </c>
      <c r="C307" s="80">
        <v>178</v>
      </c>
      <c r="D307" s="80">
        <v>0.74228009259259264</v>
      </c>
      <c r="E307" s="80">
        <v>0.74245370370370367</v>
      </c>
      <c r="F307" s="74">
        <f t="shared" si="26"/>
        <v>178.74228009259258</v>
      </c>
      <c r="G307" s="42">
        <f t="shared" si="32"/>
        <v>178.74245370370372</v>
      </c>
      <c r="H307" s="42">
        <f t="shared" si="33"/>
        <v>178.74236689814813</v>
      </c>
      <c r="I307" s="80">
        <v>35</v>
      </c>
      <c r="J307" s="80">
        <v>5</v>
      </c>
      <c r="K307" s="80"/>
      <c r="L307" s="42">
        <f>I307+(J307/60)+(K307/3600)</f>
        <v>35.083333333333336</v>
      </c>
      <c r="M307" s="80">
        <v>-117</v>
      </c>
      <c r="N307" s="42">
        <f t="shared" si="29"/>
        <v>-50</v>
      </c>
      <c r="O307" s="80">
        <v>50</v>
      </c>
      <c r="P307" s="42">
        <f t="shared" si="30"/>
        <v>0</v>
      </c>
      <c r="Q307" s="80"/>
      <c r="R307" s="42">
        <f t="shared" si="31"/>
        <v>-117.83333333333333</v>
      </c>
      <c r="S307" s="81">
        <v>3303</v>
      </c>
      <c r="T307" s="81"/>
      <c r="U307" s="81">
        <v>127</v>
      </c>
      <c r="V307" s="105">
        <v>407.91874960629917</v>
      </c>
      <c r="W307" s="80"/>
      <c r="X307" s="89">
        <v>83.44664750461213</v>
      </c>
      <c r="Y307" s="89">
        <v>405.09191445952536</v>
      </c>
      <c r="Z307" s="93">
        <v>1.9429129707112969</v>
      </c>
      <c r="AA307" s="89">
        <v>527.56066391334844</v>
      </c>
      <c r="AB307" s="89">
        <v>234</v>
      </c>
      <c r="AC307" s="92">
        <v>16.639112846810526</v>
      </c>
      <c r="AD307" s="92">
        <v>75.1776870944378</v>
      </c>
      <c r="AE307" s="102">
        <v>4.0217233490925723</v>
      </c>
      <c r="AF307" s="108">
        <v>118.78000922542243</v>
      </c>
      <c r="AG307" s="77">
        <v>1.9304781194752225</v>
      </c>
      <c r="AH307" s="89">
        <v>614.43184353909555</v>
      </c>
      <c r="AI307" s="108">
        <v>62.514536054851668</v>
      </c>
      <c r="AJ307" s="108">
        <v>271.10653181703037</v>
      </c>
      <c r="AK307" s="92">
        <v>30.655581254300461</v>
      </c>
      <c r="AL307" s="92">
        <v>23.654582289575309</v>
      </c>
      <c r="AM307" s="77">
        <v>1.7803988382627267</v>
      </c>
      <c r="AN307" s="102">
        <v>3.8874807480748075</v>
      </c>
      <c r="AO307" s="89">
        <v>565.87506756268442</v>
      </c>
      <c r="AP307" s="92">
        <v>55.751032890160843</v>
      </c>
      <c r="AQ307" s="77">
        <v>0.4129544574310362</v>
      </c>
      <c r="AR307" s="77">
        <v>16.847809523809524</v>
      </c>
      <c r="AS307" s="102">
        <v>1.1794683166498054</v>
      </c>
      <c r="AT307" s="102">
        <v>2.1819946267221422</v>
      </c>
      <c r="AU307" s="102">
        <v>0.27322718148428943</v>
      </c>
      <c r="AV307" s="92">
        <v>17.601188060053381</v>
      </c>
      <c r="AW307" s="92">
        <v>19.938523371880105</v>
      </c>
      <c r="AX307" s="77">
        <v>0.99174048103710755</v>
      </c>
      <c r="AY307" s="92">
        <v>85.078324775188037</v>
      </c>
      <c r="AZ307" s="102">
        <v>1.9979107550872539</v>
      </c>
      <c r="BA307" s="102">
        <v>0.62449632714920833</v>
      </c>
      <c r="BB307" s="95">
        <v>2.4309059467205421E-2</v>
      </c>
      <c r="BC307" s="102">
        <v>0.45100216963995321</v>
      </c>
      <c r="BD307" s="102">
        <v>0.22929121757523618</v>
      </c>
      <c r="BE307" s="102">
        <v>5.4508437216255752</v>
      </c>
      <c r="BF307" s="102">
        <v>2.3043135983567593</v>
      </c>
      <c r="BG307" s="102">
        <v>3.7713475195397299</v>
      </c>
      <c r="BH307" s="102">
        <v>0.42420411268338504</v>
      </c>
      <c r="BI307" s="102">
        <v>2.7237549618395525</v>
      </c>
      <c r="BJ307" s="102">
        <v>1.8094431340442161</v>
      </c>
      <c r="BK307" s="102">
        <v>0.94206533731884856</v>
      </c>
      <c r="BL307" s="102">
        <v>2.3749122364623187</v>
      </c>
      <c r="BM307" s="92">
        <v>8.6355278739046901E-2</v>
      </c>
      <c r="BN307" s="89">
        <v>902.80089664075683</v>
      </c>
      <c r="BO307" s="89">
        <v>30.108100960613967</v>
      </c>
      <c r="BP307" s="89">
        <v>248.13272168579232</v>
      </c>
      <c r="BQ307" s="89">
        <v>6.4796573879901551</v>
      </c>
      <c r="BR307" s="89">
        <v>29.063796830657061</v>
      </c>
      <c r="BS307" s="89">
        <v>43.879986643469479</v>
      </c>
      <c r="BT307" s="89">
        <v>121.48703360906389</v>
      </c>
      <c r="BU307" s="89">
        <v>0</v>
      </c>
      <c r="BV307" s="76">
        <v>2.6707486411570649</v>
      </c>
      <c r="BW307" s="76">
        <v>7.443205021324343</v>
      </c>
      <c r="BX307" s="76">
        <v>0</v>
      </c>
      <c r="BY307" s="76">
        <v>0</v>
      </c>
      <c r="BZ307" s="89">
        <v>41.836231592489447</v>
      </c>
      <c r="CA307" s="89">
        <v>16.443471365906795</v>
      </c>
      <c r="CB307" s="76">
        <v>0.29784852868750583</v>
      </c>
      <c r="CC307" s="89">
        <v>3.6888856964836201</v>
      </c>
      <c r="CD307" s="89">
        <v>0.98482074299710909</v>
      </c>
      <c r="CE307" s="89">
        <v>0</v>
      </c>
      <c r="CF307" s="89"/>
      <c r="CG307" s="89">
        <v>0.96161233676529612</v>
      </c>
      <c r="CH307" s="89">
        <v>5.0867726671160929</v>
      </c>
      <c r="CI307" s="89">
        <v>3.580076791646237</v>
      </c>
      <c r="CJ307" s="89">
        <v>0</v>
      </c>
      <c r="CK307" s="89">
        <v>7.5787843851030852</v>
      </c>
      <c r="CL307" s="89">
        <v>1.3793032279461606</v>
      </c>
      <c r="CM307" s="89">
        <v>23.162290639225581</v>
      </c>
      <c r="CN307" s="89">
        <v>5.520302606819727</v>
      </c>
      <c r="CO307" s="89">
        <v>0</v>
      </c>
      <c r="CP307" s="89">
        <v>4.7556272409664979</v>
      </c>
      <c r="CQ307" s="89">
        <v>8.599753544210115</v>
      </c>
      <c r="CR307" s="89">
        <v>0</v>
      </c>
      <c r="CS307" s="89">
        <v>1.1575320172087424</v>
      </c>
      <c r="CT307" s="89">
        <v>0.21636974108995835</v>
      </c>
      <c r="CU307" s="89">
        <v>0.28257340913508194</v>
      </c>
      <c r="CV307" s="89">
        <v>0.52755917646628314</v>
      </c>
      <c r="CW307" s="76">
        <v>0</v>
      </c>
      <c r="CX307" s="89">
        <v>0</v>
      </c>
      <c r="CY307" s="89">
        <v>0.19074943337418651</v>
      </c>
      <c r="CZ307" s="89">
        <v>0.31610101233667826</v>
      </c>
      <c r="DA307" s="89">
        <v>0.16009288547019032</v>
      </c>
      <c r="DB307" s="89">
        <v>0.27087872405687358</v>
      </c>
      <c r="DC307" s="89">
        <v>0.12794924841598818</v>
      </c>
      <c r="DD307" s="89">
        <v>0.16806630047286633</v>
      </c>
      <c r="DE307" s="89">
        <v>0</v>
      </c>
      <c r="DF307" s="89">
        <v>0.14104203141836108</v>
      </c>
      <c r="DG307" s="76">
        <v>0</v>
      </c>
      <c r="DH307" s="89">
        <v>0.21775432959351881</v>
      </c>
      <c r="DI307" s="40">
        <f>IFERROR(INDEX(DATA!$A$1:$DH$337,ROW(),Sheet4!$A$1),NA)</f>
        <v>0.16806630047286633</v>
      </c>
      <c r="DJ307" s="39">
        <f>IFERROR(INDEX(DATA!$A$1:$DH$337,ROW(),Sheet4!$B$1),NA)</f>
        <v>0.14104203141836108</v>
      </c>
    </row>
    <row r="308" spans="1:114" s="46" customFormat="1" x14ac:dyDescent="0.3">
      <c r="A308" s="79">
        <v>3907</v>
      </c>
      <c r="B308" s="80" t="s">
        <v>18</v>
      </c>
      <c r="C308" s="80">
        <v>178</v>
      </c>
      <c r="D308" s="80">
        <v>0.74386574074074074</v>
      </c>
      <c r="E308" s="80">
        <v>0.74413194444444442</v>
      </c>
      <c r="F308" s="74">
        <f t="shared" si="26"/>
        <v>178.74386574074074</v>
      </c>
      <c r="G308" s="42">
        <f t="shared" si="32"/>
        <v>178.74413194444443</v>
      </c>
      <c r="H308" s="42">
        <f t="shared" si="33"/>
        <v>178.74399884259259</v>
      </c>
      <c r="I308" s="80">
        <v>35</v>
      </c>
      <c r="J308" s="80">
        <v>5</v>
      </c>
      <c r="K308" s="80"/>
      <c r="L308" s="42">
        <f>I308+(J308/60)+(K308/3600)</f>
        <v>35.083333333333336</v>
      </c>
      <c r="M308" s="80">
        <v>-117</v>
      </c>
      <c r="N308" s="42">
        <f t="shared" si="29"/>
        <v>-36</v>
      </c>
      <c r="O308" s="80">
        <v>36</v>
      </c>
      <c r="P308" s="42">
        <f t="shared" si="30"/>
        <v>0</v>
      </c>
      <c r="Q308" s="80"/>
      <c r="R308" s="42">
        <f t="shared" si="31"/>
        <v>-117.6</v>
      </c>
      <c r="S308" s="81">
        <v>5298</v>
      </c>
      <c r="T308" s="81"/>
      <c r="U308" s="81">
        <v>122</v>
      </c>
      <c r="V308" s="105">
        <v>404.48671185436677</v>
      </c>
      <c r="W308" s="80"/>
      <c r="X308" s="89">
        <v>75.52140830343744</v>
      </c>
      <c r="Y308" s="89">
        <v>401.68366037762917</v>
      </c>
      <c r="Z308" s="93">
        <v>1.9344156733584275</v>
      </c>
      <c r="AA308" s="89">
        <v>529.43177744876493</v>
      </c>
      <c r="AB308" s="89">
        <v>238.1451743729597</v>
      </c>
      <c r="AC308" s="92">
        <v>16.644021684221528</v>
      </c>
      <c r="AD308" s="92">
        <v>76.665240641711222</v>
      </c>
      <c r="AE308" s="102">
        <v>4.0962391337501902</v>
      </c>
      <c r="AF308" s="108">
        <v>117.66908748314098</v>
      </c>
      <c r="AG308" s="77">
        <v>1.8616173218313383</v>
      </c>
      <c r="AH308" s="89">
        <v>629.3499328207364</v>
      </c>
      <c r="AI308" s="108">
        <v>59.216244100016795</v>
      </c>
      <c r="AJ308" s="108">
        <v>280.01833274331108</v>
      </c>
      <c r="AK308" s="92">
        <v>30.114012250365736</v>
      </c>
      <c r="AL308" s="92">
        <v>24.302597592526528</v>
      </c>
      <c r="AM308" s="77">
        <v>1.7369498494497864</v>
      </c>
      <c r="AN308" s="102">
        <v>3.7552035203520351</v>
      </c>
      <c r="AO308" s="89">
        <v>591.99269370933359</v>
      </c>
      <c r="AP308" s="92">
        <v>69.885462477737889</v>
      </c>
      <c r="AQ308" s="95">
        <v>0.40388153975154317</v>
      </c>
      <c r="AR308" s="77">
        <v>9.050476190476191</v>
      </c>
      <c r="AS308" s="102">
        <v>0.50423877664014993</v>
      </c>
      <c r="AT308" s="102">
        <v>2.1903987107862077</v>
      </c>
      <c r="AU308" s="102">
        <v>0.36878554108196498</v>
      </c>
      <c r="AV308" s="92">
        <v>18.580326789453736</v>
      </c>
      <c r="AW308" s="92">
        <v>23.58158917661293</v>
      </c>
      <c r="AX308" s="77">
        <v>0.72343450564585698</v>
      </c>
      <c r="AY308" s="92">
        <v>84.774078729679786</v>
      </c>
      <c r="AZ308" s="102">
        <v>2.1169945561892685</v>
      </c>
      <c r="BA308" s="102">
        <v>0.80630065944411455</v>
      </c>
      <c r="BB308" s="95">
        <v>5.5403809846706183E-2</v>
      </c>
      <c r="BC308" s="102">
        <v>0.41292324901139854</v>
      </c>
      <c r="BD308" s="102">
        <v>0.22268003887576021</v>
      </c>
      <c r="BE308" s="102">
        <v>6.4341497185165437</v>
      </c>
      <c r="BF308" s="102">
        <v>2.4625358052870943</v>
      </c>
      <c r="BG308" s="102">
        <v>3.8426268657531386</v>
      </c>
      <c r="BH308" s="102">
        <v>0.39471037827737748</v>
      </c>
      <c r="BI308" s="102">
        <v>2.1012252053509917</v>
      </c>
      <c r="BJ308" s="102">
        <v>1.6597912093533842</v>
      </c>
      <c r="BK308" s="102">
        <v>0.89810619651072054</v>
      </c>
      <c r="BL308" s="102">
        <v>1.3338084135585178</v>
      </c>
      <c r="BM308" s="92">
        <v>0.15804849961084258</v>
      </c>
      <c r="BN308" s="89">
        <v>921.63424745718635</v>
      </c>
      <c r="BO308" s="89">
        <v>27.63544872185793</v>
      </c>
      <c r="BP308" s="89">
        <v>224.49485525933943</v>
      </c>
      <c r="BQ308" s="89">
        <v>7.1780801844116349</v>
      </c>
      <c r="BR308" s="89">
        <v>27.474288150674166</v>
      </c>
      <c r="BS308" s="89">
        <v>37.788008826749795</v>
      </c>
      <c r="BT308" s="89">
        <v>111.09921031292528</v>
      </c>
      <c r="BU308" s="89">
        <v>0</v>
      </c>
      <c r="BV308" s="76">
        <v>0.45870259680663295</v>
      </c>
      <c r="BW308" s="76">
        <v>7.6528131380216351</v>
      </c>
      <c r="BX308" s="76">
        <v>0</v>
      </c>
      <c r="BY308" s="76">
        <v>0</v>
      </c>
      <c r="BZ308" s="89">
        <v>35.071415291293391</v>
      </c>
      <c r="CA308" s="89">
        <v>14.037351768076856</v>
      </c>
      <c r="CB308" s="76">
        <v>1.9740301190080058</v>
      </c>
      <c r="CC308" s="89">
        <v>3.326883600004849</v>
      </c>
      <c r="CD308" s="89">
        <v>6.9830449849064822</v>
      </c>
      <c r="CE308" s="89">
        <v>0</v>
      </c>
      <c r="CF308" s="89"/>
      <c r="CG308" s="89">
        <v>1.4383861015635402</v>
      </c>
      <c r="CH308" s="89">
        <v>7.0960960846289103</v>
      </c>
      <c r="CI308" s="89">
        <v>3.6366214064350117</v>
      </c>
      <c r="CJ308" s="89">
        <v>1.0246020085253504</v>
      </c>
      <c r="CK308" s="89">
        <v>6.7322581043253056</v>
      </c>
      <c r="CL308" s="89">
        <v>1.7428255332420037</v>
      </c>
      <c r="CM308" s="89">
        <v>21.510317289660428</v>
      </c>
      <c r="CN308" s="89">
        <v>4.1136819844764032</v>
      </c>
      <c r="CO308" s="89">
        <v>0</v>
      </c>
      <c r="CP308" s="89">
        <v>7.2164542462253802</v>
      </c>
      <c r="CQ308" s="89">
        <v>8.2484708839912528</v>
      </c>
      <c r="CR308" s="89">
        <v>0</v>
      </c>
      <c r="CS308" s="89">
        <v>1.2673708918729272</v>
      </c>
      <c r="CT308" s="89">
        <v>0.47426477626135211</v>
      </c>
      <c r="CU308" s="89">
        <v>0.3728991719061599</v>
      </c>
      <c r="CV308" s="89">
        <v>0.62155793950322602</v>
      </c>
      <c r="CW308" s="76">
        <v>0</v>
      </c>
      <c r="CX308" s="89">
        <v>0.2482034443848912</v>
      </c>
      <c r="CY308" s="89">
        <v>0.17076529254947276</v>
      </c>
      <c r="CZ308" s="89">
        <v>0.24599720248958873</v>
      </c>
      <c r="DA308" s="89">
        <v>0.20684965148476819</v>
      </c>
      <c r="DB308" s="89">
        <v>0.34060146571796435</v>
      </c>
      <c r="DC308" s="89">
        <v>0.13037326642120664</v>
      </c>
      <c r="DD308" s="89">
        <v>0.14155091350226134</v>
      </c>
      <c r="DE308" s="89">
        <v>0</v>
      </c>
      <c r="DF308" s="89">
        <v>0.31509844672528842</v>
      </c>
      <c r="DG308" s="76">
        <v>0</v>
      </c>
      <c r="DH308" s="89">
        <v>0</v>
      </c>
      <c r="DI308" s="40">
        <f>IFERROR(INDEX(DATA!$A$1:$DH$337,ROW(),Sheet4!$A$1),NA)</f>
        <v>0.14155091350226134</v>
      </c>
      <c r="DJ308" s="39">
        <f>IFERROR(INDEX(DATA!$A$1:$DH$337,ROW(),Sheet4!$B$1),NA)</f>
        <v>0.31509844672528842</v>
      </c>
    </row>
    <row r="309" spans="1:114" s="46" customFormat="1" x14ac:dyDescent="0.3">
      <c r="A309" s="79">
        <v>3910</v>
      </c>
      <c r="B309" s="80" t="s">
        <v>18</v>
      </c>
      <c r="C309" s="80">
        <v>178</v>
      </c>
      <c r="D309" s="80">
        <v>0.74594907407407407</v>
      </c>
      <c r="E309" s="80">
        <v>0.74638888888888888</v>
      </c>
      <c r="F309" s="74">
        <f t="shared" si="26"/>
        <v>178.74594907407408</v>
      </c>
      <c r="G309" s="42">
        <f t="shared" si="32"/>
        <v>178.7463888888889</v>
      </c>
      <c r="H309" s="42">
        <f t="shared" si="33"/>
        <v>178.7461689814815</v>
      </c>
      <c r="I309" s="80">
        <v>34</v>
      </c>
      <c r="J309" s="80">
        <v>55</v>
      </c>
      <c r="K309" s="80"/>
      <c r="L309" s="42">
        <f>I309+(J309/60)+(K309/3600)</f>
        <v>34.916666666666664</v>
      </c>
      <c r="M309" s="80">
        <v>-117</v>
      </c>
      <c r="N309" s="42">
        <f t="shared" si="29"/>
        <v>-36</v>
      </c>
      <c r="O309" s="80">
        <v>36</v>
      </c>
      <c r="P309" s="42">
        <f t="shared" si="30"/>
        <v>0</v>
      </c>
      <c r="Q309" s="80"/>
      <c r="R309" s="42">
        <f t="shared" si="31"/>
        <v>-117.6</v>
      </c>
      <c r="S309" s="81">
        <v>5509</v>
      </c>
      <c r="T309" s="81"/>
      <c r="U309" s="81">
        <v>109</v>
      </c>
      <c r="V309" s="105">
        <v>408.51202516795485</v>
      </c>
      <c r="W309" s="80"/>
      <c r="X309" s="89">
        <v>76.556919821646602</v>
      </c>
      <c r="Y309" s="89">
        <v>405.6810786823151</v>
      </c>
      <c r="Z309" s="93">
        <v>1.922802644645377</v>
      </c>
      <c r="AA309" s="89">
        <v>505.69186512007485</v>
      </c>
      <c r="AB309" s="89">
        <v>240.94182572902764</v>
      </c>
      <c r="AC309" s="92">
        <v>17.393355108418362</v>
      </c>
      <c r="AD309" s="92">
        <v>75.976470588235301</v>
      </c>
      <c r="AE309" s="102">
        <v>4.192045142595699</v>
      </c>
      <c r="AF309" s="108">
        <v>118.70730148511244</v>
      </c>
      <c r="AG309" s="77">
        <v>2.1994224630596504</v>
      </c>
      <c r="AH309" s="89">
        <v>628.63434919947508</v>
      </c>
      <c r="AI309" s="108">
        <v>49.174895216153402</v>
      </c>
      <c r="AJ309" s="108">
        <v>285.5796016949916</v>
      </c>
      <c r="AK309" s="92">
        <v>28.261349995573614</v>
      </c>
      <c r="AL309" s="92">
        <v>26.694953107757609</v>
      </c>
      <c r="AM309" s="77">
        <v>1.8852033811414277</v>
      </c>
      <c r="AN309" s="102">
        <v>3.4444400000000002</v>
      </c>
      <c r="AO309" s="89">
        <v>652.00885245156496</v>
      </c>
      <c r="AP309" s="92">
        <v>66.51758240601643</v>
      </c>
      <c r="AQ309" s="77">
        <v>0.4155940446522382</v>
      </c>
      <c r="AR309" s="77">
        <v>8.4935238095238095</v>
      </c>
      <c r="AS309" s="102">
        <v>0.68302770017580072</v>
      </c>
      <c r="AT309" s="102">
        <v>2.2465082423337335</v>
      </c>
      <c r="AU309" s="102">
        <v>0.38889466514048215</v>
      </c>
      <c r="AV309" s="92">
        <v>18.440857142972114</v>
      </c>
      <c r="AW309" s="92">
        <v>22.650100537460819</v>
      </c>
      <c r="AX309" s="77">
        <v>0.79485884457847489</v>
      </c>
      <c r="AY309" s="92">
        <v>86.416885904964204</v>
      </c>
      <c r="AZ309" s="102">
        <v>2.14392568683897</v>
      </c>
      <c r="BA309" s="102">
        <v>0.87845027533477515</v>
      </c>
      <c r="BB309" s="95">
        <v>7.5284614767706148E-2</v>
      </c>
      <c r="BC309" s="102">
        <v>0.50217256093049545</v>
      </c>
      <c r="BD309" s="102">
        <v>0.25949146356244746</v>
      </c>
      <c r="BE309" s="102">
        <v>7.046303142778342</v>
      </c>
      <c r="BF309" s="102">
        <v>2.4546956621049176</v>
      </c>
      <c r="BG309" s="102">
        <v>3.9304565476525664</v>
      </c>
      <c r="BH309" s="102">
        <v>0.37888829112574013</v>
      </c>
      <c r="BI309" s="102">
        <v>2.4593779665230264</v>
      </c>
      <c r="BJ309" s="102">
        <v>1.6756747342346037</v>
      </c>
      <c r="BK309" s="102">
        <v>1.038964984621443</v>
      </c>
      <c r="BL309" s="102">
        <v>1.4906011050046954</v>
      </c>
      <c r="BM309" s="92">
        <v>0.13654989972065268</v>
      </c>
      <c r="BN309" s="89">
        <v>949.74753395620723</v>
      </c>
      <c r="BO309" s="89">
        <v>24.486503960644086</v>
      </c>
      <c r="BP309" s="89">
        <v>244.71882613196067</v>
      </c>
      <c r="BQ309" s="89">
        <v>5.1462149324560276</v>
      </c>
      <c r="BR309" s="89">
        <v>32.239806778479959</v>
      </c>
      <c r="BS309" s="89">
        <v>56.646099368275394</v>
      </c>
      <c r="BT309" s="89">
        <v>104.74835997842361</v>
      </c>
      <c r="BU309" s="89">
        <v>0</v>
      </c>
      <c r="BV309" s="76">
        <v>0.82625901357218856</v>
      </c>
      <c r="BW309" s="76">
        <v>9.7765994175133706</v>
      </c>
      <c r="BX309" s="76">
        <v>0</v>
      </c>
      <c r="BY309" s="76">
        <v>0</v>
      </c>
      <c r="BZ309" s="89">
        <v>33.175667311996833</v>
      </c>
      <c r="CA309" s="89">
        <v>15.603428578936391</v>
      </c>
      <c r="CB309" s="76">
        <v>0.3321345338850501</v>
      </c>
      <c r="CC309" s="89">
        <v>4.6755409682866036</v>
      </c>
      <c r="CD309" s="89">
        <v>2.004446041366426</v>
      </c>
      <c r="CE309" s="89">
        <v>0</v>
      </c>
      <c r="CF309" s="89"/>
      <c r="CG309" s="89">
        <v>0.91248903654233404</v>
      </c>
      <c r="CH309" s="89">
        <v>4.9057707137749329</v>
      </c>
      <c r="CI309" s="89">
        <v>3.6658167437978029</v>
      </c>
      <c r="CJ309" s="89">
        <v>1.767946304315791</v>
      </c>
      <c r="CK309" s="89">
        <v>7.567507570857984</v>
      </c>
      <c r="CL309" s="89">
        <v>0</v>
      </c>
      <c r="CM309" s="89">
        <v>20.108018152328899</v>
      </c>
      <c r="CN309" s="89">
        <v>3.7366342294070827</v>
      </c>
      <c r="CO309" s="89">
        <v>2.9694378665642271</v>
      </c>
      <c r="CP309" s="89">
        <v>6.5838201718605669</v>
      </c>
      <c r="CQ309" s="89">
        <v>6.0883960355215772</v>
      </c>
      <c r="CR309" s="89">
        <v>0</v>
      </c>
      <c r="CS309" s="89">
        <v>1.0786009600136779</v>
      </c>
      <c r="CT309" s="89">
        <v>0.8097402131649607</v>
      </c>
      <c r="CU309" s="89">
        <v>0.62328399270537183</v>
      </c>
      <c r="CV309" s="89">
        <v>0.73424216036764156</v>
      </c>
      <c r="CW309" s="76">
        <v>2.7767410016035123</v>
      </c>
      <c r="CX309" s="89">
        <v>0.34422772668430746</v>
      </c>
      <c r="CY309" s="89">
        <v>0.23047358219811792</v>
      </c>
      <c r="CZ309" s="89">
        <v>0.51638250025894616</v>
      </c>
      <c r="DA309" s="89">
        <v>0.47886538009747281</v>
      </c>
      <c r="DB309" s="89">
        <v>0.51302794677388697</v>
      </c>
      <c r="DC309" s="89">
        <v>0.40807256853302026</v>
      </c>
      <c r="DD309" s="89">
        <v>0.64027003326072984</v>
      </c>
      <c r="DE309" s="89">
        <v>0</v>
      </c>
      <c r="DF309" s="89">
        <v>0.78926009121230667</v>
      </c>
      <c r="DG309" s="76">
        <v>0</v>
      </c>
      <c r="DH309" s="89">
        <v>0.68481661675874694</v>
      </c>
      <c r="DI309" s="40">
        <f>IFERROR(INDEX(DATA!$A$1:$DH$337,ROW(),Sheet4!$A$1),NA)</f>
        <v>0.64027003326072984</v>
      </c>
      <c r="DJ309" s="39">
        <f>IFERROR(INDEX(DATA!$A$1:$DH$337,ROW(),Sheet4!$B$1),NA)</f>
        <v>0.78926009121230667</v>
      </c>
    </row>
    <row r="310" spans="1:114" s="46" customFormat="1" x14ac:dyDescent="0.3">
      <c r="A310" s="79">
        <v>3923</v>
      </c>
      <c r="B310" s="80" t="s">
        <v>18</v>
      </c>
      <c r="C310" s="80">
        <v>178</v>
      </c>
      <c r="D310" s="80">
        <v>0.74791666666666667</v>
      </c>
      <c r="E310" s="80">
        <v>0.74836805555555552</v>
      </c>
      <c r="F310" s="74">
        <f t="shared" si="26"/>
        <v>178.74791666666667</v>
      </c>
      <c r="G310" s="42">
        <f t="shared" si="32"/>
        <v>178.74836805555555</v>
      </c>
      <c r="H310" s="42">
        <f t="shared" si="33"/>
        <v>178.74814236111109</v>
      </c>
      <c r="I310" s="80">
        <v>34</v>
      </c>
      <c r="J310" s="80">
        <v>46</v>
      </c>
      <c r="K310" s="80"/>
      <c r="L310" s="42">
        <f>I310+(J310/60)+(K310/3600)</f>
        <v>34.766666666666666</v>
      </c>
      <c r="M310" s="80">
        <v>-117</v>
      </c>
      <c r="N310" s="42">
        <f t="shared" si="29"/>
        <v>-46</v>
      </c>
      <c r="O310" s="80">
        <v>46</v>
      </c>
      <c r="P310" s="42">
        <f t="shared" si="30"/>
        <v>0</v>
      </c>
      <c r="Q310" s="80"/>
      <c r="R310" s="42">
        <f t="shared" si="31"/>
        <v>-117.76666666666667</v>
      </c>
      <c r="S310" s="81">
        <v>5495</v>
      </c>
      <c r="T310" s="81"/>
      <c r="U310" s="81">
        <v>119</v>
      </c>
      <c r="V310" s="105">
        <v>426.42334947626955</v>
      </c>
      <c r="W310" s="80"/>
      <c r="X310" s="89">
        <v>81.19128350984009</v>
      </c>
      <c r="Y310" s="89">
        <v>423.4682793480444</v>
      </c>
      <c r="Z310" s="93">
        <v>1.9085489016736401</v>
      </c>
      <c r="AA310" s="89">
        <v>515.05267669290106</v>
      </c>
      <c r="AB310" s="89">
        <v>240.68055658344474</v>
      </c>
      <c r="AC310" s="92">
        <v>16.851294468988748</v>
      </c>
      <c r="AD310" s="92">
        <v>76.917647058823505</v>
      </c>
      <c r="AE310" s="102">
        <v>3.9046271160591735</v>
      </c>
      <c r="AF310" s="108">
        <v>116.05064661722159</v>
      </c>
      <c r="AG310" s="77">
        <v>1.8192869142127024</v>
      </c>
      <c r="AH310" s="89">
        <v>617.5988666682905</v>
      </c>
      <c r="AI310" s="108">
        <v>60.536787489116897</v>
      </c>
      <c r="AJ310" s="108">
        <v>271.11644479198827</v>
      </c>
      <c r="AK310" s="92">
        <v>30.661646758848654</v>
      </c>
      <c r="AL310" s="92">
        <v>23.795845949658457</v>
      </c>
      <c r="AM310" s="77">
        <v>1.8953798205706565</v>
      </c>
      <c r="AN310" s="102">
        <v>3.6229262926292627</v>
      </c>
      <c r="AO310" s="89">
        <v>557.32023501509923</v>
      </c>
      <c r="AP310" s="92">
        <v>55.115723974188249</v>
      </c>
      <c r="AQ310" s="77">
        <v>0.42510610965722745</v>
      </c>
      <c r="AR310" s="77">
        <v>8.9112380952380956</v>
      </c>
      <c r="AS310" s="102">
        <v>0.52493571262006444</v>
      </c>
      <c r="AT310" s="102">
        <v>2.2045744457764376</v>
      </c>
      <c r="AU310" s="102">
        <v>0.26856971229623428</v>
      </c>
      <c r="AV310" s="92">
        <v>17.638054067125097</v>
      </c>
      <c r="AW310" s="92">
        <v>21.245448829226579</v>
      </c>
      <c r="AX310" s="77">
        <v>0.87662319402735156</v>
      </c>
      <c r="AY310" s="92">
        <v>85.108496454065772</v>
      </c>
      <c r="AZ310" s="102">
        <v>1.9756947078411005</v>
      </c>
      <c r="BA310" s="102">
        <v>0.68415684989682646</v>
      </c>
      <c r="BB310" s="95">
        <v>2.2744664394544409E-2</v>
      </c>
      <c r="BC310" s="102">
        <v>0.45985715071686223</v>
      </c>
      <c r="BD310" s="102">
        <v>0.255422390648535</v>
      </c>
      <c r="BE310" s="102">
        <v>5.0427754686119837</v>
      </c>
      <c r="BF310" s="102">
        <v>1.9968751053424916</v>
      </c>
      <c r="BG310" s="102">
        <v>3.1846471785856911</v>
      </c>
      <c r="BH310" s="102">
        <v>0.40783128850965933</v>
      </c>
      <c r="BI310" s="102">
        <v>2.4492702999064599</v>
      </c>
      <c r="BJ310" s="102">
        <v>1.2893469368284483</v>
      </c>
      <c r="BK310" s="102">
        <v>0.82039174886504362</v>
      </c>
      <c r="BL310" s="102">
        <v>1.7708643579481322</v>
      </c>
      <c r="BM310" s="92">
        <v>8.5997154884561527E-2</v>
      </c>
      <c r="BN310" s="89">
        <v>887.44957992579305</v>
      </c>
      <c r="BO310" s="89">
        <v>25.067262832914803</v>
      </c>
      <c r="BP310" s="89">
        <v>199.98057398229554</v>
      </c>
      <c r="BQ310" s="89">
        <v>4.7183974715768215</v>
      </c>
      <c r="BR310" s="89">
        <v>26.782174370750091</v>
      </c>
      <c r="BS310" s="89">
        <v>47.381071510890663</v>
      </c>
      <c r="BT310" s="89">
        <v>109.85691015592708</v>
      </c>
      <c r="BU310" s="89">
        <v>0</v>
      </c>
      <c r="BV310" s="76">
        <v>1.1836692090849181</v>
      </c>
      <c r="BW310" s="76">
        <v>8.6410983246679223</v>
      </c>
      <c r="BX310" s="76">
        <v>0</v>
      </c>
      <c r="BY310" s="76">
        <v>0</v>
      </c>
      <c r="BZ310" s="89">
        <v>38.783156953834236</v>
      </c>
      <c r="CA310" s="89">
        <v>15.942808605217273</v>
      </c>
      <c r="CB310" s="76">
        <v>0.43101133223637372</v>
      </c>
      <c r="CC310" s="89">
        <v>5.3924647664332364</v>
      </c>
      <c r="CD310" s="89">
        <v>1.8730451629697809</v>
      </c>
      <c r="CE310" s="89">
        <v>0</v>
      </c>
      <c r="CF310" s="89"/>
      <c r="CG310" s="89">
        <v>1.3481953380288179</v>
      </c>
      <c r="CH310" s="89">
        <v>5.0417445191735446</v>
      </c>
      <c r="CI310" s="89">
        <v>3.2858751630997021</v>
      </c>
      <c r="CJ310" s="89">
        <v>0</v>
      </c>
      <c r="CK310" s="89">
        <v>7.9953418484497982</v>
      </c>
      <c r="CL310" s="89">
        <v>1.1949825365451068</v>
      </c>
      <c r="CM310" s="89">
        <v>18.826996494348162</v>
      </c>
      <c r="CN310" s="89">
        <v>4.8537468703781466</v>
      </c>
      <c r="CO310" s="89">
        <v>0</v>
      </c>
      <c r="CP310" s="89">
        <v>6.3213276073154256</v>
      </c>
      <c r="CQ310" s="89">
        <v>6.6176657248362973</v>
      </c>
      <c r="CR310" s="89">
        <v>0</v>
      </c>
      <c r="CS310" s="89">
        <v>1.1104126845096729</v>
      </c>
      <c r="CT310" s="89">
        <v>1.2387546018664357</v>
      </c>
      <c r="CU310" s="89">
        <v>0.30658251166675893</v>
      </c>
      <c r="CV310" s="89">
        <v>0.72491031387530847</v>
      </c>
      <c r="CW310" s="76">
        <v>1.943204328466299</v>
      </c>
      <c r="CX310" s="89">
        <v>0</v>
      </c>
      <c r="CY310" s="89">
        <v>0.27445836694605047</v>
      </c>
      <c r="CZ310" s="89">
        <v>0.20954561233214819</v>
      </c>
      <c r="DA310" s="89">
        <v>0.29632112656317655</v>
      </c>
      <c r="DB310" s="89">
        <v>0.3323222830952518</v>
      </c>
      <c r="DC310" s="89">
        <v>0.11407960054509914</v>
      </c>
      <c r="DD310" s="89">
        <v>0.192851011571231</v>
      </c>
      <c r="DE310" s="89">
        <v>0</v>
      </c>
      <c r="DF310" s="89">
        <v>0.35419731848097569</v>
      </c>
      <c r="DG310" s="76">
        <v>0</v>
      </c>
      <c r="DH310" s="89">
        <v>0.18586020347028009</v>
      </c>
      <c r="DI310" s="40">
        <f>IFERROR(INDEX(DATA!$A$1:$DH$337,ROW(),Sheet4!$A$1),NA)</f>
        <v>0.192851011571231</v>
      </c>
      <c r="DJ310" s="39">
        <f>IFERROR(INDEX(DATA!$A$1:$DH$337,ROW(),Sheet4!$B$1),NA)</f>
        <v>0.35419731848097569</v>
      </c>
    </row>
    <row r="311" spans="1:114" s="46" customFormat="1" x14ac:dyDescent="0.3">
      <c r="A311" s="79">
        <v>3908</v>
      </c>
      <c r="B311" s="80" t="s">
        <v>18</v>
      </c>
      <c r="C311" s="80">
        <v>178</v>
      </c>
      <c r="D311" s="80">
        <v>0.74861111111111101</v>
      </c>
      <c r="E311" s="80">
        <v>0.74906249999999996</v>
      </c>
      <c r="F311" s="74">
        <f t="shared" si="26"/>
        <v>178.7486111111111</v>
      </c>
      <c r="G311" s="42">
        <f t="shared" si="32"/>
        <v>178.74906250000001</v>
      </c>
      <c r="H311" s="42">
        <f t="shared" si="33"/>
        <v>178.74883680555556</v>
      </c>
      <c r="I311" s="80">
        <v>34</v>
      </c>
      <c r="J311" s="80">
        <v>43</v>
      </c>
      <c r="K311" s="80"/>
      <c r="L311" s="42">
        <f>I311+(J311/60)+(K311/3600)</f>
        <v>34.716666666666669</v>
      </c>
      <c r="M311" s="80">
        <v>-117</v>
      </c>
      <c r="N311" s="42">
        <f t="shared" si="29"/>
        <v>-50</v>
      </c>
      <c r="O311" s="80">
        <v>50</v>
      </c>
      <c r="P311" s="42">
        <f t="shared" si="30"/>
        <v>0</v>
      </c>
      <c r="Q311" s="80"/>
      <c r="R311" s="42">
        <f t="shared" si="31"/>
        <v>-117.83333333333333</v>
      </c>
      <c r="S311" s="81">
        <v>5516</v>
      </c>
      <c r="T311" s="81"/>
      <c r="U311" s="81">
        <v>113</v>
      </c>
      <c r="V311" s="105">
        <v>402.99794829119918</v>
      </c>
      <c r="W311" s="80"/>
      <c r="X311" s="89">
        <v>80.350300715887769</v>
      </c>
      <c r="Y311" s="89">
        <v>390.63937326752557</v>
      </c>
      <c r="Z311" s="93">
        <v>1.9074729192806357</v>
      </c>
      <c r="AA311" s="89">
        <v>536.35693134886628</v>
      </c>
      <c r="AB311" s="89">
        <v>237.69264668232057</v>
      </c>
      <c r="AC311" s="92">
        <v>16.80065914024803</v>
      </c>
      <c r="AD311" s="92">
        <v>78.132620320855608</v>
      </c>
      <c r="AE311" s="102">
        <v>4.2175934116211682</v>
      </c>
      <c r="AF311" s="108">
        <v>118.99332347463104</v>
      </c>
      <c r="AG311" s="77">
        <v>2.4134388539942337</v>
      </c>
      <c r="AH311" s="89">
        <v>622.94064127961224</v>
      </c>
      <c r="AI311" s="108">
        <v>61.128296554459872</v>
      </c>
      <c r="AJ311" s="108">
        <v>286.49977637420852</v>
      </c>
      <c r="AK311" s="92">
        <v>29.514795684026392</v>
      </c>
      <c r="AL311" s="92">
        <v>24.88018993466174</v>
      </c>
      <c r="AM311" s="77">
        <v>2.1403511770126813</v>
      </c>
      <c r="AN311" s="102">
        <v>3.9903630363036307</v>
      </c>
      <c r="AO311" s="89">
        <v>617.52155668504292</v>
      </c>
      <c r="AP311" s="92">
        <v>68.756437938246279</v>
      </c>
      <c r="AQ311" s="77">
        <v>0.42080579132849566</v>
      </c>
      <c r="AR311" s="77">
        <v>7.9365714285714288</v>
      </c>
      <c r="AS311" s="102">
        <v>0.64760641674412578</v>
      </c>
      <c r="AT311" s="102">
        <v>2.3415465218245326</v>
      </c>
      <c r="AU311" s="102">
        <v>0.42586956223389305</v>
      </c>
      <c r="AV311" s="92">
        <v>19.272562755030307</v>
      </c>
      <c r="AW311" s="92">
        <v>25.065371796142202</v>
      </c>
      <c r="AX311" s="77">
        <v>0.71806125302055746</v>
      </c>
      <c r="AY311" s="92">
        <v>88.324730056051379</v>
      </c>
      <c r="AZ311" s="102">
        <v>2.4751874433648848</v>
      </c>
      <c r="BA311" s="102">
        <v>0.98790692328164065</v>
      </c>
      <c r="BB311" s="95">
        <v>7.971058265673106E-2</v>
      </c>
      <c r="BC311" s="102">
        <v>0.54454219369563128</v>
      </c>
      <c r="BD311" s="102">
        <v>0.3320228753970777</v>
      </c>
      <c r="BE311" s="102">
        <v>6.9386611141900865</v>
      </c>
      <c r="BF311" s="102">
        <v>2.5093432068978316</v>
      </c>
      <c r="BG311" s="102">
        <v>4.3110656978459225</v>
      </c>
      <c r="BH311" s="102">
        <v>0.5277717455715607</v>
      </c>
      <c r="BI311" s="102">
        <v>2.8443868000919523</v>
      </c>
      <c r="BJ311" s="102">
        <v>1.7369546009682206</v>
      </c>
      <c r="BK311" s="102">
        <v>1.0365653160581707</v>
      </c>
      <c r="BL311" s="102">
        <v>1.9369805194949083</v>
      </c>
      <c r="BM311" s="92">
        <v>0.12806538434349957</v>
      </c>
      <c r="BN311" s="89">
        <v>939.75123199202176</v>
      </c>
      <c r="BO311" s="89">
        <v>32.183448261018171</v>
      </c>
      <c r="BP311" s="89">
        <v>242.42433962133126</v>
      </c>
      <c r="BQ311" s="89">
        <v>6.2218719267586842</v>
      </c>
      <c r="BR311" s="89">
        <v>34.626444131414928</v>
      </c>
      <c r="BS311" s="89">
        <v>60.323438545985603</v>
      </c>
      <c r="BT311" s="89">
        <v>131.36175477725138</v>
      </c>
      <c r="BU311" s="89">
        <v>0</v>
      </c>
      <c r="BV311" s="76">
        <v>2.3655554002090886</v>
      </c>
      <c r="BW311" s="76">
        <v>10.4889847638081</v>
      </c>
      <c r="BX311" s="76">
        <v>0</v>
      </c>
      <c r="BY311" s="76">
        <v>0</v>
      </c>
      <c r="BZ311" s="89">
        <v>56.730247126297819</v>
      </c>
      <c r="CA311" s="89">
        <v>24.471069249147927</v>
      </c>
      <c r="CB311" s="76">
        <v>0.4530268693692856</v>
      </c>
      <c r="CC311" s="89">
        <v>5.6906982115577049</v>
      </c>
      <c r="CD311" s="89">
        <v>6.3113906543736222</v>
      </c>
      <c r="CE311" s="89">
        <v>0</v>
      </c>
      <c r="CF311" s="89"/>
      <c r="CG311" s="89">
        <v>3.3188984226925351</v>
      </c>
      <c r="CH311" s="89">
        <v>12.140066600100521</v>
      </c>
      <c r="CI311" s="89">
        <v>6.953648554272382</v>
      </c>
      <c r="CJ311" s="89">
        <v>1.9569385777060053</v>
      </c>
      <c r="CK311" s="89">
        <v>8.9361503511839402</v>
      </c>
      <c r="CL311" s="89">
        <v>2.0874648837630843</v>
      </c>
      <c r="CM311" s="89">
        <v>24.621665074482266</v>
      </c>
      <c r="CN311" s="89">
        <v>4.4740709003941346</v>
      </c>
      <c r="CO311" s="89">
        <v>7.6618351775050879</v>
      </c>
      <c r="CP311" s="89">
        <v>9.4401213403600224</v>
      </c>
      <c r="CQ311" s="89">
        <v>11.238838132211059</v>
      </c>
      <c r="CR311" s="89">
        <v>0</v>
      </c>
      <c r="CS311" s="89">
        <v>3.0596705728206737</v>
      </c>
      <c r="CT311" s="89">
        <v>2.7794622497276835</v>
      </c>
      <c r="CU311" s="89">
        <v>0.4119469455981688</v>
      </c>
      <c r="CV311" s="89">
        <v>2.1387194112932204</v>
      </c>
      <c r="CW311" s="76">
        <v>2.8162043463711615</v>
      </c>
      <c r="CX311" s="89">
        <v>0.42877379630201296</v>
      </c>
      <c r="CY311" s="89">
        <v>0.28222810998359016</v>
      </c>
      <c r="CZ311" s="89">
        <v>0.29522655443859119</v>
      </c>
      <c r="DA311" s="89">
        <v>0.57195925230264466</v>
      </c>
      <c r="DB311" s="89">
        <v>0.60158010361125991</v>
      </c>
      <c r="DC311" s="89">
        <v>0.24401504073694782</v>
      </c>
      <c r="DD311" s="89">
        <v>0.3735243540184176</v>
      </c>
      <c r="DE311" s="89">
        <v>0</v>
      </c>
      <c r="DF311" s="89">
        <v>0.70402366575459585</v>
      </c>
      <c r="DG311" s="76">
        <v>0</v>
      </c>
      <c r="DH311" s="89">
        <v>0</v>
      </c>
      <c r="DI311" s="40">
        <f>IFERROR(INDEX(DATA!$A$1:$DH$337,ROW(),Sheet4!$A$1),NA)</f>
        <v>0.3735243540184176</v>
      </c>
      <c r="DJ311" s="39">
        <f>IFERROR(INDEX(DATA!$A$1:$DH$337,ROW(),Sheet4!$B$1),NA)</f>
        <v>0.70402366575459585</v>
      </c>
    </row>
    <row r="312" spans="1:114" s="46" customFormat="1" x14ac:dyDescent="0.3">
      <c r="A312" s="79">
        <v>3909</v>
      </c>
      <c r="B312" s="80" t="s">
        <v>18</v>
      </c>
      <c r="C312" s="80">
        <v>178</v>
      </c>
      <c r="D312" s="80">
        <v>0.7494791666666667</v>
      </c>
      <c r="E312" s="80">
        <v>0.74991898148148151</v>
      </c>
      <c r="F312" s="74">
        <f t="shared" si="26"/>
        <v>178.74947916666667</v>
      </c>
      <c r="G312" s="42">
        <f t="shared" si="32"/>
        <v>178.74991898148147</v>
      </c>
      <c r="H312" s="42">
        <f t="shared" si="33"/>
        <v>178.74969907407407</v>
      </c>
      <c r="I312" s="80">
        <v>34</v>
      </c>
      <c r="J312" s="80">
        <v>40</v>
      </c>
      <c r="K312" s="80"/>
      <c r="L312" s="42">
        <f>I312+(J312/60)+(K312/3600)</f>
        <v>34.666666666666664</v>
      </c>
      <c r="M312" s="80">
        <v>-117</v>
      </c>
      <c r="N312" s="42">
        <f t="shared" si="29"/>
        <v>-54</v>
      </c>
      <c r="O312" s="80">
        <v>54</v>
      </c>
      <c r="P312" s="42">
        <f t="shared" si="30"/>
        <v>0</v>
      </c>
      <c r="Q312" s="80"/>
      <c r="R312" s="42">
        <f t="shared" si="31"/>
        <v>-117.9</v>
      </c>
      <c r="S312" s="81">
        <v>5344</v>
      </c>
      <c r="T312" s="81"/>
      <c r="U312" s="81">
        <v>118</v>
      </c>
      <c r="V312" s="105">
        <v>344.70274613331804</v>
      </c>
      <c r="W312" s="80"/>
      <c r="X312" s="89">
        <v>55.495160512685359</v>
      </c>
      <c r="Y312" s="89">
        <v>340.80960350368736</v>
      </c>
      <c r="Z312" s="93">
        <v>1.9069744420634505</v>
      </c>
      <c r="AA312" s="89">
        <v>528.75044806358608</v>
      </c>
      <c r="AB312" s="89">
        <v>231.58609853704104</v>
      </c>
      <c r="AC312" s="92">
        <v>17.274986970405386</v>
      </c>
      <c r="AD312" s="92">
        <v>75.617112299465248</v>
      </c>
      <c r="AE312" s="102">
        <v>4.0185298154643885</v>
      </c>
      <c r="AF312" s="108">
        <v>118.82335137567392</v>
      </c>
      <c r="AG312" s="77">
        <v>1.7758640587418888</v>
      </c>
      <c r="AH312" s="89">
        <v>631.69967112378754</v>
      </c>
      <c r="AI312" s="108">
        <v>53.431577760179628</v>
      </c>
      <c r="AJ312" s="108">
        <v>288.54763366709233</v>
      </c>
      <c r="AK312" s="92">
        <v>28.768224910983943</v>
      </c>
      <c r="AL312" s="92">
        <v>26.650028784327837</v>
      </c>
      <c r="AM312" s="77">
        <v>1.9566058554132866</v>
      </c>
      <c r="AN312" s="102">
        <v>3.5714851485148511</v>
      </c>
      <c r="AO312" s="89">
        <v>649.76016794199484</v>
      </c>
      <c r="AP312" s="92">
        <v>71.464951824604015</v>
      </c>
      <c r="AQ312" s="95">
        <v>0.3972637844030778</v>
      </c>
      <c r="AR312" s="77">
        <v>7.7973333333333334</v>
      </c>
      <c r="AS312" s="102">
        <v>0.60440335448249849</v>
      </c>
      <c r="AT312" s="102">
        <v>2.1946225251659959</v>
      </c>
      <c r="AU312" s="102">
        <v>0.50518054130587975</v>
      </c>
      <c r="AV312" s="92">
        <v>18.178217055550014</v>
      </c>
      <c r="AW312" s="92">
        <v>22.472504153686987</v>
      </c>
      <c r="AX312" s="77">
        <v>1.0135327078714611</v>
      </c>
      <c r="AY312" s="92">
        <v>86.038561405041747</v>
      </c>
      <c r="AZ312" s="102">
        <v>2.2627685330547669</v>
      </c>
      <c r="BA312" s="102">
        <v>0.8985289677895516</v>
      </c>
      <c r="BB312" s="95">
        <v>4.9255131604285754E-2</v>
      </c>
      <c r="BC312" s="102">
        <v>0.52431269703435501</v>
      </c>
      <c r="BD312" s="102">
        <v>0.30065375291608809</v>
      </c>
      <c r="BE312" s="102">
        <v>7.4580344067020761</v>
      </c>
      <c r="BF312" s="102">
        <v>2.4140922651535117</v>
      </c>
      <c r="BG312" s="102">
        <v>3.8488959703916907</v>
      </c>
      <c r="BH312" s="102">
        <v>0.42075986766627366</v>
      </c>
      <c r="BI312" s="102">
        <v>2.4487771345659288</v>
      </c>
      <c r="BJ312" s="102">
        <v>1.5786037240878292</v>
      </c>
      <c r="BK312" s="102">
        <v>1.00265830336727</v>
      </c>
      <c r="BL312" s="102">
        <v>1.4122872350404756</v>
      </c>
      <c r="BM312" s="92">
        <v>0.37560422784057051</v>
      </c>
      <c r="BN312" s="89">
        <v>937.92321554426474</v>
      </c>
      <c r="BO312" s="89">
        <v>32.588197379904067</v>
      </c>
      <c r="BP312" s="89">
        <v>247.37414474775733</v>
      </c>
      <c r="BQ312" s="89">
        <v>11.544097244648514</v>
      </c>
      <c r="BR312" s="89">
        <v>29.59435384322861</v>
      </c>
      <c r="BS312" s="89">
        <v>56.241251021083244</v>
      </c>
      <c r="BT312" s="89">
        <v>116.55997527141774</v>
      </c>
      <c r="BU312" s="89">
        <v>0</v>
      </c>
      <c r="BV312" s="76">
        <v>2.0682159288501198</v>
      </c>
      <c r="BW312" s="76">
        <v>8.0872560418354063</v>
      </c>
      <c r="BX312" s="76">
        <v>0.93178203680525729</v>
      </c>
      <c r="BY312" s="76">
        <v>1.2660878746998381</v>
      </c>
      <c r="BZ312" s="89">
        <v>44.516703039178395</v>
      </c>
      <c r="CA312" s="89">
        <v>19.090667648626969</v>
      </c>
      <c r="CB312" s="76">
        <v>0.76855319103126185</v>
      </c>
      <c r="CC312" s="89">
        <v>5.2125235225126803</v>
      </c>
      <c r="CD312" s="89">
        <v>9.8003728104937693</v>
      </c>
      <c r="CE312" s="89">
        <v>0</v>
      </c>
      <c r="CF312" s="89"/>
      <c r="CG312" s="89">
        <v>2.4868907577206056</v>
      </c>
      <c r="CH312" s="89">
        <v>8.6622407520060154</v>
      </c>
      <c r="CI312" s="89">
        <v>6.2257578880673261</v>
      </c>
      <c r="CJ312" s="89">
        <v>1.3891549095575539</v>
      </c>
      <c r="CK312" s="89">
        <v>23.525005214407713</v>
      </c>
      <c r="CL312" s="89">
        <v>0</v>
      </c>
      <c r="CM312" s="89">
        <v>22.234416948736271</v>
      </c>
      <c r="CN312" s="89">
        <v>33.868713885598304</v>
      </c>
      <c r="CO312" s="89">
        <v>0.58588011565072862</v>
      </c>
      <c r="CP312" s="89">
        <v>13.685654543591381</v>
      </c>
      <c r="CQ312" s="89">
        <v>10.314328013210478</v>
      </c>
      <c r="CR312" s="89">
        <v>0</v>
      </c>
      <c r="CS312" s="89">
        <v>5.3758724988013569</v>
      </c>
      <c r="CT312" s="89">
        <v>10.576146052008101</v>
      </c>
      <c r="CU312" s="89">
        <v>3.3602639040498214</v>
      </c>
      <c r="CV312" s="89">
        <v>4.6836177961360903</v>
      </c>
      <c r="CW312" s="76">
        <v>11.884903460213362</v>
      </c>
      <c r="CX312" s="89">
        <v>1.8087888450403993</v>
      </c>
      <c r="CY312" s="89">
        <v>1.37482659424834</v>
      </c>
      <c r="CZ312" s="89">
        <v>2.8821346627529461</v>
      </c>
      <c r="DA312" s="89">
        <v>2.5689764006551759</v>
      </c>
      <c r="DB312" s="89">
        <v>3.7129441448789198</v>
      </c>
      <c r="DC312" s="89">
        <v>2.6654675110231074</v>
      </c>
      <c r="DD312" s="89">
        <v>3.4130175774274969</v>
      </c>
      <c r="DE312" s="89">
        <v>0.69238448785561246</v>
      </c>
      <c r="DF312" s="89">
        <v>4.0624625979363769</v>
      </c>
      <c r="DG312" s="76">
        <v>1.1323520044368593</v>
      </c>
      <c r="DH312" s="89">
        <v>5.5707719601409442</v>
      </c>
      <c r="DI312" s="40">
        <f>IFERROR(INDEX(DATA!$A$1:$DH$337,ROW(),Sheet4!$A$1),NA)</f>
        <v>3.4130175774274969</v>
      </c>
      <c r="DJ312" s="39">
        <f>IFERROR(INDEX(DATA!$A$1:$DH$337,ROW(),Sheet4!$B$1),NA)</f>
        <v>4.0624625979363769</v>
      </c>
    </row>
    <row r="313" spans="1:114" s="46" customFormat="1" x14ac:dyDescent="0.3">
      <c r="A313" s="79">
        <v>3924</v>
      </c>
      <c r="B313" s="80" t="s">
        <v>18</v>
      </c>
      <c r="C313" s="80">
        <v>178</v>
      </c>
      <c r="D313" s="80">
        <v>0.75127314814814816</v>
      </c>
      <c r="E313" s="80">
        <v>0.75172453703703701</v>
      </c>
      <c r="F313" s="74">
        <f t="shared" si="26"/>
        <v>178.75127314814816</v>
      </c>
      <c r="G313" s="42">
        <f t="shared" si="32"/>
        <v>178.75172453703703</v>
      </c>
      <c r="H313" s="42">
        <f t="shared" si="33"/>
        <v>178.75149884259258</v>
      </c>
      <c r="I313" s="80">
        <v>34</v>
      </c>
      <c r="J313" s="80">
        <v>48</v>
      </c>
      <c r="K313" s="80"/>
      <c r="L313" s="42">
        <f>I313+(J313/60)+(K313/3600)</f>
        <v>34.799999999999997</v>
      </c>
      <c r="M313" s="80">
        <v>-118</v>
      </c>
      <c r="N313" s="42">
        <f t="shared" si="29"/>
        <v>-2</v>
      </c>
      <c r="O313" s="80">
        <v>2</v>
      </c>
      <c r="P313" s="42">
        <f t="shared" si="30"/>
        <v>0</v>
      </c>
      <c r="Q313" s="80"/>
      <c r="R313" s="42">
        <f t="shared" si="31"/>
        <v>-118.03333333333333</v>
      </c>
      <c r="S313" s="81">
        <v>2900</v>
      </c>
      <c r="T313" s="81"/>
      <c r="U313" s="81">
        <v>110</v>
      </c>
      <c r="V313" s="105">
        <v>412.19621755830951</v>
      </c>
      <c r="W313" s="80"/>
      <c r="X313" s="89">
        <v>77.756189390231441</v>
      </c>
      <c r="Y313" s="89">
        <v>397.18527073947604</v>
      </c>
      <c r="Z313" s="93">
        <v>1.9002126046025103</v>
      </c>
      <c r="AA313" s="89">
        <v>506.75150003896204</v>
      </c>
      <c r="AB313" s="89">
        <v>238</v>
      </c>
      <c r="AC313" s="92">
        <v>16.439226862195675</v>
      </c>
      <c r="AD313" s="92">
        <v>78.971122994652404</v>
      </c>
      <c r="AE313" s="102">
        <v>3.888659447918255</v>
      </c>
      <c r="AF313" s="108">
        <v>111.05803671151962</v>
      </c>
      <c r="AG313" s="77">
        <v>1.9308795228919593</v>
      </c>
      <c r="AH313" s="89">
        <v>613.47583573047962</v>
      </c>
      <c r="AI313" s="108">
        <v>64.281009284805592</v>
      </c>
      <c r="AJ313" s="108">
        <v>263.52129433878719</v>
      </c>
      <c r="AK313" s="92">
        <v>29.952098213733194</v>
      </c>
      <c r="AL313" s="92">
        <v>23.630858317823144</v>
      </c>
      <c r="AM313" s="77">
        <v>1.9057752893389379</v>
      </c>
      <c r="AN313" s="102">
        <v>3.3804180418041803</v>
      </c>
      <c r="AO313" s="89">
        <v>543.13904441979605</v>
      </c>
      <c r="AP313" s="92">
        <v>55.611266662943315</v>
      </c>
      <c r="AQ313" s="95">
        <v>0.39793222912721227</v>
      </c>
      <c r="AR313" s="77">
        <v>8.2150476190476187</v>
      </c>
      <c r="AS313" s="102">
        <v>0.58739932368410575</v>
      </c>
      <c r="AT313" s="102">
        <v>2.2382784250881964</v>
      </c>
      <c r="AU313" s="102">
        <v>0.34148078359832545</v>
      </c>
      <c r="AV313" s="92">
        <v>17.072480610056672</v>
      </c>
      <c r="AW313" s="92">
        <v>21.263320927272616</v>
      </c>
      <c r="AX313" s="77">
        <v>0.80535788458661783</v>
      </c>
      <c r="AY313" s="92">
        <v>84.52058663451993</v>
      </c>
      <c r="AZ313" s="102">
        <v>2.2708195269693552</v>
      </c>
      <c r="BA313" s="102">
        <v>0.82825583079055609</v>
      </c>
      <c r="BB313" s="95">
        <v>5.6744862825060832E-2</v>
      </c>
      <c r="BC313" s="102">
        <v>0.54509578276582771</v>
      </c>
      <c r="BD313" s="102">
        <v>0.33955101736744164</v>
      </c>
      <c r="BE313" s="102">
        <v>5.7752840914469861</v>
      </c>
      <c r="BF313" s="102">
        <v>2.2376783376695313</v>
      </c>
      <c r="BG313" s="102">
        <v>3.7376790966098721</v>
      </c>
      <c r="BH313" s="102">
        <v>0.34762872496714026</v>
      </c>
      <c r="BI313" s="102">
        <v>3.1250924058651677</v>
      </c>
      <c r="BJ313" s="102">
        <v>1.7604955950966039</v>
      </c>
      <c r="BK313" s="102">
        <v>1.1107543146725876</v>
      </c>
      <c r="BL313" s="102">
        <v>1.9523487620659077</v>
      </c>
      <c r="BM313" s="92">
        <v>0.12830492773353877</v>
      </c>
      <c r="BN313" s="89">
        <v>983.45538040654844</v>
      </c>
      <c r="BO313" s="89">
        <v>33.106921414390968</v>
      </c>
      <c r="BP313" s="89">
        <v>261.73199982065307</v>
      </c>
      <c r="BQ313" s="89">
        <v>6.7077146817913125</v>
      </c>
      <c r="BR313" s="89">
        <v>37.178052182450479</v>
      </c>
      <c r="BS313" s="89">
        <v>64.408432360263077</v>
      </c>
      <c r="BT313" s="89">
        <v>111.24279562926812</v>
      </c>
      <c r="BU313" s="89">
        <v>0</v>
      </c>
      <c r="BV313" s="76">
        <v>1.1539946958810461</v>
      </c>
      <c r="BW313" s="76">
        <v>6.9642333910895839</v>
      </c>
      <c r="BX313" s="76">
        <v>0</v>
      </c>
      <c r="BY313" s="76">
        <v>0</v>
      </c>
      <c r="BZ313" s="89">
        <v>49.044214932301841</v>
      </c>
      <c r="CA313" s="89">
        <v>21.155076379392511</v>
      </c>
      <c r="CB313" s="76">
        <v>0.19282164101565213</v>
      </c>
      <c r="CC313" s="89">
        <v>4.6599821389250513</v>
      </c>
      <c r="CD313" s="89">
        <v>43.531484381609658</v>
      </c>
      <c r="CE313" s="89">
        <v>0</v>
      </c>
      <c r="CF313" s="89"/>
      <c r="CG313" s="89">
        <v>2.0620637713667889</v>
      </c>
      <c r="CH313" s="89">
        <v>6.3017522962875194</v>
      </c>
      <c r="CI313" s="89">
        <v>4.6868215168404426</v>
      </c>
      <c r="CJ313" s="89">
        <v>0</v>
      </c>
      <c r="CK313" s="89">
        <v>10.223801440628117</v>
      </c>
      <c r="CL313" s="89">
        <v>3.346656246777493</v>
      </c>
      <c r="CM313" s="89">
        <v>20.414379126908116</v>
      </c>
      <c r="CN313" s="89">
        <v>3.7481175068805079</v>
      </c>
      <c r="CO313" s="89">
        <v>2.0751248558671884</v>
      </c>
      <c r="CP313" s="89">
        <v>10.298672848511229</v>
      </c>
      <c r="CQ313" s="89">
        <v>9.0757343525363279</v>
      </c>
      <c r="CR313" s="89">
        <v>0</v>
      </c>
      <c r="CS313" s="89">
        <v>1.8547225750275245</v>
      </c>
      <c r="CT313" s="89">
        <v>3.1707223073821162</v>
      </c>
      <c r="CU313" s="89">
        <v>0.42385754572722761</v>
      </c>
      <c r="CV313" s="89">
        <v>1.396532430503068</v>
      </c>
      <c r="CW313" s="76">
        <v>3.8188937323372318</v>
      </c>
      <c r="CX313" s="89">
        <v>0</v>
      </c>
      <c r="CY313" s="89">
        <v>1.5454426708667199</v>
      </c>
      <c r="CZ313" s="89">
        <v>0.33292059447148581</v>
      </c>
      <c r="DA313" s="89">
        <v>0.49704960653047359</v>
      </c>
      <c r="DB313" s="89">
        <v>0.24871241614670395</v>
      </c>
      <c r="DC313" s="89">
        <v>0.27597248569571675</v>
      </c>
      <c r="DD313" s="89">
        <v>0.32774285438878431</v>
      </c>
      <c r="DE313" s="89">
        <v>0.43828549968653097</v>
      </c>
      <c r="DF313" s="89">
        <v>0.54221590982519963</v>
      </c>
      <c r="DG313" s="76">
        <v>0.43612394935187132</v>
      </c>
      <c r="DH313" s="89">
        <v>0.21514417274070588</v>
      </c>
      <c r="DI313" s="40">
        <f>IFERROR(INDEX(DATA!$A$1:$DH$337,ROW(),Sheet4!$A$1),NA)</f>
        <v>0.32774285438878431</v>
      </c>
      <c r="DJ313" s="39">
        <f>IFERROR(INDEX(DATA!$A$1:$DH$337,ROW(),Sheet4!$B$1),NA)</f>
        <v>0.54221590982519963</v>
      </c>
    </row>
    <row r="314" spans="1:114" s="46" customFormat="1" x14ac:dyDescent="0.3">
      <c r="A314" s="85" t="s">
        <v>64</v>
      </c>
      <c r="B314" s="46" t="s">
        <v>60</v>
      </c>
      <c r="C314" s="77">
        <v>179</v>
      </c>
      <c r="D314" s="46">
        <v>0.64375000000000004</v>
      </c>
      <c r="F314" s="74">
        <f t="shared" si="26"/>
        <v>179.64375000000001</v>
      </c>
      <c r="H314" s="42">
        <f t="shared" si="33"/>
        <v>179.64375000000001</v>
      </c>
      <c r="I314" s="77">
        <v>34.380296700000002</v>
      </c>
      <c r="L314" s="42">
        <f>I314+(J314/60)+(K314/3600)</f>
        <v>34.380296700000002</v>
      </c>
      <c r="M314" s="77">
        <v>-119.678476</v>
      </c>
      <c r="N314" s="42">
        <f t="shared" si="29"/>
        <v>0</v>
      </c>
      <c r="P314" s="42">
        <f t="shared" si="30"/>
        <v>0</v>
      </c>
      <c r="R314" s="42">
        <f t="shared" si="31"/>
        <v>-119.678476</v>
      </c>
      <c r="S314" s="76"/>
      <c r="T314" s="78"/>
      <c r="U314" s="78"/>
      <c r="V314" s="105">
        <v>577.83897060011566</v>
      </c>
      <c r="W314" s="77" t="s">
        <v>362</v>
      </c>
      <c r="X314" s="89">
        <v>66.466695056884404</v>
      </c>
      <c r="Y314" s="89">
        <v>430.79460866351008</v>
      </c>
      <c r="Z314" s="93">
        <v>1.93849684741488</v>
      </c>
      <c r="AA314" s="89">
        <v>516.8032403378013</v>
      </c>
      <c r="AB314" s="89">
        <v>230.48186948387479</v>
      </c>
      <c r="AC314" s="92">
        <v>16.484981709884458</v>
      </c>
      <c r="AD314" s="92">
        <v>73.250918410935512</v>
      </c>
      <c r="AE314" s="102">
        <v>3.2109641387419168</v>
      </c>
      <c r="AF314" s="108">
        <v>119.05533750176939</v>
      </c>
      <c r="AG314" s="77">
        <v>0</v>
      </c>
      <c r="AH314" s="89">
        <v>598.33185513046783</v>
      </c>
      <c r="AI314" s="108">
        <v>62.86279791883549</v>
      </c>
      <c r="AJ314" s="108">
        <v>260.91380778627973</v>
      </c>
      <c r="AK314" s="92">
        <v>28.131108542956035</v>
      </c>
      <c r="AL314" s="92">
        <v>23.670332522161065</v>
      </c>
      <c r="AM314" s="77">
        <v>2.188241986712808</v>
      </c>
      <c r="AN314" s="102">
        <v>3.3496671490593344</v>
      </c>
      <c r="AO314" s="89">
        <v>547.04067493979562</v>
      </c>
      <c r="AP314" s="92">
        <v>68.953850463011051</v>
      </c>
      <c r="AQ314" s="77">
        <v>0.41997368726045919</v>
      </c>
      <c r="AR314" s="77">
        <v>8.1045652173913059</v>
      </c>
      <c r="AS314" s="102">
        <v>2.5741000418538613</v>
      </c>
      <c r="AT314" s="102">
        <v>2.1556953553235236</v>
      </c>
      <c r="AU314" s="102">
        <v>1.118084294191082</v>
      </c>
      <c r="AV314" s="92">
        <v>23.739670500545429</v>
      </c>
      <c r="AW314" s="92">
        <v>22.535447125830288</v>
      </c>
      <c r="AX314" s="77">
        <v>1.3147838217899188</v>
      </c>
      <c r="AY314" s="92">
        <v>82.075058151028628</v>
      </c>
      <c r="AZ314" s="102">
        <v>2.5801702513191227</v>
      </c>
      <c r="BA314" s="102">
        <v>5.0899109306017891</v>
      </c>
      <c r="BB314" s="95">
        <v>1.7154224971806837</v>
      </c>
      <c r="BC314" s="102">
        <v>1.0262413383674391</v>
      </c>
      <c r="BD314" s="102">
        <v>0.82262164063198595</v>
      </c>
      <c r="BE314" s="102">
        <v>12.162733053395254</v>
      </c>
      <c r="BF314" s="102">
        <v>3.275986436462003</v>
      </c>
      <c r="BG314" s="102">
        <v>3.2015914481711292</v>
      </c>
      <c r="BH314" s="102">
        <v>0.67496375598948277</v>
      </c>
      <c r="BI314" s="102">
        <v>1.7036308204852428</v>
      </c>
      <c r="BJ314" s="102">
        <v>1.0074847264065918</v>
      </c>
      <c r="BK314" s="102">
        <v>0.85907434454274789</v>
      </c>
      <c r="BL314" s="102">
        <v>1.0463122404148029</v>
      </c>
      <c r="BM314" s="92">
        <v>16.470814707944474</v>
      </c>
      <c r="BN314" s="89">
        <v>746.17606952875849</v>
      </c>
      <c r="BO314" s="89">
        <v>80.153973203719787</v>
      </c>
      <c r="BP314" s="89">
        <v>238.96750759036001</v>
      </c>
      <c r="BQ314" s="89">
        <v>20.705982862112357</v>
      </c>
      <c r="BR314" s="89">
        <v>52.809684204572065</v>
      </c>
      <c r="BS314" s="89">
        <v>103.74705017520958</v>
      </c>
      <c r="BT314" s="89">
        <v>48.060087367033205</v>
      </c>
      <c r="BU314" s="89"/>
      <c r="BV314" s="76">
        <v>6.9389540167182746</v>
      </c>
      <c r="BW314" s="76">
        <v>11.150936406616841</v>
      </c>
      <c r="BX314" s="76">
        <v>2.8557911378995064</v>
      </c>
      <c r="BY314" s="76">
        <v>2.7680832281793983</v>
      </c>
      <c r="BZ314" s="89">
        <v>104.51400809821823</v>
      </c>
      <c r="CA314" s="89">
        <v>41.331022102955664</v>
      </c>
      <c r="CB314" s="76">
        <v>4.5050444143057549</v>
      </c>
      <c r="CC314" s="89">
        <v>18.593432459840034</v>
      </c>
      <c r="CD314" s="89">
        <v>11.635191175879983</v>
      </c>
      <c r="CE314" s="89">
        <v>10.085122661743192</v>
      </c>
      <c r="CF314" s="89"/>
      <c r="CG314" s="89">
        <v>6.791375205506526</v>
      </c>
      <c r="CH314" s="89">
        <v>32.769637813038962</v>
      </c>
      <c r="CI314" s="89">
        <v>21.090290610919538</v>
      </c>
      <c r="CJ314" s="89">
        <v>4.5930058444980411</v>
      </c>
      <c r="CK314" s="89">
        <v>26.977200523862439</v>
      </c>
      <c r="CL314" s="89">
        <v>1.7069919906981534</v>
      </c>
      <c r="CM314" s="89">
        <v>26.260764227372427</v>
      </c>
      <c r="CN314" s="89">
        <v>9.1554068723684647</v>
      </c>
      <c r="CO314" s="89">
        <v>3.5477241188944046</v>
      </c>
      <c r="CP314" s="89">
        <v>6.5972280867859148</v>
      </c>
      <c r="CQ314" s="89">
        <v>20.458830268724171</v>
      </c>
      <c r="CR314" s="89">
        <v>5.1695991097317178</v>
      </c>
      <c r="CS314" s="89">
        <v>5.8669857709555817</v>
      </c>
      <c r="CT314" s="89">
        <v>20.079061405528357</v>
      </c>
      <c r="CU314" s="89">
        <v>2.2757032916831985</v>
      </c>
      <c r="CV314" s="89">
        <v>7.5469417012746565</v>
      </c>
      <c r="CW314" s="76">
        <v>6.5887764318586166</v>
      </c>
      <c r="CX314" s="89">
        <v>2.4152433709820724</v>
      </c>
      <c r="CY314" s="89">
        <v>0.78232848986211945</v>
      </c>
      <c r="CZ314" s="89">
        <v>1.6340578501034739</v>
      </c>
      <c r="DA314" s="89">
        <v>3.7145243224092979</v>
      </c>
      <c r="DB314" s="89">
        <v>1.5780691736206434</v>
      </c>
      <c r="DC314" s="89">
        <v>1.5123070974447823</v>
      </c>
      <c r="DD314" s="89">
        <v>2.1190207049556222</v>
      </c>
      <c r="DE314" s="89">
        <v>1.5220867773964615</v>
      </c>
      <c r="DF314" s="89">
        <v>5.5594051519686989</v>
      </c>
      <c r="DG314" s="76">
        <v>2.9402284197585908</v>
      </c>
      <c r="DH314" s="89">
        <v>1.4056957523705518</v>
      </c>
      <c r="DI314" s="40">
        <f>IFERROR(INDEX(DATA!$A$1:$DH$337,ROW(),Sheet4!$A$1),NA)</f>
        <v>2.1190207049556222</v>
      </c>
      <c r="DJ314" s="39">
        <f>IFERROR(INDEX(DATA!$A$1:$DH$337,ROW(),Sheet4!$B$1),NA)</f>
        <v>5.5594051519686989</v>
      </c>
    </row>
    <row r="315" spans="1:114" s="46" customFormat="1" x14ac:dyDescent="0.3">
      <c r="A315" s="85" t="s">
        <v>68</v>
      </c>
      <c r="B315" s="46" t="s">
        <v>60</v>
      </c>
      <c r="C315" s="77">
        <v>179</v>
      </c>
      <c r="D315" s="46">
        <v>0.66250000000000009</v>
      </c>
      <c r="F315" s="74">
        <f t="shared" si="26"/>
        <v>179.66249999999999</v>
      </c>
      <c r="H315" s="42">
        <f t="shared" si="33"/>
        <v>179.66249999999999</v>
      </c>
      <c r="I315" s="77">
        <v>34</v>
      </c>
      <c r="J315" s="46">
        <v>41</v>
      </c>
      <c r="K315" s="46">
        <v>48</v>
      </c>
      <c r="L315" s="42">
        <f>I315+(J315/60)+(K315/3600)</f>
        <v>34.696666666666665</v>
      </c>
      <c r="M315" s="77">
        <v>-120</v>
      </c>
      <c r="N315" s="42">
        <f t="shared" si="29"/>
        <v>-2</v>
      </c>
      <c r="O315" s="46">
        <v>2</v>
      </c>
      <c r="P315" s="42">
        <f t="shared" si="30"/>
        <v>-54</v>
      </c>
      <c r="Q315" s="46">
        <v>54</v>
      </c>
      <c r="R315" s="42">
        <f t="shared" si="31"/>
        <v>-120.04833333333333</v>
      </c>
      <c r="S315" s="76"/>
      <c r="T315" s="78"/>
      <c r="U315" s="78"/>
      <c r="V315" s="105">
        <v>499.03660467909043</v>
      </c>
      <c r="W315" s="77" t="s">
        <v>366</v>
      </c>
      <c r="X315" s="89">
        <v>94.016400571306605</v>
      </c>
      <c r="Y315" s="89">
        <v>411.56229933289916</v>
      </c>
      <c r="Z315" s="93">
        <v>1.9024301267553778</v>
      </c>
      <c r="AA315" s="89">
        <v>507.46092139799867</v>
      </c>
      <c r="AB315" s="89">
        <v>231.35692650498095</v>
      </c>
      <c r="AC315" s="92">
        <v>16.53989959132209</v>
      </c>
      <c r="AD315" s="92">
        <v>75.55215719777874</v>
      </c>
      <c r="AE315" s="102">
        <v>3.1618387157468728</v>
      </c>
      <c r="AF315" s="108">
        <v>116.88682043242034</v>
      </c>
      <c r="AG315" s="77">
        <v>1.2367308847481184</v>
      </c>
      <c r="AH315" s="89">
        <v>589.39723518002893</v>
      </c>
      <c r="AI315" s="108">
        <v>42.894736432789152</v>
      </c>
      <c r="AJ315" s="108">
        <v>254.77730053212633</v>
      </c>
      <c r="AK315" s="92">
        <v>26.535990532243623</v>
      </c>
      <c r="AL315" s="92">
        <v>24.176343258815642</v>
      </c>
      <c r="AM315" s="77">
        <v>2.2864642661230792</v>
      </c>
      <c r="AN315" s="102">
        <v>3.3333300000000001</v>
      </c>
      <c r="AO315" s="89">
        <v>765.558090686985</v>
      </c>
      <c r="AP315" s="92">
        <v>68.206677010057334</v>
      </c>
      <c r="AQ315" s="77">
        <v>0.4348531840034508</v>
      </c>
      <c r="AR315" s="77">
        <v>7.389456521739131</v>
      </c>
      <c r="AS315" s="102">
        <v>1.3018113676147725</v>
      </c>
      <c r="AT315" s="102">
        <v>2.1832446095657638</v>
      </c>
      <c r="AU315" s="102">
        <v>0.39540267448263466</v>
      </c>
      <c r="AV315" s="92">
        <v>19.754948320814869</v>
      </c>
      <c r="AW315" s="92">
        <v>23.079363830102864</v>
      </c>
      <c r="AX315" s="77">
        <v>0.90663678222772759</v>
      </c>
      <c r="AY315" s="92">
        <v>81.854826663124001</v>
      </c>
      <c r="AZ315" s="102">
        <v>1.9340857466732173</v>
      </c>
      <c r="BA315" s="102">
        <v>2.4788690420554915</v>
      </c>
      <c r="BB315" s="95">
        <v>1.071803672163854</v>
      </c>
      <c r="BC315" s="102">
        <v>0.5300046547639462</v>
      </c>
      <c r="BD315" s="102">
        <v>0.43961951903094137</v>
      </c>
      <c r="BE315" s="102">
        <v>15.215845149071445</v>
      </c>
      <c r="BF315" s="102">
        <v>2.949808573332894</v>
      </c>
      <c r="BG315" s="102">
        <v>2.6908986818833212</v>
      </c>
      <c r="BH315" s="102">
        <v>0.51695117858574546</v>
      </c>
      <c r="BI315" s="102">
        <v>1.2063747545635037</v>
      </c>
      <c r="BJ315" s="102">
        <v>0.69859772323023839</v>
      </c>
      <c r="BK315" s="102">
        <v>0.28415316906608007</v>
      </c>
      <c r="BL315" s="102">
        <v>0.58607030300874263</v>
      </c>
      <c r="BM315" s="92">
        <v>7.6778435041186572</v>
      </c>
      <c r="BN315" s="89">
        <v>485.98396204104142</v>
      </c>
      <c r="BO315" s="89">
        <v>72.917440190315816</v>
      </c>
      <c r="BP315" s="89">
        <v>222.24412523119477</v>
      </c>
      <c r="BQ315" s="89">
        <v>23.057840780140261</v>
      </c>
      <c r="BR315" s="89">
        <v>19.983235232022388</v>
      </c>
      <c r="BS315" s="89">
        <v>41.526309765212616</v>
      </c>
      <c r="BT315" s="89">
        <v>43.204031968318596</v>
      </c>
      <c r="BU315" s="89"/>
      <c r="BV315" s="76">
        <v>4.5992523769400275</v>
      </c>
      <c r="BW315" s="76">
        <v>7.9227337248671201</v>
      </c>
      <c r="BX315" s="76">
        <v>1.9076216170254645</v>
      </c>
      <c r="BY315" s="76">
        <v>2.0705610505916221</v>
      </c>
      <c r="BZ315" s="89">
        <v>53.480971536483665</v>
      </c>
      <c r="CA315" s="89">
        <v>21.666669622386589</v>
      </c>
      <c r="CB315" s="76">
        <v>1.7101110686009122</v>
      </c>
      <c r="CC315" s="89">
        <v>12.644773367273412</v>
      </c>
      <c r="CD315" s="89">
        <v>76.053460161704749</v>
      </c>
      <c r="CE315" s="89">
        <v>8</v>
      </c>
      <c r="CF315" s="89"/>
      <c r="CG315" s="89">
        <v>4.2129588922912928</v>
      </c>
      <c r="CH315" s="89">
        <v>19.483552059262987</v>
      </c>
      <c r="CI315" s="89">
        <v>13.607273735922535</v>
      </c>
      <c r="CJ315" s="89"/>
      <c r="CK315" s="89">
        <v>9.2463030172608072</v>
      </c>
      <c r="CL315" s="89">
        <v>1.1966097929709389</v>
      </c>
      <c r="CM315" s="89">
        <v>21.115001482974385</v>
      </c>
      <c r="CN315" s="89">
        <v>3.9077108033157471</v>
      </c>
      <c r="CO315" s="89">
        <v>1.4202897491718134</v>
      </c>
      <c r="CP315" s="89"/>
      <c r="CQ315" s="89">
        <v>13.810737764505157</v>
      </c>
      <c r="CR315" s="89"/>
      <c r="CS315" s="89">
        <v>6.12554416723387</v>
      </c>
      <c r="CT315" s="89">
        <v>19.214474568856073</v>
      </c>
      <c r="CU315" s="89">
        <v>5.9351311516210776</v>
      </c>
      <c r="CV315" s="89">
        <v>8.1751939687000146</v>
      </c>
      <c r="CW315" s="76">
        <v>5.4249450547579778</v>
      </c>
      <c r="CX315" s="89">
        <v>2.8511641235883429</v>
      </c>
      <c r="CY315" s="89">
        <v>4.6201695259501232</v>
      </c>
      <c r="CZ315" s="89">
        <v>5.019013374659143</v>
      </c>
      <c r="DA315" s="89">
        <v>7.2621928001867522</v>
      </c>
      <c r="DB315" s="89">
        <v>4.7980365718040376</v>
      </c>
      <c r="DC315" s="89">
        <v>5.7372404378666166</v>
      </c>
      <c r="DD315" s="89">
        <v>5.862498303344764</v>
      </c>
      <c r="DE315" s="89">
        <v>7.1738534469959259</v>
      </c>
      <c r="DF315" s="89">
        <v>11.583253861457818</v>
      </c>
      <c r="DG315" s="76">
        <v>5.3334297647879705</v>
      </c>
      <c r="DH315" s="89">
        <v>8.9868046817848537</v>
      </c>
      <c r="DI315" s="40">
        <f>IFERROR(INDEX(DATA!$A$1:$DH$337,ROW(),Sheet4!$A$1),NA)</f>
        <v>5.862498303344764</v>
      </c>
      <c r="DJ315" s="39">
        <f>IFERROR(INDEX(DATA!$A$1:$DH$337,ROW(),Sheet4!$B$1),NA)</f>
        <v>11.583253861457818</v>
      </c>
    </row>
    <row r="316" spans="1:114" s="46" customFormat="1" x14ac:dyDescent="0.3">
      <c r="A316" s="85" t="s">
        <v>79</v>
      </c>
      <c r="B316" s="46" t="s">
        <v>60</v>
      </c>
      <c r="C316" s="77">
        <v>179</v>
      </c>
      <c r="D316" s="46">
        <v>0.71805555555555556</v>
      </c>
      <c r="F316" s="74">
        <f t="shared" si="26"/>
        <v>179.71805555555557</v>
      </c>
      <c r="H316" s="42">
        <f t="shared" si="33"/>
        <v>179.71805555555557</v>
      </c>
      <c r="I316" s="77">
        <v>34.388735500000003</v>
      </c>
      <c r="L316" s="42">
        <f>I316+(J316/60)+(K316/3600)</f>
        <v>34.388735500000003</v>
      </c>
      <c r="M316" s="77">
        <v>-119.7308419</v>
      </c>
      <c r="N316" s="42">
        <f t="shared" si="29"/>
        <v>0</v>
      </c>
      <c r="P316" s="42">
        <f t="shared" si="30"/>
        <v>0</v>
      </c>
      <c r="R316" s="42">
        <f t="shared" si="31"/>
        <v>-119.7308419</v>
      </c>
      <c r="S316" s="76"/>
      <c r="T316" s="78"/>
      <c r="U316" s="78"/>
      <c r="V316" s="105">
        <v>493.45484614460861</v>
      </c>
      <c r="W316" s="77" t="s">
        <v>377</v>
      </c>
      <c r="X316" s="89">
        <v>79.226627074609539</v>
      </c>
      <c r="Y316" s="89">
        <v>406.22795861698449</v>
      </c>
      <c r="Z316" s="93">
        <v>1.907711718832332</v>
      </c>
      <c r="AA316" s="89">
        <v>517.23798206393053</v>
      </c>
      <c r="AB316" s="89">
        <v>233.90393647206858</v>
      </c>
      <c r="AC316" s="92">
        <v>16.129876762103407</v>
      </c>
      <c r="AD316" s="92">
        <v>71.680478428022226</v>
      </c>
      <c r="AE316" s="102">
        <v>3.7074838330393889</v>
      </c>
      <c r="AF316" s="108">
        <v>104.60197805707381</v>
      </c>
      <c r="AG316" s="77">
        <v>1.9133576059724511</v>
      </c>
      <c r="AH316" s="89">
        <v>578.01090610019094</v>
      </c>
      <c r="AI316" s="108">
        <v>28.873331944155815</v>
      </c>
      <c r="AJ316" s="108">
        <v>246.23591895896311</v>
      </c>
      <c r="AK316" s="92">
        <v>25.317136828277537</v>
      </c>
      <c r="AL316" s="92">
        <v>23.46769960940285</v>
      </c>
      <c r="AM316" s="77">
        <v>2.4733071020784094</v>
      </c>
      <c r="AN316" s="102">
        <v>3.4511722141823444</v>
      </c>
      <c r="AO316" s="89">
        <v>554.99978386453552</v>
      </c>
      <c r="AP316" s="92">
        <v>64.672061091487791</v>
      </c>
      <c r="AQ316" s="77">
        <v>0.40921497303112048</v>
      </c>
      <c r="AR316" s="77">
        <v>11.203369565217391</v>
      </c>
      <c r="AS316" s="102">
        <v>2.2562872767303022</v>
      </c>
      <c r="AT316" s="102">
        <v>2.0510964491364274</v>
      </c>
      <c r="AU316" s="102">
        <v>0.67324781149716306</v>
      </c>
      <c r="AV316" s="92">
        <v>19.366851030985345</v>
      </c>
      <c r="AW316" s="92">
        <v>22.681759088874394</v>
      </c>
      <c r="AX316" s="77">
        <v>0.87718705865032676</v>
      </c>
      <c r="AY316" s="92">
        <v>80.595344284441026</v>
      </c>
      <c r="AZ316" s="102">
        <v>1.9153833334396715</v>
      </c>
      <c r="BA316" s="102">
        <v>4.9720207452126264</v>
      </c>
      <c r="BB316" s="95">
        <v>1.4577997861669156</v>
      </c>
      <c r="BC316" s="102">
        <v>0.67257765990190188</v>
      </c>
      <c r="BD316" s="102">
        <v>0.63190090496684259</v>
      </c>
      <c r="BE316" s="102">
        <v>11.422248619689661</v>
      </c>
      <c r="BF316" s="102">
        <v>3.8633662836145124</v>
      </c>
      <c r="BG316" s="102">
        <v>3.2872983922684731</v>
      </c>
      <c r="BH316" s="102">
        <v>0.6430241313956252</v>
      </c>
      <c r="BI316" s="102">
        <v>2.1713949898384008</v>
      </c>
      <c r="BJ316" s="102">
        <v>2.1305331798954801</v>
      </c>
      <c r="BK316" s="102">
        <v>2.1711753020965401</v>
      </c>
      <c r="BL316" s="102">
        <v>2.1641479397717878</v>
      </c>
      <c r="BM316" s="92">
        <v>13.707117542127593</v>
      </c>
      <c r="BN316" s="89">
        <v>609.19189064069985</v>
      </c>
      <c r="BO316" s="89">
        <v>43.045804752272353</v>
      </c>
      <c r="BP316" s="89">
        <v>176.11142887642654</v>
      </c>
      <c r="BQ316" s="89">
        <v>6.6507076723919338</v>
      </c>
      <c r="BR316" s="89">
        <v>32.900898144821547</v>
      </c>
      <c r="BS316" s="89">
        <v>66.328622935663532</v>
      </c>
      <c r="BT316" s="89">
        <v>32.418046589961314</v>
      </c>
      <c r="BU316" s="89"/>
      <c r="BV316" s="76">
        <v>0.56857046543556089</v>
      </c>
      <c r="BW316" s="76">
        <v>6.1463383602560508</v>
      </c>
      <c r="BX316" s="76">
        <v>0.9387391429163785</v>
      </c>
      <c r="BY316" s="76">
        <v>0.71933088389393451</v>
      </c>
      <c r="BZ316" s="89">
        <v>44.487530930242691</v>
      </c>
      <c r="CA316" s="89">
        <v>18.740906905389004</v>
      </c>
      <c r="CB316" s="76">
        <v>1.2371781130250801</v>
      </c>
      <c r="CC316" s="89">
        <v>5.8842590684266334</v>
      </c>
      <c r="CD316" s="89">
        <v>6.2295337348907047</v>
      </c>
      <c r="CE316" s="89">
        <v>6.1357826257378019</v>
      </c>
      <c r="CF316" s="89"/>
      <c r="CG316" s="89">
        <v>3.4959782873868495</v>
      </c>
      <c r="CH316" s="89">
        <v>15.599372733930505</v>
      </c>
      <c r="CI316" s="89">
        <v>9.9804905888113833</v>
      </c>
      <c r="CJ316" s="89"/>
      <c r="CK316" s="89">
        <v>6.5089369079357162</v>
      </c>
      <c r="CL316" s="89"/>
      <c r="CM316" s="89">
        <v>15.784124511881558</v>
      </c>
      <c r="CN316" s="89">
        <v>28.673946021519928</v>
      </c>
      <c r="CO316" s="89"/>
      <c r="CP316" s="89"/>
      <c r="CQ316" s="89">
        <v>7.3935162232367224</v>
      </c>
      <c r="CR316" s="89"/>
      <c r="CS316" s="89">
        <v>2.1888448860083058</v>
      </c>
      <c r="CT316" s="89">
        <v>11.285709275383592</v>
      </c>
      <c r="CU316" s="89">
        <v>1.8317146199574681</v>
      </c>
      <c r="CV316" s="89">
        <v>2.8146607774012877</v>
      </c>
      <c r="CW316" s="76">
        <v>2.0787682257699838</v>
      </c>
      <c r="CX316" s="89">
        <v>0</v>
      </c>
      <c r="CY316" s="89">
        <v>0.45302152498744958</v>
      </c>
      <c r="CZ316" s="89">
        <v>0.85139477992687884</v>
      </c>
      <c r="DA316" s="89">
        <v>1.5890626775008603</v>
      </c>
      <c r="DB316" s="89">
        <v>1.0162661770688317</v>
      </c>
      <c r="DC316" s="89">
        <v>0.96622007179070357</v>
      </c>
      <c r="DD316" s="89">
        <v>1.2138477812105133</v>
      </c>
      <c r="DE316" s="89">
        <v>0.4957856332729802</v>
      </c>
      <c r="DF316" s="89">
        <v>2.7488533516676799</v>
      </c>
      <c r="DG316" s="76"/>
      <c r="DH316" s="89">
        <v>0.99439124741846019</v>
      </c>
      <c r="DI316" s="40">
        <f>IFERROR(INDEX(DATA!$A$1:$DH$337,ROW(),Sheet4!$A$1),NA)</f>
        <v>1.2138477812105133</v>
      </c>
      <c r="DJ316" s="39">
        <f>IFERROR(INDEX(DATA!$A$1:$DH$337,ROW(),Sheet4!$B$1),NA)</f>
        <v>2.7488533516676799</v>
      </c>
    </row>
    <row r="317" spans="1:114" s="46" customFormat="1" x14ac:dyDescent="0.3">
      <c r="A317" s="85" t="s">
        <v>63</v>
      </c>
      <c r="B317" s="46" t="s">
        <v>60</v>
      </c>
      <c r="C317" s="77">
        <v>179</v>
      </c>
      <c r="D317" s="46">
        <v>0.79791666666666661</v>
      </c>
      <c r="F317" s="74">
        <f t="shared" si="26"/>
        <v>179.79791666666668</v>
      </c>
      <c r="H317" s="42">
        <f t="shared" si="33"/>
        <v>179.79791666666668</v>
      </c>
      <c r="I317" s="77">
        <v>34.404275900000002</v>
      </c>
      <c r="L317" s="42">
        <f>I317+(J317/60)+(K317/3600)</f>
        <v>34.404275900000002</v>
      </c>
      <c r="M317" s="77">
        <v>-119.8297608</v>
      </c>
      <c r="N317" s="42">
        <f t="shared" si="29"/>
        <v>0</v>
      </c>
      <c r="P317" s="42">
        <f t="shared" si="30"/>
        <v>0</v>
      </c>
      <c r="R317" s="42">
        <f t="shared" si="31"/>
        <v>-119.8297608</v>
      </c>
      <c r="S317" s="76"/>
      <c r="T317" s="78"/>
      <c r="U317" s="78"/>
      <c r="V317" s="105">
        <v>481.36900022926017</v>
      </c>
      <c r="W317" s="77" t="s">
        <v>361</v>
      </c>
      <c r="X317" s="89">
        <v>80.771599284849174</v>
      </c>
      <c r="Y317" s="89">
        <v>397.42770833814751</v>
      </c>
      <c r="Z317" s="93">
        <v>1.9092048161028556</v>
      </c>
      <c r="AA317" s="89">
        <v>523.25436740799046</v>
      </c>
      <c r="AB317" s="89">
        <v>239.68915913440264</v>
      </c>
      <c r="AC317" s="92">
        <v>16.865589337843886</v>
      </c>
      <c r="AD317" s="92">
        <v>75.070140965399418</v>
      </c>
      <c r="AE317" s="102">
        <v>3.1617225161669609</v>
      </c>
      <c r="AF317" s="108">
        <v>107.44514941024235</v>
      </c>
      <c r="AG317" s="77">
        <v>2.1534607601172411</v>
      </c>
      <c r="AH317" s="89">
        <v>608.80729795620653</v>
      </c>
      <c r="AI317" s="108">
        <v>38.203189222898459</v>
      </c>
      <c r="AJ317" s="108">
        <v>252.04277954541749</v>
      </c>
      <c r="AK317" s="92">
        <v>27.008079962392408</v>
      </c>
      <c r="AL317" s="92">
        <v>23.502947169756915</v>
      </c>
      <c r="AM317" s="77">
        <v>1.7523327080271704</v>
      </c>
      <c r="AN317" s="102">
        <v>3.1031548480463096</v>
      </c>
      <c r="AO317" s="89">
        <v>533.62363376985593</v>
      </c>
      <c r="AP317" s="92">
        <v>69.02261160543793</v>
      </c>
      <c r="AQ317" s="77">
        <v>0.42343348230826422</v>
      </c>
      <c r="AR317" s="77">
        <v>7.389456521739131</v>
      </c>
      <c r="AS317" s="102">
        <v>2.2901582444722379</v>
      </c>
      <c r="AT317" s="102">
        <v>2.1388706354366227</v>
      </c>
      <c r="AU317" s="102">
        <v>0.7351597979279787</v>
      </c>
      <c r="AV317" s="92">
        <v>20.513549700218508</v>
      </c>
      <c r="AW317" s="92">
        <v>26.434074082734046</v>
      </c>
      <c r="AX317" s="77">
        <v>1.2632616749838816</v>
      </c>
      <c r="AY317" s="92">
        <v>82.2472451707402</v>
      </c>
      <c r="AZ317" s="102">
        <v>2.2657594422786951</v>
      </c>
      <c r="BA317" s="102">
        <v>6.5469790938781518</v>
      </c>
      <c r="BB317" s="95">
        <v>1.6944539483511156</v>
      </c>
      <c r="BC317" s="102">
        <v>0.77587538398849998</v>
      </c>
      <c r="BD317" s="102">
        <v>0.73431638726816384</v>
      </c>
      <c r="BE317" s="102">
        <v>15.162616988344922</v>
      </c>
      <c r="BF317" s="102">
        <v>3.8686600114163081</v>
      </c>
      <c r="BG317" s="102">
        <v>4.9930998871990342</v>
      </c>
      <c r="BH317" s="102">
        <v>0.71245041484217653</v>
      </c>
      <c r="BI317" s="102">
        <v>4.6081262638081029</v>
      </c>
      <c r="BJ317" s="102">
        <v>2.4051673545982029</v>
      </c>
      <c r="BK317" s="102">
        <v>1.8623235931254765</v>
      </c>
      <c r="BL317" s="102">
        <v>2.4466628482999675</v>
      </c>
      <c r="BM317" s="92">
        <v>6.5089521609566736</v>
      </c>
      <c r="BN317" s="89">
        <v>636.56770090434463</v>
      </c>
      <c r="BO317" s="89">
        <v>40.8295819747918</v>
      </c>
      <c r="BP317" s="89">
        <v>211.00721468140389</v>
      </c>
      <c r="BQ317" s="89">
        <v>18.99701394432676</v>
      </c>
      <c r="BR317" s="89">
        <v>66.123338442038516</v>
      </c>
      <c r="BS317" s="89">
        <v>79.012173664987273</v>
      </c>
      <c r="BT317" s="89">
        <v>34.176535959211996</v>
      </c>
      <c r="BU317" s="89"/>
      <c r="BV317" s="76">
        <v>5.2435162000901858</v>
      </c>
      <c r="BW317" s="76">
        <v>7.3633578471749495</v>
      </c>
      <c r="BX317" s="76">
        <v>1.6450344644769939</v>
      </c>
      <c r="BY317" s="76">
        <v>2.5842351657230904</v>
      </c>
      <c r="BZ317" s="89">
        <v>46.785039473889739</v>
      </c>
      <c r="CA317" s="89">
        <v>20.641777170454894</v>
      </c>
      <c r="CB317" s="76">
        <v>2.8979993353324693</v>
      </c>
      <c r="CC317" s="89">
        <v>4.9137939987708874</v>
      </c>
      <c r="CD317" s="89">
        <v>4.3492494179449093</v>
      </c>
      <c r="CE317" s="89">
        <v>3.8700428296705258</v>
      </c>
      <c r="CF317" s="89"/>
      <c r="CG317" s="89">
        <v>3.752186203013737</v>
      </c>
      <c r="CH317" s="89">
        <v>17.96593257043666</v>
      </c>
      <c r="CI317" s="89">
        <v>7.7391404191504645</v>
      </c>
      <c r="CJ317" s="89">
        <v>1.8879768064262512</v>
      </c>
      <c r="CK317" s="89">
        <v>272.05112994623249</v>
      </c>
      <c r="CL317" s="89"/>
      <c r="CM317" s="89">
        <v>26.374612451133757</v>
      </c>
      <c r="CN317" s="89">
        <v>5.7942839031574973</v>
      </c>
      <c r="CO317" s="89"/>
      <c r="CP317" s="89">
        <v>5.1093351559440396</v>
      </c>
      <c r="CQ317" s="89">
        <v>6.8075753033342901</v>
      </c>
      <c r="CR317" s="89"/>
      <c r="CS317" s="89">
        <v>2.2014434826297711</v>
      </c>
      <c r="CT317" s="89">
        <v>4.6827422735477313</v>
      </c>
      <c r="CU317" s="89">
        <v>1.1779954802224673</v>
      </c>
      <c r="CV317" s="89">
        <v>2.3193936821144385</v>
      </c>
      <c r="CW317" s="76">
        <v>4.8292284386571485</v>
      </c>
      <c r="CX317" s="89">
        <v>0.86454463439334694</v>
      </c>
      <c r="CY317" s="89">
        <v>0.49876820000164701</v>
      </c>
      <c r="CZ317" s="89">
        <v>0.57729923073887268</v>
      </c>
      <c r="DA317" s="89">
        <v>0.94689606128490789</v>
      </c>
      <c r="DB317" s="89">
        <v>0.75401550082881608</v>
      </c>
      <c r="DC317" s="89">
        <v>0.57533998269658815</v>
      </c>
      <c r="DD317" s="89">
        <v>0.85425790166397997</v>
      </c>
      <c r="DE317" s="89">
        <v>0</v>
      </c>
      <c r="DF317" s="89">
        <v>2.0883668597559013</v>
      </c>
      <c r="DG317" s="76"/>
      <c r="DH317" s="89">
        <v>0.68468661867445679</v>
      </c>
      <c r="DI317" s="40">
        <f>IFERROR(INDEX(DATA!$A$1:$DH$337,ROW(),Sheet4!$A$1),NA)</f>
        <v>0.85425790166397997</v>
      </c>
      <c r="DJ317" s="39">
        <f>IFERROR(INDEX(DATA!$A$1:$DH$337,ROW(),Sheet4!$B$1),NA)</f>
        <v>2.0883668597559013</v>
      </c>
    </row>
    <row r="318" spans="1:114" s="46" customFormat="1" x14ac:dyDescent="0.3">
      <c r="A318" s="85" t="s">
        <v>76</v>
      </c>
      <c r="B318" s="46" t="s">
        <v>60</v>
      </c>
      <c r="C318" s="77">
        <v>179</v>
      </c>
      <c r="D318" s="46">
        <v>0.90347222222222223</v>
      </c>
      <c r="F318" s="74">
        <f t="shared" si="26"/>
        <v>179.90347222222223</v>
      </c>
      <c r="H318" s="42">
        <f t="shared" si="33"/>
        <v>179.90347222222223</v>
      </c>
      <c r="I318" s="77">
        <v>33.379928</v>
      </c>
      <c r="L318" s="42">
        <f>I318+(J318/60)+(K318/3600)</f>
        <v>33.379928</v>
      </c>
      <c r="M318" s="77">
        <v>-116.008982</v>
      </c>
      <c r="N318" s="42">
        <f t="shared" si="29"/>
        <v>0</v>
      </c>
      <c r="P318" s="42">
        <f t="shared" si="30"/>
        <v>0</v>
      </c>
      <c r="R318" s="42">
        <f t="shared" si="31"/>
        <v>-116.008982</v>
      </c>
      <c r="S318" s="76"/>
      <c r="T318" s="78"/>
      <c r="U318" s="78"/>
      <c r="V318" s="105">
        <v>488.23843474273735</v>
      </c>
      <c r="W318" s="77" t="s">
        <v>374</v>
      </c>
      <c r="X318" s="89">
        <v>98.458783313906707</v>
      </c>
      <c r="Y318" s="89">
        <v>403.81475926284475</v>
      </c>
      <c r="Z318" s="93">
        <v>1.8998918347945495</v>
      </c>
      <c r="AA318" s="89">
        <v>524.39202919145407</v>
      </c>
      <c r="AB318" s="89">
        <v>235.67507984708953</v>
      </c>
      <c r="AC318" s="92">
        <v>16.764185063520795</v>
      </c>
      <c r="AD318" s="92">
        <v>72.260035551544732</v>
      </c>
      <c r="AE318" s="102">
        <v>3.3463786008230456</v>
      </c>
      <c r="AF318" s="108">
        <v>122.03380205503063</v>
      </c>
      <c r="AG318" s="77">
        <v>1.3439106906560683</v>
      </c>
      <c r="AH318" s="89">
        <v>622.23934965009039</v>
      </c>
      <c r="AI318" s="108">
        <v>25.724433014712666</v>
      </c>
      <c r="AJ318" s="108">
        <v>274.73340662993661</v>
      </c>
      <c r="AK318" s="92">
        <v>28.098522799756839</v>
      </c>
      <c r="AL318" s="92">
        <v>23.585232085104867</v>
      </c>
      <c r="AM318" s="77">
        <v>2.0249937874269643</v>
      </c>
      <c r="AN318" s="102">
        <v>3.088654124457308</v>
      </c>
      <c r="AO318" s="89">
        <v>654.73304021078206</v>
      </c>
      <c r="AP318" s="92">
        <v>60.938246141592302</v>
      </c>
      <c r="AQ318" s="95">
        <v>0.39969512195121948</v>
      </c>
      <c r="AR318" s="77">
        <v>6.9127173913043487</v>
      </c>
      <c r="AS318" s="102">
        <v>2.8159998996524278</v>
      </c>
      <c r="AT318" s="102">
        <v>1.9388081503635077</v>
      </c>
      <c r="AU318" s="102">
        <v>1.1652860481657856</v>
      </c>
      <c r="AV318" s="92">
        <v>16.985972605945715</v>
      </c>
      <c r="AW318" s="92">
        <v>18.610954887052291</v>
      </c>
      <c r="AX318" s="77">
        <v>2.1842105440007087</v>
      </c>
      <c r="AY318" s="92">
        <v>82.441151881637879</v>
      </c>
      <c r="AZ318" s="102">
        <v>3.3502844589831975</v>
      </c>
      <c r="BA318" s="102">
        <v>1.7451013509104141</v>
      </c>
      <c r="BB318" s="95">
        <v>1.1718473195100942</v>
      </c>
      <c r="BC318" s="102">
        <v>0.7913535381247212</v>
      </c>
      <c r="BD318" s="102">
        <v>0.47910250542980859</v>
      </c>
      <c r="BE318" s="102">
        <v>9.6495943329112706</v>
      </c>
      <c r="BF318" s="102">
        <v>3.1608180145893519</v>
      </c>
      <c r="BG318" s="102">
        <v>5.777178785482576</v>
      </c>
      <c r="BH318" s="102">
        <v>1.3217664086439378</v>
      </c>
      <c r="BI318" s="102">
        <v>2.7672934111088985</v>
      </c>
      <c r="BJ318" s="102">
        <v>3.6445560725114863</v>
      </c>
      <c r="BK318" s="102">
        <v>2.3109353476925052</v>
      </c>
      <c r="BL318" s="102">
        <v>4.0068833998879398</v>
      </c>
      <c r="BM318" s="92">
        <v>285.19073779403675</v>
      </c>
      <c r="BN318" s="89">
        <v>394.89947231061217</v>
      </c>
      <c r="BO318" s="89">
        <v>291.99989888888734</v>
      </c>
      <c r="BP318" s="89">
        <v>328.18555327644503</v>
      </c>
      <c r="BQ318" s="89">
        <v>25.072644676103387</v>
      </c>
      <c r="BR318" s="89">
        <v>14.037168854122402</v>
      </c>
      <c r="BS318" s="89">
        <v>34.087491386189974</v>
      </c>
      <c r="BT318" s="89">
        <v>85.690496318213889</v>
      </c>
      <c r="BU318" s="89"/>
      <c r="BV318" s="76">
        <v>7.145869005782183</v>
      </c>
      <c r="BW318" s="76">
        <v>5.3724892589765547</v>
      </c>
      <c r="BX318" s="76">
        <v>1.639409020792348</v>
      </c>
      <c r="BY318" s="76">
        <v>4.1272358274452987</v>
      </c>
      <c r="BZ318" s="89">
        <v>59.450823120782402</v>
      </c>
      <c r="CA318" s="89">
        <v>19.746719169541777</v>
      </c>
      <c r="CB318" s="76">
        <v>3.3830839166672231</v>
      </c>
      <c r="CC318" s="89">
        <v>7.5650185219793071</v>
      </c>
      <c r="CD318" s="89">
        <v>4.0751417637208007</v>
      </c>
      <c r="CE318" s="89">
        <v>3.8700428296705258</v>
      </c>
      <c r="CF318" s="89"/>
      <c r="CG318" s="89">
        <v>2.1498600435197108</v>
      </c>
      <c r="CH318" s="89">
        <v>9.9829671155617614</v>
      </c>
      <c r="CI318" s="89">
        <v>6.5123419733245163</v>
      </c>
      <c r="CJ318" s="89"/>
      <c r="CK318" s="89">
        <v>7.5748375001172992</v>
      </c>
      <c r="CL318" s="89"/>
      <c r="CM318" s="89">
        <v>52.484403878179272</v>
      </c>
      <c r="CN318" s="89">
        <v>5.3377831895132486</v>
      </c>
      <c r="CO318" s="89"/>
      <c r="CP318" s="89">
        <v>8.0448676093231501</v>
      </c>
      <c r="CQ318" s="89">
        <v>14.484773319687566</v>
      </c>
      <c r="CR318" s="89"/>
      <c r="CS318" s="89">
        <v>6.1119968600007057</v>
      </c>
      <c r="CT318" s="89">
        <v>12.225024551091961</v>
      </c>
      <c r="CU318" s="89">
        <v>6.0767830652902788</v>
      </c>
      <c r="CV318" s="89">
        <v>5.5944371153655741</v>
      </c>
      <c r="CW318" s="76">
        <v>3.4958789473872112</v>
      </c>
      <c r="CX318" s="89">
        <v>3.027590267600579</v>
      </c>
      <c r="CY318" s="89">
        <v>1.5792661788880737</v>
      </c>
      <c r="CZ318" s="89">
        <v>4.9444176255512735</v>
      </c>
      <c r="DA318" s="89">
        <v>4.435905776651226</v>
      </c>
      <c r="DB318" s="89">
        <v>4.8715239214521153</v>
      </c>
      <c r="DC318" s="89">
        <v>4.6748086970187179</v>
      </c>
      <c r="DD318" s="89">
        <v>5.0999207700278317</v>
      </c>
      <c r="DE318" s="89">
        <v>1.9580724969104515</v>
      </c>
      <c r="DF318" s="89">
        <v>6.3952712872202975</v>
      </c>
      <c r="DG318" s="76">
        <v>0.80257067811036253</v>
      </c>
      <c r="DH318" s="89">
        <v>7.837092402099751</v>
      </c>
      <c r="DI318" s="40">
        <f>IFERROR(INDEX(DATA!$A$1:$DH$337,ROW(),Sheet4!$A$1),NA)</f>
        <v>5.0999207700278317</v>
      </c>
      <c r="DJ318" s="39">
        <f>IFERROR(INDEX(DATA!$A$1:$DH$337,ROW(),Sheet4!$B$1),NA)</f>
        <v>6.3952712872202975</v>
      </c>
    </row>
    <row r="319" spans="1:114" s="46" customFormat="1" x14ac:dyDescent="0.3">
      <c r="A319" s="85" t="s">
        <v>73</v>
      </c>
      <c r="B319" s="46" t="s">
        <v>60</v>
      </c>
      <c r="C319" s="77">
        <v>179</v>
      </c>
      <c r="D319" s="46">
        <v>0.92361111111111116</v>
      </c>
      <c r="F319" s="74">
        <f t="shared" si="26"/>
        <v>179.92361111111111</v>
      </c>
      <c r="H319" s="42">
        <f t="shared" si="33"/>
        <v>179.92361111111111</v>
      </c>
      <c r="I319" s="77">
        <v>34</v>
      </c>
      <c r="J319" s="46">
        <v>24</v>
      </c>
      <c r="K319" s="46">
        <v>31</v>
      </c>
      <c r="L319" s="42">
        <f>I319+(J319/60)+(K319/3600)</f>
        <v>34.408611111111107</v>
      </c>
      <c r="M319" s="77">
        <v>-119</v>
      </c>
      <c r="N319" s="42">
        <f t="shared" si="29"/>
        <v>-41</v>
      </c>
      <c r="O319" s="46">
        <v>41</v>
      </c>
      <c r="P319" s="42">
        <f t="shared" si="30"/>
        <v>-34</v>
      </c>
      <c r="Q319" s="46">
        <v>34</v>
      </c>
      <c r="R319" s="42">
        <f t="shared" si="31"/>
        <v>-119.69277777777778</v>
      </c>
      <c r="S319" s="76"/>
      <c r="T319" s="78"/>
      <c r="U319" s="78"/>
      <c r="V319" s="105">
        <v>535.29290656011528</v>
      </c>
      <c r="W319" s="77" t="s">
        <v>371</v>
      </c>
      <c r="X319" s="89">
        <v>83.276910610214571</v>
      </c>
      <c r="Y319" s="89">
        <v>392.66250928484681</v>
      </c>
      <c r="Z319" s="93">
        <v>1.9049974779319041</v>
      </c>
      <c r="AA319" s="89">
        <v>509.35589329821312</v>
      </c>
      <c r="AB319" s="89">
        <v>227.17047353829253</v>
      </c>
      <c r="AC319" s="92">
        <v>16.493996906686263</v>
      </c>
      <c r="AD319" s="92">
        <v>73.919521571977782</v>
      </c>
      <c r="AE319" s="102">
        <v>3.1801881246325694</v>
      </c>
      <c r="AF319" s="108">
        <v>108.09070603900706</v>
      </c>
      <c r="AG319" s="77">
        <v>2.5502073463849371</v>
      </c>
      <c r="AH319" s="89">
        <v>568.61990850251379</v>
      </c>
      <c r="AI319" s="108">
        <v>44.560196049376522</v>
      </c>
      <c r="AJ319" s="108">
        <v>252.42454923174057</v>
      </c>
      <c r="AK319" s="92">
        <v>26.69624878515793</v>
      </c>
      <c r="AL319" s="92">
        <v>24.215581730220283</v>
      </c>
      <c r="AM319" s="77">
        <v>1.2809750312206978</v>
      </c>
      <c r="AN319" s="102">
        <v>3.5091751085383502</v>
      </c>
      <c r="AO319" s="89">
        <v>576.25326742393372</v>
      </c>
      <c r="AP319" s="92">
        <v>74.30741684972746</v>
      </c>
      <c r="AQ319" s="77">
        <v>0.43622738682072482</v>
      </c>
      <c r="AR319" s="77">
        <v>6.1976086956521739</v>
      </c>
      <c r="AS319" s="102">
        <v>2.2661315717670631</v>
      </c>
      <c r="AT319" s="102">
        <v>2.2375981517724997</v>
      </c>
      <c r="AU319" s="102">
        <v>0.88888</v>
      </c>
      <c r="AV319" s="92">
        <v>21.312727254109873</v>
      </c>
      <c r="AW319" s="92">
        <v>21.144095501244664</v>
      </c>
      <c r="AX319" s="77">
        <v>0.77381654990362725</v>
      </c>
      <c r="AY319" s="92">
        <v>81.070576856229891</v>
      </c>
      <c r="AZ319" s="102">
        <v>2.1433793074989564</v>
      </c>
      <c r="BA319" s="102">
        <v>6.0525125782749729</v>
      </c>
      <c r="BB319" s="95">
        <v>1.5682497414157683</v>
      </c>
      <c r="BC319" s="102">
        <v>1.0768199469812261</v>
      </c>
      <c r="BD319" s="102">
        <v>0.9305871229370738</v>
      </c>
      <c r="BE319" s="102">
        <v>11.885629601206535</v>
      </c>
      <c r="BF319" s="102">
        <v>3.4390033891452418</v>
      </c>
      <c r="BG319" s="102">
        <v>4.1504678764778795</v>
      </c>
      <c r="BH319" s="102">
        <v>0.907216754426178</v>
      </c>
      <c r="BI319" s="102">
        <v>2.8517489070067281</v>
      </c>
      <c r="BJ319" s="102">
        <v>1.6424941249095413</v>
      </c>
      <c r="BK319" s="102">
        <v>1.1338630905545435</v>
      </c>
      <c r="BL319" s="102">
        <v>1.9519446010725818</v>
      </c>
      <c r="BM319" s="92">
        <v>8.2483256186133822</v>
      </c>
      <c r="BN319" s="89">
        <v>599.25849633878488</v>
      </c>
      <c r="BO319" s="89">
        <v>110.93515215428822</v>
      </c>
      <c r="BP319" s="89">
        <v>145.63868439058109</v>
      </c>
      <c r="BQ319" s="89">
        <v>36.694984829108265</v>
      </c>
      <c r="BR319" s="89">
        <v>45.602391741039767</v>
      </c>
      <c r="BS319" s="89">
        <v>183.56013346140509</v>
      </c>
      <c r="BT319" s="89">
        <v>117.05520102748417</v>
      </c>
      <c r="BU319" s="89">
        <v>3.6743619601172548</v>
      </c>
      <c r="BV319" s="76">
        <v>5.4451670408890305</v>
      </c>
      <c r="BW319" s="76">
        <v>12.327809477137835</v>
      </c>
      <c r="BX319" s="76">
        <v>12.547099690518447</v>
      </c>
      <c r="BY319" s="76">
        <v>15.890921992063991</v>
      </c>
      <c r="BZ319" s="89">
        <v>309.16306850408898</v>
      </c>
      <c r="CA319" s="89">
        <v>87.647751678806742</v>
      </c>
      <c r="CB319" s="76">
        <v>3.392323905936232</v>
      </c>
      <c r="CC319" s="89">
        <v>30.143946593407094</v>
      </c>
      <c r="CD319" s="89">
        <v>18.130559153156064</v>
      </c>
      <c r="CE319" s="89">
        <v>11.844333580525008</v>
      </c>
      <c r="CF319" s="89"/>
      <c r="CG319" s="89">
        <v>19.349757011335988</v>
      </c>
      <c r="CH319" s="89">
        <v>110.92180236329607</v>
      </c>
      <c r="CI319" s="89">
        <v>58.40587845459283</v>
      </c>
      <c r="CJ319" s="89">
        <v>6.2174281320554181</v>
      </c>
      <c r="CK319" s="89">
        <v>34.380509624444436</v>
      </c>
      <c r="CL319" s="89">
        <v>18.144349863312893</v>
      </c>
      <c r="CM319" s="89">
        <v>55.618685313943573</v>
      </c>
      <c r="CN319" s="89">
        <v>11.251751956478273</v>
      </c>
      <c r="CO319" s="89">
        <v>20.05074856852659</v>
      </c>
      <c r="CP319" s="89">
        <v>33.45841347270494</v>
      </c>
      <c r="CQ319" s="89">
        <v>79.711498584188263</v>
      </c>
      <c r="CR319" s="89"/>
      <c r="CS319" s="89">
        <v>50.122423144537002</v>
      </c>
      <c r="CT319" s="89">
        <v>225.54710948966769</v>
      </c>
      <c r="CU319" s="89">
        <v>12.000062387172672</v>
      </c>
      <c r="CV319" s="89">
        <v>101.5175761168969</v>
      </c>
      <c r="CW319" s="76">
        <v>8.3610291485892727</v>
      </c>
      <c r="CX319" s="89">
        <v>4.6249225960127838</v>
      </c>
      <c r="CY319" s="89">
        <v>3.4528732464117913</v>
      </c>
      <c r="CZ319" s="89">
        <v>12.002739603805669</v>
      </c>
      <c r="DA319" s="89">
        <v>41.436525565575863</v>
      </c>
      <c r="DB319" s="89">
        <v>17.161394798802508</v>
      </c>
      <c r="DC319" s="89">
        <v>17.490256058923169</v>
      </c>
      <c r="DD319" s="89">
        <v>15.726678232882254</v>
      </c>
      <c r="DE319" s="89">
        <v>1.3020018528587298</v>
      </c>
      <c r="DF319" s="89">
        <v>60.068144396045312</v>
      </c>
      <c r="DG319" s="76">
        <v>17.064855650205651</v>
      </c>
      <c r="DH319" s="89">
        <v>17.94753847291863</v>
      </c>
      <c r="DI319" s="40">
        <f>IFERROR(INDEX(DATA!$A$1:$DH$337,ROW(),Sheet4!$A$1),NA)</f>
        <v>15.726678232882254</v>
      </c>
      <c r="DJ319" s="39">
        <f>IFERROR(INDEX(DATA!$A$1:$DH$337,ROW(),Sheet4!$B$1),NA)</f>
        <v>60.068144396045312</v>
      </c>
    </row>
    <row r="320" spans="1:114" s="46" customFormat="1" x14ac:dyDescent="0.3">
      <c r="A320" s="85" t="s">
        <v>67</v>
      </c>
      <c r="B320" s="46" t="s">
        <v>60</v>
      </c>
      <c r="C320" s="77">
        <v>180</v>
      </c>
      <c r="D320" s="46">
        <v>0.66875000000000007</v>
      </c>
      <c r="F320" s="74">
        <f t="shared" si="26"/>
        <v>180.66874999999999</v>
      </c>
      <c r="H320" s="42">
        <f t="shared" si="33"/>
        <v>180.66874999999999</v>
      </c>
      <c r="I320" s="77">
        <v>36</v>
      </c>
      <c r="J320" s="46">
        <v>31</v>
      </c>
      <c r="K320" s="46">
        <v>14</v>
      </c>
      <c r="L320" s="42">
        <f>I320+(J320/60)+(K320/3600)</f>
        <v>36.520555555555553</v>
      </c>
      <c r="M320" s="77">
        <v>-118</v>
      </c>
      <c r="N320" s="42">
        <f t="shared" si="29"/>
        <v>-45</v>
      </c>
      <c r="O320" s="46">
        <v>45</v>
      </c>
      <c r="P320" s="42">
        <f t="shared" si="30"/>
        <v>-48</v>
      </c>
      <c r="Q320" s="46">
        <v>48</v>
      </c>
      <c r="R320" s="42">
        <f t="shared" si="31"/>
        <v>-118.76333333333334</v>
      </c>
      <c r="S320" s="76"/>
      <c r="T320" s="78"/>
      <c r="U320" s="78"/>
      <c r="V320" s="105">
        <v>503.41567580432104</v>
      </c>
      <c r="W320" s="77" t="s">
        <v>365</v>
      </c>
      <c r="X320" s="89">
        <v>96.163429153054366</v>
      </c>
      <c r="Y320" s="89">
        <v>402.29572414764226</v>
      </c>
      <c r="Z320" s="93">
        <v>1.952619609076141</v>
      </c>
      <c r="AA320" s="89">
        <v>511.77487817324868</v>
      </c>
      <c r="AB320" s="89">
        <v>229.39756368984433</v>
      </c>
      <c r="AC320" s="92">
        <v>16.415873593952789</v>
      </c>
      <c r="AD320" s="92">
        <v>73.966168304143537</v>
      </c>
      <c r="AE320" s="102">
        <v>3.4140858318636096</v>
      </c>
      <c r="AF320" s="108">
        <v>135.93630359162998</v>
      </c>
      <c r="AG320" s="77">
        <v>1.7281958199418577</v>
      </c>
      <c r="AH320" s="89">
        <v>655.66666491322678</v>
      </c>
      <c r="AI320" s="108">
        <v>67.039881585020254</v>
      </c>
      <c r="AJ320" s="108">
        <v>256.37887028760235</v>
      </c>
      <c r="AK320" s="92">
        <v>28.161567766712725</v>
      </c>
      <c r="AL320" s="92">
        <v>23.820654485318141</v>
      </c>
      <c r="AM320" s="77">
        <v>1.4580161890561738</v>
      </c>
      <c r="AN320" s="102">
        <v>3.1611577424023154</v>
      </c>
      <c r="AO320" s="89">
        <v>558.03532027896233</v>
      </c>
      <c r="AP320" s="92">
        <v>73.780033425557605</v>
      </c>
      <c r="AQ320" s="77">
        <v>0.41021341463414629</v>
      </c>
      <c r="AR320" s="77">
        <v>7.8661956521739134</v>
      </c>
      <c r="AS320" s="102">
        <v>0.52915218714885659</v>
      </c>
      <c r="AT320" s="102">
        <v>2.2814904004300169</v>
      </c>
      <c r="AU320" s="102">
        <v>0.78375667197580912</v>
      </c>
      <c r="AV320" s="92">
        <v>19.34358253075758</v>
      </c>
      <c r="AW320" s="92">
        <v>26.47034140257729</v>
      </c>
      <c r="AX320" s="77">
        <v>2.3349140187363142</v>
      </c>
      <c r="AY320" s="92">
        <v>81.322103803619683</v>
      </c>
      <c r="AZ320" s="102">
        <v>2.4062464698478321</v>
      </c>
      <c r="BA320" s="102">
        <v>1.1076280287645293</v>
      </c>
      <c r="BB320" s="95">
        <v>0.72534514324932664</v>
      </c>
      <c r="BC320" s="102">
        <v>0.48753475736056007</v>
      </c>
      <c r="BD320" s="102">
        <v>0.26589340436926417</v>
      </c>
      <c r="BE320" s="102">
        <v>9.4643521650867477</v>
      </c>
      <c r="BF320" s="102">
        <v>2.9207338533984468</v>
      </c>
      <c r="BG320" s="102">
        <v>4.4853326123105663</v>
      </c>
      <c r="BH320" s="102">
        <v>0.73184698839427542</v>
      </c>
      <c r="BI320" s="102">
        <v>3.3912549665951222</v>
      </c>
      <c r="BJ320" s="102">
        <v>2.0678836793477631</v>
      </c>
      <c r="BK320" s="102">
        <v>1.852045715367576</v>
      </c>
      <c r="BL320" s="102">
        <v>2.16302447371464</v>
      </c>
      <c r="BM320" s="92">
        <v>0.47813718396062754</v>
      </c>
      <c r="BN320" s="89">
        <v>487.01655543029074</v>
      </c>
      <c r="BO320" s="89">
        <v>60.42418781372497</v>
      </c>
      <c r="BP320" s="89">
        <v>214.80048861328595</v>
      </c>
      <c r="BQ320" s="89">
        <v>19.595302065891573</v>
      </c>
      <c r="BR320" s="89">
        <v>24.058530441491815</v>
      </c>
      <c r="BS320" s="89">
        <v>31.886496339513528</v>
      </c>
      <c r="BT320" s="89">
        <v>67.789140588487513</v>
      </c>
      <c r="BU320" s="89"/>
      <c r="BV320" s="76">
        <v>3.7894226002918714</v>
      </c>
      <c r="BW320" s="76">
        <v>4.1647171889707719</v>
      </c>
      <c r="BX320" s="76">
        <v>2.1171874935953512</v>
      </c>
      <c r="BY320" s="76">
        <v>2.69942635850173</v>
      </c>
      <c r="BZ320" s="89">
        <v>41.436742738280898</v>
      </c>
      <c r="CA320" s="89">
        <v>9.0974496587853171</v>
      </c>
      <c r="CB320" s="76"/>
      <c r="CC320" s="89">
        <v>4.8542194666357865</v>
      </c>
      <c r="CD320" s="89">
        <v>683.25679807843017</v>
      </c>
      <c r="CE320" s="89">
        <v>11.926911796327005</v>
      </c>
      <c r="CF320" s="89"/>
      <c r="CG320" s="89">
        <v>2.7743055564573855</v>
      </c>
      <c r="CH320" s="89">
        <v>11.723664030925743</v>
      </c>
      <c r="CI320" s="89">
        <v>5.9219357374099069</v>
      </c>
      <c r="CJ320" s="89"/>
      <c r="CK320" s="89"/>
      <c r="CL320" s="89"/>
      <c r="CM320" s="89">
        <v>40.09337146285754</v>
      </c>
      <c r="CN320" s="89">
        <v>6.6638591332401553</v>
      </c>
      <c r="CO320" s="89"/>
      <c r="CP320" s="89">
        <v>8.4652888001128783</v>
      </c>
      <c r="CQ320" s="89">
        <v>11.796475591443743</v>
      </c>
      <c r="CR320" s="89"/>
      <c r="CS320" s="89">
        <v>5.8887875941866339</v>
      </c>
      <c r="CT320" s="89">
        <v>11.277193916971191</v>
      </c>
      <c r="CU320" s="89">
        <v>5.3638148676654822</v>
      </c>
      <c r="CV320" s="89">
        <v>5.1460047449606199</v>
      </c>
      <c r="CW320" s="76">
        <v>4.532129041083035</v>
      </c>
      <c r="CX320" s="89">
        <v>2.8481988179820386</v>
      </c>
      <c r="CY320" s="89">
        <v>9.5417626611375876</v>
      </c>
      <c r="CZ320" s="89">
        <v>1.4458355081725804</v>
      </c>
      <c r="DA320" s="89">
        <v>3.3625792461464905</v>
      </c>
      <c r="DB320" s="89">
        <v>1.5977718921493662</v>
      </c>
      <c r="DC320" s="89">
        <v>2.3368568419130962</v>
      </c>
      <c r="DD320" s="89">
        <v>2.0387372058442255</v>
      </c>
      <c r="DE320" s="89">
        <v>12.716980009409479</v>
      </c>
      <c r="DF320" s="89">
        <v>8.2381096127111828</v>
      </c>
      <c r="DG320" s="76"/>
      <c r="DH320" s="89">
        <v>2.3550483780548404</v>
      </c>
      <c r="DI320" s="40">
        <f>IFERROR(INDEX(DATA!$A$1:$DH$337,ROW(),Sheet4!$A$1),NA)</f>
        <v>2.0387372058442255</v>
      </c>
      <c r="DJ320" s="39">
        <f>IFERROR(INDEX(DATA!$A$1:$DH$337,ROW(),Sheet4!$B$1),NA)</f>
        <v>8.2381096127111828</v>
      </c>
    </row>
    <row r="321" spans="1:114" s="46" customFormat="1" x14ac:dyDescent="0.3">
      <c r="A321" s="85" t="s">
        <v>81</v>
      </c>
      <c r="B321" s="46" t="s">
        <v>60</v>
      </c>
      <c r="C321" s="77">
        <v>180</v>
      </c>
      <c r="D321" s="46">
        <v>0.67152777777777783</v>
      </c>
      <c r="F321" s="74">
        <f t="shared" si="26"/>
        <v>180.67152777777778</v>
      </c>
      <c r="H321" s="42">
        <f t="shared" si="33"/>
        <v>180.67152777777778</v>
      </c>
      <c r="I321" s="77">
        <v>36</v>
      </c>
      <c r="J321" s="46">
        <v>31</v>
      </c>
      <c r="K321" s="46">
        <v>12</v>
      </c>
      <c r="L321" s="42">
        <f>I321+(J321/60)+(K321/3600)</f>
        <v>36.519999999999996</v>
      </c>
      <c r="M321" s="77">
        <v>-118</v>
      </c>
      <c r="N321" s="42">
        <f t="shared" si="29"/>
        <v>-45</v>
      </c>
      <c r="O321" s="46">
        <v>45</v>
      </c>
      <c r="P321" s="42">
        <f t="shared" si="30"/>
        <v>-46</v>
      </c>
      <c r="Q321" s="46">
        <v>46</v>
      </c>
      <c r="R321" s="42">
        <f t="shared" si="31"/>
        <v>-118.76277777777777</v>
      </c>
      <c r="S321" s="76"/>
      <c r="T321" s="78"/>
      <c r="U321" s="78"/>
      <c r="V321" s="105">
        <v>493.70982774921123</v>
      </c>
      <c r="W321" s="77" t="s">
        <v>379</v>
      </c>
      <c r="X321" s="89">
        <v>90.122774580138895</v>
      </c>
      <c r="Y321" s="89">
        <v>398.00157104887961</v>
      </c>
      <c r="Z321" s="93">
        <v>1.9595799926636273</v>
      </c>
      <c r="AA321" s="89">
        <v>520.91272560816515</v>
      </c>
      <c r="AB321" s="89">
        <v>234.61453259745923</v>
      </c>
      <c r="AC321" s="92">
        <v>16.522502179882892</v>
      </c>
      <c r="AD321" s="92">
        <v>75.800939769329361</v>
      </c>
      <c r="AE321" s="102">
        <v>3.0570840681951794</v>
      </c>
      <c r="AF321" s="108">
        <v>129.45550242377109</v>
      </c>
      <c r="AG321" s="77">
        <v>0.95816571178906162</v>
      </c>
      <c r="AH321" s="89">
        <v>541.21304014002521</v>
      </c>
      <c r="AI321" s="108">
        <v>62.009747952520193</v>
      </c>
      <c r="AJ321" s="108">
        <v>261.79088871663731</v>
      </c>
      <c r="AK321" s="92">
        <v>28.156073854770998</v>
      </c>
      <c r="AL321" s="92">
        <v>23.430189920148816</v>
      </c>
      <c r="AM321" s="77">
        <v>1.283308969121578</v>
      </c>
      <c r="AN321" s="102">
        <v>3.0596526772793053</v>
      </c>
      <c r="AO321" s="89">
        <v>566.44494398597624</v>
      </c>
      <c r="AP321" s="92">
        <v>69.058922693329365</v>
      </c>
      <c r="AQ321" s="77">
        <v>0.44985457176301136</v>
      </c>
      <c r="AR321" s="77">
        <v>6.9127173913043487</v>
      </c>
      <c r="AS321" s="102">
        <v>1.5565790088833609</v>
      </c>
      <c r="AT321" s="102">
        <v>2.3351188336830675</v>
      </c>
      <c r="AU321" s="102">
        <v>0.63395533814787053</v>
      </c>
      <c r="AV321" s="92">
        <v>22.030400463462037</v>
      </c>
      <c r="AW321" s="92">
        <v>22.624700729068799</v>
      </c>
      <c r="AX321" s="77">
        <v>1.2945667148229316</v>
      </c>
      <c r="AY321" s="92">
        <v>81.295290090771971</v>
      </c>
      <c r="AZ321" s="102">
        <v>2.26242781026248</v>
      </c>
      <c r="BA321" s="102">
        <v>1.059309155193259</v>
      </c>
      <c r="BB321" s="95">
        <v>0.7155619583307119</v>
      </c>
      <c r="BC321" s="102">
        <v>0.50591725849253832</v>
      </c>
      <c r="BD321" s="102">
        <v>0.35230158118527161</v>
      </c>
      <c r="BE321" s="102">
        <v>7.8222937053043964</v>
      </c>
      <c r="BF321" s="102">
        <v>2.7585621163607068</v>
      </c>
      <c r="BG321" s="102">
        <v>4.3853887684311399</v>
      </c>
      <c r="BH321" s="102">
        <v>0.71796637737143731</v>
      </c>
      <c r="BI321" s="102">
        <v>2.1082465480381405</v>
      </c>
      <c r="BJ321" s="102">
        <v>0.64285714285714279</v>
      </c>
      <c r="BK321" s="102">
        <v>0.32604541754949529</v>
      </c>
      <c r="BL321" s="102">
        <v>0.84068628678661328</v>
      </c>
      <c r="BM321" s="92">
        <v>1.0561259893822588</v>
      </c>
      <c r="BN321" s="89">
        <v>487.68394661911043</v>
      </c>
      <c r="BO321" s="89">
        <v>39.895844875531139</v>
      </c>
      <c r="BP321" s="89">
        <v>209.71539013778101</v>
      </c>
      <c r="BQ321" s="89">
        <v>16.169452566424837</v>
      </c>
      <c r="BR321" s="89">
        <v>22.582383242595618</v>
      </c>
      <c r="BS321" s="89">
        <v>26.906599584582498</v>
      </c>
      <c r="BT321" s="89">
        <v>70.882614436435674</v>
      </c>
      <c r="BU321" s="89"/>
      <c r="BV321" s="76">
        <v>2.1339753293548376</v>
      </c>
      <c r="BW321" s="76">
        <v>5.2523842537676524</v>
      </c>
      <c r="BX321" s="76">
        <v>1.127955309072139</v>
      </c>
      <c r="BY321" s="76">
        <v>1.7637279340755865</v>
      </c>
      <c r="BZ321" s="89">
        <v>42.324649368747181</v>
      </c>
      <c r="CA321" s="89">
        <v>11.347850070625647</v>
      </c>
      <c r="CB321" s="76">
        <v>5.4951568069795069</v>
      </c>
      <c r="CC321" s="89">
        <v>5.4601118506138961</v>
      </c>
      <c r="CD321" s="89">
        <v>795.7515307652094</v>
      </c>
      <c r="CE321" s="89">
        <v>9.8958194750720985</v>
      </c>
      <c r="CF321" s="89"/>
      <c r="CG321" s="89">
        <v>2.7594804042448287</v>
      </c>
      <c r="CH321" s="89">
        <v>13.438136894062508</v>
      </c>
      <c r="CI321" s="89">
        <v>6.2735108364178513</v>
      </c>
      <c r="CJ321" s="89">
        <v>20.883978441138947</v>
      </c>
      <c r="CK321" s="89"/>
      <c r="CL321" s="89"/>
      <c r="CM321" s="89">
        <v>26.985413949445821</v>
      </c>
      <c r="CN321" s="89">
        <v>51.571196962772994</v>
      </c>
      <c r="CO321" s="89">
        <v>22.75345198595646</v>
      </c>
      <c r="CP321" s="89"/>
      <c r="CQ321" s="89">
        <v>14.530888432417957</v>
      </c>
      <c r="CR321" s="89">
        <v>1.5365724321369509</v>
      </c>
      <c r="CS321" s="89">
        <v>3.1943777946132896</v>
      </c>
      <c r="CT321" s="89">
        <v>9.3608688428788707</v>
      </c>
      <c r="CU321" s="89">
        <v>4.0821173065117975</v>
      </c>
      <c r="CV321" s="89">
        <v>3.1039796778559321</v>
      </c>
      <c r="CW321" s="76"/>
      <c r="CX321" s="89">
        <v>0.70783076698381253</v>
      </c>
      <c r="CY321" s="89">
        <v>16.439843599880284</v>
      </c>
      <c r="CZ321" s="89">
        <v>1.1677438920824534</v>
      </c>
      <c r="DA321" s="89">
        <v>1.4127583426481498</v>
      </c>
      <c r="DB321" s="89">
        <v>0.83394448670628119</v>
      </c>
      <c r="DC321" s="89">
        <v>1.3847894028651433</v>
      </c>
      <c r="DD321" s="89">
        <v>0.91582364293560481</v>
      </c>
      <c r="DE321" s="89">
        <v>28.603702520874464</v>
      </c>
      <c r="DF321" s="89">
        <v>2.7241832994071484</v>
      </c>
      <c r="DG321" s="76">
        <v>23.108972335489952</v>
      </c>
      <c r="DH321" s="89">
        <v>0.42068896827351943</v>
      </c>
      <c r="DI321" s="40">
        <f>IFERROR(INDEX(DATA!$A$1:$DH$337,ROW(),Sheet4!$A$1),NA)</f>
        <v>0.91582364293560481</v>
      </c>
      <c r="DJ321" s="39">
        <f>IFERROR(INDEX(DATA!$A$1:$DH$337,ROW(),Sheet4!$B$1),NA)</f>
        <v>2.7241832994071484</v>
      </c>
    </row>
    <row r="322" spans="1:114" s="46" customFormat="1" x14ac:dyDescent="0.3">
      <c r="A322" s="85" t="s">
        <v>61</v>
      </c>
      <c r="B322" s="46" t="s">
        <v>60</v>
      </c>
      <c r="C322" s="77">
        <v>180</v>
      </c>
      <c r="D322" s="46">
        <v>0.75625000000000009</v>
      </c>
      <c r="F322" s="74">
        <f t="shared" ref="F322:F337" si="34">C322+D322</f>
        <v>180.75624999999999</v>
      </c>
      <c r="H322" s="42">
        <f t="shared" si="33"/>
        <v>180.75624999999999</v>
      </c>
      <c r="I322" s="86">
        <v>33.071131999999999</v>
      </c>
      <c r="L322" s="42">
        <f>I322+(J322/60)+(K322/3600)</f>
        <v>33.071131999999999</v>
      </c>
      <c r="M322" s="77">
        <v>-114.950458</v>
      </c>
      <c r="N322" s="42">
        <f t="shared" si="29"/>
        <v>0</v>
      </c>
      <c r="P322" s="42">
        <f t="shared" si="30"/>
        <v>0</v>
      </c>
      <c r="R322" s="42">
        <f t="shared" si="31"/>
        <v>-114.950458</v>
      </c>
      <c r="S322" s="76"/>
      <c r="T322" s="78"/>
      <c r="U322" s="78"/>
      <c r="V322" s="105">
        <v>510.27417032937041</v>
      </c>
      <c r="W322" s="77" t="s">
        <v>359</v>
      </c>
      <c r="X322" s="89">
        <v>77.941409551327297</v>
      </c>
      <c r="Y322" s="89">
        <v>411.35482836674703</v>
      </c>
      <c r="Z322" s="93">
        <v>1.8782343486509274</v>
      </c>
      <c r="AA322" s="89">
        <v>514.58791162386183</v>
      </c>
      <c r="AB322" s="89">
        <v>227.45514983541699</v>
      </c>
      <c r="AC322" s="92">
        <v>16.446685777041033</v>
      </c>
      <c r="AD322" s="92">
        <v>75.5697565143101</v>
      </c>
      <c r="AE322" s="102">
        <v>3.6069488536155205</v>
      </c>
      <c r="AF322" s="108">
        <v>98.851922461372993</v>
      </c>
      <c r="AG322" s="77">
        <v>0</v>
      </c>
      <c r="AH322" s="89">
        <v>494.55999616421099</v>
      </c>
      <c r="AI322" s="108">
        <v>55</v>
      </c>
      <c r="AJ322" s="108">
        <v>233.68449026942301</v>
      </c>
      <c r="AK322" s="92">
        <v>24.337421834670099</v>
      </c>
      <c r="AL322" s="92">
        <v>24.0772452358847</v>
      </c>
      <c r="AM322" s="77">
        <v>2.0105748599898172</v>
      </c>
      <c r="AN322" s="102">
        <v>3.3333300000000001</v>
      </c>
      <c r="AO322" s="89">
        <v>531.63218528622201</v>
      </c>
      <c r="AP322" s="92">
        <v>60.032178208258273</v>
      </c>
      <c r="AQ322" s="77">
        <v>0.42881798639715768</v>
      </c>
      <c r="AR322" s="77">
        <v>7.389456521739131</v>
      </c>
      <c r="AS322" s="102">
        <v>0.54341376537100317</v>
      </c>
      <c r="AT322" s="102">
        <v>1.86591027230763</v>
      </c>
      <c r="AU322" s="102">
        <v>0.56076105636040463</v>
      </c>
      <c r="AV322" s="92">
        <v>15.282438575372023</v>
      </c>
      <c r="AW322" s="92">
        <v>24.209691192805131</v>
      </c>
      <c r="AX322" s="77">
        <v>2.9517584450111416</v>
      </c>
      <c r="AY322" s="92">
        <v>74.740335966919986</v>
      </c>
      <c r="AZ322" s="102">
        <v>1.8990632963757843</v>
      </c>
      <c r="BA322" s="102">
        <v>0.621985246273</v>
      </c>
      <c r="BB322" s="95">
        <v>3.0664167250897965</v>
      </c>
      <c r="BC322" s="102">
        <v>1.4197500892821036</v>
      </c>
      <c r="BD322" s="102">
        <v>1.0253671978918233</v>
      </c>
      <c r="BE322" s="102">
        <v>6.843037950955182</v>
      </c>
      <c r="BF322" s="102">
        <v>1.7363908839326396</v>
      </c>
      <c r="BG322" s="102">
        <v>2.1945528884840706</v>
      </c>
      <c r="BH322" s="102">
        <v>0.35016177137986998</v>
      </c>
      <c r="BI322" s="102">
        <v>2.2136845299406316</v>
      </c>
      <c r="BJ322" s="102">
        <v>2.2175325230388774</v>
      </c>
      <c r="BK322" s="102">
        <v>1.4089706087981528</v>
      </c>
      <c r="BL322" s="102">
        <v>1.390977077348607</v>
      </c>
      <c r="BM322" s="92">
        <v>3.1302953367174084</v>
      </c>
      <c r="BN322" s="89">
        <v>233.16624748289425</v>
      </c>
      <c r="BO322" s="89">
        <v>32.320545252520411</v>
      </c>
      <c r="BP322" s="89">
        <v>83.547131267187623</v>
      </c>
      <c r="BQ322" s="89">
        <v>10.978105845239106</v>
      </c>
      <c r="BR322" s="89">
        <v>4.6176780878789234</v>
      </c>
      <c r="BS322" s="89">
        <v>11.452748981169172</v>
      </c>
      <c r="BT322" s="89">
        <v>31.015289841950008</v>
      </c>
      <c r="BU322" s="89"/>
      <c r="BV322" s="76">
        <v>2.0271640629443342</v>
      </c>
      <c r="BW322" s="76">
        <v>2.5525470355637108</v>
      </c>
      <c r="BX322" s="76">
        <v>1.2943544164352667</v>
      </c>
      <c r="BY322" s="76">
        <v>2.3611855028058177</v>
      </c>
      <c r="BZ322" s="89">
        <v>20.814928449969244</v>
      </c>
      <c r="CA322" s="89">
        <v>7.5041440156708026</v>
      </c>
      <c r="CB322" s="76">
        <v>1.3390259690191721</v>
      </c>
      <c r="CC322" s="89">
        <v>2.110183143931502</v>
      </c>
      <c r="CD322" s="89">
        <v>5.3752173494658049</v>
      </c>
      <c r="CE322" s="89">
        <v>0.40378535610681543</v>
      </c>
      <c r="CF322" s="89"/>
      <c r="CG322" s="89">
        <v>1.1206313487418158</v>
      </c>
      <c r="CH322" s="89">
        <v>7.3971517445891779</v>
      </c>
      <c r="CI322" s="89">
        <v>4.5716253625402583</v>
      </c>
      <c r="CJ322" s="89">
        <v>20.990577297501183</v>
      </c>
      <c r="CK322" s="89"/>
      <c r="CL322" s="89"/>
      <c r="CM322" s="89">
        <v>20.268796845602019</v>
      </c>
      <c r="CN322" s="89">
        <v>4.7134810620847984</v>
      </c>
      <c r="CO322" s="89"/>
      <c r="CP322" s="89">
        <v>39.887123053537536</v>
      </c>
      <c r="CQ322" s="89">
        <v>11.647266123491892</v>
      </c>
      <c r="CR322" s="89">
        <v>66.421231825036685</v>
      </c>
      <c r="CS322" s="89">
        <v>4.2044408781897751</v>
      </c>
      <c r="CT322" s="89">
        <v>10.085870642076163</v>
      </c>
      <c r="CU322" s="89">
        <v>1.3895977294501474</v>
      </c>
      <c r="CV322" s="89">
        <v>4.4917775113585918</v>
      </c>
      <c r="CW322" s="76"/>
      <c r="CX322" s="89">
        <v>0.68268766704576689</v>
      </c>
      <c r="CY322" s="89">
        <v>0.39288878113809428</v>
      </c>
      <c r="CZ322" s="89">
        <v>1.0655364302476735</v>
      </c>
      <c r="DA322" s="89">
        <v>1.0779143916764296</v>
      </c>
      <c r="DB322" s="89">
        <v>0.60289253204548487</v>
      </c>
      <c r="DC322" s="89">
        <v>0.60035604014106625</v>
      </c>
      <c r="DD322" s="89">
        <v>0.88522335393212159</v>
      </c>
      <c r="DE322" s="89">
        <v>0.37347816915664106</v>
      </c>
      <c r="DF322" s="89">
        <v>1.769510446835006</v>
      </c>
      <c r="DG322" s="76">
        <v>20.51456473612528</v>
      </c>
      <c r="DH322" s="89">
        <v>0.67728678349330351</v>
      </c>
      <c r="DI322" s="40">
        <f>IFERROR(INDEX(DATA!$A$1:$DH$337,ROW(),Sheet4!$A$1),NA)</f>
        <v>0.88522335393212159</v>
      </c>
      <c r="DJ322" s="39">
        <f>IFERROR(INDEX(DATA!$A$1:$DH$337,ROW(),Sheet4!$B$1),NA)</f>
        <v>1.769510446835006</v>
      </c>
    </row>
    <row r="323" spans="1:114" s="46" customFormat="1" x14ac:dyDescent="0.3">
      <c r="A323" s="85" t="s">
        <v>84</v>
      </c>
      <c r="B323" s="46" t="s">
        <v>60</v>
      </c>
      <c r="C323" s="77">
        <v>180</v>
      </c>
      <c r="D323" s="46">
        <v>0.79374999999999996</v>
      </c>
      <c r="F323" s="74">
        <f t="shared" si="34"/>
        <v>180.79374999999999</v>
      </c>
      <c r="H323" s="42">
        <f t="shared" si="33"/>
        <v>180.79374999999999</v>
      </c>
      <c r="I323" s="77">
        <v>36</v>
      </c>
      <c r="J323" s="46">
        <v>16</v>
      </c>
      <c r="K323" s="46">
        <v>46</v>
      </c>
      <c r="L323" s="42">
        <f>I323+(J323/60)+(K323/3600)</f>
        <v>36.279444444444444</v>
      </c>
      <c r="M323" s="77">
        <v>-119</v>
      </c>
      <c r="N323" s="42">
        <f t="shared" ref="N323:N337" si="35">O323*-1</f>
        <v>-9</v>
      </c>
      <c r="O323" s="46">
        <v>9</v>
      </c>
      <c r="P323" s="42">
        <f t="shared" ref="P323:P337" si="36">Q323*-1</f>
        <v>-12</v>
      </c>
      <c r="Q323" s="46">
        <v>12</v>
      </c>
      <c r="R323" s="42">
        <f t="shared" ref="R323:R337" si="37">M323+(N323/60)+(P323/3600)</f>
        <v>-119.15333333333334</v>
      </c>
      <c r="S323" s="76"/>
      <c r="T323" s="78"/>
      <c r="U323" s="78"/>
      <c r="V323" s="105">
        <v>496.18678736667431</v>
      </c>
      <c r="W323" s="77" t="s">
        <v>382</v>
      </c>
      <c r="X323" s="89">
        <v>114.01290455043544</v>
      </c>
      <c r="Y323" s="89">
        <v>437.610374889274</v>
      </c>
      <c r="Z323" s="93">
        <v>2.1756302992192005</v>
      </c>
      <c r="AA323" s="89">
        <v>508.41963310192455</v>
      </c>
      <c r="AB323" s="89">
        <v>233.87292495318803</v>
      </c>
      <c r="AC323" s="92">
        <v>16.414172622752233</v>
      </c>
      <c r="AD323" s="92">
        <v>74.308244340025638</v>
      </c>
      <c r="AE323" s="102">
        <v>3.2725161669606115</v>
      </c>
      <c r="AF323" s="108">
        <v>143.25090638997031</v>
      </c>
      <c r="AG323" s="77">
        <v>1.8594888808919199</v>
      </c>
      <c r="AH323" s="89">
        <v>552.41438939733575</v>
      </c>
      <c r="AI323" s="108">
        <v>101.13017243323048</v>
      </c>
      <c r="AJ323" s="108">
        <v>260.84210726399886</v>
      </c>
      <c r="AK323" s="92">
        <v>30.083432801382706</v>
      </c>
      <c r="AL323" s="92">
        <v>23.437188186189253</v>
      </c>
      <c r="AM323" s="77">
        <v>2.0880450396392463</v>
      </c>
      <c r="AN323" s="102">
        <v>3.3333300000000001</v>
      </c>
      <c r="AO323" s="89">
        <v>567.8637858955874</v>
      </c>
      <c r="AP323" s="92">
        <v>69.367201792371915</v>
      </c>
      <c r="AQ323" s="77">
        <v>0.43933627908008455</v>
      </c>
      <c r="AR323" s="77">
        <v>7.6278260869565218</v>
      </c>
      <c r="AS323" s="102">
        <v>1.1793804296076065</v>
      </c>
      <c r="AT323" s="102">
        <v>2.1036482843678148</v>
      </c>
      <c r="AU323" s="102">
        <v>0.8019948048375608</v>
      </c>
      <c r="AV323" s="92">
        <v>22.245869540611732</v>
      </c>
      <c r="AW323" s="92">
        <v>21.891613284855708</v>
      </c>
      <c r="AX323" s="77">
        <v>1.5201623352324882</v>
      </c>
      <c r="AY323" s="92">
        <v>81.464514767275034</v>
      </c>
      <c r="AZ323" s="102">
        <v>2.8431488951930679</v>
      </c>
      <c r="BA323" s="102">
        <v>1.6682144899360138</v>
      </c>
      <c r="BB323" s="95">
        <v>0.84854409227640004</v>
      </c>
      <c r="BC323" s="102">
        <v>0.68086549302519173</v>
      </c>
      <c r="BD323" s="102">
        <v>0.40620807826548061</v>
      </c>
      <c r="BE323" s="102">
        <v>10.549348105175827</v>
      </c>
      <c r="BF323" s="102">
        <v>4.096460521854028</v>
      </c>
      <c r="BG323" s="102">
        <v>6.9369584543439444</v>
      </c>
      <c r="BH323" s="102">
        <v>1.3020032946415299</v>
      </c>
      <c r="BI323" s="102">
        <v>4.8425858318006094</v>
      </c>
      <c r="BJ323" s="102">
        <v>4.621970711133998</v>
      </c>
      <c r="BK323" s="102">
        <v>2.5695462369509503</v>
      </c>
      <c r="BL323" s="102">
        <v>3.1004740472611823</v>
      </c>
      <c r="BM323" s="92">
        <v>2.5905579750831347</v>
      </c>
      <c r="BN323" s="89">
        <v>634.26455217183798</v>
      </c>
      <c r="BO323" s="89">
        <v>133.35042567194466</v>
      </c>
      <c r="BP323" s="89">
        <v>342.11255265082002</v>
      </c>
      <c r="BQ323" s="89">
        <v>26.617034453038038</v>
      </c>
      <c r="BR323" s="89">
        <v>62.417436216493869</v>
      </c>
      <c r="BS323" s="89">
        <v>65.310874692101493</v>
      </c>
      <c r="BT323" s="89">
        <v>157.16683603772719</v>
      </c>
      <c r="BU323" s="89"/>
      <c r="BV323" s="76">
        <v>4.5296297708536901</v>
      </c>
      <c r="BW323" s="76">
        <v>7.8550307488325419</v>
      </c>
      <c r="BX323" s="76">
        <v>1.9184920468343967</v>
      </c>
      <c r="BY323" s="76">
        <v>4.146148434573897</v>
      </c>
      <c r="BZ323" s="89">
        <v>106.63559977225061</v>
      </c>
      <c r="CA323" s="89">
        <v>28.34511730919948</v>
      </c>
      <c r="CB323" s="76">
        <v>0.12169452104778293</v>
      </c>
      <c r="CC323" s="89">
        <v>14.143517066323991</v>
      </c>
      <c r="CD323" s="89">
        <v>26.78121699421477</v>
      </c>
      <c r="CE323" s="89">
        <v>12.089450793412272</v>
      </c>
      <c r="CF323" s="89"/>
      <c r="CG323" s="89">
        <v>6.7428339335445893</v>
      </c>
      <c r="CH323" s="89">
        <v>34.389140242686871</v>
      </c>
      <c r="CI323" s="89">
        <v>18.411880219165898</v>
      </c>
      <c r="CJ323" s="89"/>
      <c r="CK323" s="89">
        <v>13.694361847567723</v>
      </c>
      <c r="CL323" s="89">
        <v>3.1511142662733036</v>
      </c>
      <c r="CM323" s="89">
        <v>40.119086583027197</v>
      </c>
      <c r="CN323" s="89">
        <v>16.755840498978127</v>
      </c>
      <c r="CO323" s="89">
        <v>1.4114415423563498</v>
      </c>
      <c r="CP323" s="89">
        <v>8.1550379545283338</v>
      </c>
      <c r="CQ323" s="89">
        <v>45.075064320529648</v>
      </c>
      <c r="CR323" s="89"/>
      <c r="CS323" s="89">
        <v>7.4665533100660451</v>
      </c>
      <c r="CT323" s="89">
        <v>16.148180296498484</v>
      </c>
      <c r="CU323" s="89">
        <v>2.6388116476236236</v>
      </c>
      <c r="CV323" s="89">
        <v>6.3976701762117223</v>
      </c>
      <c r="CW323" s="76"/>
      <c r="CX323" s="89">
        <v>1.2410377046912604</v>
      </c>
      <c r="CY323" s="89">
        <v>40.75329870368423</v>
      </c>
      <c r="CZ323" s="89">
        <v>2.237717130356947</v>
      </c>
      <c r="DA323" s="89">
        <v>2.8592994215957122</v>
      </c>
      <c r="DB323" s="89">
        <v>2.0942943000988148</v>
      </c>
      <c r="DC323" s="89">
        <v>1.8218240265503245</v>
      </c>
      <c r="DD323" s="89">
        <v>1.8853962427255009</v>
      </c>
      <c r="DE323" s="89">
        <v>17.148148493425303</v>
      </c>
      <c r="DF323" s="89">
        <v>4.215734924271997</v>
      </c>
      <c r="DG323" s="76"/>
      <c r="DH323" s="89">
        <v>1.1556190441245033</v>
      </c>
      <c r="DI323" s="40">
        <f>IFERROR(INDEX(DATA!$A$1:$DH$337,ROW(),Sheet4!$A$1),NA)</f>
        <v>1.8853962427255009</v>
      </c>
      <c r="DJ323" s="39">
        <f>IFERROR(INDEX(DATA!$A$1:$DH$337,ROW(),Sheet4!$B$1),NA)</f>
        <v>4.215734924271997</v>
      </c>
    </row>
    <row r="324" spans="1:114" s="46" customFormat="1" x14ac:dyDescent="0.3">
      <c r="A324" s="85" t="s">
        <v>66</v>
      </c>
      <c r="B324" s="46" t="s">
        <v>60</v>
      </c>
      <c r="C324" s="77">
        <v>180</v>
      </c>
      <c r="D324" s="46">
        <v>0.86458333333333326</v>
      </c>
      <c r="F324" s="74">
        <f t="shared" si="34"/>
        <v>180.86458333333334</v>
      </c>
      <c r="H324" s="42">
        <f t="shared" si="33"/>
        <v>180.86458333333334</v>
      </c>
      <c r="I324" s="77">
        <v>34</v>
      </c>
      <c r="J324" s="46">
        <v>24</v>
      </c>
      <c r="K324" s="46">
        <v>50</v>
      </c>
      <c r="L324" s="42">
        <f>I324+(J324/60)+(K324/3600)</f>
        <v>34.413888888888884</v>
      </c>
      <c r="M324" s="77">
        <v>-119</v>
      </c>
      <c r="N324" s="42">
        <f t="shared" si="35"/>
        <v>-52</v>
      </c>
      <c r="O324" s="46">
        <v>52</v>
      </c>
      <c r="P324" s="42">
        <f t="shared" si="36"/>
        <v>-48</v>
      </c>
      <c r="Q324" s="46">
        <v>48</v>
      </c>
      <c r="R324" s="42">
        <f t="shared" si="37"/>
        <v>-119.88</v>
      </c>
      <c r="S324" s="76"/>
      <c r="T324" s="78"/>
      <c r="U324" s="78"/>
      <c r="V324" s="105">
        <v>534.3886745925173</v>
      </c>
      <c r="W324" s="77" t="s">
        <v>364</v>
      </c>
      <c r="X324" s="89">
        <v>68.415982992136335</v>
      </c>
      <c r="Y324" s="89">
        <v>388.05307809832254</v>
      </c>
      <c r="Z324" s="93">
        <v>1.8969344658917582</v>
      </c>
      <c r="AA324" s="89">
        <v>509.90905735251522</v>
      </c>
      <c r="AB324" s="89">
        <v>232.46770159405685</v>
      </c>
      <c r="AC324" s="92">
        <v>16.483954237813236</v>
      </c>
      <c r="AD324" s="92">
        <v>75.287825715506202</v>
      </c>
      <c r="AE324" s="102">
        <v>3.2519988242210465</v>
      </c>
      <c r="AF324" s="108">
        <v>105.61171121188424</v>
      </c>
      <c r="AG324" s="77">
        <v>1.5516492694994735</v>
      </c>
      <c r="AH324" s="89">
        <v>575.47129931657389</v>
      </c>
      <c r="AI324" s="108">
        <v>32.005169776205186</v>
      </c>
      <c r="AJ324" s="108">
        <v>247.44388101449729</v>
      </c>
      <c r="AK324" s="92">
        <v>25.85265620516838</v>
      </c>
      <c r="AL324" s="92">
        <v>23.918561768169209</v>
      </c>
      <c r="AM324" s="77">
        <v>1.7393401338279146</v>
      </c>
      <c r="AN324" s="102">
        <v>3.277163531114327</v>
      </c>
      <c r="AO324" s="89">
        <v>587.15370220734997</v>
      </c>
      <c r="AP324" s="92">
        <v>59.492354228083101</v>
      </c>
      <c r="AQ324" s="77">
        <v>0.43871634227660472</v>
      </c>
      <c r="AR324" s="77">
        <v>11.441739130434783</v>
      </c>
      <c r="AS324" s="102">
        <v>1.8968791490258834</v>
      </c>
      <c r="AT324" s="102">
        <v>2.2219321903152247</v>
      </c>
      <c r="AU324" s="102">
        <v>0.40672817237161052</v>
      </c>
      <c r="AV324" s="92">
        <v>17.708962738352461</v>
      </c>
      <c r="AW324" s="92">
        <v>21.722169405583514</v>
      </c>
      <c r="AX324" s="77">
        <v>0.99732645286367472</v>
      </c>
      <c r="AY324" s="92">
        <v>80.754716869471153</v>
      </c>
      <c r="AZ324" s="102">
        <v>1.7450902634459347</v>
      </c>
      <c r="BA324" s="102">
        <v>0.34321243523316064</v>
      </c>
      <c r="BB324" s="95">
        <v>1.5207374648531757</v>
      </c>
      <c r="BC324" s="102">
        <v>0.53454847247828985</v>
      </c>
      <c r="BD324" s="102">
        <v>0.55036042583892064</v>
      </c>
      <c r="BE324" s="102">
        <v>10.4987049148281</v>
      </c>
      <c r="BF324" s="102">
        <v>3.1403013657480496</v>
      </c>
      <c r="BG324" s="102">
        <v>3.0358914291975201</v>
      </c>
      <c r="BH324" s="102">
        <v>0.37053167497189615</v>
      </c>
      <c r="BI324" s="102">
        <v>1.9637948813633757</v>
      </c>
      <c r="BJ324" s="102">
        <v>1.0347454887685517</v>
      </c>
      <c r="BK324" s="102">
        <v>1.141754049645388</v>
      </c>
      <c r="BL324" s="102">
        <v>1.2129620469765829</v>
      </c>
      <c r="BM324" s="92">
        <v>6.7991713064798303</v>
      </c>
      <c r="BN324" s="89">
        <v>489.90798579981885</v>
      </c>
      <c r="BO324" s="89">
        <v>30.616843025748381</v>
      </c>
      <c r="BP324" s="89">
        <v>93.767382964519953</v>
      </c>
      <c r="BQ324" s="89">
        <v>9.8867192508990787</v>
      </c>
      <c r="BR324" s="89">
        <v>24.255784981071137</v>
      </c>
      <c r="BS324" s="89">
        <v>27.248975161180571</v>
      </c>
      <c r="BT324" s="89">
        <v>27.375976413924558</v>
      </c>
      <c r="BU324" s="89"/>
      <c r="BV324" s="76">
        <v>1.059749460812955</v>
      </c>
      <c r="BW324" s="76">
        <v>4.2850078852823472</v>
      </c>
      <c r="BX324" s="76">
        <v>1.0363420301706321</v>
      </c>
      <c r="BY324" s="76">
        <v>1.974462328835801</v>
      </c>
      <c r="BZ324" s="89">
        <v>22.422519226250124</v>
      </c>
      <c r="CA324" s="89">
        <v>7.7092026557329083</v>
      </c>
      <c r="CB324" s="76"/>
      <c r="CC324" s="89"/>
      <c r="CD324" s="89">
        <v>0.1</v>
      </c>
      <c r="CE324" s="89">
        <v>0.45112036909331699</v>
      </c>
      <c r="CF324" s="89"/>
      <c r="CG324" s="89">
        <v>3.1992310635731509</v>
      </c>
      <c r="CH324" s="89">
        <v>6.2297912720695807</v>
      </c>
      <c r="CI324" s="89">
        <v>3.9165246085043077</v>
      </c>
      <c r="CJ324" s="89"/>
      <c r="CK324" s="89"/>
      <c r="CL324" s="89"/>
      <c r="CM324" s="89">
        <v>12.889234166946784</v>
      </c>
      <c r="CN324" s="89">
        <v>15.611839197725981</v>
      </c>
      <c r="CO324" s="89"/>
      <c r="CP324" s="89"/>
      <c r="CQ324" s="89">
        <v>5.4046710428756466</v>
      </c>
      <c r="CR324" s="89">
        <v>5.9128871393187987</v>
      </c>
      <c r="CS324" s="89">
        <v>1.0135781158580774</v>
      </c>
      <c r="CT324" s="89">
        <v>2.3157691630502901</v>
      </c>
      <c r="CU324" s="89">
        <v>1.6040081235874275</v>
      </c>
      <c r="CV324" s="89">
        <v>1.1018757942010196</v>
      </c>
      <c r="CW324" s="76"/>
      <c r="CX324" s="89">
        <v>0.74288435411535059</v>
      </c>
      <c r="CY324" s="89">
        <v>2.8470535919147948</v>
      </c>
      <c r="CZ324" s="89">
        <v>0.3011382567142068</v>
      </c>
      <c r="DA324" s="89">
        <v>0.69345721449705489</v>
      </c>
      <c r="DB324" s="89">
        <v>0.43772689172517149</v>
      </c>
      <c r="DC324" s="89">
        <v>0.47030925467238882</v>
      </c>
      <c r="DD324" s="89">
        <v>1.8405941057595299</v>
      </c>
      <c r="DE324" s="89">
        <v>5.8745832691287614</v>
      </c>
      <c r="DF324" s="89">
        <v>1.3972678833554377</v>
      </c>
      <c r="DG324" s="76"/>
      <c r="DH324" s="89">
        <v>0.5801765598182812</v>
      </c>
      <c r="DI324" s="40">
        <f>IFERROR(INDEX(DATA!$A$1:$DH$337,ROW(),Sheet4!$A$1),NA)</f>
        <v>1.8405941057595299</v>
      </c>
      <c r="DJ324" s="39">
        <f>IFERROR(INDEX(DATA!$A$1:$DH$337,ROW(),Sheet4!$B$1),NA)</f>
        <v>1.3972678833554377</v>
      </c>
    </row>
    <row r="325" spans="1:114" s="46" customFormat="1" x14ac:dyDescent="0.3">
      <c r="A325" s="85" t="s">
        <v>77</v>
      </c>
      <c r="B325" s="46" t="s">
        <v>60</v>
      </c>
      <c r="C325" s="77">
        <v>180</v>
      </c>
      <c r="D325" s="46">
        <v>0.88611111111111107</v>
      </c>
      <c r="F325" s="74">
        <f t="shared" si="34"/>
        <v>180.88611111111112</v>
      </c>
      <c r="H325" s="42">
        <f t="shared" si="33"/>
        <v>180.88611111111112</v>
      </c>
      <c r="I325" s="77">
        <v>36</v>
      </c>
      <c r="J325" s="46">
        <v>13</v>
      </c>
      <c r="K325" s="46">
        <v>45</v>
      </c>
      <c r="L325" s="42">
        <f>I325+(J325/60)+(K325/3600)</f>
        <v>36.229166666666671</v>
      </c>
      <c r="M325" s="77">
        <v>-119</v>
      </c>
      <c r="N325" s="42">
        <f t="shared" si="35"/>
        <v>-9</v>
      </c>
      <c r="O325" s="46">
        <v>9</v>
      </c>
      <c r="P325" s="42">
        <f t="shared" si="36"/>
        <v>-16</v>
      </c>
      <c r="Q325" s="46">
        <v>16</v>
      </c>
      <c r="R325" s="42">
        <f t="shared" si="37"/>
        <v>-119.15444444444445</v>
      </c>
      <c r="S325" s="76"/>
      <c r="T325" s="78"/>
      <c r="U325" s="78"/>
      <c r="V325" s="105">
        <v>500.92092529394426</v>
      </c>
      <c r="W325" s="77" t="s">
        <v>375</v>
      </c>
      <c r="X325" s="89">
        <v>78.10396519626353</v>
      </c>
      <c r="Y325" s="89">
        <v>400.03080393571895</v>
      </c>
      <c r="Z325" s="93">
        <v>2.1454426409185801</v>
      </c>
      <c r="AA325" s="89">
        <v>513.60019485124121</v>
      </c>
      <c r="AB325" s="89">
        <v>235.25695438361063</v>
      </c>
      <c r="AC325" s="92">
        <v>16.708659650640683</v>
      </c>
      <c r="AD325" s="92">
        <v>73.857890363118727</v>
      </c>
      <c r="AE325" s="102">
        <v>3.2212228101116995</v>
      </c>
      <c r="AF325" s="108">
        <v>118.19814279958155</v>
      </c>
      <c r="AG325" s="77">
        <v>2.4722118524852581</v>
      </c>
      <c r="AH325" s="89">
        <v>626.11060961587202</v>
      </c>
      <c r="AI325" s="108">
        <v>65.653135551663127</v>
      </c>
      <c r="AJ325" s="108">
        <v>261.57510646310897</v>
      </c>
      <c r="AK325" s="92">
        <v>29.733946372804962</v>
      </c>
      <c r="AL325" s="92">
        <v>24.100511256569764</v>
      </c>
      <c r="AM325" s="77">
        <v>1.5926890137464542</v>
      </c>
      <c r="AN325" s="102">
        <v>3.0161505065123011</v>
      </c>
      <c r="AO325" s="89">
        <v>586.87663184977146</v>
      </c>
      <c r="AP325" s="92">
        <v>68.93087879433169</v>
      </c>
      <c r="AQ325" s="77">
        <v>0.43528577489774356</v>
      </c>
      <c r="AR325" s="77">
        <v>7.1510869565217394</v>
      </c>
      <c r="AS325" s="102">
        <v>1.2380481503178373</v>
      </c>
      <c r="AT325" s="102">
        <v>2.2829358850617818</v>
      </c>
      <c r="AU325" s="102">
        <v>0.54740136264087091</v>
      </c>
      <c r="AV325" s="92">
        <v>21.21684713894992</v>
      </c>
      <c r="AW325" s="92">
        <v>24.485815234450527</v>
      </c>
      <c r="AX325" s="77">
        <v>1.0669957392474418</v>
      </c>
      <c r="AY325" s="92">
        <v>83.087986658698483</v>
      </c>
      <c r="AZ325" s="102">
        <v>2.5071252962224628</v>
      </c>
      <c r="BA325" s="102">
        <v>1.4962985329788911</v>
      </c>
      <c r="BB325" s="95">
        <v>0.84371912607140476</v>
      </c>
      <c r="BC325" s="102">
        <v>0.56961030092284526</v>
      </c>
      <c r="BD325" s="102">
        <v>0.37212448629539741</v>
      </c>
      <c r="BE325" s="102">
        <v>10.5711794575039</v>
      </c>
      <c r="BF325" s="102">
        <v>3.9897886763484962</v>
      </c>
      <c r="BG325" s="102">
        <v>6.9061195164424944</v>
      </c>
      <c r="BH325" s="102">
        <v>1.0538738680914177</v>
      </c>
      <c r="BI325" s="102">
        <v>3.3381465898332294</v>
      </c>
      <c r="BJ325" s="102">
        <v>3.7066026812055495</v>
      </c>
      <c r="BK325" s="102">
        <v>1.9242987135315588</v>
      </c>
      <c r="BL325" s="102">
        <v>2.4621489251949948</v>
      </c>
      <c r="BM325" s="92">
        <v>12.320992257374977</v>
      </c>
      <c r="BN325" s="89">
        <v>533.16164780063639</v>
      </c>
      <c r="BO325" s="89">
        <v>53.01057353610171</v>
      </c>
      <c r="BP325" s="89">
        <v>211.55624855045832</v>
      </c>
      <c r="BQ325" s="89">
        <v>20.426092271366375</v>
      </c>
      <c r="BR325" s="89">
        <v>26.740820282982135</v>
      </c>
      <c r="BS325" s="89">
        <v>36.380421495226997</v>
      </c>
      <c r="BT325" s="89">
        <v>60.943926009817453</v>
      </c>
      <c r="BU325" s="89"/>
      <c r="BV325" s="76">
        <v>5.548921705081109</v>
      </c>
      <c r="BW325" s="76">
        <v>4.6890717246988141</v>
      </c>
      <c r="BX325" s="76">
        <v>1.4701318247629702</v>
      </c>
      <c r="BY325" s="76">
        <v>5.9712881481521993</v>
      </c>
      <c r="BZ325" s="89">
        <v>56.2420377097868</v>
      </c>
      <c r="CA325" s="89">
        <v>19.783594104601985</v>
      </c>
      <c r="CB325" s="76">
        <v>1.0043660361377689</v>
      </c>
      <c r="CC325" s="89">
        <v>9.3992015624537171</v>
      </c>
      <c r="CD325" s="89">
        <v>10.2332232867809</v>
      </c>
      <c r="CE325" s="89">
        <v>7.1652454276443871</v>
      </c>
      <c r="CF325" s="89"/>
      <c r="CG325" s="89">
        <v>3.9690833050572865</v>
      </c>
      <c r="CH325" s="89">
        <v>20.389250236505791</v>
      </c>
      <c r="CI325" s="89">
        <v>9.2531942393693001</v>
      </c>
      <c r="CJ325" s="89"/>
      <c r="CK325" s="89">
        <v>20.664037166088995</v>
      </c>
      <c r="CL325" s="89"/>
      <c r="CM325" s="89">
        <v>28.34143915463536</v>
      </c>
      <c r="CN325" s="89">
        <v>2.910646932832706</v>
      </c>
      <c r="CO325" s="89"/>
      <c r="CP325" s="89">
        <v>3.3099455113165925</v>
      </c>
      <c r="CQ325" s="89">
        <v>10.223999480553891</v>
      </c>
      <c r="CR325" s="89">
        <v>5.1722168900872356</v>
      </c>
      <c r="CS325" s="89">
        <v>3.4395370760984556</v>
      </c>
      <c r="CT325" s="89">
        <v>7.3369807316928437</v>
      </c>
      <c r="CU325" s="89">
        <v>2.1532627290283384</v>
      </c>
      <c r="CV325" s="89">
        <v>2.9949305502151113</v>
      </c>
      <c r="CW325" s="76">
        <v>2.0300855241050484</v>
      </c>
      <c r="CX325" s="89">
        <v>0.9071347346526647</v>
      </c>
      <c r="CY325" s="89">
        <v>3.1349493100931651</v>
      </c>
      <c r="CZ325" s="89">
        <v>1.371693578242176</v>
      </c>
      <c r="DA325" s="89">
        <v>2.0821357555600879</v>
      </c>
      <c r="DB325" s="89">
        <v>1.4444522985359776</v>
      </c>
      <c r="DC325" s="89">
        <v>1.5057752089093837</v>
      </c>
      <c r="DD325" s="89">
        <v>1.2840806805291358</v>
      </c>
      <c r="DE325" s="89">
        <v>1.1206426462968058</v>
      </c>
      <c r="DF325" s="89">
        <v>3.549622970617389</v>
      </c>
      <c r="DG325" s="76"/>
      <c r="DH325" s="89">
        <v>1.8302850785507778</v>
      </c>
      <c r="DI325" s="40">
        <f>IFERROR(INDEX(DATA!$A$1:$DH$337,ROW(),Sheet4!$A$1),NA)</f>
        <v>1.2840806805291358</v>
      </c>
      <c r="DJ325" s="39">
        <f>IFERROR(INDEX(DATA!$A$1:$DH$337,ROW(),Sheet4!$B$1),NA)</f>
        <v>3.549622970617389</v>
      </c>
    </row>
    <row r="326" spans="1:114" s="46" customFormat="1" x14ac:dyDescent="0.3">
      <c r="A326" s="85" t="s">
        <v>75</v>
      </c>
      <c r="B326" s="46" t="s">
        <v>60</v>
      </c>
      <c r="C326" s="77">
        <v>180</v>
      </c>
      <c r="D326" s="46">
        <v>0.9375</v>
      </c>
      <c r="F326" s="74">
        <f t="shared" si="34"/>
        <v>180.9375</v>
      </c>
      <c r="H326" s="42">
        <f t="shared" si="33"/>
        <v>180.9375</v>
      </c>
      <c r="I326" s="77">
        <v>32.956249999999997</v>
      </c>
      <c r="L326" s="42">
        <f>I326+(J326/60)+(K326/3600)</f>
        <v>32.956249999999997</v>
      </c>
      <c r="M326" s="77">
        <v>-115.399</v>
      </c>
      <c r="N326" s="42">
        <f t="shared" si="35"/>
        <v>0</v>
      </c>
      <c r="P326" s="42">
        <f t="shared" si="36"/>
        <v>0</v>
      </c>
      <c r="R326" s="42">
        <f t="shared" si="37"/>
        <v>-115.399</v>
      </c>
      <c r="S326" s="76"/>
      <c r="T326" s="78"/>
      <c r="U326" s="78"/>
      <c r="V326" s="105">
        <v>504.60592508651843</v>
      </c>
      <c r="W326" s="77" t="s">
        <v>373</v>
      </c>
      <c r="X326" s="89">
        <v>100.55105761577946</v>
      </c>
      <c r="Y326" s="89">
        <v>430.60035031773538</v>
      </c>
      <c r="Z326" s="93">
        <v>1.9038203232280555</v>
      </c>
      <c r="AA326" s="89">
        <v>509.34911661917988</v>
      </c>
      <c r="AB326" s="89">
        <v>231.89390921073817</v>
      </c>
      <c r="AC326" s="92">
        <v>16.167249457596441</v>
      </c>
      <c r="AD326" s="92">
        <v>76.174113626655284</v>
      </c>
      <c r="AE326" s="102">
        <v>3.0262078198163107</v>
      </c>
      <c r="AF326" s="108">
        <v>114.60954511627099</v>
      </c>
      <c r="AG326" s="77">
        <v>1.4916086703461453</v>
      </c>
      <c r="AH326" s="89">
        <v>563.89329092640253</v>
      </c>
      <c r="AI326" s="108">
        <v>24.928325463081819</v>
      </c>
      <c r="AJ326" s="108">
        <v>244.88585703058573</v>
      </c>
      <c r="AK326" s="92">
        <v>26.726102700173382</v>
      </c>
      <c r="AL326" s="92">
        <v>23.85806872434275</v>
      </c>
      <c r="AM326" s="77">
        <v>2.7273958594347865</v>
      </c>
      <c r="AN326" s="102">
        <v>3.0306512301013022</v>
      </c>
      <c r="AO326" s="89">
        <v>535.18957265071492</v>
      </c>
      <c r="AP326" s="92">
        <v>85.424776858050876</v>
      </c>
      <c r="AQ326" s="77">
        <v>0.41021341463414629</v>
      </c>
      <c r="AR326" s="77">
        <v>8.8196739130434789</v>
      </c>
      <c r="AS326" s="102">
        <v>0.30072798964968028</v>
      </c>
      <c r="AT326" s="102">
        <v>1.8903078042500603</v>
      </c>
      <c r="AU326" s="102">
        <v>1.2650425337108797</v>
      </c>
      <c r="AV326" s="92">
        <v>18.270880593473176</v>
      </c>
      <c r="AW326" s="92">
        <v>29.545919074159375</v>
      </c>
      <c r="AX326" s="77">
        <v>1.357870373284733</v>
      </c>
      <c r="AY326" s="92">
        <v>79.873538334495251</v>
      </c>
      <c r="AZ326" s="102">
        <v>1.9673734397563585</v>
      </c>
      <c r="BA326" s="102">
        <v>0.76273967611945825</v>
      </c>
      <c r="BB326" s="95">
        <v>0.62248481233008823</v>
      </c>
      <c r="BC326" s="102">
        <v>0.78836206439338719</v>
      </c>
      <c r="BD326" s="102">
        <v>0.4002053387084879</v>
      </c>
      <c r="BE326" s="102">
        <v>5.4372960058802082</v>
      </c>
      <c r="BF326" s="102">
        <v>2.0103264055948</v>
      </c>
      <c r="BG326" s="102">
        <v>3.0875872961352044</v>
      </c>
      <c r="BH326" s="102">
        <v>0.52887547240059363</v>
      </c>
      <c r="BI326" s="102">
        <v>1.0335978386700799</v>
      </c>
      <c r="BJ326" s="102">
        <v>0.80844984233871209</v>
      </c>
      <c r="BK326" s="102">
        <v>1.100513731319932</v>
      </c>
      <c r="BL326" s="102">
        <v>1.4816849758535742</v>
      </c>
      <c r="BM326" s="92">
        <v>0.73428198982135606</v>
      </c>
      <c r="BN326" s="89">
        <v>430.60368709012226</v>
      </c>
      <c r="BO326" s="89">
        <v>29.500328736253749</v>
      </c>
      <c r="BP326" s="89">
        <v>201.51168837518969</v>
      </c>
      <c r="BQ326" s="89">
        <v>8.9951281276889965</v>
      </c>
      <c r="BR326" s="89">
        <v>10.513900927458238</v>
      </c>
      <c r="BS326" s="89">
        <v>11.285863329081604</v>
      </c>
      <c r="BT326" s="89">
        <v>54.695667383842725</v>
      </c>
      <c r="BU326" s="89"/>
      <c r="BV326" s="76">
        <v>1.3820936364309802</v>
      </c>
      <c r="BW326" s="76">
        <v>6.4000295447279161</v>
      </c>
      <c r="BX326" s="76">
        <v>2.2685418419705252</v>
      </c>
      <c r="BY326" s="76">
        <v>1.6818990141177401</v>
      </c>
      <c r="BZ326" s="89">
        <v>20.499333552119566</v>
      </c>
      <c r="CA326" s="89">
        <v>12.904433216406233</v>
      </c>
      <c r="CB326" s="76">
        <v>1.7222924049362618</v>
      </c>
      <c r="CC326" s="89">
        <v>3.7324504186959651</v>
      </c>
      <c r="CD326" s="89">
        <v>259.79136834200563</v>
      </c>
      <c r="CE326" s="89">
        <v>3.5232880538519646</v>
      </c>
      <c r="CF326" s="89"/>
      <c r="CG326" s="89">
        <v>1.334116151520254</v>
      </c>
      <c r="CH326" s="89">
        <v>5.1195003801962349</v>
      </c>
      <c r="CI326" s="89">
        <v>3.2746727391099686</v>
      </c>
      <c r="CJ326" s="89"/>
      <c r="CK326" s="89">
        <v>3.3770031230418569</v>
      </c>
      <c r="CL326" s="89"/>
      <c r="CM326" s="89">
        <v>25.550761827135069</v>
      </c>
      <c r="CN326" s="89">
        <v>3.5524974490761787</v>
      </c>
      <c r="CO326" s="89"/>
      <c r="CP326" s="89">
        <v>3.0239594321234957</v>
      </c>
      <c r="CQ326" s="89">
        <v>13.28446750292575</v>
      </c>
      <c r="CR326" s="89"/>
      <c r="CS326" s="89">
        <v>10.446787810952376</v>
      </c>
      <c r="CT326" s="89">
        <v>22.263419875920121</v>
      </c>
      <c r="CU326" s="89">
        <v>1.5860099575519506</v>
      </c>
      <c r="CV326" s="89">
        <v>12.882008092245522</v>
      </c>
      <c r="CW326" s="76"/>
      <c r="CX326" s="89">
        <v>1.7357314752963526</v>
      </c>
      <c r="CY326" s="89">
        <v>1.0491383765969511</v>
      </c>
      <c r="CZ326" s="89">
        <v>4.1876354225428303</v>
      </c>
      <c r="DA326" s="89">
        <v>5.9562730903029184</v>
      </c>
      <c r="DB326" s="89">
        <v>2.7589507189192095</v>
      </c>
      <c r="DC326" s="89">
        <v>3.8373923740762979</v>
      </c>
      <c r="DD326" s="89">
        <v>4.3742689430897927</v>
      </c>
      <c r="DE326" s="89">
        <v>0.70413192794909485</v>
      </c>
      <c r="DF326" s="89">
        <v>5.4706545955448131</v>
      </c>
      <c r="DG326" s="76">
        <v>3.4834982624364672</v>
      </c>
      <c r="DH326" s="89">
        <v>4.0733747286316477</v>
      </c>
      <c r="DI326" s="40">
        <f>IFERROR(INDEX(DATA!$A$1:$DH$337,ROW(),Sheet4!$A$1),NA)</f>
        <v>4.3742689430897927</v>
      </c>
      <c r="DJ326" s="39">
        <f>IFERROR(INDEX(DATA!$A$1:$DH$337,ROW(),Sheet4!$B$1),NA)</f>
        <v>5.4706545955448131</v>
      </c>
    </row>
    <row r="327" spans="1:114" s="46" customFormat="1" x14ac:dyDescent="0.3">
      <c r="A327" s="85" t="s">
        <v>82</v>
      </c>
      <c r="B327" s="46" t="s">
        <v>60</v>
      </c>
      <c r="C327" s="77">
        <v>180</v>
      </c>
      <c r="D327" s="46">
        <v>0.93888888888888888</v>
      </c>
      <c r="F327" s="74">
        <f t="shared" si="34"/>
        <v>180.9388888888889</v>
      </c>
      <c r="H327" s="42">
        <f t="shared" si="33"/>
        <v>180.9388888888889</v>
      </c>
      <c r="I327" s="77">
        <v>32.958523999999997</v>
      </c>
      <c r="L327" s="42">
        <f>I327+(J327/60)+(K327/3600)</f>
        <v>32.958523999999997</v>
      </c>
      <c r="M327" s="77">
        <v>-115.40651200000001</v>
      </c>
      <c r="N327" s="42">
        <f t="shared" si="35"/>
        <v>0</v>
      </c>
      <c r="P327" s="42">
        <f t="shared" si="36"/>
        <v>0</v>
      </c>
      <c r="R327" s="42">
        <f t="shared" si="37"/>
        <v>-115.40651200000001</v>
      </c>
      <c r="S327" s="76"/>
      <c r="T327" s="78"/>
      <c r="U327" s="78"/>
      <c r="V327" s="105">
        <v>510.02731523269904</v>
      </c>
      <c r="W327" s="77" t="s">
        <v>380</v>
      </c>
      <c r="X327" s="89">
        <v>84.36474204192865</v>
      </c>
      <c r="Y327" s="89">
        <v>411.15582743386193</v>
      </c>
      <c r="Z327" s="93">
        <v>1.9044728588661037</v>
      </c>
      <c r="AA327" s="89">
        <v>516.94182731400622</v>
      </c>
      <c r="AB327" s="89">
        <v>233.98759175092451</v>
      </c>
      <c r="AC327" s="92">
        <v>16.49809154709315</v>
      </c>
      <c r="AD327" s="92">
        <v>76.376249466040164</v>
      </c>
      <c r="AE327" s="102">
        <v>3.4140858318636096</v>
      </c>
      <c r="AF327" s="108">
        <v>119.14528068588589</v>
      </c>
      <c r="AG327" s="77">
        <v>1.2540618743512038</v>
      </c>
      <c r="AH327" s="89">
        <v>562.04970009528483</v>
      </c>
      <c r="AI327" s="108">
        <v>22.116523701929527</v>
      </c>
      <c r="AJ327" s="108">
        <v>249.40845293381204</v>
      </c>
      <c r="AK327" s="92">
        <v>26.877585191695179</v>
      </c>
      <c r="AL327" s="92">
        <v>23.984236133416982</v>
      </c>
      <c r="AM327" s="77">
        <v>1.6049182397689759</v>
      </c>
      <c r="AN327" s="102">
        <v>3.0451519536903038</v>
      </c>
      <c r="AO327" s="89">
        <v>619.91539943035434</v>
      </c>
      <c r="AP327" s="92">
        <v>81.618306871572258</v>
      </c>
      <c r="AQ327" s="77">
        <v>0.41727632694197114</v>
      </c>
      <c r="AR327" s="77">
        <v>6.6743478260869571</v>
      </c>
      <c r="AS327" s="102">
        <v>0.2741745077718063</v>
      </c>
      <c r="AT327" s="102">
        <v>2.0957336643903881</v>
      </c>
      <c r="AU327" s="102">
        <v>1.7301164153901216</v>
      </c>
      <c r="AV327" s="92">
        <v>16.998675745385739</v>
      </c>
      <c r="AW327" s="92">
        <v>26.88167289106601</v>
      </c>
      <c r="AX327" s="77">
        <v>1.6598744808072097</v>
      </c>
      <c r="AY327" s="92">
        <v>81.808497413931519</v>
      </c>
      <c r="AZ327" s="102">
        <v>2.0305363587513754</v>
      </c>
      <c r="BA327" s="102">
        <v>0.84683046723462674</v>
      </c>
      <c r="BB327" s="95">
        <v>0.69975098743982023</v>
      </c>
      <c r="BC327" s="102">
        <v>0.50990313441258028</v>
      </c>
      <c r="BD327" s="102">
        <v>0.31694659023991195</v>
      </c>
      <c r="BE327" s="102">
        <v>4.518375085370903</v>
      </c>
      <c r="BF327" s="102">
        <v>2.0207630325648371</v>
      </c>
      <c r="BG327" s="102">
        <v>3.277757858488644</v>
      </c>
      <c r="BH327" s="102">
        <v>0.60746556238023508</v>
      </c>
      <c r="BI327" s="102">
        <v>1.0732114913468604</v>
      </c>
      <c r="BJ327" s="102">
        <v>0.95001294154547322</v>
      </c>
      <c r="BK327" s="102">
        <v>0.84784074027173661</v>
      </c>
      <c r="BL327" s="102">
        <v>1.0798575494268003</v>
      </c>
      <c r="BM327" s="92">
        <v>1.2359757519197652</v>
      </c>
      <c r="BN327" s="89">
        <v>413.89990841122653</v>
      </c>
      <c r="BO327" s="89">
        <v>51.793111646940687</v>
      </c>
      <c r="BP327" s="89">
        <v>204.01468526210027</v>
      </c>
      <c r="BQ327" s="89">
        <v>15.179903157427214</v>
      </c>
      <c r="BR327" s="89">
        <v>10.303860192107614</v>
      </c>
      <c r="BS327" s="89">
        <v>14.8400045128916</v>
      </c>
      <c r="BT327" s="89">
        <v>57.084137328547584</v>
      </c>
      <c r="BU327" s="89"/>
      <c r="BV327" s="76">
        <v>5.3343227576625498</v>
      </c>
      <c r="BW327" s="76">
        <v>2.5629457373133993</v>
      </c>
      <c r="BX327" s="76">
        <v>0.91859947495352801</v>
      </c>
      <c r="BY327" s="76">
        <v>2.8767978815845985</v>
      </c>
      <c r="BZ327" s="89">
        <v>17.176327662929378</v>
      </c>
      <c r="CA327" s="89">
        <v>12.995250780046462</v>
      </c>
      <c r="CB327" s="76">
        <v>1.3483253794410361</v>
      </c>
      <c r="CC327" s="89">
        <v>2.6342676541071337</v>
      </c>
      <c r="CD327" s="89">
        <v>8.5159922345676105</v>
      </c>
      <c r="CE327" s="89"/>
      <c r="CF327" s="89"/>
      <c r="CG327" s="89">
        <v>0.91675388637052524</v>
      </c>
      <c r="CH327" s="89">
        <v>5.7557527921648877</v>
      </c>
      <c r="CI327" s="89">
        <v>2.7144784142004474</v>
      </c>
      <c r="CJ327" s="89"/>
      <c r="CK327" s="89">
        <v>27.32819136724121</v>
      </c>
      <c r="CL327" s="89"/>
      <c r="CM327" s="89">
        <v>27.88039551831659</v>
      </c>
      <c r="CN327" s="89"/>
      <c r="CO327" s="89"/>
      <c r="CP327" s="89"/>
      <c r="CQ327" s="89">
        <v>13.631134990938829</v>
      </c>
      <c r="CR327" s="89"/>
      <c r="CS327" s="89">
        <v>4.7614502354590202</v>
      </c>
      <c r="CT327" s="89">
        <v>9.6161032518618352</v>
      </c>
      <c r="CU327" s="89">
        <v>1.3777004577275835</v>
      </c>
      <c r="CV327" s="89">
        <v>4.6119242401536802</v>
      </c>
      <c r="CW327" s="76">
        <v>2.4529391983817725</v>
      </c>
      <c r="CX327" s="89">
        <v>0.67579571094761182</v>
      </c>
      <c r="CY327" s="89">
        <v>2.0089941661913473</v>
      </c>
      <c r="CZ327" s="89">
        <v>1.7154781974632514</v>
      </c>
      <c r="DA327" s="89">
        <v>3.0212543940002039</v>
      </c>
      <c r="DB327" s="89">
        <v>1.7845688636581465</v>
      </c>
      <c r="DC327" s="89">
        <v>2.5375657022830405</v>
      </c>
      <c r="DD327" s="89">
        <v>1.650455829473384</v>
      </c>
      <c r="DE327" s="89">
        <v>0.87222644884105449</v>
      </c>
      <c r="DF327" s="89">
        <v>6.0903935882125424</v>
      </c>
      <c r="DG327" s="76"/>
      <c r="DH327" s="89">
        <v>2.2355740016228069</v>
      </c>
      <c r="DI327" s="40">
        <f>IFERROR(INDEX(DATA!$A$1:$DH$337,ROW(),Sheet4!$A$1),NA)</f>
        <v>1.650455829473384</v>
      </c>
      <c r="DJ327" s="39">
        <f>IFERROR(INDEX(DATA!$A$1:$DH$337,ROW(),Sheet4!$B$1),NA)</f>
        <v>6.0903935882125424</v>
      </c>
    </row>
    <row r="328" spans="1:114" s="46" customFormat="1" x14ac:dyDescent="0.3">
      <c r="A328" s="85" t="s">
        <v>62</v>
      </c>
      <c r="B328" s="46" t="s">
        <v>60</v>
      </c>
      <c r="C328" s="77">
        <v>180</v>
      </c>
      <c r="D328" s="46">
        <v>0.94375000000000009</v>
      </c>
      <c r="F328" s="74">
        <f t="shared" si="34"/>
        <v>180.94374999999999</v>
      </c>
      <c r="H328" s="42">
        <f t="shared" si="33"/>
        <v>180.94374999999999</v>
      </c>
      <c r="I328" s="86">
        <v>32.953605000000003</v>
      </c>
      <c r="L328" s="42">
        <f>I328+(J328/60)+(K328/3600)</f>
        <v>32.953605000000003</v>
      </c>
      <c r="M328" s="86">
        <v>-115.372777</v>
      </c>
      <c r="N328" s="42">
        <f t="shared" si="35"/>
        <v>0</v>
      </c>
      <c r="P328" s="42">
        <f t="shared" si="36"/>
        <v>0</v>
      </c>
      <c r="R328" s="42">
        <f t="shared" si="37"/>
        <v>-115.372777</v>
      </c>
      <c r="S328" s="76"/>
      <c r="T328" s="78"/>
      <c r="U328" s="78"/>
      <c r="V328" s="105">
        <v>452.36090363431919</v>
      </c>
      <c r="W328" s="77" t="s">
        <v>360</v>
      </c>
      <c r="X328" s="89">
        <v>78.072463233173778</v>
      </c>
      <c r="Y328" s="89">
        <v>398.9582747159638</v>
      </c>
      <c r="Z328" s="93">
        <v>1.9058595594435075</v>
      </c>
      <c r="AA328" s="89">
        <v>510.98862730980227</v>
      </c>
      <c r="AB328" s="89">
        <v>233.49032586247534</v>
      </c>
      <c r="AC328" s="92">
        <v>16.283942089836625</v>
      </c>
      <c r="AD328" s="92">
        <v>74.308244340025638</v>
      </c>
      <c r="AE328" s="102">
        <v>3.1412051734273958</v>
      </c>
      <c r="AF328" s="108">
        <v>107.7930377020183</v>
      </c>
      <c r="AG328" s="77">
        <v>0</v>
      </c>
      <c r="AH328" s="89">
        <v>584.24340451270405</v>
      </c>
      <c r="AI328" s="108">
        <v>31.703073345509136</v>
      </c>
      <c r="AJ328" s="108">
        <v>248.1322373723047</v>
      </c>
      <c r="AK328" s="92">
        <v>26.970042723292202</v>
      </c>
      <c r="AL328" s="92">
        <v>23.373212592311624</v>
      </c>
      <c r="AM328" s="77">
        <v>3.869381895016287</v>
      </c>
      <c r="AN328" s="102">
        <v>3.1176555716353112</v>
      </c>
      <c r="AO328" s="89">
        <v>580.54040744825818</v>
      </c>
      <c r="AP328" s="92">
        <v>89.055535636109326</v>
      </c>
      <c r="AQ328" s="77">
        <v>0.41021341463414629</v>
      </c>
      <c r="AR328" s="77">
        <v>8.1045652173913059</v>
      </c>
      <c r="AS328" s="102">
        <v>0.31539018613648662</v>
      </c>
      <c r="AT328" s="102">
        <v>2.1147234251848843</v>
      </c>
      <c r="AU328" s="102">
        <v>1.5219268591243378</v>
      </c>
      <c r="AV328" s="92">
        <v>17.831563314683521</v>
      </c>
      <c r="AW328" s="92">
        <v>33.26692577983227</v>
      </c>
      <c r="AX328" s="77">
        <v>2.151851041471005</v>
      </c>
      <c r="AY328" s="92">
        <v>81.892706919640744</v>
      </c>
      <c r="AZ328" s="102">
        <v>2.0744564748117287</v>
      </c>
      <c r="BA328" s="102">
        <v>0.95387485565634567</v>
      </c>
      <c r="BB328" s="95">
        <v>0.66891301040358719</v>
      </c>
      <c r="BC328" s="102">
        <v>0.71119946747208396</v>
      </c>
      <c r="BD328" s="102">
        <v>0.4510195858813752</v>
      </c>
      <c r="BE328" s="102">
        <v>6.7143749017738754</v>
      </c>
      <c r="BF328" s="102">
        <v>1.9228027597431336</v>
      </c>
      <c r="BG328" s="102">
        <v>3.5227319688250773</v>
      </c>
      <c r="BH328" s="102">
        <v>0.69390418550212374</v>
      </c>
      <c r="BI328" s="102">
        <v>2.0413564032471405</v>
      </c>
      <c r="BJ328" s="102">
        <v>0.80400618281799618</v>
      </c>
      <c r="BK328" s="102">
        <v>1.05860416858149</v>
      </c>
      <c r="BL328" s="102">
        <v>1.2442564448278624</v>
      </c>
      <c r="BM328" s="92">
        <v>0.7961812180378055</v>
      </c>
      <c r="BN328" s="89">
        <v>427.53276933856222</v>
      </c>
      <c r="BO328" s="89">
        <v>93.525413302101242</v>
      </c>
      <c r="BP328" s="89">
        <v>213.9453198628766</v>
      </c>
      <c r="BQ328" s="89">
        <v>24.644797061382036</v>
      </c>
      <c r="BR328" s="89">
        <v>10.644583999150358</v>
      </c>
      <c r="BS328" s="89">
        <v>14.073678537512261</v>
      </c>
      <c r="BT328" s="89">
        <v>58.199579858556888</v>
      </c>
      <c r="BU328" s="89"/>
      <c r="BV328" s="76">
        <v>7.7584630337247757</v>
      </c>
      <c r="BW328" s="76">
        <v>3.4634361706158874</v>
      </c>
      <c r="BX328" s="76">
        <v>1.058251689012349</v>
      </c>
      <c r="BY328" s="76">
        <v>3.739550825379006</v>
      </c>
      <c r="BZ328" s="89">
        <v>19.402909057665475</v>
      </c>
      <c r="CA328" s="89">
        <v>14.26530136917771</v>
      </c>
      <c r="CB328" s="76">
        <v>3.0886223936924728</v>
      </c>
      <c r="CC328" s="89">
        <v>1.3168181406607238</v>
      </c>
      <c r="CD328" s="89">
        <v>9.212254906267253</v>
      </c>
      <c r="CE328" s="89">
        <v>1.3848071867795504</v>
      </c>
      <c r="CF328" s="89"/>
      <c r="CG328" s="89">
        <v>1.4742260257773059</v>
      </c>
      <c r="CH328" s="89">
        <v>5.3184192081389847</v>
      </c>
      <c r="CI328" s="89">
        <v>2.4700721451278915</v>
      </c>
      <c r="CJ328" s="89"/>
      <c r="CK328" s="89">
        <v>563.84643121084639</v>
      </c>
      <c r="CL328" s="89">
        <v>4.9197385940998579</v>
      </c>
      <c r="CM328" s="89">
        <v>45.000282322934233</v>
      </c>
      <c r="CN328" s="89"/>
      <c r="CO328" s="89"/>
      <c r="CP328" s="89"/>
      <c r="CQ328" s="89">
        <v>13.546650791530983</v>
      </c>
      <c r="CR328" s="89"/>
      <c r="CS328" s="89">
        <v>4.6193471208957604</v>
      </c>
      <c r="CT328" s="89">
        <v>9.9999965651625828</v>
      </c>
      <c r="CU328" s="89">
        <v>1.9613246553179975</v>
      </c>
      <c r="CV328" s="89">
        <v>3.8474812531112583</v>
      </c>
      <c r="CW328" s="76"/>
      <c r="CX328" s="89">
        <v>2</v>
      </c>
      <c r="CY328" s="89">
        <v>0.6551334677148537</v>
      </c>
      <c r="CZ328" s="89">
        <v>1.5163505525680601</v>
      </c>
      <c r="DA328" s="89">
        <v>2.70518456597468</v>
      </c>
      <c r="DB328" s="89">
        <v>1.1175132285896856</v>
      </c>
      <c r="DC328" s="89">
        <v>1.7559516617456918</v>
      </c>
      <c r="DD328" s="89">
        <v>2.5577325558679482</v>
      </c>
      <c r="DE328" s="89">
        <v>0</v>
      </c>
      <c r="DF328" s="89">
        <v>7.9649810999712125</v>
      </c>
      <c r="DG328" s="76">
        <v>0.51968997256260074</v>
      </c>
      <c r="DH328" s="89">
        <v>3.2310773107835873</v>
      </c>
      <c r="DI328" s="40">
        <f>IFERROR(INDEX(DATA!$A$1:$DH$337,ROW(),Sheet4!$A$1),NA)</f>
        <v>2.5577325558679482</v>
      </c>
      <c r="DJ328" s="39">
        <f>IFERROR(INDEX(DATA!$A$1:$DH$337,ROW(),Sheet4!$B$1),NA)</f>
        <v>7.9649810999712125</v>
      </c>
    </row>
    <row r="329" spans="1:114" x14ac:dyDescent="0.3">
      <c r="A329" s="85" t="s">
        <v>74</v>
      </c>
      <c r="B329" s="46" t="s">
        <v>60</v>
      </c>
      <c r="C329" s="77">
        <v>180</v>
      </c>
      <c r="D329" s="46">
        <v>0.94513888888888897</v>
      </c>
      <c r="E329" s="46"/>
      <c r="F329" s="74">
        <f t="shared" si="34"/>
        <v>180.94513888888889</v>
      </c>
      <c r="G329" s="46"/>
      <c r="H329" s="42">
        <f t="shared" si="33"/>
        <v>180.94513888888889</v>
      </c>
      <c r="I329" s="77">
        <v>35</v>
      </c>
      <c r="J329" s="46">
        <v>24</v>
      </c>
      <c r="K329" s="46">
        <v>34</v>
      </c>
      <c r="L329" s="42">
        <f>I329+(J329/60)+(K329/3600)</f>
        <v>35.409444444444446</v>
      </c>
      <c r="M329" s="77">
        <v>-119</v>
      </c>
      <c r="N329" s="42">
        <f t="shared" si="35"/>
        <v>-59</v>
      </c>
      <c r="O329" s="46">
        <v>59</v>
      </c>
      <c r="P329" s="42">
        <f t="shared" si="36"/>
        <v>-8</v>
      </c>
      <c r="Q329" s="46">
        <v>8</v>
      </c>
      <c r="R329" s="42">
        <f t="shared" si="37"/>
        <v>-119.98555555555555</v>
      </c>
      <c r="S329" s="76"/>
      <c r="T329" s="78"/>
      <c r="U329" s="78"/>
      <c r="V329" s="105">
        <v>487.08687081736701</v>
      </c>
      <c r="W329" s="77" t="s">
        <v>372</v>
      </c>
      <c r="X329" s="89">
        <v>77.354403427839699</v>
      </c>
      <c r="Y329" s="89">
        <v>406.78540239029797</v>
      </c>
      <c r="Z329" s="93">
        <v>1.9743360058690982</v>
      </c>
      <c r="AA329" s="89">
        <v>518.69577661349001</v>
      </c>
      <c r="AB329" s="89">
        <v>229.83844079904105</v>
      </c>
      <c r="AC329" s="92">
        <v>16.350799145613454</v>
      </c>
      <c r="AD329" s="92">
        <v>75.178983340452803</v>
      </c>
      <c r="AE329" s="102">
        <v>3.5043621399176956</v>
      </c>
      <c r="AF329" s="108">
        <v>118.95728800289498</v>
      </c>
      <c r="AG329" s="77">
        <v>1.3447598559191918</v>
      </c>
      <c r="AH329" s="89">
        <v>603.55221925104911</v>
      </c>
      <c r="AI329" s="108">
        <v>57.561317747778872</v>
      </c>
      <c r="AJ329" s="108">
        <v>255.25841043942137</v>
      </c>
      <c r="AK329" s="92">
        <v>27.300654476363867</v>
      </c>
      <c r="AL329" s="92">
        <v>23.537525944207754</v>
      </c>
      <c r="AM329" s="77">
        <v>1.7658306967779476</v>
      </c>
      <c r="AN329" s="102">
        <v>3.567178002894356</v>
      </c>
      <c r="AO329" s="89">
        <v>578.44486476080283</v>
      </c>
      <c r="AP329" s="92">
        <v>58.792822044180035</v>
      </c>
      <c r="AQ329" s="95">
        <v>0.39969512195121948</v>
      </c>
      <c r="AR329" s="77">
        <v>7.1510869565217394</v>
      </c>
      <c r="AS329" s="102">
        <v>0.8197517709228368</v>
      </c>
      <c r="AT329" s="102">
        <v>2.164577721607762</v>
      </c>
      <c r="AU329" s="102">
        <v>0.31699375512320543</v>
      </c>
      <c r="AV329" s="92">
        <v>19.773579041357124</v>
      </c>
      <c r="AW329" s="92">
        <v>23.33764876895372</v>
      </c>
      <c r="AX329" s="77">
        <v>1.7016799044092603</v>
      </c>
      <c r="AY329" s="92">
        <v>82.402465562375099</v>
      </c>
      <c r="AZ329" s="102">
        <v>2.7211025827971316</v>
      </c>
      <c r="BA329" s="102">
        <v>1.0536639835381656</v>
      </c>
      <c r="BB329" s="95">
        <v>0.75959121711678712</v>
      </c>
      <c r="BC329" s="102">
        <v>0.82487207053930278</v>
      </c>
      <c r="BD329" s="102">
        <v>0.48243993235405058</v>
      </c>
      <c r="BE329" s="102">
        <v>7.5889583733547665</v>
      </c>
      <c r="BF329" s="102">
        <v>2.7040797885758954</v>
      </c>
      <c r="BG329" s="102">
        <v>4.1233597924172711</v>
      </c>
      <c r="BH329" s="102">
        <v>0.78853211639694221</v>
      </c>
      <c r="BI329" s="102">
        <v>2.3619563440207956</v>
      </c>
      <c r="BJ329" s="102">
        <v>1.8051524607567084</v>
      </c>
      <c r="BK329" s="102">
        <v>1.9632443291792598</v>
      </c>
      <c r="BL329" s="102">
        <v>2.3630846823611029</v>
      </c>
      <c r="BM329" s="92">
        <v>1.6783202876962582</v>
      </c>
      <c r="BN329" s="89">
        <v>501.79568684799199</v>
      </c>
      <c r="BO329" s="89">
        <v>40.160338865718515</v>
      </c>
      <c r="BP329" s="89">
        <v>132.1696293835904</v>
      </c>
      <c r="BQ329" s="89">
        <v>11.407973110503336</v>
      </c>
      <c r="BR329" s="89">
        <v>13.253990634335839</v>
      </c>
      <c r="BS329" s="89">
        <v>24.806714900433462</v>
      </c>
      <c r="BT329" s="89">
        <v>46.134536482217641</v>
      </c>
      <c r="BU329" s="89"/>
      <c r="BV329" s="76">
        <v>2.4031685886191463</v>
      </c>
      <c r="BW329" s="76">
        <v>4.2272950905715758</v>
      </c>
      <c r="BX329" s="76">
        <v>1.7699794973066205</v>
      </c>
      <c r="BY329" s="76">
        <v>2.7342803613825977</v>
      </c>
      <c r="BZ329" s="89">
        <v>45.120658057136758</v>
      </c>
      <c r="CA329" s="89">
        <v>26.145822185661743</v>
      </c>
      <c r="CB329" s="76">
        <v>1.2726525412797318</v>
      </c>
      <c r="CC329" s="89">
        <v>8.1778560065999635</v>
      </c>
      <c r="CD329" s="89">
        <v>158.03328973146171</v>
      </c>
      <c r="CE329" s="89">
        <v>2.9322639664691046</v>
      </c>
      <c r="CF329" s="89"/>
      <c r="CG329" s="89">
        <v>2.3454153230011476</v>
      </c>
      <c r="CH329" s="89">
        <v>8.0490373255899232</v>
      </c>
      <c r="CI329" s="89">
        <v>4.3835838450371636</v>
      </c>
      <c r="CJ329" s="89"/>
      <c r="CK329" s="89">
        <v>183.09949835786591</v>
      </c>
      <c r="CL329" s="89"/>
      <c r="CM329" s="89">
        <v>27.779583262061102</v>
      </c>
      <c r="CN329" s="89">
        <v>6.2348535910111504</v>
      </c>
      <c r="CO329" s="89"/>
      <c r="CP329" s="89"/>
      <c r="CQ329" s="89">
        <v>13.852422600218608</v>
      </c>
      <c r="CR329" s="89"/>
      <c r="CS329" s="89">
        <v>2.4444683653702746</v>
      </c>
      <c r="CT329" s="89">
        <v>5.6023886963367948</v>
      </c>
      <c r="CU329" s="89">
        <v>2.0213360947511094</v>
      </c>
      <c r="CV329" s="89">
        <v>2.5405483915459213</v>
      </c>
      <c r="CW329" s="76"/>
      <c r="CX329" s="89">
        <v>0.99883472296296882</v>
      </c>
      <c r="CY329" s="89">
        <v>0.97633290562114527</v>
      </c>
      <c r="CZ329" s="89">
        <v>1.0399267010080839</v>
      </c>
      <c r="DA329" s="89">
        <v>1.5540459319880489</v>
      </c>
      <c r="DB329" s="89">
        <v>2.2174279782542774</v>
      </c>
      <c r="DC329" s="89">
        <v>1.7489588445084729</v>
      </c>
      <c r="DD329" s="89">
        <v>1.1454831232435263</v>
      </c>
      <c r="DE329" s="89">
        <v>0.81822989686170755</v>
      </c>
      <c r="DF329" s="89">
        <v>2.3720608027323715</v>
      </c>
      <c r="DG329" s="76"/>
      <c r="DH329" s="89">
        <v>1.2738106686116646</v>
      </c>
      <c r="DI329" s="40">
        <f>IFERROR(INDEX(DATA!$A$1:$DH$337,ROW(),Sheet4!$A$1),NA)</f>
        <v>1.1454831232435263</v>
      </c>
      <c r="DJ329" s="39">
        <f>IFERROR(INDEX(DATA!$A$1:$DH$337,ROW(),Sheet4!$B$1),NA)</f>
        <v>2.3720608027323715</v>
      </c>
    </row>
    <row r="330" spans="1:114" s="68" customFormat="1" x14ac:dyDescent="0.3">
      <c r="A330" s="62" t="s">
        <v>65</v>
      </c>
      <c r="B330" s="44" t="s">
        <v>60</v>
      </c>
      <c r="C330" s="45">
        <v>180</v>
      </c>
      <c r="D330" s="44">
        <v>0.94652777777777786</v>
      </c>
      <c r="E330" s="44"/>
      <c r="F330" s="64">
        <f t="shared" si="34"/>
        <v>180.94652777777779</v>
      </c>
      <c r="G330" s="44"/>
      <c r="H330" s="42">
        <f t="shared" si="33"/>
        <v>180.94652777777779</v>
      </c>
      <c r="I330" s="11">
        <v>32.958902999999999</v>
      </c>
      <c r="J330" s="44"/>
      <c r="K330" s="44"/>
      <c r="L330" s="42">
        <f>I330+(J330/60)+(K330/3600)</f>
        <v>32.958902999999999</v>
      </c>
      <c r="M330" s="11">
        <v>-115.371201</v>
      </c>
      <c r="N330" s="42">
        <f t="shared" si="35"/>
        <v>0</v>
      </c>
      <c r="O330" s="44"/>
      <c r="P330" s="42">
        <f t="shared" si="36"/>
        <v>0</v>
      </c>
      <c r="Q330" s="44"/>
      <c r="R330" s="42">
        <f t="shared" si="37"/>
        <v>-115.371201</v>
      </c>
      <c r="S330" s="61"/>
      <c r="T330" s="50"/>
      <c r="U330" s="50"/>
      <c r="V330" s="105">
        <v>450.62546302907236</v>
      </c>
      <c r="W330" s="45" t="s">
        <v>363</v>
      </c>
      <c r="X330" s="89">
        <v>83.111414509218065</v>
      </c>
      <c r="Y330" s="89">
        <v>405.82588921549649</v>
      </c>
      <c r="Z330" s="93">
        <v>1.9054104256892364</v>
      </c>
      <c r="AA330" s="89">
        <v>524.82778600237543</v>
      </c>
      <c r="AB330" s="89">
        <v>232.41751995539607</v>
      </c>
      <c r="AC330" s="92">
        <v>16.716315558556971</v>
      </c>
      <c r="AD330" s="92">
        <v>74.587214379775403</v>
      </c>
      <c r="AE330" s="102">
        <v>3.0888142334750999</v>
      </c>
      <c r="AF330" s="108">
        <v>108.05053634782571</v>
      </c>
      <c r="AG330" s="45">
        <v>1.2468442878566832</v>
      </c>
      <c r="AH330" s="89">
        <v>603.30013790131397</v>
      </c>
      <c r="AI330" s="108">
        <v>24.818378264871967</v>
      </c>
      <c r="AJ330" s="108">
        <v>250.17008067089569</v>
      </c>
      <c r="AK330" s="92">
        <v>26.137686355981042</v>
      </c>
      <c r="AL330" s="92">
        <v>24.154140928066521</v>
      </c>
      <c r="AM330" s="45">
        <v>1.8680048134028497</v>
      </c>
      <c r="AN330" s="102">
        <v>3.3333300000000001</v>
      </c>
      <c r="AO330" s="89">
        <v>699.73513872225942</v>
      </c>
      <c r="AP330" s="92">
        <v>79.784109565613775</v>
      </c>
      <c r="AQ330" s="97">
        <v>0.40162134879939099</v>
      </c>
      <c r="AR330" s="45">
        <v>5.9592391304347831</v>
      </c>
      <c r="AS330" s="102">
        <v>0.21465094899983686</v>
      </c>
      <c r="AT330" s="102">
        <v>2.0883832874781647</v>
      </c>
      <c r="AU330" s="102">
        <v>3.0963981087873922</v>
      </c>
      <c r="AV330" s="92">
        <v>17.651878946223412</v>
      </c>
      <c r="AW330" s="92">
        <v>25.764767520596667</v>
      </c>
      <c r="AX330" s="45">
        <v>1.2994884948476577</v>
      </c>
      <c r="AY330" s="92">
        <v>80.052045246222477</v>
      </c>
      <c r="AZ330" s="102">
        <v>1.9943773170765255</v>
      </c>
      <c r="BA330" s="102">
        <v>0.51651827829895647</v>
      </c>
      <c r="BB330" s="97">
        <v>1.949535796660772</v>
      </c>
      <c r="BC330" s="102">
        <v>1.5821581824081767</v>
      </c>
      <c r="BD330" s="102">
        <v>0.98239820921594323</v>
      </c>
      <c r="BE330" s="102">
        <v>3.9388627540677064</v>
      </c>
      <c r="BF330" s="102">
        <v>1.2295231191123508</v>
      </c>
      <c r="BG330" s="102">
        <v>2.4052440247923852</v>
      </c>
      <c r="BH330" s="102">
        <v>0.51751285881989717</v>
      </c>
      <c r="BI330" s="102">
        <v>1.3914202971226399</v>
      </c>
      <c r="BJ330" s="102">
        <v>2.4991538117312793</v>
      </c>
      <c r="BK330" s="102">
        <v>2.4246256375350899</v>
      </c>
      <c r="BL330" s="102">
        <v>5.0795873958324069</v>
      </c>
      <c r="BM330" s="92">
        <v>1.0344061045426309</v>
      </c>
      <c r="BN330" s="89">
        <v>193.82510431604274</v>
      </c>
      <c r="BO330" s="89">
        <v>13.629674209483372</v>
      </c>
      <c r="BP330" s="89">
        <v>99.048773071212523</v>
      </c>
      <c r="BQ330" s="89">
        <v>6.9114943000233486</v>
      </c>
      <c r="BR330" s="89">
        <v>6.2653726479512706</v>
      </c>
      <c r="BS330" s="89">
        <v>5.0724322191459548</v>
      </c>
      <c r="BT330" s="89">
        <v>28.626963482561493</v>
      </c>
      <c r="BU330" s="89"/>
      <c r="BV330" s="76">
        <v>0.94546650009074718</v>
      </c>
      <c r="BW330" s="76">
        <v>4.9491135448820947</v>
      </c>
      <c r="BX330" s="76">
        <v>0.78522292307838459</v>
      </c>
      <c r="BY330" s="76">
        <v>1.6316550336970459</v>
      </c>
      <c r="BZ330" s="89">
        <v>14.085935746427879</v>
      </c>
      <c r="CA330" s="89">
        <v>2.7249798753829175</v>
      </c>
      <c r="CB330" s="76"/>
      <c r="CC330" s="89"/>
      <c r="CD330" s="89">
        <v>4.6267428804791431</v>
      </c>
      <c r="CE330" s="89"/>
      <c r="CF330" s="89"/>
      <c r="CG330" s="89">
        <v>5.4245202004662962</v>
      </c>
      <c r="CH330" s="89">
        <v>4.4964617082294085</v>
      </c>
      <c r="CI330" s="89">
        <v>3.1723414228580182</v>
      </c>
      <c r="CJ330" s="89">
        <v>22.899959306162238</v>
      </c>
      <c r="CK330" s="89">
        <v>6.4313685356640562</v>
      </c>
      <c r="CL330" s="89">
        <v>16.847663800153263</v>
      </c>
      <c r="CM330" s="89">
        <v>22.579234052072167</v>
      </c>
      <c r="CN330" s="89">
        <v>30.059217451940828</v>
      </c>
      <c r="CO330" s="89">
        <v>3.7992708413876581</v>
      </c>
      <c r="CP330" s="89">
        <v>2.6266757936385736</v>
      </c>
      <c r="CQ330" s="89">
        <v>16.005980460128427</v>
      </c>
      <c r="CR330" s="89">
        <v>2.8913222435313952</v>
      </c>
      <c r="CS330" s="89">
        <v>2.5941022859289542</v>
      </c>
      <c r="CT330" s="89">
        <v>4.711260480227927</v>
      </c>
      <c r="CU330" s="89">
        <v>0.93800730138250488</v>
      </c>
      <c r="CV330" s="89">
        <v>2.2420520609164361</v>
      </c>
      <c r="CW330" s="76"/>
      <c r="CX330" s="89">
        <v>0.65180991442109049</v>
      </c>
      <c r="CY330" s="89">
        <v>0.49403149664477469</v>
      </c>
      <c r="CZ330" s="89">
        <v>0.95595809495369144</v>
      </c>
      <c r="DA330" s="89">
        <v>1.2349832261718872</v>
      </c>
      <c r="DB330" s="89">
        <v>0.49710495813474986</v>
      </c>
      <c r="DC330" s="89">
        <v>0.50487390366431073</v>
      </c>
      <c r="DD330" s="89">
        <v>0.99537698394571872</v>
      </c>
      <c r="DE330" s="89">
        <v>1.8924937051870858</v>
      </c>
      <c r="DF330" s="89">
        <v>2.7451634123774515</v>
      </c>
      <c r="DG330" s="76">
        <v>12.321466789148381</v>
      </c>
      <c r="DH330" s="89">
        <v>1.0606621762442816</v>
      </c>
      <c r="DI330" s="40">
        <f>IFERROR(INDEX(DATA!$A$1:$DH$337,ROW(),Sheet4!$A$1),NA)</f>
        <v>0.99537698394571872</v>
      </c>
      <c r="DJ330" s="39">
        <f>IFERROR(INDEX(DATA!$A$1:$DH$337,ROW(),Sheet4!$B$1),NA)</f>
        <v>2.7451634123774515</v>
      </c>
    </row>
    <row r="331" spans="1:114" x14ac:dyDescent="0.3">
      <c r="A331" s="71" t="s">
        <v>69</v>
      </c>
      <c r="B331" s="68" t="s">
        <v>60</v>
      </c>
      <c r="C331" s="70">
        <v>180</v>
      </c>
      <c r="D331" s="68">
        <v>0.97569444444444442</v>
      </c>
      <c r="E331" s="68"/>
      <c r="F331" s="67">
        <f t="shared" si="34"/>
        <v>180.97569444444446</v>
      </c>
      <c r="G331" s="68"/>
      <c r="H331" s="66">
        <f t="shared" si="33"/>
        <v>180.97569444444446</v>
      </c>
      <c r="I331" s="70">
        <v>33</v>
      </c>
      <c r="J331" s="68"/>
      <c r="K331" s="68"/>
      <c r="L331" s="42">
        <f>I331+(J331/60)+(K331/3600)</f>
        <v>33</v>
      </c>
      <c r="M331" s="45">
        <v>-118</v>
      </c>
      <c r="N331" s="42">
        <f t="shared" si="35"/>
        <v>-50</v>
      </c>
      <c r="O331" s="44">
        <v>50</v>
      </c>
      <c r="P331" s="42">
        <f t="shared" si="36"/>
        <v>-39</v>
      </c>
      <c r="Q331" s="44">
        <v>39</v>
      </c>
      <c r="R331" s="42">
        <f t="shared" si="37"/>
        <v>-118.84416666666667</v>
      </c>
      <c r="S331" s="69"/>
      <c r="U331" s="72"/>
      <c r="V331" s="105">
        <v>510.53153226563609</v>
      </c>
      <c r="W331" s="70" t="s">
        <v>367</v>
      </c>
      <c r="X331" s="89">
        <v>58.908424707307219</v>
      </c>
      <c r="Y331" s="89">
        <v>327.99452258809936</v>
      </c>
      <c r="Z331" s="93">
        <v>1.9629815762004172</v>
      </c>
      <c r="AA331" s="89">
        <v>521.46406342184639</v>
      </c>
      <c r="AB331" s="89">
        <v>228.0070478436117</v>
      </c>
      <c r="AC331" s="92">
        <v>16.636655452317623</v>
      </c>
      <c r="AD331" s="92">
        <v>73.419801777106372</v>
      </c>
      <c r="AE331" s="102">
        <v>3.0999635508524399</v>
      </c>
      <c r="AF331" s="108">
        <v>129.04783372459224</v>
      </c>
      <c r="AG331" s="70">
        <v>2.5231452529028804</v>
      </c>
      <c r="AH331" s="89">
        <v>566.80725495569379</v>
      </c>
      <c r="AI331" s="108">
        <v>67.118201963427524</v>
      </c>
      <c r="AJ331" s="108">
        <v>284.63774614656677</v>
      </c>
      <c r="AK331" s="92">
        <v>27.573314273583225</v>
      </c>
      <c r="AL331" s="92">
        <v>24.27086882257251</v>
      </c>
      <c r="AM331" s="70">
        <v>1.925964161029893</v>
      </c>
      <c r="AN331" s="102">
        <v>3.6106801736613603</v>
      </c>
      <c r="AO331" s="89">
        <v>592.0388424813284</v>
      </c>
      <c r="AP331" s="92">
        <v>74.568339611807005</v>
      </c>
      <c r="AQ331" s="70">
        <v>0.41313793808098698</v>
      </c>
      <c r="AR331" s="70">
        <v>7.8661956521739134</v>
      </c>
      <c r="AS331" s="102">
        <v>0.70994837123521293</v>
      </c>
      <c r="AT331" s="102">
        <v>2.1526983654572427</v>
      </c>
      <c r="AU331" s="102">
        <v>0.25341502418730211</v>
      </c>
      <c r="AV331" s="92">
        <v>20.480617447143054</v>
      </c>
      <c r="AW331" s="92">
        <v>26.583453057714443</v>
      </c>
      <c r="AX331" s="70">
        <v>1.3594967027405969</v>
      </c>
      <c r="AY331" s="92">
        <v>82.473271870079316</v>
      </c>
      <c r="AZ331" s="102">
        <v>3.3103321854403167</v>
      </c>
      <c r="BA331" s="102">
        <v>1.1484287416252972</v>
      </c>
      <c r="BB331" s="98">
        <v>0.8794543746534248</v>
      </c>
      <c r="BC331" s="102">
        <v>0.80552731730554539</v>
      </c>
      <c r="BD331" s="102">
        <v>0.44336797367024022</v>
      </c>
      <c r="BE331" s="102">
        <v>10.13014266691097</v>
      </c>
      <c r="BF331" s="102">
        <v>3.252647946331952</v>
      </c>
      <c r="BG331" s="102">
        <v>5.732567869728415</v>
      </c>
      <c r="BH331" s="102">
        <v>0.66235658605865855</v>
      </c>
      <c r="BI331" s="102">
        <v>5.4968112641216269</v>
      </c>
      <c r="BJ331" s="102">
        <v>3.0139915380994671</v>
      </c>
      <c r="BK331" s="102">
        <v>1.8098282026467001</v>
      </c>
      <c r="BL331" s="102">
        <v>2.4407101005878746</v>
      </c>
      <c r="BM331" s="92">
        <v>0.74855943494716115</v>
      </c>
      <c r="BN331" s="89">
        <v>480.17471385975773</v>
      </c>
      <c r="BO331" s="89">
        <v>48.154260853155883</v>
      </c>
      <c r="BP331" s="89">
        <v>137.59058179211434</v>
      </c>
      <c r="BQ331" s="89">
        <v>12.346735208732998</v>
      </c>
      <c r="BR331" s="89">
        <v>19.982149305167596</v>
      </c>
      <c r="BS331" s="89">
        <v>37.342951879459555</v>
      </c>
      <c r="BT331" s="89">
        <v>53.108906052938082</v>
      </c>
      <c r="BU331" s="89"/>
      <c r="BV331" s="76">
        <v>3.5571208316916039</v>
      </c>
      <c r="BW331" s="76">
        <v>7.1215880314946913</v>
      </c>
      <c r="BX331" s="76">
        <v>1.6250702330827995</v>
      </c>
      <c r="BY331" s="76">
        <v>3.2472607752495741</v>
      </c>
      <c r="BZ331" s="89">
        <v>106.82861422509637</v>
      </c>
      <c r="CA331" s="89">
        <v>33.960183188824445</v>
      </c>
      <c r="CB331" s="76">
        <v>5.4064335925451799</v>
      </c>
      <c r="CC331" s="89">
        <v>7.3581537385548481</v>
      </c>
      <c r="CD331" s="89">
        <v>16.258616089532804</v>
      </c>
      <c r="CE331" s="89">
        <v>7.1193850256543501</v>
      </c>
      <c r="CF331" s="89"/>
      <c r="CG331" s="89">
        <v>10.479266472927536</v>
      </c>
      <c r="CH331" s="89">
        <v>30.535058389099103</v>
      </c>
      <c r="CI331" s="89">
        <v>15.637740381167793</v>
      </c>
      <c r="CJ331" s="89"/>
      <c r="CK331" s="89"/>
      <c r="CL331" s="89">
        <v>12</v>
      </c>
      <c r="CM331" s="89">
        <v>49.677960845627922</v>
      </c>
      <c r="CN331" s="89">
        <v>7.7433276498177035</v>
      </c>
      <c r="CO331" s="89">
        <v>14.190116748540241</v>
      </c>
      <c r="CP331" s="89"/>
      <c r="CQ331" s="89">
        <v>17.259754331006807</v>
      </c>
      <c r="CR331" s="89">
        <v>17.322886797292984</v>
      </c>
      <c r="CS331" s="89">
        <v>7.6189829875417638</v>
      </c>
      <c r="CT331" s="89">
        <v>27.875884951350148</v>
      </c>
      <c r="CU331" s="89">
        <v>3.0545142090855228</v>
      </c>
      <c r="CV331" s="89">
        <v>10.281338479277201</v>
      </c>
      <c r="CW331" s="76"/>
      <c r="CX331" s="89">
        <v>0.75343168507944025</v>
      </c>
      <c r="CY331" s="89">
        <v>5.0711067813513173</v>
      </c>
      <c r="CZ331" s="89">
        <v>2.2579609478334315</v>
      </c>
      <c r="DA331" s="89">
        <v>4.7428365810245516</v>
      </c>
      <c r="DB331" s="89">
        <v>2.0382185537136248</v>
      </c>
      <c r="DC331" s="89">
        <v>2.5145559311106163</v>
      </c>
      <c r="DD331" s="89">
        <v>2.4073873282525584</v>
      </c>
      <c r="DE331" s="89">
        <v>3.7428042491035631</v>
      </c>
      <c r="DF331" s="89">
        <v>8.5936924089913855</v>
      </c>
      <c r="DG331" s="76">
        <v>0.90176160426560958</v>
      </c>
      <c r="DH331" s="89">
        <v>0.77306584045554883</v>
      </c>
      <c r="DI331" s="40">
        <f>IFERROR(INDEX(DATA!$A$1:$DH$337,ROW(),Sheet4!$A$1),NA)</f>
        <v>2.4073873282525584</v>
      </c>
      <c r="DJ331" s="39">
        <f>IFERROR(INDEX(DATA!$A$1:$DH$337,ROW(),Sheet4!$B$1),NA)</f>
        <v>8.5936924089913855</v>
      </c>
    </row>
    <row r="332" spans="1:114" x14ac:dyDescent="0.3">
      <c r="A332" s="62" t="s">
        <v>70</v>
      </c>
      <c r="B332" s="44" t="s">
        <v>60</v>
      </c>
      <c r="C332" s="45">
        <v>180</v>
      </c>
      <c r="D332" s="44">
        <v>0.98680555555555549</v>
      </c>
      <c r="F332" s="64">
        <f t="shared" si="34"/>
        <v>180.98680555555555</v>
      </c>
      <c r="H332" s="42">
        <f t="shared" si="33"/>
        <v>180.98680555555555</v>
      </c>
      <c r="I332" s="45">
        <v>33.347315999999999</v>
      </c>
      <c r="L332" s="42">
        <f>I332+(J332/60)+(K332/3600)</f>
        <v>33.347315999999999</v>
      </c>
      <c r="M332" s="45">
        <v>-115.729134</v>
      </c>
      <c r="N332" s="42">
        <f t="shared" si="35"/>
        <v>0</v>
      </c>
      <c r="P332" s="42">
        <f t="shared" si="36"/>
        <v>0</v>
      </c>
      <c r="R332" s="42">
        <f t="shared" si="37"/>
        <v>-115.729134</v>
      </c>
      <c r="S332" s="61"/>
      <c r="V332" s="105">
        <v>371.89828618216359</v>
      </c>
      <c r="W332" s="45" t="s">
        <v>368</v>
      </c>
      <c r="X332" s="114">
        <v>70</v>
      </c>
      <c r="Y332" s="89">
        <v>435.77370645099171</v>
      </c>
      <c r="Z332" s="93">
        <v>1.8936249603887187</v>
      </c>
      <c r="AA332" s="89">
        <v>513.54989077705443</v>
      </c>
      <c r="AB332" s="89">
        <v>218.17670098985252</v>
      </c>
      <c r="AC332" s="92">
        <v>16.425088678946203</v>
      </c>
      <c r="AD332" s="92">
        <v>73.924626369965097</v>
      </c>
      <c r="AE332" s="102">
        <v>3.0930959673395702</v>
      </c>
      <c r="AF332" s="108">
        <v>96.628285214831195</v>
      </c>
      <c r="AG332" s="45">
        <v>1.11399800114435</v>
      </c>
      <c r="AH332" s="89">
        <v>474.93858049323973</v>
      </c>
      <c r="AI332" s="108">
        <v>22.059273959148179</v>
      </c>
      <c r="AJ332" s="108">
        <v>235.51707747325199</v>
      </c>
      <c r="AK332" s="92">
        <v>24.7252910671716</v>
      </c>
      <c r="AL332" s="92">
        <v>23.828527788187198</v>
      </c>
      <c r="AM332" s="45">
        <v>1.2081479588814283</v>
      </c>
      <c r="AN332" s="102">
        <v>3.1314037626628002</v>
      </c>
      <c r="AO332" s="89">
        <v>532.03013479996196</v>
      </c>
      <c r="AP332" s="92">
        <v>57.228152431618838</v>
      </c>
      <c r="AQ332" s="45">
        <v>0.41273534310555149</v>
      </c>
      <c r="AR332" s="45">
        <v>5.7208695652173915</v>
      </c>
      <c r="AS332" s="102">
        <v>1.2462777951141621</v>
      </c>
      <c r="AT332" s="102">
        <v>1.86818350752019</v>
      </c>
      <c r="AU332" s="102">
        <v>0.77510237746848776</v>
      </c>
      <c r="AV332" s="92">
        <v>15.772985392161988</v>
      </c>
      <c r="AW332" s="92">
        <v>23.26587734421334</v>
      </c>
      <c r="AX332" s="45">
        <v>1.3027318270273727</v>
      </c>
      <c r="AY332" s="92">
        <v>72.691326373564948</v>
      </c>
      <c r="AZ332" s="102">
        <v>1.5100040971989996</v>
      </c>
      <c r="BA332" s="102">
        <v>0.5235701826095126</v>
      </c>
      <c r="BB332" s="97">
        <v>0.56259764509294452</v>
      </c>
      <c r="BC332" s="102">
        <v>0.34468020931849924</v>
      </c>
      <c r="BD332" s="102">
        <v>0.26321240365578613</v>
      </c>
      <c r="BE332" s="102">
        <v>4.8423551308594543</v>
      </c>
      <c r="BF332" s="102">
        <v>1.6219647826187882</v>
      </c>
      <c r="BG332" s="102">
        <v>1.6637691304654174</v>
      </c>
      <c r="BH332" s="102">
        <v>0.36414848046346071</v>
      </c>
      <c r="BI332" s="102">
        <v>0.79035082405495682</v>
      </c>
      <c r="BJ332" s="102"/>
      <c r="BK332" s="102">
        <v>0.78206919824533727</v>
      </c>
      <c r="BL332" s="102">
        <v>0.91830922366794454</v>
      </c>
      <c r="BM332" s="92">
        <v>82.696682782416943</v>
      </c>
      <c r="BN332" s="89">
        <v>298.36682015834106</v>
      </c>
      <c r="BO332" s="89">
        <v>78.274994362554921</v>
      </c>
      <c r="BP332" s="89">
        <v>42.350117181363224</v>
      </c>
      <c r="BQ332" s="89">
        <v>8.7777791226570265</v>
      </c>
      <c r="BR332" s="89">
        <v>3.518658873796197</v>
      </c>
      <c r="BS332" s="89">
        <v>3.5525880267356289</v>
      </c>
      <c r="BT332" s="89">
        <v>27.614758795002693</v>
      </c>
      <c r="BU332" s="89"/>
      <c r="BV332" s="76">
        <v>9.9427024884492621</v>
      </c>
      <c r="BW332" s="76">
        <v>10.962459937403738</v>
      </c>
      <c r="BX332" s="76">
        <v>0.63473746093027239</v>
      </c>
      <c r="BY332" s="76">
        <v>2.2873818911508108</v>
      </c>
      <c r="BZ332" s="89">
        <v>4.716088244464637</v>
      </c>
      <c r="CA332" s="89">
        <v>2.6117141502820074</v>
      </c>
      <c r="CB332" s="76">
        <v>1.4112523803148653</v>
      </c>
      <c r="CC332" s="89">
        <v>1.4112523803148653</v>
      </c>
      <c r="CD332" s="89">
        <v>5.1247020783496922</v>
      </c>
      <c r="CE332" s="89"/>
      <c r="CF332" s="89"/>
      <c r="CG332" s="89">
        <v>2.5609823517033328</v>
      </c>
      <c r="CH332" s="89">
        <v>2.0044109362165976</v>
      </c>
      <c r="CI332" s="89">
        <v>0</v>
      </c>
      <c r="CJ332" s="89"/>
      <c r="CK332" s="89">
        <v>109.19842662738681</v>
      </c>
      <c r="CL332" s="89"/>
      <c r="CM332" s="89">
        <v>16.24929210387517</v>
      </c>
      <c r="CN332" s="89"/>
      <c r="CO332" s="89"/>
      <c r="CP332" s="89">
        <v>1.8107211125510825</v>
      </c>
      <c r="CQ332" s="89">
        <v>4.8954940986377107</v>
      </c>
      <c r="CR332" s="89"/>
      <c r="CS332" s="89">
        <v>0.65967087328164242</v>
      </c>
      <c r="CT332" s="89">
        <v>1.2993613317656805</v>
      </c>
      <c r="CU332" s="89">
        <v>0.86400730717951946</v>
      </c>
      <c r="CV332" s="89">
        <v>2.2148827047007167</v>
      </c>
      <c r="CW332" s="76"/>
      <c r="CX332" s="89">
        <v>1.026322498911344</v>
      </c>
      <c r="CY332" s="89">
        <v>0.34506342610224294</v>
      </c>
      <c r="CZ332" s="89">
        <v>0.50574598098321621</v>
      </c>
      <c r="DA332" s="89">
        <v>0.50873697185321176</v>
      </c>
      <c r="DB332" s="89">
        <v>0.34977417064704025</v>
      </c>
      <c r="DC332" s="89">
        <v>0.33284332369241232</v>
      </c>
      <c r="DD332" s="89">
        <v>0.27490355934903138</v>
      </c>
      <c r="DE332" s="89">
        <v>0.52785830797567868</v>
      </c>
      <c r="DF332" s="89">
        <v>1.0565017327764796</v>
      </c>
      <c r="DG332" s="76"/>
      <c r="DH332" s="89">
        <v>0.47691724250823331</v>
      </c>
      <c r="DI332" s="40">
        <f>IFERROR(INDEX(DATA!$A$1:$DH$337,ROW(),Sheet4!$A$1),NA)</f>
        <v>0.27490355934903138</v>
      </c>
      <c r="DJ332" s="39">
        <f>IFERROR(INDEX(DATA!$A$1:$DH$337,ROW(),Sheet4!$B$1),NA)</f>
        <v>1.0565017327764796</v>
      </c>
    </row>
    <row r="333" spans="1:114" x14ac:dyDescent="0.3">
      <c r="A333" s="62" t="s">
        <v>71</v>
      </c>
      <c r="B333" s="44" t="s">
        <v>60</v>
      </c>
      <c r="C333" s="45">
        <v>180</v>
      </c>
      <c r="D333" s="44">
        <v>0.99236111111111103</v>
      </c>
      <c r="F333" s="64">
        <f t="shared" si="34"/>
        <v>180.99236111111111</v>
      </c>
      <c r="H333" s="42">
        <f t="shared" si="33"/>
        <v>180.99236111111111</v>
      </c>
      <c r="I333" s="45">
        <v>35</v>
      </c>
      <c r="J333" s="44">
        <v>15</v>
      </c>
      <c r="K333" s="44">
        <v>0</v>
      </c>
      <c r="L333" s="42">
        <f>I333+(J333/60)+(K333/3600)</f>
        <v>35.25</v>
      </c>
      <c r="M333" s="45">
        <v>-118</v>
      </c>
      <c r="N333" s="42">
        <f t="shared" si="35"/>
        <v>-36</v>
      </c>
      <c r="O333" s="44">
        <v>36</v>
      </c>
      <c r="P333" s="42">
        <f t="shared" si="36"/>
        <v>-8</v>
      </c>
      <c r="Q333" s="44">
        <v>8</v>
      </c>
      <c r="R333" s="42">
        <f t="shared" si="37"/>
        <v>-118.60222222222221</v>
      </c>
      <c r="S333" s="61"/>
      <c r="V333" s="105">
        <v>494.10427135667425</v>
      </c>
      <c r="W333" s="45" t="s">
        <v>369</v>
      </c>
      <c r="X333" s="89">
        <v>90.938836611107902</v>
      </c>
      <c r="Y333" s="89">
        <v>388.9830800693241</v>
      </c>
      <c r="Z333" s="93">
        <v>1.9400584029227554</v>
      </c>
      <c r="AA333" s="89">
        <v>515.34967977055874</v>
      </c>
      <c r="AB333" s="89">
        <v>231.64865541807072</v>
      </c>
      <c r="AC333" s="92">
        <v>16.312033477415302</v>
      </c>
      <c r="AD333" s="92">
        <v>76.267407090986765</v>
      </c>
      <c r="AE333" s="102">
        <v>3.3730511463844799</v>
      </c>
      <c r="AF333" s="108">
        <v>124.63591814005567</v>
      </c>
      <c r="AG333" s="45">
        <v>2.160160074342957</v>
      </c>
      <c r="AH333" s="89">
        <v>589.65813907593633</v>
      </c>
      <c r="AI333" s="108">
        <v>62.622040666577078</v>
      </c>
      <c r="AJ333" s="108">
        <v>259.07286451995282</v>
      </c>
      <c r="AK333" s="92">
        <v>26.998067956354088</v>
      </c>
      <c r="AL333" s="92">
        <v>23.894704761266901</v>
      </c>
      <c r="AM333" s="45">
        <v>2.8953589641137465</v>
      </c>
      <c r="AN333" s="102">
        <v>3.3496671490593344</v>
      </c>
      <c r="AO333" s="89">
        <v>575.17675226483664</v>
      </c>
      <c r="AP333" s="92">
        <v>75.869601275395539</v>
      </c>
      <c r="AQ333" s="45">
        <v>0.41807357577542115</v>
      </c>
      <c r="AR333" s="45">
        <v>9.0580434782608688</v>
      </c>
      <c r="AS333" s="102">
        <v>0.8292560607161894</v>
      </c>
      <c r="AT333" s="102">
        <v>2.0763666377804446</v>
      </c>
      <c r="AU333" s="102">
        <v>0.82645800896614274</v>
      </c>
      <c r="AV333" s="92">
        <v>19.420412486853557</v>
      </c>
      <c r="AW333" s="92">
        <v>23.015895736412055</v>
      </c>
      <c r="AX333" s="45">
        <v>3.2511405770099655</v>
      </c>
      <c r="AY333" s="92">
        <v>80.577837007905259</v>
      </c>
      <c r="AZ333" s="102">
        <v>3.2805736651928199</v>
      </c>
      <c r="BA333" s="102">
        <v>1.0722093861118263</v>
      </c>
      <c r="BB333" s="97">
        <v>0.82129167904510136</v>
      </c>
      <c r="BC333" s="102">
        <v>0.50306136627065257</v>
      </c>
      <c r="BD333" s="102">
        <v>0.32923463937264552</v>
      </c>
      <c r="BE333" s="102">
        <v>8.7776765756015003</v>
      </c>
      <c r="BF333" s="102">
        <v>3.2325256678222569</v>
      </c>
      <c r="BG333" s="102">
        <v>4.5980048060166396</v>
      </c>
      <c r="BH333" s="102">
        <v>0.9799659446976825</v>
      </c>
      <c r="BI333" s="102">
        <v>2.8893615709057654</v>
      </c>
      <c r="BJ333" s="102">
        <v>2.6256670106800231</v>
      </c>
      <c r="BK333" s="102">
        <v>2.304624896885481</v>
      </c>
      <c r="BL333" s="102">
        <v>2.4813257552984287</v>
      </c>
      <c r="BM333" s="92">
        <v>4.1179538491876189</v>
      </c>
      <c r="BN333" s="89">
        <v>531.82887086860637</v>
      </c>
      <c r="BO333" s="89">
        <v>108.63535153172073</v>
      </c>
      <c r="BP333" s="89">
        <v>172.22682517853042</v>
      </c>
      <c r="BQ333" s="89">
        <v>27.932856037491689</v>
      </c>
      <c r="BR333" s="89">
        <v>25.291752304593864</v>
      </c>
      <c r="BS333" s="89">
        <v>50.762501273523725</v>
      </c>
      <c r="BT333" s="89">
        <v>71.145375565343059</v>
      </c>
      <c r="BU333" s="89"/>
      <c r="BV333" s="76">
        <v>10.085513736543433</v>
      </c>
      <c r="BW333" s="76">
        <v>7.7340715645513436</v>
      </c>
      <c r="BX333" s="76">
        <v>3.5479714385064112</v>
      </c>
      <c r="BY333" s="76">
        <v>5.8787718020380089</v>
      </c>
      <c r="BZ333" s="89">
        <v>95.517598274622429</v>
      </c>
      <c r="CA333" s="89">
        <v>33.801785097296296</v>
      </c>
      <c r="CB333" s="76">
        <v>2.9370390327584426</v>
      </c>
      <c r="CC333" s="89">
        <v>11.701231837121568</v>
      </c>
      <c r="CD333" s="89">
        <v>353.82814849387955</v>
      </c>
      <c r="CE333" s="89">
        <v>13.378223939047091</v>
      </c>
      <c r="CF333" s="89"/>
      <c r="CG333" s="89">
        <v>10.582397744482916</v>
      </c>
      <c r="CH333" s="89">
        <v>37.053639231617375</v>
      </c>
      <c r="CI333" s="89">
        <v>17.278354082704862</v>
      </c>
      <c r="CJ333" s="89">
        <v>2.7751298888496274</v>
      </c>
      <c r="CK333" s="89">
        <v>10.942658074416716</v>
      </c>
      <c r="CL333" s="89">
        <v>1.9248070435309237</v>
      </c>
      <c r="CM333" s="89">
        <v>40.916277621980626</v>
      </c>
      <c r="CN333" s="89">
        <v>8.6597659735331067</v>
      </c>
      <c r="CO333" s="89"/>
      <c r="CP333" s="89">
        <v>13.541934747544232</v>
      </c>
      <c r="CQ333" s="89">
        <v>36.320663981579415</v>
      </c>
      <c r="CR333" s="89"/>
      <c r="CS333" s="89">
        <v>8.7943415279206665</v>
      </c>
      <c r="CT333" s="89">
        <v>26.84326642544756</v>
      </c>
      <c r="CU333" s="89">
        <v>3.6696415495654282</v>
      </c>
      <c r="CV333" s="89">
        <v>11.611804300380195</v>
      </c>
      <c r="CW333" s="76"/>
      <c r="CX333" s="89">
        <v>1.6873697970745483</v>
      </c>
      <c r="CY333" s="89">
        <v>2.1790158610455892</v>
      </c>
      <c r="CZ333" s="89">
        <v>3.6943085240545517</v>
      </c>
      <c r="DA333" s="89">
        <v>9.4713017279971385</v>
      </c>
      <c r="DB333" s="89">
        <v>4.3965249855456863</v>
      </c>
      <c r="DC333" s="89">
        <v>4.6520698263556231</v>
      </c>
      <c r="DD333" s="89">
        <v>4.2629680309867419</v>
      </c>
      <c r="DE333" s="89">
        <v>1.0161745864947274</v>
      </c>
      <c r="DF333" s="89">
        <v>14.681724035210086</v>
      </c>
      <c r="DG333" s="76"/>
      <c r="DH333" s="89">
        <v>4.360277023140152</v>
      </c>
      <c r="DI333" s="40">
        <f>IFERROR(INDEX(DATA!$A$1:$DH$337,ROW(),Sheet4!$A$1),NA)</f>
        <v>4.2629680309867419</v>
      </c>
      <c r="DJ333" s="39">
        <f>IFERROR(INDEX(DATA!$A$1:$DH$337,ROW(),Sheet4!$B$1),NA)</f>
        <v>14.681724035210086</v>
      </c>
    </row>
    <row r="334" spans="1:114" x14ac:dyDescent="0.3">
      <c r="A334" s="62" t="s">
        <v>72</v>
      </c>
      <c r="B334" s="44" t="s">
        <v>60</v>
      </c>
      <c r="C334" s="45">
        <v>180</v>
      </c>
      <c r="D334" s="44">
        <v>1.0131944444444445</v>
      </c>
      <c r="F334" s="64">
        <f t="shared" si="34"/>
        <v>181.01319444444445</v>
      </c>
      <c r="H334" s="42">
        <f t="shared" si="33"/>
        <v>181.01319444444445</v>
      </c>
      <c r="I334" s="45">
        <v>34</v>
      </c>
      <c r="J334" s="44">
        <v>28</v>
      </c>
      <c r="K334" s="44">
        <v>33</v>
      </c>
      <c r="L334" s="42">
        <f>I334+(J334/60)+(K334/3600)</f>
        <v>34.475833333333334</v>
      </c>
      <c r="M334" s="45">
        <v>-119</v>
      </c>
      <c r="N334" s="42">
        <f t="shared" si="35"/>
        <v>-35</v>
      </c>
      <c r="O334" s="44">
        <v>35</v>
      </c>
      <c r="P334" s="42">
        <f t="shared" si="36"/>
        <v>-46</v>
      </c>
      <c r="Q334" s="44">
        <v>46</v>
      </c>
      <c r="R334" s="42">
        <f t="shared" si="37"/>
        <v>-119.5961111111111</v>
      </c>
      <c r="S334" s="61"/>
      <c r="V334" s="105">
        <v>441.050477581633</v>
      </c>
      <c r="W334" s="45" t="s">
        <v>370</v>
      </c>
      <c r="X334" s="89">
        <v>81.387420240242079</v>
      </c>
      <c r="Y334" s="89">
        <v>376.31754824053104</v>
      </c>
      <c r="Z334" s="93">
        <v>1.8924634197654235</v>
      </c>
      <c r="AA334" s="89">
        <v>506.27254369908644</v>
      </c>
      <c r="AB334" s="89">
        <v>231.53990531093058</v>
      </c>
      <c r="AC334" s="92">
        <v>16.738361576053794</v>
      </c>
      <c r="AD334" s="92">
        <v>74.106108500640758</v>
      </c>
      <c r="AE334" s="102">
        <v>3.1678777189888305</v>
      </c>
      <c r="AF334" s="108">
        <v>110.18805086953664</v>
      </c>
      <c r="AG334" s="45">
        <v>1.2158457295662095</v>
      </c>
      <c r="AH334" s="89">
        <v>616.84282418512214</v>
      </c>
      <c r="AI334" s="108">
        <v>46.140721828920967</v>
      </c>
      <c r="AJ334" s="108">
        <v>255.04931311319078</v>
      </c>
      <c r="AK334" s="92">
        <v>27.985311497500582</v>
      </c>
      <c r="AL334" s="92">
        <v>25.03711554883445</v>
      </c>
      <c r="AM334" s="45">
        <v>1.6801328652372862</v>
      </c>
      <c r="AN334" s="102">
        <v>3.3333300000000001</v>
      </c>
      <c r="AO334" s="89">
        <v>570.71757824062831</v>
      </c>
      <c r="AP334" s="92">
        <v>71.116466924539267</v>
      </c>
      <c r="AQ334" s="45">
        <v>0.41807357577542115</v>
      </c>
      <c r="AR334" s="45">
        <v>7.8661956521739134</v>
      </c>
      <c r="AS334" s="102">
        <v>1.1007036254059726</v>
      </c>
      <c r="AT334" s="102">
        <v>2.3423256025651686</v>
      </c>
      <c r="AU334" s="102">
        <v>0.39482334690820675</v>
      </c>
      <c r="AV334" s="92">
        <v>19.669826299311602</v>
      </c>
      <c r="AW334" s="92">
        <v>27.181930075346116</v>
      </c>
      <c r="AX334" s="45">
        <v>1.7175449485694185</v>
      </c>
      <c r="AY334" s="92">
        <v>83.715707797015313</v>
      </c>
      <c r="AZ334" s="102">
        <v>2.0269642686815477</v>
      </c>
      <c r="BA334" s="102">
        <v>0.97906024167081096</v>
      </c>
      <c r="BB334" s="97">
        <v>1.1654291635239795</v>
      </c>
      <c r="BC334" s="102">
        <v>0.72228215358079029</v>
      </c>
      <c r="BD334" s="102">
        <v>0.54567677702261541</v>
      </c>
      <c r="BE334" s="102">
        <v>12.165828225295023</v>
      </c>
      <c r="BF334" s="102">
        <v>3.4649734956985418</v>
      </c>
      <c r="BG334" s="102">
        <v>3.3401660442371659</v>
      </c>
      <c r="BH334" s="102">
        <v>0.59958741742392963</v>
      </c>
      <c r="BI334" s="102">
        <v>3.9125939595371029</v>
      </c>
      <c r="BJ334" s="102"/>
      <c r="BK334" s="102">
        <v>1.2627155172413795</v>
      </c>
      <c r="BL334" s="102">
        <v>1.7597814352671228</v>
      </c>
      <c r="BM334" s="92">
        <v>5.7376740421736834</v>
      </c>
      <c r="BN334" s="89">
        <v>476.25971460622219</v>
      </c>
      <c r="BO334" s="89">
        <v>60.861195048258452</v>
      </c>
      <c r="BP334" s="89">
        <v>104.50481211319588</v>
      </c>
      <c r="BQ334" s="89">
        <v>15.281481702325024</v>
      </c>
      <c r="BR334" s="89">
        <v>18.34832943290035</v>
      </c>
      <c r="BS334" s="89">
        <v>36.712798847578497</v>
      </c>
      <c r="BT334" s="89">
        <v>40.449706637572199</v>
      </c>
      <c r="BU334" s="89"/>
      <c r="BV334" s="76">
        <v>5.7734121569009593</v>
      </c>
      <c r="BW334" s="76">
        <v>6.7890524048278689</v>
      </c>
      <c r="BX334" s="76">
        <v>1.539112026350945</v>
      </c>
      <c r="BY334" s="76">
        <v>1.2778768555503848</v>
      </c>
      <c r="BZ334" s="89">
        <v>42.495589301999154</v>
      </c>
      <c r="CA334" s="89">
        <v>16.703379145996152</v>
      </c>
      <c r="CB334" s="76">
        <v>3.1587987752146565</v>
      </c>
      <c r="CC334" s="89"/>
      <c r="CD334" s="89">
        <v>4.103302177277004</v>
      </c>
      <c r="CE334" s="89"/>
      <c r="CF334" s="89"/>
      <c r="CG334" s="89">
        <v>3.6502977290666254</v>
      </c>
      <c r="CH334" s="89">
        <v>17.455840732920674</v>
      </c>
      <c r="CI334" s="89">
        <v>7.5851304218310025</v>
      </c>
      <c r="CJ334" s="89"/>
      <c r="CK334" s="89"/>
      <c r="CL334" s="89"/>
      <c r="CM334" s="89">
        <v>40.971420851899019</v>
      </c>
      <c r="CN334" s="89">
        <v>4.9459769968460412</v>
      </c>
      <c r="CO334" s="89"/>
      <c r="CP334" s="89">
        <v>4.4622252796244259</v>
      </c>
      <c r="CQ334" s="89">
        <v>16.349265225947942</v>
      </c>
      <c r="CR334" s="89">
        <v>16.582410457717387</v>
      </c>
      <c r="CS334" s="89">
        <v>5.1753515449931387</v>
      </c>
      <c r="CT334" s="89">
        <v>11.982908956121372</v>
      </c>
      <c r="CU334" s="89">
        <v>6.0413098190365986</v>
      </c>
      <c r="CV334" s="89">
        <v>5.8339021188415003</v>
      </c>
      <c r="CW334" s="61">
        <v>2</v>
      </c>
      <c r="CX334" s="89">
        <v>3.3041462677991418</v>
      </c>
      <c r="CY334" s="89">
        <v>6.6399236344493398</v>
      </c>
      <c r="CZ334" s="89">
        <v>4.7788721974772468</v>
      </c>
      <c r="DA334" s="89">
        <v>7.156095060339231</v>
      </c>
      <c r="DB334" s="89">
        <v>6.2783267575001878</v>
      </c>
      <c r="DC334" s="89">
        <v>5.887946504087135</v>
      </c>
      <c r="DD334" s="89">
        <v>9.5518706123154438</v>
      </c>
      <c r="DE334" s="89">
        <v>4.0891103916814373</v>
      </c>
      <c r="DF334" s="89">
        <v>13.790498174962371</v>
      </c>
      <c r="DG334" s="76"/>
      <c r="DH334" s="89">
        <v>9.9078120537916607</v>
      </c>
      <c r="DI334" s="40">
        <f>IFERROR(INDEX(DATA!$A$1:$DH$337,ROW(),Sheet4!$A$1),NA)</f>
        <v>9.5518706123154438</v>
      </c>
      <c r="DJ334" s="39">
        <f>IFERROR(INDEX(DATA!$A$1:$DH$337,ROW(),Sheet4!$B$1),NA)</f>
        <v>13.790498174962371</v>
      </c>
    </row>
    <row r="335" spans="1:114" x14ac:dyDescent="0.3">
      <c r="A335" s="62" t="s">
        <v>78</v>
      </c>
      <c r="B335" s="44" t="s">
        <v>60</v>
      </c>
      <c r="C335" s="45">
        <v>181</v>
      </c>
      <c r="D335" s="44">
        <v>1.0083333333333333</v>
      </c>
      <c r="F335" s="64">
        <f t="shared" si="34"/>
        <v>182.00833333333333</v>
      </c>
      <c r="H335" s="42">
        <f t="shared" si="33"/>
        <v>182.00833333333333</v>
      </c>
      <c r="I335" s="45">
        <v>33.481135999999999</v>
      </c>
      <c r="L335" s="42">
        <f>I335+(J335/60)+(K335/3600)</f>
        <v>33.481135999999999</v>
      </c>
      <c r="M335" s="45">
        <v>-115.89599200000001</v>
      </c>
      <c r="N335" s="42">
        <f t="shared" si="35"/>
        <v>0</v>
      </c>
      <c r="P335" s="42">
        <f t="shared" si="36"/>
        <v>0</v>
      </c>
      <c r="R335" s="42">
        <f t="shared" si="37"/>
        <v>-115.89599200000001</v>
      </c>
      <c r="S335" s="61"/>
      <c r="V335" s="105">
        <v>496.22703444360747</v>
      </c>
      <c r="W335" s="45" t="s">
        <v>376</v>
      </c>
      <c r="X335" s="89">
        <v>68.42166048231806</v>
      </c>
      <c r="Y335" s="89">
        <v>346.90487318776621</v>
      </c>
      <c r="Z335" s="93">
        <v>1.893791314837153</v>
      </c>
      <c r="AA335" s="89">
        <v>516.62727308446995</v>
      </c>
      <c r="AB335" s="89">
        <v>235.19963525072131</v>
      </c>
      <c r="AC335" s="92">
        <v>16.7462134035659</v>
      </c>
      <c r="AD335" s="92">
        <v>73.426370417985069</v>
      </c>
      <c r="AE335" s="102">
        <v>4.2122104644326868</v>
      </c>
      <c r="AF335" s="108">
        <v>113.85342975123277</v>
      </c>
      <c r="AG335" s="45">
        <v>1.1806922255325707</v>
      </c>
      <c r="AH335" s="89">
        <v>639.11594251537372</v>
      </c>
      <c r="AI335" s="108">
        <v>44.535505590936737</v>
      </c>
      <c r="AJ335" s="108">
        <v>266.36910039871663</v>
      </c>
      <c r="AK335" s="92">
        <v>27.883191990602715</v>
      </c>
      <c r="AL335" s="92">
        <v>24.557558361515742</v>
      </c>
      <c r="AM335" s="45">
        <v>2.7038730605914898</v>
      </c>
      <c r="AN335" s="102">
        <v>3.4343430000000001</v>
      </c>
      <c r="AO335" s="89">
        <v>667.08728808994522</v>
      </c>
      <c r="AP335" s="92">
        <v>72.038900206713564</v>
      </c>
      <c r="AQ335" s="45">
        <v>0.4106220550531654</v>
      </c>
      <c r="AR335" s="45">
        <v>8.1045652173913059</v>
      </c>
      <c r="AS335" s="102">
        <v>2.6662472120107354</v>
      </c>
      <c r="AT335" s="102">
        <v>2.1917603778587456</v>
      </c>
      <c r="AU335" s="102">
        <v>0.56206080914142986</v>
      </c>
      <c r="AV335" s="92">
        <v>18.864905180463239</v>
      </c>
      <c r="AW335" s="92">
        <v>25.643191059587767</v>
      </c>
      <c r="AX335" s="45">
        <v>2.1737183687766839</v>
      </c>
      <c r="AY335" s="92">
        <v>82.819245773266829</v>
      </c>
      <c r="AZ335" s="102">
        <v>2.1615178934876513</v>
      </c>
      <c r="BA335" s="102">
        <v>1.1187434930328746</v>
      </c>
      <c r="BB335" s="97">
        <v>0.96397308358426348</v>
      </c>
      <c r="BC335" s="102">
        <v>0.80973902462191427</v>
      </c>
      <c r="BD335" s="102">
        <v>0.5005900820141973</v>
      </c>
      <c r="BE335" s="102">
        <v>7.5928744986373555</v>
      </c>
      <c r="BF335" s="102">
        <v>2.2940581654872076</v>
      </c>
      <c r="BG335" s="102">
        <v>3.2857060008993662</v>
      </c>
      <c r="BH335" s="102">
        <v>0.96207427585641048</v>
      </c>
      <c r="BI335" s="102">
        <v>1.5111616187276051</v>
      </c>
      <c r="BJ335" s="102">
        <v>1.315314384617021</v>
      </c>
      <c r="BK335" s="102">
        <v>1.1189420270761727</v>
      </c>
      <c r="BL335" s="102">
        <v>1.4332085842101052</v>
      </c>
      <c r="BM335" s="92">
        <v>232.62273991181144</v>
      </c>
      <c r="BN335" s="89">
        <v>447.57276511317394</v>
      </c>
      <c r="BO335" s="89">
        <v>154.25357182096693</v>
      </c>
      <c r="BP335" s="89">
        <v>121.82461442401465</v>
      </c>
      <c r="BQ335" s="89">
        <v>14.643265245687132</v>
      </c>
      <c r="BR335" s="89">
        <v>9.3910939530905893</v>
      </c>
      <c r="BS335" s="89">
        <v>10.980565688937318</v>
      </c>
      <c r="BT335" s="89">
        <v>43.331392143914684</v>
      </c>
      <c r="BU335" s="89"/>
      <c r="BV335" s="76">
        <v>3.2046351619752245</v>
      </c>
      <c r="BW335" s="76">
        <v>6.4349023338099061</v>
      </c>
      <c r="BX335" s="76">
        <v>2.2671700496527731</v>
      </c>
      <c r="BY335" s="76">
        <v>2.2665795146944383</v>
      </c>
      <c r="BZ335" s="89">
        <v>19.539650183756912</v>
      </c>
      <c r="CA335" s="89">
        <v>6.6598408514643328</v>
      </c>
      <c r="CB335" s="76">
        <v>0.64807680361701381</v>
      </c>
      <c r="CC335" s="89"/>
      <c r="CD335" s="89">
        <v>7.716994274424648</v>
      </c>
      <c r="CE335" s="89"/>
      <c r="CF335" s="89"/>
      <c r="CG335" s="89">
        <v>1.2767343325018077</v>
      </c>
      <c r="CH335" s="89">
        <v>3.4946254734825741</v>
      </c>
      <c r="CI335" s="89">
        <v>1.9275341048866599</v>
      </c>
      <c r="CJ335" s="89"/>
      <c r="CK335" s="89">
        <v>1.520638126615282</v>
      </c>
      <c r="CL335" s="89"/>
      <c r="CM335" s="89">
        <v>22.737068358457101</v>
      </c>
      <c r="CN335" s="89"/>
      <c r="CO335" s="89"/>
      <c r="CP335" s="89"/>
      <c r="CQ335" s="89">
        <v>8.825455582798595</v>
      </c>
      <c r="CR335" s="89"/>
      <c r="CS335" s="89">
        <v>1.417722464095817</v>
      </c>
      <c r="CT335" s="89">
        <v>3.7151886481293332</v>
      </c>
      <c r="CU335" s="89">
        <v>1.2059880751523693</v>
      </c>
      <c r="CV335" s="89">
        <v>1.1055753507468495</v>
      </c>
      <c r="CW335" s="61"/>
      <c r="CX335" s="89">
        <v>0.54337357377393158</v>
      </c>
      <c r="CY335" s="89">
        <v>0.83984705421704176</v>
      </c>
      <c r="CZ335" s="89">
        <v>1.267613981574548</v>
      </c>
      <c r="DA335" s="89">
        <v>1.4810024488584697</v>
      </c>
      <c r="DB335" s="89">
        <v>0.88328007319629964</v>
      </c>
      <c r="DC335" s="89">
        <v>1.6561266982823863</v>
      </c>
      <c r="DD335" s="89">
        <v>1.0052888726872089</v>
      </c>
      <c r="DE335" s="89">
        <v>1.4150707076137892</v>
      </c>
      <c r="DF335" s="89">
        <v>2.108359400594797</v>
      </c>
      <c r="DG335" s="76"/>
      <c r="DH335" s="89">
        <v>1.2861638761016438</v>
      </c>
      <c r="DI335" s="40">
        <f>IFERROR(INDEX(DATA!$A$1:$DH$337,ROW(),Sheet4!$A$1),NA)</f>
        <v>1.0052888726872089</v>
      </c>
      <c r="DJ335" s="39">
        <f>IFERROR(INDEX(DATA!$A$1:$DH$337,ROW(),Sheet4!$B$1),NA)</f>
        <v>2.108359400594797</v>
      </c>
    </row>
    <row r="336" spans="1:114" x14ac:dyDescent="0.3">
      <c r="A336" s="62" t="s">
        <v>80</v>
      </c>
      <c r="B336" s="44" t="s">
        <v>60</v>
      </c>
      <c r="C336" s="45">
        <v>181</v>
      </c>
      <c r="D336" s="44">
        <v>1.0208333333333333</v>
      </c>
      <c r="F336" s="64">
        <f t="shared" si="34"/>
        <v>182.02083333333334</v>
      </c>
      <c r="H336" s="42">
        <f t="shared" si="33"/>
        <v>182.02083333333334</v>
      </c>
      <c r="I336" s="45">
        <v>33.518084999999999</v>
      </c>
      <c r="L336" s="42">
        <f>I336+(J336/60)+(K336/3600)</f>
        <v>33.518084999999999</v>
      </c>
      <c r="M336" s="45">
        <v>-115.938537</v>
      </c>
      <c r="N336" s="42">
        <f t="shared" si="35"/>
        <v>0</v>
      </c>
      <c r="P336" s="42">
        <f t="shared" si="36"/>
        <v>0</v>
      </c>
      <c r="R336" s="42">
        <f t="shared" si="37"/>
        <v>-115.938537</v>
      </c>
      <c r="S336" s="61"/>
      <c r="V336" s="105">
        <v>506.59143165318397</v>
      </c>
      <c r="W336" s="45" t="s">
        <v>378</v>
      </c>
      <c r="X336" s="89">
        <v>74.766792047674542</v>
      </c>
      <c r="Y336" s="89">
        <v>408.38600802633198</v>
      </c>
      <c r="Z336" s="93">
        <v>1.8954441171829799</v>
      </c>
      <c r="AA336" s="89">
        <v>516.62200244411633</v>
      </c>
      <c r="AB336" s="89">
        <v>233.25265544995597</v>
      </c>
      <c r="AC336" s="92">
        <v>16.709348007626978</v>
      </c>
      <c r="AD336" s="92">
        <v>72.80716780299926</v>
      </c>
      <c r="AE336" s="102">
        <v>4.0398647854203418</v>
      </c>
      <c r="AF336" s="108">
        <v>111.3233478179549</v>
      </c>
      <c r="AG336" s="45">
        <v>1.0623525092508799</v>
      </c>
      <c r="AH336" s="89">
        <v>601.66714122728115</v>
      </c>
      <c r="AI336" s="108">
        <v>45.988594406276384</v>
      </c>
      <c r="AJ336" s="108">
        <v>256.08381059869089</v>
      </c>
      <c r="AK336" s="92">
        <v>27.328792514340645</v>
      </c>
      <c r="AL336" s="92">
        <v>24.275116840564742</v>
      </c>
      <c r="AM336" s="45">
        <v>1.4697584382649966</v>
      </c>
      <c r="AN336" s="102">
        <v>3.5381765557163529</v>
      </c>
      <c r="AO336" s="89">
        <v>614.72649543881414</v>
      </c>
      <c r="AP336" s="92">
        <v>70.464127718661814</v>
      </c>
      <c r="AQ336" s="45">
        <v>0.43279918553151864</v>
      </c>
      <c r="AR336" s="45">
        <v>8.3429347826086975</v>
      </c>
      <c r="AS336" s="102">
        <v>2.4280406986983722</v>
      </c>
      <c r="AT336" s="102">
        <v>2.308471775136506</v>
      </c>
      <c r="AU336" s="102">
        <v>0.69733184446437813</v>
      </c>
      <c r="AV336" s="92">
        <v>17.638845543638251</v>
      </c>
      <c r="AW336" s="92">
        <v>25.350751498791134</v>
      </c>
      <c r="AX336" s="45">
        <v>0.88563805847556276</v>
      </c>
      <c r="AY336" s="92">
        <v>82.129079189614998</v>
      </c>
      <c r="AZ336" s="102">
        <v>2.1186979430798263</v>
      </c>
      <c r="BA336" s="102">
        <v>1.2608464475849688</v>
      </c>
      <c r="BB336" s="97">
        <v>0.89447984010022596</v>
      </c>
      <c r="BC336" s="102">
        <v>0.74297266352469182</v>
      </c>
      <c r="BD336" s="102">
        <v>0.45863642592299209</v>
      </c>
      <c r="BE336" s="102">
        <v>6.0131549848301322</v>
      </c>
      <c r="BF336" s="102">
        <v>2.2415825232762363</v>
      </c>
      <c r="BG336" s="102">
        <v>2.9730379589270228</v>
      </c>
      <c r="BH336" s="102">
        <v>0.39011070279708221</v>
      </c>
      <c r="BI336" s="102">
        <v>1.4020316102860679</v>
      </c>
      <c r="BJ336" s="102">
        <v>1.0758205300308812</v>
      </c>
      <c r="BK336" s="102">
        <v>0.58143472277852781</v>
      </c>
      <c r="BL336" s="102">
        <v>0.98938273197022397</v>
      </c>
      <c r="BM336" s="92">
        <v>145.97246903741205</v>
      </c>
      <c r="BN336" s="89">
        <v>429.09195052490486</v>
      </c>
      <c r="BO336" s="89">
        <v>119.04017289666569</v>
      </c>
      <c r="BP336" s="89">
        <v>98.169919618155433</v>
      </c>
      <c r="BQ336" s="89">
        <v>15.751681235697397</v>
      </c>
      <c r="BR336" s="89">
        <v>7.2763466393801011</v>
      </c>
      <c r="BS336" s="89">
        <v>9.2441029531805157</v>
      </c>
      <c r="BT336" s="89">
        <v>39.797470338084885</v>
      </c>
      <c r="BU336" s="89"/>
      <c r="BV336" s="76">
        <v>14.614082187182392</v>
      </c>
      <c r="BW336" s="76">
        <v>4.9980988577672338</v>
      </c>
      <c r="BX336" s="76">
        <v>0.75368552674972888</v>
      </c>
      <c r="BY336" s="76">
        <v>1.5428968699252876</v>
      </c>
      <c r="BZ336" s="89">
        <v>13.900034274219719</v>
      </c>
      <c r="CA336" s="89">
        <v>5.5463840305147674</v>
      </c>
      <c r="CB336" s="76">
        <v>1.9950354965423769</v>
      </c>
      <c r="CC336" s="89"/>
      <c r="CD336" s="89">
        <v>15.852418565584026</v>
      </c>
      <c r="CE336" s="89"/>
      <c r="CF336" s="89"/>
      <c r="CG336" s="89">
        <v>0.78430262601123868</v>
      </c>
      <c r="CH336" s="89">
        <v>3.3092203089641568</v>
      </c>
      <c r="CI336" s="89">
        <v>2.0338029051470579</v>
      </c>
      <c r="CJ336" s="89"/>
      <c r="CK336" s="89">
        <v>33.050610755917717</v>
      </c>
      <c r="CL336" s="89"/>
      <c r="CM336" s="89">
        <v>23.435553572025775</v>
      </c>
      <c r="CN336" s="89"/>
      <c r="CO336" s="89"/>
      <c r="CP336" s="89"/>
      <c r="CQ336" s="89">
        <v>8.8888318526133361</v>
      </c>
      <c r="CR336" s="89"/>
      <c r="CS336" s="89">
        <v>1.5854245119859767</v>
      </c>
      <c r="CT336" s="89">
        <v>4.7495002304867198</v>
      </c>
      <c r="CU336" s="89">
        <v>1.473939696726198</v>
      </c>
      <c r="CV336" s="89">
        <v>3.3584949394076773</v>
      </c>
      <c r="CW336" s="61">
        <v>2</v>
      </c>
      <c r="CX336" s="89">
        <v>0.83471817927698211</v>
      </c>
      <c r="CY336" s="89">
        <v>2.1850383269169003</v>
      </c>
      <c r="CZ336" s="89">
        <v>0.7927076344865045</v>
      </c>
      <c r="DA336" s="89">
        <v>1.5314813211900022</v>
      </c>
      <c r="DB336" s="89">
        <v>0.72476388587993867</v>
      </c>
      <c r="DC336" s="89">
        <v>1.6515466980289903</v>
      </c>
      <c r="DD336" s="89">
        <v>0.99938627921407941</v>
      </c>
      <c r="DE336" s="89">
        <v>1.3764267546520481</v>
      </c>
      <c r="DF336" s="89">
        <v>4.6333640193889645</v>
      </c>
      <c r="DG336" s="76">
        <v>3.7659384649161418</v>
      </c>
      <c r="DH336" s="89">
        <v>2.0655282885760999</v>
      </c>
      <c r="DI336" s="40">
        <f>IFERROR(INDEX(DATA!$A$1:$DH$337,ROW(),Sheet4!$A$1),NA)</f>
        <v>0.99938627921407941</v>
      </c>
      <c r="DJ336" s="39">
        <f>IFERROR(INDEX(DATA!$A$1:$DH$337,ROW(),Sheet4!$B$1),NA)</f>
        <v>4.6333640193889645</v>
      </c>
    </row>
    <row r="337" spans="1:114" x14ac:dyDescent="0.3">
      <c r="A337" s="62" t="s">
        <v>83</v>
      </c>
      <c r="B337" s="44" t="s">
        <v>60</v>
      </c>
      <c r="C337" s="45">
        <v>181</v>
      </c>
      <c r="D337" s="44">
        <v>1.0222222222222224</v>
      </c>
      <c r="F337" s="64">
        <f t="shared" si="34"/>
        <v>182.02222222222221</v>
      </c>
      <c r="H337" s="42">
        <f t="shared" si="33"/>
        <v>182.02222222222221</v>
      </c>
      <c r="I337" s="45">
        <v>33.518084999999999</v>
      </c>
      <c r="L337" s="42">
        <f>I337+(J337/60)+(K337/3600)</f>
        <v>33.518084999999999</v>
      </c>
      <c r="M337" s="45">
        <v>-115.938537</v>
      </c>
      <c r="N337" s="42">
        <f t="shared" si="35"/>
        <v>0</v>
      </c>
      <c r="P337" s="42">
        <f t="shared" si="36"/>
        <v>0</v>
      </c>
      <c r="R337" s="42">
        <f t="shared" si="37"/>
        <v>-115.938537</v>
      </c>
      <c r="S337" s="61"/>
      <c r="V337" s="105">
        <v>538.51421853950376</v>
      </c>
      <c r="W337" s="45" t="s">
        <v>381</v>
      </c>
      <c r="X337" s="89">
        <v>75.167899725838481</v>
      </c>
      <c r="Y337" s="89">
        <v>434.12039413514515</v>
      </c>
      <c r="Z337" s="93">
        <v>1.908931242460796</v>
      </c>
      <c r="AA337" s="89">
        <v>513.5669146875955</v>
      </c>
      <c r="AB337" s="89">
        <v>233.92860064605307</v>
      </c>
      <c r="AC337" s="92">
        <v>16.584295877854998</v>
      </c>
      <c r="AD337" s="92">
        <v>72.642090005621398</v>
      </c>
      <c r="AE337" s="102">
        <v>4.1157789535567311</v>
      </c>
      <c r="AF337" s="108">
        <v>110.03935061539944</v>
      </c>
      <c r="AG337" s="45">
        <v>1.5958121719788774</v>
      </c>
      <c r="AH337" s="89">
        <v>619.71907897088465</v>
      </c>
      <c r="AI337" s="108">
        <v>34.36452899829284</v>
      </c>
      <c r="AJ337" s="108">
        <v>247.68624603522903</v>
      </c>
      <c r="AK337" s="92">
        <v>26.794557265329939</v>
      </c>
      <c r="AL337" s="92">
        <v>23.946837785296299</v>
      </c>
      <c r="AM337" s="45">
        <v>1.2085718542790755</v>
      </c>
      <c r="AN337" s="102">
        <v>3.5091751085383502</v>
      </c>
      <c r="AO337" s="89">
        <v>711.44622383290755</v>
      </c>
      <c r="AP337" s="92">
        <v>67.436799471522278</v>
      </c>
      <c r="AQ337" s="45">
        <v>0.42025345382420143</v>
      </c>
      <c r="AR337" s="45">
        <v>8.3429347826086975</v>
      </c>
      <c r="AS337" s="102">
        <v>2.389331021279018</v>
      </c>
      <c r="AT337" s="102">
        <v>2.2525428038251532</v>
      </c>
      <c r="AU337" s="102">
        <v>0.79351400986165266</v>
      </c>
      <c r="AV337" s="92">
        <v>20.451764695435315</v>
      </c>
      <c r="AW337" s="92">
        <v>25.561538335576493</v>
      </c>
      <c r="AX337" s="45">
        <v>2.1787576199423668</v>
      </c>
      <c r="AY337" s="92">
        <v>81.185589914128258</v>
      </c>
      <c r="AZ337" s="102">
        <v>2.6229520262419168</v>
      </c>
      <c r="BA337" s="102">
        <v>1.1532615370248573</v>
      </c>
      <c r="BB337" s="97">
        <v>1.2836246402965907</v>
      </c>
      <c r="BC337" s="102">
        <v>0.96436959836164893</v>
      </c>
      <c r="BD337" s="102">
        <v>0.77774405851138084</v>
      </c>
      <c r="BE337" s="102">
        <v>7.0377266091320507</v>
      </c>
      <c r="BF337" s="102">
        <v>2.6347568971021058</v>
      </c>
      <c r="BG337" s="102">
        <v>3.4424974978250118</v>
      </c>
      <c r="BH337" s="102">
        <v>0.30707662034396221</v>
      </c>
      <c r="BI337" s="102">
        <v>3.4642905653559755</v>
      </c>
      <c r="BJ337" s="102">
        <v>1.208747128483064</v>
      </c>
      <c r="BK337" s="102">
        <v>1.0343055281409965</v>
      </c>
      <c r="BL337" s="102">
        <v>1.4887008973754661</v>
      </c>
      <c r="BM337" s="92">
        <v>149.29321516609741</v>
      </c>
      <c r="BN337" s="89">
        <v>375.45229681308496</v>
      </c>
      <c r="BO337" s="89">
        <v>105.85855940190274</v>
      </c>
      <c r="BP337" s="89">
        <v>94.909422339663507</v>
      </c>
      <c r="BQ337" s="89">
        <v>34.524303251465582</v>
      </c>
      <c r="BR337" s="89">
        <v>6.5494688176891955</v>
      </c>
      <c r="BS337" s="89">
        <v>10.66018399178442</v>
      </c>
      <c r="BT337" s="89">
        <v>35.191827731072166</v>
      </c>
      <c r="BU337" s="89"/>
      <c r="BV337" s="76">
        <v>9.9916081239440562</v>
      </c>
      <c r="BW337" s="76">
        <v>3.412779637806691</v>
      </c>
      <c r="BX337" s="76">
        <v>2.3554878123259702</v>
      </c>
      <c r="BY337" s="76">
        <v>3.6037986304536864</v>
      </c>
      <c r="BZ337" s="89">
        <v>14.532774530761944</v>
      </c>
      <c r="CA337" s="89">
        <v>6.2326197652730091</v>
      </c>
      <c r="CB337" s="76">
        <v>3.1716634548078422</v>
      </c>
      <c r="CC337" s="89"/>
      <c r="CD337" s="89">
        <v>68.401949730165882</v>
      </c>
      <c r="CE337" s="89"/>
      <c r="CF337" s="89"/>
      <c r="CG337" s="89">
        <v>1.296716935178158</v>
      </c>
      <c r="CH337" s="89">
        <v>4.2885250937207005</v>
      </c>
      <c r="CI337" s="89">
        <v>1.9424368916933494</v>
      </c>
      <c r="CJ337" s="89"/>
      <c r="CK337" s="89">
        <v>226.61511355624714</v>
      </c>
      <c r="CL337" s="89"/>
      <c r="CM337" s="89">
        <v>22.992199218404213</v>
      </c>
      <c r="CN337" s="89"/>
      <c r="CO337" s="89"/>
      <c r="CP337" s="89"/>
      <c r="CQ337" s="89">
        <v>8.2120833461335501</v>
      </c>
      <c r="CR337" s="89"/>
      <c r="CS337" s="89">
        <v>1.3814138402435405</v>
      </c>
      <c r="CT337" s="89">
        <v>3.2609420898498387</v>
      </c>
      <c r="CU337" s="89">
        <v>1.692671425873564</v>
      </c>
      <c r="CV337" s="89">
        <v>1.2927400196360288</v>
      </c>
      <c r="CW337" s="61"/>
      <c r="CX337" s="89">
        <v>0.81228763652287705</v>
      </c>
      <c r="CY337" s="89">
        <v>1.0534803967697326</v>
      </c>
      <c r="CZ337" s="89">
        <v>0.82477970722277738</v>
      </c>
      <c r="DA337" s="89">
        <v>1.1890742948336781</v>
      </c>
      <c r="DB337" s="89">
        <v>0.73765935581106379</v>
      </c>
      <c r="DC337" s="89">
        <v>1.6666074819064751</v>
      </c>
      <c r="DD337" s="89">
        <v>0.99460033899579114</v>
      </c>
      <c r="DE337" s="89">
        <v>1.2159060532782155</v>
      </c>
      <c r="DF337" s="89">
        <v>2.7505012553523525</v>
      </c>
      <c r="DG337" s="76"/>
      <c r="DH337" s="89">
        <v>1.7335740360445704</v>
      </c>
      <c r="DI337" s="40">
        <f>IFERROR(INDEX(DATA!$A$1:$DH$337,ROW(),Sheet4!$A$1),NA)</f>
        <v>0.99460033899579114</v>
      </c>
      <c r="DJ337" s="39">
        <f>IFERROR(INDEX(DATA!$A$1:$DH$337,ROW(),Sheet4!$B$1),NA)</f>
        <v>2.7505012553523525</v>
      </c>
    </row>
    <row r="339" spans="1:114" x14ac:dyDescent="0.3">
      <c r="W339" s="44" t="s">
        <v>383</v>
      </c>
      <c r="X339" s="93">
        <f>AVERAGE(X2:X337)</f>
        <v>112.5249112870325</v>
      </c>
      <c r="Y339" s="93">
        <f>AVERAGE(Y2:Y337)</f>
        <v>409.69738273165694</v>
      </c>
      <c r="Z339" s="93">
        <f>AVERAGE(Z2:Z337)</f>
        <v>1.937242636414245</v>
      </c>
      <c r="AA339" s="93">
        <f>AVERAGE(AA2:AA337)</f>
        <v>517.5606210254706</v>
      </c>
      <c r="AB339" s="90">
        <v>229.65607793915029</v>
      </c>
      <c r="AC339" s="93">
        <v>16.521523446889525</v>
      </c>
      <c r="AD339" s="93">
        <f t="shared" ref="AD339:AP339" si="38">AVERAGE(AD2:AD337)</f>
        <v>75.292777328108215</v>
      </c>
      <c r="AE339" s="104">
        <f t="shared" si="38"/>
        <v>3.7689715076075379</v>
      </c>
      <c r="AF339" s="109">
        <f t="shared" si="38"/>
        <v>129.21905751434809</v>
      </c>
      <c r="AG339" s="44">
        <f t="shared" si="38"/>
        <v>1.4518867936617466</v>
      </c>
      <c r="AH339" s="90">
        <f t="shared" si="38"/>
        <v>588.60014801922364</v>
      </c>
      <c r="AI339" s="109">
        <f t="shared" si="38"/>
        <v>86.328115057098671</v>
      </c>
      <c r="AJ339" s="109">
        <f t="shared" si="38"/>
        <v>275.01804528304655</v>
      </c>
      <c r="AK339" s="93">
        <f t="shared" si="38"/>
        <v>29.226482713606021</v>
      </c>
      <c r="AL339" s="93">
        <f t="shared" si="38"/>
        <v>24.918243387909108</v>
      </c>
      <c r="AM339" s="44">
        <f t="shared" si="38"/>
        <v>1.8227381518740287</v>
      </c>
      <c r="AN339" s="104">
        <f t="shared" si="38"/>
        <v>3.8085200306920988</v>
      </c>
      <c r="AO339" s="90">
        <f t="shared" si="38"/>
        <v>560.12066537278577</v>
      </c>
      <c r="AP339" s="93">
        <f t="shared" si="38"/>
        <v>69.451718836959671</v>
      </c>
      <c r="AQ339" s="99">
        <v>0.40498697964012531</v>
      </c>
      <c r="AR339" s="44">
        <f>AVERAGE(AR2:AR337)</f>
        <v>7.8300812485432987</v>
      </c>
      <c r="AS339" s="104" t="e">
        <v>#DIV/0!</v>
      </c>
      <c r="AT339" s="104">
        <f>AVERAGE(AT2:AT337)</f>
        <v>2.1942494938999868</v>
      </c>
      <c r="AU339" s="104">
        <f>AVERAGE(AU2:AU337)</f>
        <v>0.84347233657222964</v>
      </c>
      <c r="AV339" s="93">
        <v>19.652294223713731</v>
      </c>
      <c r="AW339" s="93">
        <f>AVERAGE(AW2:AW337)</f>
        <v>22.071953525866629</v>
      </c>
      <c r="AX339" s="44">
        <f>AVERAGE(AX2:AX337)</f>
        <v>1.0419695815972285</v>
      </c>
      <c r="AY339" s="93">
        <v>82.564498309899676</v>
      </c>
      <c r="AZ339" s="104">
        <f>AVERAGE(AZ2:AZ337)</f>
        <v>3.4173093318928576</v>
      </c>
      <c r="BA339" s="104">
        <v>1.4102830807161821</v>
      </c>
      <c r="BB339" s="99">
        <f>AVERAGE(BB2:BB337)</f>
        <v>1.1146993601430526</v>
      </c>
      <c r="BC339" s="104">
        <f>AVERAGE(BC2:BC337)</f>
        <v>0.88798206690684389</v>
      </c>
      <c r="BD339" s="104">
        <f>AVERAGE(BD2:BD337)</f>
        <v>0.53116064468757629</v>
      </c>
      <c r="BE339" s="104">
        <v>7.3733549129180105</v>
      </c>
      <c r="BF339" s="104">
        <v>2.8738607920189669</v>
      </c>
      <c r="BG339" s="104">
        <v>5.4755000491157428</v>
      </c>
      <c r="BH339" s="104">
        <f>AVERAGE(BH2:BH337)</f>
        <v>0.72418137679035699</v>
      </c>
      <c r="BI339" s="104">
        <v>4.1080316917462127</v>
      </c>
      <c r="BJ339" s="104">
        <f t="shared" ref="BJ339:BO339" si="39">AVERAGE(BJ2:BJ337)</f>
        <v>3.6316313241146378</v>
      </c>
      <c r="BK339" s="104">
        <f t="shared" si="39"/>
        <v>2.1632828181784696</v>
      </c>
      <c r="BL339" s="104">
        <f t="shared" si="39"/>
        <v>3.309083671896905</v>
      </c>
      <c r="BM339" s="93">
        <f t="shared" si="39"/>
        <v>3.3303072218097221</v>
      </c>
      <c r="BN339" s="90">
        <f t="shared" si="39"/>
        <v>1185.9183149242642</v>
      </c>
      <c r="BO339" s="90">
        <f t="shared" si="39"/>
        <v>106.2289321164438</v>
      </c>
      <c r="BP339" s="90">
        <v>530.28526048707295</v>
      </c>
      <c r="BQ339" s="90">
        <v>23.526073450425159</v>
      </c>
      <c r="BR339" s="90">
        <v>92.865754446892666</v>
      </c>
      <c r="BS339" s="90">
        <v>154.09335801930581</v>
      </c>
      <c r="BT339" s="90">
        <f t="shared" ref="BT339:BY339" si="40">AVERAGE(BT2:BT337)</f>
        <v>174.79192055349677</v>
      </c>
      <c r="BU339" s="90">
        <f t="shared" si="40"/>
        <v>0.31702895700506023</v>
      </c>
      <c r="BV339" s="78">
        <f t="shared" si="40"/>
        <v>4.4533084456537191</v>
      </c>
      <c r="BW339" s="78">
        <f t="shared" si="40"/>
        <v>13.899545417126314</v>
      </c>
      <c r="BX339" s="78">
        <f t="shared" si="40"/>
        <v>0.6764601866603922</v>
      </c>
      <c r="BY339" s="78">
        <f t="shared" si="40"/>
        <v>1.0378030523214457</v>
      </c>
      <c r="BZ339" s="90">
        <v>137.91019651511036</v>
      </c>
      <c r="CA339" s="90">
        <v>62.258767060476217</v>
      </c>
      <c r="CB339" s="78">
        <f>AVERAGE(CB2:CB337)</f>
        <v>1.2976387673668892</v>
      </c>
      <c r="CC339" s="90">
        <f>AVERAGE(CC2:CC337)</f>
        <v>19.714898873932256</v>
      </c>
      <c r="CD339" s="90" t="e">
        <v>#DIV/0!</v>
      </c>
      <c r="CE339" s="90">
        <f t="shared" ref="CE339:DJ339" si="41">AVERAGE(CE2:CE337)</f>
        <v>7.8745350245795276</v>
      </c>
      <c r="CF339" s="90" t="e">
        <f t="shared" si="41"/>
        <v>#DIV/0!</v>
      </c>
      <c r="CG339" s="90">
        <f t="shared" si="41"/>
        <v>7.2596322452092705</v>
      </c>
      <c r="CH339" s="90">
        <f t="shared" si="41"/>
        <v>27.932494804385176</v>
      </c>
      <c r="CI339" s="90">
        <f t="shared" si="41"/>
        <v>15.905970821697885</v>
      </c>
      <c r="CJ339" s="90">
        <f t="shared" si="41"/>
        <v>6.3732215012577145</v>
      </c>
      <c r="CK339" s="90">
        <f t="shared" si="41"/>
        <v>26.689862157155961</v>
      </c>
      <c r="CL339" s="90">
        <f t="shared" si="41"/>
        <v>6.3895389225137453</v>
      </c>
      <c r="CM339" s="90">
        <f t="shared" si="41"/>
        <v>39.209732828868226</v>
      </c>
      <c r="CN339" s="90">
        <f t="shared" si="41"/>
        <v>11.661029130903341</v>
      </c>
      <c r="CO339" s="90">
        <f t="shared" si="41"/>
        <v>7.1580806495749485</v>
      </c>
      <c r="CP339" s="90">
        <f t="shared" si="41"/>
        <v>16.242899425170791</v>
      </c>
      <c r="CQ339" s="90">
        <f t="shared" si="41"/>
        <v>31.859648393372488</v>
      </c>
      <c r="CR339" s="90">
        <f t="shared" si="41"/>
        <v>2.738937534115359</v>
      </c>
      <c r="CS339" s="90">
        <f t="shared" si="41"/>
        <v>5.5699250553631758</v>
      </c>
      <c r="CT339" s="90">
        <f t="shared" si="41"/>
        <v>12.105758149159845</v>
      </c>
      <c r="CU339" s="90">
        <f t="shared" si="41"/>
        <v>2.9421457746521646</v>
      </c>
      <c r="CV339" s="90">
        <f t="shared" si="41"/>
        <v>5.1418329695129552</v>
      </c>
      <c r="CW339" s="50">
        <f t="shared" si="41"/>
        <v>3.4560277922667355</v>
      </c>
      <c r="CX339" s="90">
        <f t="shared" si="41"/>
        <v>0.78249640996667802</v>
      </c>
      <c r="CY339" s="90">
        <f t="shared" si="41"/>
        <v>1.3479078860391183</v>
      </c>
      <c r="CZ339" s="90">
        <f t="shared" si="41"/>
        <v>1.6016567777352726</v>
      </c>
      <c r="DA339" s="90">
        <f t="shared" si="41"/>
        <v>2.3219300237128557</v>
      </c>
      <c r="DB339" s="90">
        <f t="shared" si="41"/>
        <v>1.6163648868912612</v>
      </c>
      <c r="DC339" s="90">
        <f t="shared" si="41"/>
        <v>1.1232016836974945</v>
      </c>
      <c r="DD339" s="90">
        <f t="shared" si="41"/>
        <v>1.5319646703885421</v>
      </c>
      <c r="DE339" s="90">
        <f t="shared" si="41"/>
        <v>0.69075377136891192</v>
      </c>
      <c r="DF339" s="90">
        <f t="shared" si="41"/>
        <v>3.4655734382035916</v>
      </c>
      <c r="DG339" s="78">
        <f t="shared" si="41"/>
        <v>2.861494836478681</v>
      </c>
      <c r="DH339" s="90">
        <f t="shared" si="41"/>
        <v>1.4727477210116067</v>
      </c>
      <c r="DI339" s="44">
        <f t="shared" si="41"/>
        <v>1.5319646703885421</v>
      </c>
      <c r="DJ339" s="44">
        <f t="shared" si="41"/>
        <v>3.4655734382035916</v>
      </c>
    </row>
    <row r="340" spans="1:114" x14ac:dyDescent="0.3">
      <c r="W340" s="44" t="s">
        <v>384</v>
      </c>
      <c r="X340" s="93">
        <f>STDEV(X2:X337)</f>
        <v>52.327224990095658</v>
      </c>
      <c r="Y340" s="93">
        <f>STDEV(Y2:Y337)</f>
        <v>94.078478444341741</v>
      </c>
      <c r="Z340" s="93">
        <f>STDEV(Z2:Z337)</f>
        <v>8.5245141786984474E-2</v>
      </c>
      <c r="AA340" s="93">
        <f>STDEV(AA2:AA337)</f>
        <v>8.1677557192648447</v>
      </c>
      <c r="AB340" s="90">
        <v>6.5303172916623868</v>
      </c>
      <c r="AC340" s="93">
        <v>0.35480921515429958</v>
      </c>
      <c r="AD340" s="93">
        <f t="shared" ref="AD340:AP340" si="42">STDEV(AD2:AD337)</f>
        <v>1.8155996173268965</v>
      </c>
      <c r="AE340" s="104">
        <f t="shared" si="42"/>
        <v>0.3497210750327418</v>
      </c>
      <c r="AF340" s="109">
        <f t="shared" si="42"/>
        <v>32.787733963630885</v>
      </c>
      <c r="AG340" s="44">
        <f t="shared" si="42"/>
        <v>2.7898987840331935</v>
      </c>
      <c r="AH340" s="90">
        <f t="shared" si="42"/>
        <v>36.109885337423904</v>
      </c>
      <c r="AI340" s="109">
        <f t="shared" si="42"/>
        <v>84.07854944970704</v>
      </c>
      <c r="AJ340" s="109">
        <f t="shared" si="42"/>
        <v>49.859274212828026</v>
      </c>
      <c r="AK340" s="93">
        <f t="shared" si="42"/>
        <v>4.3751938464620617</v>
      </c>
      <c r="AL340" s="93">
        <f t="shared" si="42"/>
        <v>1.2080068388219334</v>
      </c>
      <c r="AM340" s="44">
        <f t="shared" si="42"/>
        <v>0.51614498311184398</v>
      </c>
      <c r="AN340" s="104">
        <f t="shared" si="42"/>
        <v>0.94424310305472692</v>
      </c>
      <c r="AO340" s="90">
        <f t="shared" si="42"/>
        <v>57.014386310187433</v>
      </c>
      <c r="AP340" s="93">
        <f t="shared" si="42"/>
        <v>28.709001063403583</v>
      </c>
      <c r="AQ340" s="99">
        <v>1.6068252949212054E-2</v>
      </c>
      <c r="AR340" s="44">
        <f>STDEV(AR2:AR337)</f>
        <v>2.3376743634120358</v>
      </c>
      <c r="AS340" s="104" t="e">
        <v>#DIV/0!</v>
      </c>
      <c r="AT340" s="104">
        <f>STDEV(AT2:AT337)</f>
        <v>0.27604734195489727</v>
      </c>
      <c r="AU340" s="104">
        <f>STDEV(AU2:AU337)</f>
        <v>1.0037159790094581</v>
      </c>
      <c r="AV340" s="93">
        <v>5.3125840508620819</v>
      </c>
      <c r="AW340" s="93">
        <f>STDEV(AW2:AW337)</f>
        <v>3.7325454675967418</v>
      </c>
      <c r="AX340" s="44">
        <f>STDEV(AX2:AX337)</f>
        <v>0.5198872997972056</v>
      </c>
      <c r="AY340" s="93">
        <v>3.1172900810074902</v>
      </c>
      <c r="AZ340" s="104">
        <f>STDEV(AZ2:AZ337)</f>
        <v>3.0830358065423775</v>
      </c>
      <c r="BA340" s="104">
        <v>1.1121070297287481</v>
      </c>
      <c r="BB340" s="99">
        <f>STDEV(BB2:BB337)</f>
        <v>0.60611919656020619</v>
      </c>
      <c r="BC340" s="104">
        <f>STDEV(BC2:BC337)</f>
        <v>0.8516119284943432</v>
      </c>
      <c r="BD340" s="104">
        <f>STDEV(BD2:BD337)</f>
        <v>0.53083699424636333</v>
      </c>
      <c r="BE340" s="104">
        <v>2.4791428057018923</v>
      </c>
      <c r="BF340" s="104">
        <v>1.2463299508631338</v>
      </c>
      <c r="BG340" s="104">
        <v>3.5648422774791801</v>
      </c>
      <c r="BH340" s="104">
        <f>STDEV(BH2:BH337)</f>
        <v>0.48185523604223163</v>
      </c>
      <c r="BI340" s="104">
        <v>3.3656748056052903</v>
      </c>
      <c r="BJ340" s="104">
        <f t="shared" ref="BJ340:BO340" si="43">STDEV(BJ2:BJ337)</f>
        <v>3.7885145170942818</v>
      </c>
      <c r="BK340" s="104">
        <f t="shared" si="43"/>
        <v>2.0679491635261535</v>
      </c>
      <c r="BL340" s="104">
        <f t="shared" si="43"/>
        <v>3.1206536031238064</v>
      </c>
      <c r="BM340" s="93">
        <f t="shared" si="43"/>
        <v>23.385881392577847</v>
      </c>
      <c r="BN340" s="90">
        <f t="shared" si="43"/>
        <v>758.02538682758427</v>
      </c>
      <c r="BO340" s="90">
        <f t="shared" si="43"/>
        <v>350.5140383408492</v>
      </c>
      <c r="BP340" s="90">
        <v>614.8714908918754</v>
      </c>
      <c r="BQ340" s="90">
        <v>78.213765407571458</v>
      </c>
      <c r="BR340" s="90">
        <v>199.92911636949614</v>
      </c>
      <c r="BS340" s="90">
        <v>279.30442715515852</v>
      </c>
      <c r="BT340" s="90">
        <f t="shared" ref="BT340:BY340" si="44">STDEV(BT2:BT337)</f>
        <v>147.40029540605769</v>
      </c>
      <c r="BU340" s="90">
        <f t="shared" si="44"/>
        <v>1.7211957960465485</v>
      </c>
      <c r="BV340" s="78">
        <f t="shared" si="44"/>
        <v>8.7142874394114429</v>
      </c>
      <c r="BW340" s="78">
        <f t="shared" si="44"/>
        <v>15.824987146757511</v>
      </c>
      <c r="BX340" s="78">
        <f t="shared" si="44"/>
        <v>2.1161666438797715</v>
      </c>
      <c r="BY340" s="78">
        <f t="shared" si="44"/>
        <v>2.4182018144481692</v>
      </c>
      <c r="BZ340" s="90">
        <v>228.87633772418513</v>
      </c>
      <c r="CA340" s="90">
        <v>106.83190993785921</v>
      </c>
      <c r="CB340" s="78">
        <f>STDEV(CB2:CB337)</f>
        <v>3.2520146299102231</v>
      </c>
      <c r="CC340" s="90">
        <f>STDEV(CC2:CC337)</f>
        <v>36.598072823046877</v>
      </c>
      <c r="CD340" s="90" t="e">
        <v>#DIV/0!</v>
      </c>
      <c r="CE340" s="90">
        <f t="shared" ref="CE340:DG340" si="45">STDEV(CE2:CE337)</f>
        <v>13.320020858057124</v>
      </c>
      <c r="CF340" s="90" t="e">
        <f t="shared" si="45"/>
        <v>#DIV/0!</v>
      </c>
      <c r="CG340" s="90">
        <f t="shared" si="45"/>
        <v>13.382779895668136</v>
      </c>
      <c r="CH340" s="90">
        <f t="shared" si="45"/>
        <v>52.780355577931772</v>
      </c>
      <c r="CI340" s="90">
        <f t="shared" si="45"/>
        <v>28.943132676610986</v>
      </c>
      <c r="CJ340" s="90">
        <f t="shared" si="45"/>
        <v>12.190518747746955</v>
      </c>
      <c r="CK340" s="90">
        <f t="shared" si="45"/>
        <v>49.977215550567692</v>
      </c>
      <c r="CL340" s="90">
        <f t="shared" si="45"/>
        <v>10.488481064557146</v>
      </c>
      <c r="CM340" s="90">
        <f t="shared" si="45"/>
        <v>39.54497627869798</v>
      </c>
      <c r="CN340" s="90">
        <f t="shared" si="45"/>
        <v>15.372584800650291</v>
      </c>
      <c r="CO340" s="90">
        <f t="shared" si="45"/>
        <v>14.894892355504634</v>
      </c>
      <c r="CP340" s="90">
        <f t="shared" si="45"/>
        <v>24.255981533916003</v>
      </c>
      <c r="CQ340" s="90">
        <f t="shared" si="45"/>
        <v>54.830806079639487</v>
      </c>
      <c r="CR340" s="90">
        <f t="shared" si="45"/>
        <v>6.5726466265534222</v>
      </c>
      <c r="CS340" s="90">
        <f t="shared" si="45"/>
        <v>9.5843619811413365</v>
      </c>
      <c r="CT340" s="90">
        <f t="shared" si="45"/>
        <v>29.310196026562274</v>
      </c>
      <c r="CU340" s="90">
        <f t="shared" si="45"/>
        <v>9.0220604574946126</v>
      </c>
      <c r="CV340" s="90">
        <f t="shared" si="45"/>
        <v>11.431704528580475</v>
      </c>
      <c r="CW340" s="50">
        <f t="shared" si="45"/>
        <v>6.0800103525603557</v>
      </c>
      <c r="CX340" s="90">
        <f t="shared" si="45"/>
        <v>0.97906179219383216</v>
      </c>
      <c r="CY340" s="90">
        <f t="shared" si="45"/>
        <v>3.3739455676917327</v>
      </c>
      <c r="CZ340" s="90">
        <f t="shared" si="45"/>
        <v>2.0359290736471429</v>
      </c>
      <c r="DA340" s="90">
        <f t="shared" si="45"/>
        <v>5.2086307839602872</v>
      </c>
      <c r="DB340" s="90">
        <f t="shared" si="45"/>
        <v>2.5652616952450118</v>
      </c>
      <c r="DC340" s="90">
        <f t="shared" si="45"/>
        <v>2.0874468279243228</v>
      </c>
      <c r="DD340" s="90">
        <f t="shared" si="45"/>
        <v>2.4533990958905618</v>
      </c>
      <c r="DE340" s="90">
        <f t="shared" si="45"/>
        <v>2.2136798327799512</v>
      </c>
      <c r="DF340" s="90">
        <f t="shared" si="45"/>
        <v>7.0542113386189076</v>
      </c>
      <c r="DG340" s="78">
        <f t="shared" si="45"/>
        <v>7.5584129180750947</v>
      </c>
      <c r="DH340" s="90">
        <f t="shared" ref="DH340:DJ340" si="46">STDEV(DH2:DH337)</f>
        <v>2.7210519466815257</v>
      </c>
      <c r="DI340" s="44">
        <f t="shared" si="46"/>
        <v>2.4533990958905618</v>
      </c>
      <c r="DJ340" s="44">
        <f t="shared" si="46"/>
        <v>7.0542113386189076</v>
      </c>
    </row>
    <row r="341" spans="1:114" x14ac:dyDescent="0.3">
      <c r="W341" s="44" t="s">
        <v>385</v>
      </c>
      <c r="X341" s="93">
        <f>X340*100/X339</f>
        <v>46.502791596624796</v>
      </c>
      <c r="Y341" s="93">
        <f t="shared" ref="Y341:AZ341" si="47">Y340*100/Y339</f>
        <v>22.962919073847523</v>
      </c>
      <c r="Z341" s="93">
        <f t="shared" si="47"/>
        <v>4.4003337622575591</v>
      </c>
      <c r="AA341" s="93">
        <f t="shared" si="47"/>
        <v>1.5781254190246607</v>
      </c>
      <c r="AB341" s="90">
        <v>2.843520341487614</v>
      </c>
      <c r="AC341" s="93">
        <v>2.1475574954989929</v>
      </c>
      <c r="AD341" s="93">
        <f t="shared" si="47"/>
        <v>2.4113861671152605</v>
      </c>
      <c r="AE341" s="104">
        <f t="shared" si="47"/>
        <v>9.2789524762084827</v>
      </c>
      <c r="AF341" s="109">
        <f t="shared" si="47"/>
        <v>25.373760337162523</v>
      </c>
      <c r="AG341" s="44">
        <f t="shared" si="47"/>
        <v>192.15677118991482</v>
      </c>
      <c r="AH341" s="90">
        <f t="shared" si="47"/>
        <v>6.1348753409155714</v>
      </c>
      <c r="AI341" s="109">
        <f t="shared" si="47"/>
        <v>97.394168046060386</v>
      </c>
      <c r="AJ341" s="109">
        <f t="shared" si="47"/>
        <v>18.129455527732087</v>
      </c>
      <c r="AK341" s="93">
        <f t="shared" si="47"/>
        <v>14.969963677583568</v>
      </c>
      <c r="AL341" s="93">
        <f t="shared" si="47"/>
        <v>4.8478812090264976</v>
      </c>
      <c r="AM341" s="44">
        <f t="shared" si="47"/>
        <v>28.317012105176769</v>
      </c>
      <c r="AN341" s="104">
        <f t="shared" si="47"/>
        <v>24.79291418832673</v>
      </c>
      <c r="AO341" s="90">
        <f t="shared" si="47"/>
        <v>10.17894711530448</v>
      </c>
      <c r="AP341" s="93">
        <f t="shared" si="47"/>
        <v>41.336631467392429</v>
      </c>
      <c r="AQ341" s="99">
        <v>3.967597418438102</v>
      </c>
      <c r="AR341" s="44">
        <f t="shared" si="47"/>
        <v>29.855046061583778</v>
      </c>
      <c r="AS341" s="104" t="e">
        <v>#DIV/0!</v>
      </c>
      <c r="AT341" s="104">
        <f t="shared" si="47"/>
        <v>12.58049017316895</v>
      </c>
      <c r="AU341" s="104">
        <f t="shared" si="47"/>
        <v>118.99809104450767</v>
      </c>
      <c r="AV341" s="93">
        <v>27.03289494033513</v>
      </c>
      <c r="AW341" s="93">
        <f t="shared" si="47"/>
        <v>16.9108070258597</v>
      </c>
      <c r="AX341" s="44">
        <f t="shared" si="47"/>
        <v>49.894671493218993</v>
      </c>
      <c r="AY341" s="93">
        <v>3.7755816904585005</v>
      </c>
      <c r="AZ341" s="104">
        <f t="shared" si="47"/>
        <v>90.218224547868928</v>
      </c>
      <c r="BA341" s="104">
        <v>78.857007145259686</v>
      </c>
      <c r="BB341" s="99">
        <f t="shared" ref="BB341:BO341" si="48">BB340*100/BB339</f>
        <v>54.375127342176022</v>
      </c>
      <c r="BC341" s="104">
        <f t="shared" si="48"/>
        <v>95.904180977529109</v>
      </c>
      <c r="BD341" s="104">
        <f t="shared" si="48"/>
        <v>99.93906731523694</v>
      </c>
      <c r="BE341" s="104">
        <v>33.622995705231418</v>
      </c>
      <c r="BF341" s="104">
        <v>43.367791311406997</v>
      </c>
      <c r="BG341" s="104">
        <v>65.105328198378487</v>
      </c>
      <c r="BH341" s="104">
        <f t="shared" si="48"/>
        <v>66.537921504949679</v>
      </c>
      <c r="BI341" s="104">
        <v>81.929134392208965</v>
      </c>
      <c r="BJ341" s="104">
        <f t="shared" si="48"/>
        <v>104.3199096763461</v>
      </c>
      <c r="BK341" s="104">
        <f t="shared" si="48"/>
        <v>95.593102582278675</v>
      </c>
      <c r="BL341" s="104">
        <f t="shared" si="48"/>
        <v>94.305672281019028</v>
      </c>
      <c r="BM341" s="93">
        <f t="shared" si="48"/>
        <v>702.21393508163271</v>
      </c>
      <c r="BN341" s="90">
        <f t="shared" si="48"/>
        <v>63.918853203307997</v>
      </c>
      <c r="BO341" s="90">
        <f t="shared" si="48"/>
        <v>329.96099213030789</v>
      </c>
      <c r="BP341" s="90">
        <v>115.95108080641522</v>
      </c>
      <c r="BQ341" s="90">
        <v>332.45567124656748</v>
      </c>
      <c r="BR341" s="90">
        <v>215.28831328649792</v>
      </c>
      <c r="BS341" s="90">
        <v>181.25662958176656</v>
      </c>
      <c r="BT341" s="90">
        <f t="shared" ref="BT341:CM341" si="49">BT340*100/BT339</f>
        <v>84.329009567089457</v>
      </c>
      <c r="BU341" s="90">
        <f t="shared" si="49"/>
        <v>542.91437990602094</v>
      </c>
      <c r="BV341" s="78">
        <f t="shared" si="49"/>
        <v>195.68120074674587</v>
      </c>
      <c r="BW341" s="78">
        <f t="shared" si="49"/>
        <v>113.85255180546241</v>
      </c>
      <c r="BX341" s="78">
        <f t="shared" si="49"/>
        <v>312.82944445364154</v>
      </c>
      <c r="BY341" s="78">
        <f t="shared" si="49"/>
        <v>233.0116305824049</v>
      </c>
      <c r="BZ341" s="90">
        <v>165.9604173641417</v>
      </c>
      <c r="CA341" s="90">
        <v>171.59335942853804</v>
      </c>
      <c r="CB341" s="78">
        <f t="shared" si="49"/>
        <v>250.61016298927831</v>
      </c>
      <c r="CC341" s="90">
        <f t="shared" si="49"/>
        <v>185.63662465161389</v>
      </c>
      <c r="CD341" s="90" t="e">
        <v>#DIV/0!</v>
      </c>
      <c r="CE341" s="90">
        <f t="shared" si="49"/>
        <v>169.15310956748669</v>
      </c>
      <c r="CF341" s="90" t="e">
        <f t="shared" si="49"/>
        <v>#DIV/0!</v>
      </c>
      <c r="CG341" s="90">
        <f t="shared" si="49"/>
        <v>184.34514922570099</v>
      </c>
      <c r="CH341" s="90">
        <f t="shared" si="49"/>
        <v>188.95682590316164</v>
      </c>
      <c r="CI341" s="90">
        <f t="shared" si="49"/>
        <v>181.96394926821228</v>
      </c>
      <c r="CJ341" s="90">
        <f t="shared" si="49"/>
        <v>191.27718604070537</v>
      </c>
      <c r="CK341" s="90">
        <f t="shared" si="49"/>
        <v>187.25168101764825</v>
      </c>
      <c r="CL341" s="90">
        <f t="shared" si="49"/>
        <v>164.15082827965327</v>
      </c>
      <c r="CM341" s="90">
        <f t="shared" si="49"/>
        <v>100.85500059715513</v>
      </c>
      <c r="CN341" s="90">
        <f t="shared" ref="CN341:DG341" si="50">CN340*100/CN339</f>
        <v>131.82871449922729</v>
      </c>
      <c r="CO341" s="90">
        <f t="shared" si="50"/>
        <v>208.08500329469049</v>
      </c>
      <c r="CP341" s="90">
        <f t="shared" si="50"/>
        <v>149.3328309127356</v>
      </c>
      <c r="CQ341" s="90">
        <f t="shared" si="50"/>
        <v>172.10110231802028</v>
      </c>
      <c r="CR341" s="90">
        <f t="shared" si="50"/>
        <v>239.97066543820617</v>
      </c>
      <c r="CS341" s="90">
        <f t="shared" si="50"/>
        <v>172.07344597774676</v>
      </c>
      <c r="CT341" s="90">
        <f t="shared" si="50"/>
        <v>242.11780596819904</v>
      </c>
      <c r="CU341" s="90">
        <f t="shared" si="50"/>
        <v>306.6489952749281</v>
      </c>
      <c r="CV341" s="90">
        <f t="shared" si="50"/>
        <v>222.3274189644342</v>
      </c>
      <c r="CW341" s="50">
        <f t="shared" si="50"/>
        <v>175.92481073691269</v>
      </c>
      <c r="CX341" s="90">
        <f t="shared" si="50"/>
        <v>125.12029189188546</v>
      </c>
      <c r="CY341" s="90">
        <f t="shared" si="50"/>
        <v>250.30980251968168</v>
      </c>
      <c r="CZ341" s="90">
        <f t="shared" si="50"/>
        <v>127.11394238445561</v>
      </c>
      <c r="DA341" s="90">
        <f t="shared" si="50"/>
        <v>224.323331485739</v>
      </c>
      <c r="DB341" s="90">
        <f t="shared" si="50"/>
        <v>158.70560639180641</v>
      </c>
      <c r="DC341" s="90">
        <f t="shared" si="50"/>
        <v>185.84790765738586</v>
      </c>
      <c r="DD341" s="90">
        <f t="shared" si="50"/>
        <v>160.14723729029095</v>
      </c>
      <c r="DE341" s="90">
        <f t="shared" si="50"/>
        <v>320.47307224873447</v>
      </c>
      <c r="DF341" s="90">
        <f t="shared" si="50"/>
        <v>203.55105625104039</v>
      </c>
      <c r="DG341" s="78">
        <f t="shared" si="50"/>
        <v>264.14211277684433</v>
      </c>
      <c r="DH341" s="90">
        <f t="shared" ref="DH341:DJ341" si="51">DH340*100/DH339</f>
        <v>184.76022117436918</v>
      </c>
      <c r="DI341" s="44">
        <f t="shared" si="51"/>
        <v>160.14723729029095</v>
      </c>
      <c r="DJ341" s="44">
        <f t="shared" si="51"/>
        <v>203.55105625104039</v>
      </c>
    </row>
    <row r="342" spans="1:114" x14ac:dyDescent="0.3">
      <c r="X342" s="93"/>
    </row>
  </sheetData>
  <autoFilter ref="A1:DJ337" xr:uid="{00000000-0009-0000-0000-000000000000}">
    <sortState ref="A2:JD338">
      <sortCondition ref="F2:F338"/>
    </sortState>
  </autoFilter>
  <sortState ref="A2:KB341">
    <sortCondition ref="F2:F3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D16213"/>
  <sheetViews>
    <sheetView topLeftCell="A104" workbookViewId="0">
      <selection activeCell="A115" sqref="A115"/>
    </sheetView>
  </sheetViews>
  <sheetFormatPr defaultRowHeight="14.4" x14ac:dyDescent="0.3"/>
  <cols>
    <col min="1" max="1" width="23.33203125" customWidth="1"/>
    <col min="4" max="4" width="12.6640625" style="1" customWidth="1"/>
    <col min="5" max="5" width="12" style="1" customWidth="1"/>
  </cols>
  <sheetData>
    <row r="1" spans="1:290" x14ac:dyDescent="0.3">
      <c r="A1" s="38">
        <v>108</v>
      </c>
      <c r="B1" s="37">
        <v>110</v>
      </c>
      <c r="D1" s="40" t="str">
        <f>IFERROR(INDEX(DATA!$A$1:$DH$337,ROW(),Sheet4!$A$1),NA)</f>
        <v>2-Ethyltoluene (MS)</v>
      </c>
      <c r="E1" s="39" t="str">
        <f>IFERROR(INDEX(DATA!$A$1:$DH$337,ROW(),Sheet4!$B$1),NA)</f>
        <v>1,2,4-Trimethylbenzene (MS)</v>
      </c>
    </row>
    <row r="2" spans="1:290" x14ac:dyDescent="0.3">
      <c r="B2" s="5"/>
      <c r="D2" s="40">
        <f>IFERROR(INDEX(DATA!$A$1:$DH$337,ROW(),Sheet4!$A$1),NA)</f>
        <v>1.6815649623638853</v>
      </c>
      <c r="E2" s="39">
        <f>IFERROR(INDEX(DATA!$A$1:$DH$337,ROW(),Sheet4!$B$1),NA)</f>
        <v>5.0599921970591462</v>
      </c>
    </row>
    <row r="3" spans="1:290" x14ac:dyDescent="0.3">
      <c r="B3" s="4"/>
      <c r="D3" s="40">
        <f>IFERROR(INDEX(DATA!$A$1:$DH$337,ROW(),Sheet4!$A$1),NA)</f>
        <v>0</v>
      </c>
      <c r="E3" s="39">
        <f>IFERROR(INDEX(DATA!$A$1:$DH$337,ROW(),Sheet4!$B$1),NA)</f>
        <v>4.7830381186349635</v>
      </c>
    </row>
    <row r="4" spans="1:290" s="10" customFormat="1" ht="17.7" customHeight="1" x14ac:dyDescent="0.3">
      <c r="A4" s="5"/>
      <c r="B4" s="4"/>
      <c r="C4" s="4"/>
      <c r="D4" s="40">
        <f>IFERROR(INDEX(DATA!$A$1:$DH$337,ROW(),Sheet4!$A$1),NA)</f>
        <v>0.20683396441070281</v>
      </c>
      <c r="E4" s="39">
        <f>IFERROR(INDEX(DATA!$A$1:$DH$337,ROW(),Sheet4!$B$1),NA)</f>
        <v>1.1713304903666035</v>
      </c>
      <c r="F4" s="7"/>
      <c r="G4" s="7"/>
      <c r="H4" s="8"/>
      <c r="I4" s="4"/>
      <c r="J4" s="4"/>
      <c r="K4" s="4"/>
      <c r="L4" s="9"/>
      <c r="M4" s="4"/>
      <c r="N4" s="4"/>
      <c r="O4" s="4"/>
      <c r="P4" s="9"/>
      <c r="Q4" s="4"/>
      <c r="R4" s="4"/>
      <c r="S4" s="4"/>
      <c r="T4" s="4"/>
      <c r="U4" s="4"/>
      <c r="V4" s="12"/>
      <c r="W4" s="12"/>
      <c r="X4" s="12"/>
      <c r="Y4" s="13"/>
      <c r="Z4" s="15"/>
      <c r="AA4" s="14"/>
      <c r="AB4" s="14"/>
      <c r="AC4" s="14"/>
      <c r="AD4" s="14"/>
      <c r="AE4" s="14"/>
      <c r="AF4" s="13"/>
      <c r="AG4" s="15"/>
      <c r="AH4" s="14"/>
      <c r="AI4" s="14"/>
      <c r="AJ4" s="14"/>
      <c r="AK4" s="14"/>
      <c r="AL4" s="14"/>
      <c r="AM4" s="13"/>
      <c r="AN4" s="15"/>
      <c r="AO4" s="15"/>
      <c r="AP4" s="13"/>
      <c r="AQ4" s="15"/>
      <c r="AR4" s="14"/>
      <c r="AS4" s="14"/>
      <c r="AT4" s="14"/>
      <c r="AU4" s="14"/>
      <c r="AV4" s="14"/>
      <c r="AW4" s="15"/>
      <c r="AX4" s="14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5"/>
      <c r="BM4" s="13"/>
      <c r="BN4" s="15"/>
      <c r="BO4" s="13"/>
      <c r="BP4" s="14"/>
      <c r="BQ4" s="15"/>
      <c r="BR4" s="15"/>
      <c r="BS4" s="15"/>
      <c r="BT4" s="15"/>
      <c r="BU4" s="15"/>
      <c r="BV4" s="15"/>
      <c r="BW4" s="14"/>
      <c r="BX4" s="14"/>
      <c r="BY4" s="15"/>
      <c r="BZ4" s="13"/>
      <c r="CA4" s="14"/>
      <c r="CB4" s="14"/>
      <c r="CC4" s="14"/>
      <c r="CD4" s="13"/>
      <c r="CE4" s="13"/>
      <c r="CF4" s="13"/>
      <c r="CG4" s="13"/>
      <c r="CH4" s="13"/>
      <c r="CI4" s="15"/>
      <c r="CJ4" s="15"/>
      <c r="CK4" s="13"/>
      <c r="CL4" s="14"/>
      <c r="CM4" s="15"/>
      <c r="CN4" s="15"/>
      <c r="CO4" s="15"/>
      <c r="CP4" s="15"/>
      <c r="CQ4" s="15"/>
      <c r="CR4" s="13"/>
      <c r="CS4" s="15"/>
      <c r="CT4" s="14"/>
      <c r="CU4" s="14"/>
      <c r="CV4" s="14"/>
      <c r="CW4" s="14"/>
      <c r="CX4" s="14"/>
      <c r="CY4" s="14"/>
      <c r="CZ4" s="14"/>
      <c r="DA4" s="14"/>
      <c r="DB4" s="15"/>
      <c r="DC4" s="13"/>
      <c r="DD4" s="14"/>
      <c r="DE4" s="14"/>
      <c r="DF4" s="14"/>
      <c r="DG4" s="14"/>
      <c r="DH4" s="14"/>
      <c r="DI4" s="15"/>
      <c r="DJ4" s="13"/>
      <c r="DK4" s="14"/>
      <c r="DL4" s="14"/>
      <c r="DM4" s="14"/>
      <c r="DN4" s="14"/>
      <c r="DO4" s="14"/>
      <c r="DP4" s="15"/>
      <c r="DQ4" s="13"/>
      <c r="DR4" s="14"/>
      <c r="DS4" s="14"/>
      <c r="DT4" s="14"/>
      <c r="DU4" s="14"/>
      <c r="DV4" s="14"/>
      <c r="DW4" s="14"/>
      <c r="DX4" s="15"/>
      <c r="DY4" s="13"/>
      <c r="DZ4" s="13"/>
      <c r="EA4" s="13"/>
      <c r="EB4" s="13"/>
      <c r="EC4" s="13"/>
      <c r="ED4" s="14"/>
      <c r="EE4" s="15"/>
      <c r="EF4" s="15"/>
      <c r="EG4" s="15"/>
      <c r="EH4" s="14"/>
      <c r="EI4" s="14"/>
      <c r="EJ4" s="15"/>
      <c r="EK4" s="14"/>
      <c r="EL4" s="14"/>
      <c r="EM4" s="15"/>
      <c r="EN4" s="14"/>
      <c r="EO4" s="14"/>
      <c r="EP4" s="13"/>
      <c r="EQ4" s="36"/>
      <c r="ER4" s="36"/>
      <c r="ES4" s="36"/>
      <c r="ET4" s="15"/>
      <c r="EU4" s="15"/>
      <c r="EV4" s="36"/>
      <c r="EW4" s="15"/>
      <c r="EX4" s="36"/>
      <c r="EY4" s="36"/>
      <c r="EZ4" s="15"/>
      <c r="FA4" s="15"/>
      <c r="FB4" s="36"/>
      <c r="FC4" s="15"/>
      <c r="FD4" s="15"/>
      <c r="FE4" s="36"/>
      <c r="FF4" s="15"/>
      <c r="FG4" s="36"/>
      <c r="FH4" s="36"/>
      <c r="FI4" s="15"/>
      <c r="FJ4" s="36"/>
      <c r="FK4" s="36"/>
      <c r="FL4" s="15"/>
      <c r="FM4" s="13"/>
      <c r="FN4" s="13"/>
      <c r="FO4" s="15"/>
      <c r="FP4" s="15"/>
      <c r="FQ4" s="36"/>
      <c r="FR4" s="13"/>
      <c r="FS4" s="13"/>
      <c r="FT4" s="13"/>
      <c r="FU4" s="13"/>
      <c r="FV4" s="13"/>
      <c r="FW4" s="36"/>
      <c r="FX4" s="15"/>
      <c r="FY4" s="15"/>
      <c r="FZ4" s="36"/>
      <c r="GA4" s="15"/>
      <c r="GB4" s="15"/>
      <c r="GC4" s="36"/>
      <c r="GD4" s="15"/>
      <c r="GE4" s="15"/>
      <c r="GF4" s="36"/>
      <c r="GG4" s="13"/>
      <c r="GH4" s="15"/>
      <c r="GI4" s="15"/>
      <c r="GJ4" s="15"/>
      <c r="GK4" s="15"/>
      <c r="GL4" s="15"/>
      <c r="GM4" s="36"/>
      <c r="GN4" s="13"/>
      <c r="GO4" s="13"/>
      <c r="GP4" s="15"/>
      <c r="GQ4" s="15"/>
      <c r="GR4" s="15"/>
      <c r="GS4" s="13"/>
      <c r="GT4" s="15"/>
      <c r="GU4" s="15"/>
      <c r="GV4" s="15"/>
      <c r="GW4" s="13"/>
      <c r="GX4" s="13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36"/>
      <c r="HM4" s="13"/>
      <c r="HN4" s="13"/>
      <c r="HO4" s="13"/>
      <c r="HP4" s="13"/>
      <c r="HQ4" s="13"/>
      <c r="HR4" s="15"/>
      <c r="HS4" s="15"/>
      <c r="HT4" s="15"/>
      <c r="HU4" s="15"/>
      <c r="HV4" s="15"/>
      <c r="HW4" s="15"/>
      <c r="HX4" s="15"/>
      <c r="HY4" s="15"/>
      <c r="HZ4" s="36"/>
      <c r="IA4" s="13"/>
      <c r="IB4" s="15"/>
      <c r="IC4" s="15"/>
      <c r="ID4" s="15"/>
      <c r="IE4" s="15"/>
      <c r="IF4" s="15"/>
      <c r="IG4" s="15"/>
      <c r="IH4" s="15"/>
      <c r="II4" s="15"/>
      <c r="IJ4" s="15"/>
      <c r="IK4" s="13"/>
      <c r="IL4" s="13"/>
      <c r="IM4" s="15"/>
      <c r="IN4" s="13"/>
      <c r="IO4" s="13"/>
      <c r="IP4" s="15"/>
      <c r="IQ4" s="15"/>
      <c r="IR4" s="13"/>
      <c r="IS4" s="15"/>
      <c r="IT4" s="13"/>
      <c r="IU4" s="13"/>
      <c r="IV4" s="13"/>
      <c r="IW4" s="15"/>
      <c r="IX4" s="15"/>
      <c r="IY4" s="13"/>
      <c r="IZ4" s="13"/>
      <c r="JA4" s="15"/>
      <c r="JB4" s="13"/>
      <c r="JC4" s="13"/>
      <c r="JD4" s="15"/>
      <c r="JE4" s="15"/>
      <c r="JF4" s="13"/>
      <c r="JG4" s="15"/>
      <c r="JH4" s="13"/>
      <c r="JI4" s="13"/>
      <c r="JJ4" s="15"/>
      <c r="JK4" s="13"/>
      <c r="JL4" s="13"/>
      <c r="JM4" s="15"/>
      <c r="JN4" s="15"/>
      <c r="JO4" s="13"/>
      <c r="JP4" s="15"/>
      <c r="JQ4" s="13"/>
      <c r="JR4" s="13"/>
      <c r="JS4" s="15"/>
      <c r="JT4" s="13"/>
      <c r="JU4" s="13"/>
      <c r="JV4" s="15"/>
      <c r="JW4" s="13"/>
      <c r="JX4" s="13"/>
      <c r="JY4" s="15"/>
      <c r="JZ4" s="13"/>
      <c r="KA4" s="13"/>
      <c r="KB4" s="15"/>
      <c r="KC4" s="40"/>
      <c r="KD4" s="39"/>
    </row>
    <row r="5" spans="1:290" x14ac:dyDescent="0.3">
      <c r="B5" s="6"/>
      <c r="D5" s="40">
        <f>IFERROR(INDEX(DATA!$A$1:$DH$337,ROW(),Sheet4!$A$1),NA)</f>
        <v>2.066359843670162</v>
      </c>
      <c r="E5" s="39">
        <f>IFERROR(INDEX(DATA!$A$1:$DH$337,ROW(),Sheet4!$B$1),NA)</f>
        <v>3.6030493275352127</v>
      </c>
    </row>
    <row r="6" spans="1:290" x14ac:dyDescent="0.3">
      <c r="A6" s="5" t="s">
        <v>0</v>
      </c>
      <c r="B6" s="6"/>
      <c r="D6" s="40">
        <f>IFERROR(INDEX(DATA!$A$1:$DH$337,ROW(),Sheet4!$A$1),NA)</f>
        <v>2.529181314338798</v>
      </c>
      <c r="E6" s="39">
        <f>IFERROR(INDEX(DATA!$A$1:$DH$337,ROW(),Sheet4!$B$1),NA)</f>
        <v>7.7796360495565882</v>
      </c>
    </row>
    <row r="7" spans="1:290" x14ac:dyDescent="0.3">
      <c r="A7" s="4" t="s">
        <v>1</v>
      </c>
      <c r="B7" s="7"/>
      <c r="D7" s="40">
        <f>IFERROR(INDEX(DATA!$A$1:$DH$337,ROW(),Sheet4!$A$1),NA)</f>
        <v>3.4070147742328221</v>
      </c>
      <c r="E7" s="39">
        <f>IFERROR(INDEX(DATA!$A$1:$DH$337,ROW(),Sheet4!$B$1),NA)</f>
        <v>10.138973203986742</v>
      </c>
    </row>
    <row r="8" spans="1:290" x14ac:dyDescent="0.3">
      <c r="A8" s="4" t="s">
        <v>2</v>
      </c>
      <c r="B8" s="7"/>
      <c r="D8" s="40">
        <f>IFERROR(INDEX(DATA!$A$1:$DH$337,ROW(),Sheet4!$A$1),NA)</f>
        <v>6.4184901401748089</v>
      </c>
      <c r="E8" s="39">
        <f>IFERROR(INDEX(DATA!$A$1:$DH$337,ROW(),Sheet4!$B$1),NA)</f>
        <v>15.549013206502458</v>
      </c>
    </row>
    <row r="9" spans="1:290" x14ac:dyDescent="0.3">
      <c r="A9" s="6" t="s">
        <v>3</v>
      </c>
      <c r="B9" s="8"/>
      <c r="D9" s="40">
        <f>IFERROR(INDEX(DATA!$A$1:$DH$337,ROW(),Sheet4!$A$1),NA)</f>
        <v>0.62620368189058184</v>
      </c>
      <c r="E9" s="39">
        <f>IFERROR(INDEX(DATA!$A$1:$DH$337,ROW(),Sheet4!$B$1),NA)</f>
        <v>1.2925862808121342</v>
      </c>
    </row>
    <row r="10" spans="1:290" x14ac:dyDescent="0.3">
      <c r="A10" s="6" t="s">
        <v>4</v>
      </c>
      <c r="B10" s="4"/>
      <c r="D10" s="40">
        <f>IFERROR(INDEX(DATA!$A$1:$DH$337,ROW(),Sheet4!$A$1),NA)</f>
        <v>0.32786053087435707</v>
      </c>
      <c r="E10" s="39">
        <f>IFERROR(INDEX(DATA!$A$1:$DH$337,ROW(),Sheet4!$B$1),NA)</f>
        <v>0.6780777236787302</v>
      </c>
    </row>
    <row r="11" spans="1:290" x14ac:dyDescent="0.3">
      <c r="A11" s="7" t="s">
        <v>5</v>
      </c>
      <c r="B11" s="4"/>
      <c r="D11" s="40">
        <f>IFERROR(INDEX(DATA!$A$1:$DH$337,ROW(),Sheet4!$A$1),NA)</f>
        <v>0</v>
      </c>
      <c r="E11" s="39">
        <f>IFERROR(INDEX(DATA!$A$1:$DH$337,ROW(),Sheet4!$B$1),NA)</f>
        <v>0</v>
      </c>
    </row>
    <row r="12" spans="1:290" x14ac:dyDescent="0.3">
      <c r="A12" s="7" t="s">
        <v>6</v>
      </c>
      <c r="B12" s="4"/>
      <c r="D12" s="40">
        <f>IFERROR(INDEX(DATA!$A$1:$DH$337,ROW(),Sheet4!$A$1),NA)</f>
        <v>0.2365226303286557</v>
      </c>
      <c r="E12" s="39">
        <f>IFERROR(INDEX(DATA!$A$1:$DH$337,ROW(),Sheet4!$B$1),NA)</f>
        <v>0.39119361235063671</v>
      </c>
    </row>
    <row r="13" spans="1:290" x14ac:dyDescent="0.3">
      <c r="A13" s="8" t="s">
        <v>23</v>
      </c>
      <c r="B13" s="9"/>
      <c r="D13" s="40">
        <f>IFERROR(INDEX(DATA!$A$1:$DH$337,ROW(),Sheet4!$A$1),NA)</f>
        <v>0</v>
      </c>
      <c r="E13" s="39">
        <f>IFERROR(INDEX(DATA!$A$1:$DH$337,ROW(),Sheet4!$B$1),NA)</f>
        <v>0.36945295312601556</v>
      </c>
    </row>
    <row r="14" spans="1:290" x14ac:dyDescent="0.3">
      <c r="A14" s="4" t="s">
        <v>7</v>
      </c>
      <c r="B14" s="4"/>
      <c r="D14" s="40">
        <f>IFERROR(INDEX(DATA!$A$1:$DH$337,ROW(),Sheet4!$A$1),NA)</f>
        <v>0</v>
      </c>
      <c r="E14" s="39">
        <f>IFERROR(INDEX(DATA!$A$1:$DH$337,ROW(),Sheet4!$B$1),NA)</f>
        <v>0.34539340701731031</v>
      </c>
    </row>
    <row r="15" spans="1:290" x14ac:dyDescent="0.3">
      <c r="A15" s="4" t="s">
        <v>8</v>
      </c>
      <c r="B15" s="4"/>
      <c r="D15" s="40">
        <f>IFERROR(INDEX(DATA!$A$1:$DH$337,ROW(),Sheet4!$A$1),NA)</f>
        <v>0.9348871356675289</v>
      </c>
      <c r="E15" s="39">
        <f>IFERROR(INDEX(DATA!$A$1:$DH$337,ROW(),Sheet4!$B$1),NA)</f>
        <v>1.5039593727207612</v>
      </c>
    </row>
    <row r="16" spans="1:290" x14ac:dyDescent="0.3">
      <c r="A16" s="4" t="s">
        <v>21</v>
      </c>
      <c r="B16" s="4"/>
      <c r="D16" s="40">
        <f>IFERROR(INDEX(DATA!$A$1:$DH$337,ROW(),Sheet4!$A$1),NA)</f>
        <v>0.36845463330358907</v>
      </c>
      <c r="E16" s="39">
        <f>IFERROR(INDEX(DATA!$A$1:$DH$337,ROW(),Sheet4!$B$1),NA)</f>
        <v>0.6544740200098137</v>
      </c>
    </row>
    <row r="17" spans="1:5" x14ac:dyDescent="0.3">
      <c r="A17" s="9" t="s">
        <v>9</v>
      </c>
      <c r="B17" s="9"/>
      <c r="D17" s="40">
        <f>IFERROR(INDEX(DATA!$A$1:$DH$337,ROW(),Sheet4!$A$1),NA)</f>
        <v>0.8058918452055529</v>
      </c>
      <c r="E17" s="39">
        <f>IFERROR(INDEX(DATA!$A$1:$DH$337,ROW(),Sheet4!$B$1),NA)</f>
        <v>2.2485626057228663</v>
      </c>
    </row>
    <row r="18" spans="1:5" x14ac:dyDescent="0.3">
      <c r="A18" s="4" t="s">
        <v>10</v>
      </c>
      <c r="B18" s="4"/>
      <c r="D18" s="40">
        <f>IFERROR(INDEX(DATA!$A$1:$DH$337,ROW(),Sheet4!$A$1),NA)</f>
        <v>1.4102898105307313</v>
      </c>
      <c r="E18" s="39">
        <f>IFERROR(INDEX(DATA!$A$1:$DH$337,ROW(),Sheet4!$B$1),NA)</f>
        <v>2.2046572497453458</v>
      </c>
    </row>
    <row r="19" spans="1:5" x14ac:dyDescent="0.3">
      <c r="A19" s="4" t="s">
        <v>11</v>
      </c>
      <c r="B19" s="4"/>
      <c r="D19" s="40">
        <f>IFERROR(INDEX(DATA!$A$1:$DH$337,ROW(),Sheet4!$A$1),NA)</f>
        <v>1.1532105517005544</v>
      </c>
      <c r="E19" s="39">
        <f>IFERROR(INDEX(DATA!$A$1:$DH$337,ROW(),Sheet4!$B$1),NA)</f>
        <v>3.0249092795062893</v>
      </c>
    </row>
    <row r="20" spans="1:5" x14ac:dyDescent="0.3">
      <c r="A20" s="4" t="s">
        <v>22</v>
      </c>
      <c r="B20" s="4"/>
      <c r="D20" s="40">
        <f>IFERROR(INDEX(DATA!$A$1:$DH$337,ROW(),Sheet4!$A$1),NA)</f>
        <v>1.9942646139996321</v>
      </c>
      <c r="E20" s="39">
        <f>IFERROR(INDEX(DATA!$A$1:$DH$337,ROW(),Sheet4!$B$1),NA)</f>
        <v>4.5340381287523028</v>
      </c>
    </row>
    <row r="21" spans="1:5" x14ac:dyDescent="0.3">
      <c r="A21" s="9" t="s">
        <v>12</v>
      </c>
      <c r="B21" s="4"/>
      <c r="D21" s="40">
        <f>IFERROR(INDEX(DATA!$A$1:$DH$337,ROW(),Sheet4!$A$1),NA)</f>
        <v>1.1828583793116916</v>
      </c>
      <c r="E21" s="39">
        <f>IFERROR(INDEX(DATA!$A$1:$DH$337,ROW(),Sheet4!$B$1),NA)</f>
        <v>1.3968602688933056</v>
      </c>
    </row>
    <row r="22" spans="1:5" x14ac:dyDescent="0.3">
      <c r="A22" s="4" t="s">
        <v>13</v>
      </c>
      <c r="B22" s="4"/>
      <c r="D22" s="40">
        <f>IFERROR(INDEX(DATA!$A$1:$DH$337,ROW(),Sheet4!$A$1),NA)</f>
        <v>1.53145433849179</v>
      </c>
      <c r="E22" s="39">
        <f>IFERROR(INDEX(DATA!$A$1:$DH$337,ROW(),Sheet4!$B$1),NA)</f>
        <v>3.1169684482914297</v>
      </c>
    </row>
    <row r="23" spans="1:5" x14ac:dyDescent="0.3">
      <c r="A23" s="4" t="s">
        <v>14</v>
      </c>
      <c r="B23" s="12"/>
      <c r="D23" s="40">
        <f>IFERROR(INDEX(DATA!$A$1:$DH$337,ROW(),Sheet4!$A$1),NA)</f>
        <v>3.4562289586359785</v>
      </c>
      <c r="E23" s="39">
        <f>IFERROR(INDEX(DATA!$A$1:$DH$337,ROW(),Sheet4!$B$1),NA)</f>
        <v>5.6919380611057599</v>
      </c>
    </row>
    <row r="24" spans="1:5" x14ac:dyDescent="0.3">
      <c r="A24" s="4" t="s">
        <v>15</v>
      </c>
      <c r="B24" s="12"/>
      <c r="D24" s="40">
        <f>IFERROR(INDEX(DATA!$A$1:$DH$337,ROW(),Sheet4!$A$1),NA)</f>
        <v>0.98164998428581263</v>
      </c>
      <c r="E24" s="39">
        <f>IFERROR(INDEX(DATA!$A$1:$DH$337,ROW(),Sheet4!$B$1),NA)</f>
        <v>1.3535804088839214</v>
      </c>
    </row>
    <row r="25" spans="1:5" x14ac:dyDescent="0.3">
      <c r="A25" s="4" t="s">
        <v>16</v>
      </c>
      <c r="B25" s="12"/>
      <c r="D25" s="40">
        <f>IFERROR(INDEX(DATA!$A$1:$DH$337,ROW(),Sheet4!$A$1),NA)</f>
        <v>4.1302398476924473</v>
      </c>
      <c r="E25" s="39">
        <f>IFERROR(INDEX(DATA!$A$1:$DH$337,ROW(),Sheet4!$B$1),NA)</f>
        <v>4.895968732503615</v>
      </c>
    </row>
    <row r="26" spans="1:5" x14ac:dyDescent="0.3">
      <c r="A26" s="4" t="s">
        <v>17</v>
      </c>
      <c r="B26" s="13"/>
      <c r="D26" s="40">
        <f>IFERROR(INDEX(DATA!$A$1:$DH$337,ROW(),Sheet4!$A$1),NA)</f>
        <v>0.42199508502121724</v>
      </c>
      <c r="E26" s="39">
        <f>IFERROR(INDEX(DATA!$A$1:$DH$337,ROW(),Sheet4!$B$1),NA)</f>
        <v>0.50243366628842856</v>
      </c>
    </row>
    <row r="27" spans="1:5" x14ac:dyDescent="0.3">
      <c r="A27" s="12" t="s">
        <v>85</v>
      </c>
      <c r="B27" s="15"/>
      <c r="D27" s="40">
        <f>IFERROR(INDEX(DATA!$A$1:$DH$337,ROW(),Sheet4!$A$1),NA)</f>
        <v>3.1650389728039827</v>
      </c>
      <c r="E27" s="39">
        <f>IFERROR(INDEX(DATA!$A$1:$DH$337,ROW(),Sheet4!$B$1),NA)</f>
        <v>3.8353828873976332</v>
      </c>
    </row>
    <row r="28" spans="1:5" x14ac:dyDescent="0.3">
      <c r="A28" s="12" t="s">
        <v>86</v>
      </c>
      <c r="B28" s="14"/>
      <c r="D28" s="40">
        <f>IFERROR(INDEX(DATA!$A$1:$DH$337,ROW(),Sheet4!$A$1),NA)</f>
        <v>1.4699401094612456</v>
      </c>
      <c r="E28" s="39">
        <f>IFERROR(INDEX(DATA!$A$1:$DH$337,ROW(),Sheet4!$B$1),NA)</f>
        <v>3.0901313853476018</v>
      </c>
    </row>
    <row r="29" spans="1:5" x14ac:dyDescent="0.3">
      <c r="A29" s="12" t="s">
        <v>87</v>
      </c>
      <c r="B29" s="13"/>
      <c r="D29" s="40">
        <f>IFERROR(INDEX(DATA!$A$1:$DH$337,ROW(),Sheet4!$A$1),NA)</f>
        <v>0</v>
      </c>
      <c r="E29" s="39">
        <f>IFERROR(INDEX(DATA!$A$1:$DH$337,ROW(),Sheet4!$B$1),NA)</f>
        <v>0.34581422428903769</v>
      </c>
    </row>
    <row r="30" spans="1:5" x14ac:dyDescent="0.3">
      <c r="A30" s="14" t="s">
        <v>270</v>
      </c>
      <c r="B30" s="15"/>
      <c r="D30" s="40">
        <f>IFERROR(INDEX(DATA!$A$1:$DH$337,ROW(),Sheet4!$A$1),NA)</f>
        <v>0.44901839870054211</v>
      </c>
      <c r="E30" s="39">
        <f>IFERROR(INDEX(DATA!$A$1:$DH$337,ROW(),Sheet4!$B$1),NA)</f>
        <v>0.69842860898555059</v>
      </c>
    </row>
    <row r="31" spans="1:5" x14ac:dyDescent="0.3">
      <c r="A31" s="14" t="s">
        <v>275</v>
      </c>
      <c r="B31" s="14"/>
      <c r="D31" s="40">
        <f>IFERROR(INDEX(DATA!$A$1:$DH$337,ROW(),Sheet4!$A$1),NA)</f>
        <v>0.21702479030409533</v>
      </c>
      <c r="E31" s="39">
        <f>IFERROR(INDEX(DATA!$A$1:$DH$337,ROW(),Sheet4!$B$1),NA)</f>
        <v>0.38914401050269493</v>
      </c>
    </row>
    <row r="32" spans="1:5" x14ac:dyDescent="0.3">
      <c r="A32" s="15" t="s">
        <v>278</v>
      </c>
      <c r="B32" s="13"/>
      <c r="D32" s="40">
        <f>IFERROR(INDEX(DATA!$A$1:$DH$337,ROW(),Sheet4!$A$1),NA)</f>
        <v>0</v>
      </c>
      <c r="E32" s="39">
        <f>IFERROR(INDEX(DATA!$A$1:$DH$337,ROW(),Sheet4!$B$1),NA)</f>
        <v>0.59210328717593164</v>
      </c>
    </row>
    <row r="33" spans="1:5" x14ac:dyDescent="0.3">
      <c r="A33" s="15" t="s">
        <v>146</v>
      </c>
      <c r="B33" s="15"/>
      <c r="D33" s="40">
        <f>IFERROR(INDEX(DATA!$A$1:$DH$337,ROW(),Sheet4!$A$1),NA)</f>
        <v>0.33449550407226658</v>
      </c>
      <c r="E33" s="39">
        <f>IFERROR(INDEX(DATA!$A$1:$DH$337,ROW(),Sheet4!$B$1),NA)</f>
        <v>0.409362784885412</v>
      </c>
    </row>
    <row r="34" spans="1:5" x14ac:dyDescent="0.3">
      <c r="A34" s="15" t="s">
        <v>142</v>
      </c>
      <c r="B34" s="13"/>
      <c r="D34" s="40">
        <f>IFERROR(INDEX(DATA!$A$1:$DH$337,ROW(),Sheet4!$A$1),NA)</f>
        <v>0.26002768785864672</v>
      </c>
      <c r="E34" s="39">
        <f>IFERROR(INDEX(DATA!$A$1:$DH$337,ROW(),Sheet4!$B$1),NA)</f>
        <v>0.30518185169749684</v>
      </c>
    </row>
    <row r="35" spans="1:5" x14ac:dyDescent="0.3">
      <c r="A35" s="13" t="s">
        <v>88</v>
      </c>
      <c r="B35" s="15"/>
      <c r="D35" s="40">
        <f>IFERROR(INDEX(DATA!$A$1:$DH$337,ROW(),Sheet4!$A$1),NA)</f>
        <v>0</v>
      </c>
      <c r="E35" s="39">
        <f>IFERROR(INDEX(DATA!$A$1:$DH$337,ROW(),Sheet4!$B$1),NA)</f>
        <v>0</v>
      </c>
    </row>
    <row r="36" spans="1:5" x14ac:dyDescent="0.3">
      <c r="A36" s="13" t="s">
        <v>89</v>
      </c>
      <c r="B36" s="14"/>
      <c r="D36" s="40">
        <f>IFERROR(INDEX(DATA!$A$1:$DH$337,ROW(),Sheet4!$A$1),NA)</f>
        <v>0.37455132084481368</v>
      </c>
      <c r="E36" s="39">
        <f>IFERROR(INDEX(DATA!$A$1:$DH$337,ROW(),Sheet4!$B$1),NA)</f>
        <v>0.36658897441877519</v>
      </c>
    </row>
    <row r="37" spans="1:5" x14ac:dyDescent="0.3">
      <c r="A37" s="13" t="s">
        <v>90</v>
      </c>
      <c r="B37" s="15"/>
      <c r="D37" s="40">
        <f>IFERROR(INDEX(DATA!$A$1:$DH$337,ROW(),Sheet4!$A$1),NA)</f>
        <v>0.47715173650621695</v>
      </c>
      <c r="E37" s="39">
        <f>IFERROR(INDEX(DATA!$A$1:$DH$337,ROW(),Sheet4!$B$1),NA)</f>
        <v>0.68439211862826144</v>
      </c>
    </row>
    <row r="38" spans="1:5" x14ac:dyDescent="0.3">
      <c r="A38" s="13" t="s">
        <v>91</v>
      </c>
      <c r="B38" s="14"/>
      <c r="D38" s="40">
        <f>IFERROR(INDEX(DATA!$A$1:$DH$337,ROW(),Sheet4!$A$1),NA)</f>
        <v>0.53882739502110022</v>
      </c>
      <c r="E38" s="39">
        <f>IFERROR(INDEX(DATA!$A$1:$DH$337,ROW(),Sheet4!$B$1),NA)</f>
        <v>0.4710935994230474</v>
      </c>
    </row>
    <row r="39" spans="1:5" x14ac:dyDescent="0.3">
      <c r="A39" s="13" t="s">
        <v>92</v>
      </c>
      <c r="B39" s="13"/>
      <c r="D39" s="40">
        <f>IFERROR(INDEX(DATA!$A$1:$DH$337,ROW(),Sheet4!$A$1),NA)</f>
        <v>1.0728716237137399</v>
      </c>
      <c r="E39" s="39">
        <f>IFERROR(INDEX(DATA!$A$1:$DH$337,ROW(),Sheet4!$B$1),NA)</f>
        <v>0.95814648467298436</v>
      </c>
    </row>
    <row r="40" spans="1:5" x14ac:dyDescent="0.3">
      <c r="A40" s="13" t="s">
        <v>105</v>
      </c>
      <c r="B40" s="13"/>
      <c r="D40" s="40">
        <f>IFERROR(INDEX(DATA!$A$1:$DH$337,ROW(),Sheet4!$A$1),NA)</f>
        <v>1.360077543977162</v>
      </c>
      <c r="E40" s="39">
        <f>IFERROR(INDEX(DATA!$A$1:$DH$337,ROW(),Sheet4!$B$1),NA)</f>
        <v>1.2015382878178154</v>
      </c>
    </row>
    <row r="41" spans="1:5" x14ac:dyDescent="0.3">
      <c r="A41" s="13" t="s">
        <v>95</v>
      </c>
      <c r="B41" s="13"/>
      <c r="D41" s="40">
        <f>IFERROR(INDEX(DATA!$A$1:$DH$337,ROW(),Sheet4!$A$1),NA)</f>
        <v>0.90177588799463715</v>
      </c>
      <c r="E41" s="39">
        <f>IFERROR(INDEX(DATA!$A$1:$DH$337,ROW(),Sheet4!$B$1),NA)</f>
        <v>1.062077509277165</v>
      </c>
    </row>
    <row r="42" spans="1:5" x14ac:dyDescent="0.3">
      <c r="A42" s="13" t="s">
        <v>99</v>
      </c>
      <c r="B42" s="13"/>
      <c r="D42" s="40">
        <f>IFERROR(INDEX(DATA!$A$1:$DH$337,ROW(),Sheet4!$A$1),NA)</f>
        <v>0.30303851643033036</v>
      </c>
      <c r="E42" s="39">
        <f>IFERROR(INDEX(DATA!$A$1:$DH$337,ROW(),Sheet4!$B$1),NA)</f>
        <v>0.36744921562741722</v>
      </c>
    </row>
    <row r="43" spans="1:5" x14ac:dyDescent="0.3">
      <c r="A43" s="15" t="s">
        <v>139</v>
      </c>
      <c r="B43" s="13"/>
      <c r="D43" s="40">
        <f>IFERROR(INDEX(DATA!$A$1:$DH$337,ROW(),Sheet4!$A$1),NA)</f>
        <v>0</v>
      </c>
      <c r="E43" s="39">
        <f>IFERROR(INDEX(DATA!$A$1:$DH$337,ROW(),Sheet4!$B$1),NA)</f>
        <v>0.36886850229584828</v>
      </c>
    </row>
    <row r="44" spans="1:5" x14ac:dyDescent="0.3">
      <c r="A44" s="13" t="s">
        <v>94</v>
      </c>
      <c r="B44" s="13"/>
      <c r="D44" s="40">
        <f>IFERROR(INDEX(DATA!$A$1:$DH$337,ROW(),Sheet4!$A$1),NA)</f>
        <v>0.54576848008144041</v>
      </c>
      <c r="E44" s="39">
        <f>IFERROR(INDEX(DATA!$A$1:$DH$337,ROW(),Sheet4!$B$1),NA)</f>
        <v>0.79934773509904333</v>
      </c>
    </row>
    <row r="45" spans="1:5" x14ac:dyDescent="0.3">
      <c r="A45" s="13" t="s">
        <v>109</v>
      </c>
      <c r="B45" s="13"/>
      <c r="D45" s="40">
        <f>IFERROR(INDEX(DATA!$A$1:$DH$337,ROW(),Sheet4!$A$1),NA)</f>
        <v>0</v>
      </c>
      <c r="E45" s="39">
        <f>IFERROR(INDEX(DATA!$A$1:$DH$337,ROW(),Sheet4!$B$1),NA)</f>
        <v>0</v>
      </c>
    </row>
    <row r="46" spans="1:5" x14ac:dyDescent="0.3">
      <c r="A46" s="15" t="s">
        <v>287</v>
      </c>
      <c r="B46" s="13"/>
      <c r="D46" s="40">
        <f>IFERROR(INDEX(DATA!$A$1:$DH$337,ROW(),Sheet4!$A$1),NA)</f>
        <v>3.3273928757553173</v>
      </c>
      <c r="E46" s="39">
        <f>IFERROR(INDEX(DATA!$A$1:$DH$337,ROW(),Sheet4!$B$1),NA)</f>
        <v>4.1217445929264693</v>
      </c>
    </row>
    <row r="47" spans="1:5" x14ac:dyDescent="0.3">
      <c r="A47" s="15" t="s">
        <v>143</v>
      </c>
      <c r="B47" s="13"/>
      <c r="D47" s="40">
        <f>IFERROR(INDEX(DATA!$A$1:$DH$337,ROW(),Sheet4!$A$1),NA)</f>
        <v>0</v>
      </c>
      <c r="E47" s="39">
        <f>IFERROR(INDEX(DATA!$A$1:$DH$337,ROW(),Sheet4!$B$1),NA)</f>
        <v>0.32352545199413185</v>
      </c>
    </row>
    <row r="48" spans="1:5" x14ac:dyDescent="0.3">
      <c r="A48" s="14" t="s">
        <v>288</v>
      </c>
      <c r="B48" s="15"/>
      <c r="D48" s="40">
        <f>IFERROR(INDEX(DATA!$A$1:$DH$337,ROW(),Sheet4!$A$1),NA)</f>
        <v>3.2363802175049239</v>
      </c>
      <c r="E48" s="39">
        <f>IFERROR(INDEX(DATA!$A$1:$DH$337,ROW(),Sheet4!$B$1),NA)</f>
        <v>3.9982145754209615</v>
      </c>
    </row>
    <row r="49" spans="1:5" x14ac:dyDescent="0.3">
      <c r="A49" s="13" t="s">
        <v>116</v>
      </c>
      <c r="B49" s="13"/>
      <c r="D49" s="40">
        <f>IFERROR(INDEX(DATA!$A$1:$DH$337,ROW(),Sheet4!$A$1),NA)</f>
        <v>0.38699517361539659</v>
      </c>
      <c r="E49" s="39">
        <f>IFERROR(INDEX(DATA!$A$1:$DH$337,ROW(),Sheet4!$B$1),NA)</f>
        <v>0.62079431541513386</v>
      </c>
    </row>
    <row r="50" spans="1:5" x14ac:dyDescent="0.3">
      <c r="A50" s="14" t="s">
        <v>172</v>
      </c>
      <c r="B50" s="15"/>
      <c r="D50" s="40">
        <f>IFERROR(INDEX(DATA!$A$1:$DH$337,ROW(),Sheet4!$A$1),NA)</f>
        <v>2.5811401772753659</v>
      </c>
      <c r="E50" s="39">
        <f>IFERROR(INDEX(DATA!$A$1:$DH$337,ROW(),Sheet4!$B$1),NA)</f>
        <v>3.2052590246287469</v>
      </c>
    </row>
    <row r="51" spans="1:5" x14ac:dyDescent="0.3">
      <c r="A51" s="13" t="s">
        <v>289</v>
      </c>
      <c r="B51" s="13"/>
      <c r="D51" s="40">
        <f>IFERROR(INDEX(DATA!$A$1:$DH$337,ROW(),Sheet4!$A$1),NA)</f>
        <v>0.58743133744821596</v>
      </c>
      <c r="E51" s="39">
        <f>IFERROR(INDEX(DATA!$A$1:$DH$337,ROW(),Sheet4!$B$1),NA)</f>
        <v>0.71406352470392331</v>
      </c>
    </row>
    <row r="52" spans="1:5" x14ac:dyDescent="0.3">
      <c r="A52" s="13" t="s">
        <v>117</v>
      </c>
      <c r="B52" s="14"/>
      <c r="D52" s="40">
        <f>IFERROR(INDEX(DATA!$A$1:$DH$337,ROW(),Sheet4!$A$1),NA)</f>
        <v>0.27089742702015301</v>
      </c>
      <c r="E52" s="39">
        <f>IFERROR(INDEX(DATA!$A$1:$DH$337,ROW(),Sheet4!$B$1),NA)</f>
        <v>0.42473279471927416</v>
      </c>
    </row>
    <row r="53" spans="1:5" x14ac:dyDescent="0.3">
      <c r="A53" s="13" t="s">
        <v>101</v>
      </c>
      <c r="B53" s="15"/>
      <c r="D53" s="40">
        <f>IFERROR(INDEX(DATA!$A$1:$DH$337,ROW(),Sheet4!$A$1),NA)</f>
        <v>1.392095067906042</v>
      </c>
      <c r="E53" s="39">
        <f>IFERROR(INDEX(DATA!$A$1:$DH$337,ROW(),Sheet4!$B$1),NA)</f>
        <v>1.6661382433993004</v>
      </c>
    </row>
    <row r="54" spans="1:5" x14ac:dyDescent="0.3">
      <c r="A54" s="15" t="s">
        <v>290</v>
      </c>
      <c r="B54" s="15"/>
      <c r="D54" s="40">
        <f>IFERROR(INDEX(DATA!$A$1:$DH$337,ROW(),Sheet4!$A$1),NA)</f>
        <v>0.74176808533510741</v>
      </c>
      <c r="E54" s="39">
        <f>IFERROR(INDEX(DATA!$A$1:$DH$337,ROW(),Sheet4!$B$1),NA)</f>
        <v>0.6268884995345031</v>
      </c>
    </row>
    <row r="55" spans="1:5" x14ac:dyDescent="0.3">
      <c r="A55" s="13" t="s">
        <v>123</v>
      </c>
      <c r="B55" s="15"/>
      <c r="D55" s="40">
        <f>IFERROR(INDEX(DATA!$A$1:$DH$337,ROW(),Sheet4!$A$1),NA)</f>
        <v>0.93613462623309351</v>
      </c>
      <c r="E55" s="39">
        <f>IFERROR(INDEX(DATA!$A$1:$DH$337,ROW(),Sheet4!$B$1),NA)</f>
        <v>0.94217220222201281</v>
      </c>
    </row>
    <row r="56" spans="1:5" x14ac:dyDescent="0.3">
      <c r="A56" s="14" t="s">
        <v>295</v>
      </c>
      <c r="B56" s="15"/>
      <c r="D56" s="40">
        <f>IFERROR(INDEX(DATA!$A$1:$DH$337,ROW(),Sheet4!$A$1),NA)</f>
        <v>2.599625060045891</v>
      </c>
      <c r="E56" s="39">
        <f>IFERROR(INDEX(DATA!$A$1:$DH$337,ROW(),Sheet4!$B$1),NA)</f>
        <v>2.8660460657189697</v>
      </c>
    </row>
    <row r="57" spans="1:5" x14ac:dyDescent="0.3">
      <c r="A57" s="14" t="s">
        <v>174</v>
      </c>
      <c r="B57" s="15"/>
      <c r="D57" s="40">
        <f>IFERROR(INDEX(DATA!$A$1:$DH$337,ROW(),Sheet4!$A$1),NA)</f>
        <v>1.9629934930981723</v>
      </c>
      <c r="E57" s="39">
        <f>IFERROR(INDEX(DATA!$A$1:$DH$337,ROW(),Sheet4!$B$1),NA)</f>
        <v>1.9117938970214847</v>
      </c>
    </row>
    <row r="58" spans="1:5" x14ac:dyDescent="0.3">
      <c r="A58" s="14" t="s">
        <v>175</v>
      </c>
      <c r="B58" s="14"/>
      <c r="D58" s="40">
        <f>IFERROR(INDEX(DATA!$A$1:$DH$337,ROW(),Sheet4!$A$1),NA)</f>
        <v>0.92863698467437916</v>
      </c>
      <c r="E58" s="39">
        <f>IFERROR(INDEX(DATA!$A$1:$DH$337,ROW(),Sheet4!$B$1),NA)</f>
        <v>0.9821169435360031</v>
      </c>
    </row>
    <row r="59" spans="1:5" x14ac:dyDescent="0.3">
      <c r="A59" s="14" t="s">
        <v>179</v>
      </c>
      <c r="B59" s="15"/>
      <c r="D59" s="40">
        <f>IFERROR(INDEX(DATA!$A$1:$DH$337,ROW(),Sheet4!$A$1),NA)</f>
        <v>0.58806948639321088</v>
      </c>
      <c r="E59" s="39">
        <f>IFERROR(INDEX(DATA!$A$1:$DH$337,ROW(),Sheet4!$B$1),NA)</f>
        <v>0.5903523563064611</v>
      </c>
    </row>
    <row r="60" spans="1:5" x14ac:dyDescent="0.3">
      <c r="A60" s="14" t="s">
        <v>299</v>
      </c>
      <c r="B60" s="13"/>
      <c r="D60" s="40">
        <f>IFERROR(INDEX(DATA!$A$1:$DH$337,ROW(),Sheet4!$A$1),NA)</f>
        <v>0</v>
      </c>
      <c r="E60" s="39">
        <f>IFERROR(INDEX(DATA!$A$1:$DH$337,ROW(),Sheet4!$B$1),NA)</f>
        <v>0.31503771411687997</v>
      </c>
    </row>
    <row r="61" spans="1:5" x14ac:dyDescent="0.3">
      <c r="A61" s="14" t="s">
        <v>305</v>
      </c>
      <c r="B61" s="14"/>
      <c r="D61" s="40">
        <f>IFERROR(INDEX(DATA!$A$1:$DH$337,ROW(),Sheet4!$A$1),NA)</f>
        <v>0.33680037092509779</v>
      </c>
      <c r="E61" s="39">
        <f>IFERROR(INDEX(DATA!$A$1:$DH$337,ROW(),Sheet4!$B$1),NA)</f>
        <v>0.80087360982548272</v>
      </c>
    </row>
    <row r="62" spans="1:5" x14ac:dyDescent="0.3">
      <c r="A62" s="14" t="s">
        <v>308</v>
      </c>
      <c r="B62" s="14"/>
      <c r="D62" s="40">
        <f>IFERROR(INDEX(DATA!$A$1:$DH$337,ROW(),Sheet4!$A$1),NA)</f>
        <v>0.13980860782012486</v>
      </c>
      <c r="E62" s="39">
        <f>IFERROR(INDEX(DATA!$A$1:$DH$337,ROW(),Sheet4!$B$1),NA)</f>
        <v>0.38642919894222116</v>
      </c>
    </row>
    <row r="63" spans="1:5" x14ac:dyDescent="0.3">
      <c r="A63" s="13" t="s">
        <v>121</v>
      </c>
      <c r="B63" s="14"/>
      <c r="D63" s="40">
        <f>IFERROR(INDEX(DATA!$A$1:$DH$337,ROW(),Sheet4!$A$1),NA)</f>
        <v>0</v>
      </c>
      <c r="E63" s="39">
        <f>IFERROR(INDEX(DATA!$A$1:$DH$337,ROW(),Sheet4!$B$1),NA)</f>
        <v>0</v>
      </c>
    </row>
    <row r="64" spans="1:5" x14ac:dyDescent="0.3">
      <c r="A64" s="15" t="s">
        <v>315</v>
      </c>
      <c r="B64" s="13"/>
      <c r="D64" s="40">
        <f>IFERROR(INDEX(DATA!$A$1:$DH$337,ROW(),Sheet4!$A$1),NA)</f>
        <v>2.7619882857056828</v>
      </c>
      <c r="E64" s="39">
        <f>IFERROR(INDEX(DATA!$A$1:$DH$337,ROW(),Sheet4!$B$1),NA)</f>
        <v>5.3904848985598912</v>
      </c>
    </row>
    <row r="65" spans="1:5" x14ac:dyDescent="0.3">
      <c r="A65" s="14" t="s">
        <v>180</v>
      </c>
      <c r="B65" s="13"/>
      <c r="D65" s="40">
        <f>IFERROR(INDEX(DATA!$A$1:$DH$337,ROW(),Sheet4!$A$1),NA)</f>
        <v>2.535036345283197</v>
      </c>
      <c r="E65" s="39">
        <f>IFERROR(INDEX(DATA!$A$1:$DH$337,ROW(),Sheet4!$B$1),NA)</f>
        <v>3.7306185621910224</v>
      </c>
    </row>
    <row r="66" spans="1:5" x14ac:dyDescent="0.3">
      <c r="A66" s="14" t="s">
        <v>182</v>
      </c>
      <c r="B66" s="13"/>
      <c r="D66" s="40">
        <f>IFERROR(INDEX(DATA!$A$1:$DH$337,ROW(),Sheet4!$A$1),NA)</f>
        <v>1.4985732576357282</v>
      </c>
      <c r="E66" s="39">
        <f>IFERROR(INDEX(DATA!$A$1:$DH$337,ROW(),Sheet4!$B$1),NA)</f>
        <v>2.205493521724637</v>
      </c>
    </row>
    <row r="67" spans="1:5" x14ac:dyDescent="0.3">
      <c r="A67" s="14" t="s">
        <v>181</v>
      </c>
      <c r="B67" s="13"/>
      <c r="D67" s="40">
        <f>IFERROR(INDEX(DATA!$A$1:$DH$337,ROW(),Sheet4!$A$1),NA)</f>
        <v>1.3451901401168969</v>
      </c>
      <c r="E67" s="39">
        <f>IFERROR(INDEX(DATA!$A$1:$DH$337,ROW(),Sheet4!$B$1),NA)</f>
        <v>1.8543060705504875</v>
      </c>
    </row>
    <row r="68" spans="1:5" x14ac:dyDescent="0.3">
      <c r="A68" s="13" t="s">
        <v>107</v>
      </c>
      <c r="B68" s="13"/>
      <c r="D68" s="40">
        <f>IFERROR(INDEX(DATA!$A$1:$DH$337,ROW(),Sheet4!$A$1),NA)</f>
        <v>4.96076259462615</v>
      </c>
      <c r="E68" s="39">
        <f>IFERROR(INDEX(DATA!$A$1:$DH$337,ROW(),Sheet4!$B$1),NA)</f>
        <v>19.851262206546433</v>
      </c>
    </row>
    <row r="69" spans="1:5" x14ac:dyDescent="0.3">
      <c r="A69" s="36" t="s">
        <v>184</v>
      </c>
      <c r="B69" s="14"/>
      <c r="D69" s="40">
        <f>IFERROR(INDEX(DATA!$A$1:$DH$337,ROW(),Sheet4!$A$1),NA)</f>
        <v>5.8806542233318053</v>
      </c>
      <c r="E69" s="39">
        <f>IFERROR(INDEX(DATA!$A$1:$DH$337,ROW(),Sheet4!$B$1),NA)</f>
        <v>9.1103156973939576</v>
      </c>
    </row>
    <row r="70" spans="1:5" x14ac:dyDescent="0.3">
      <c r="A70" s="36" t="s">
        <v>185</v>
      </c>
      <c r="B70" s="15"/>
      <c r="D70" s="40">
        <f>IFERROR(INDEX(DATA!$A$1:$DH$337,ROW(),Sheet4!$A$1),NA)</f>
        <v>0.92165192726363832</v>
      </c>
      <c r="E70" s="39">
        <f>IFERROR(INDEX(DATA!$A$1:$DH$337,ROW(),Sheet4!$B$1),NA)</f>
        <v>1.2464119417430497</v>
      </c>
    </row>
    <row r="71" spans="1:5" x14ac:dyDescent="0.3">
      <c r="A71" s="15" t="s">
        <v>319</v>
      </c>
      <c r="B71" s="15"/>
      <c r="D71" s="40">
        <f>IFERROR(INDEX(DATA!$A$1:$DH$337,ROW(),Sheet4!$A$1),NA)</f>
        <v>2.1941379537119943</v>
      </c>
      <c r="E71" s="39">
        <f>IFERROR(INDEX(DATA!$A$1:$DH$337,ROW(),Sheet4!$B$1),NA)</f>
        <v>2.6611704599618595</v>
      </c>
    </row>
    <row r="72" spans="1:5" x14ac:dyDescent="0.3">
      <c r="A72" s="36" t="s">
        <v>320</v>
      </c>
      <c r="B72" s="13"/>
      <c r="D72" s="40">
        <f>IFERROR(INDEX(DATA!$A$1:$DH$337,ROW(),Sheet4!$A$1),NA)</f>
        <v>0.19168070096648981</v>
      </c>
      <c r="E72" s="39">
        <f>IFERROR(INDEX(DATA!$A$1:$DH$337,ROW(),Sheet4!$B$1),NA)</f>
        <v>0.42758283826095161</v>
      </c>
    </row>
    <row r="73" spans="1:5" x14ac:dyDescent="0.3">
      <c r="A73" s="15" t="s">
        <v>321</v>
      </c>
      <c r="B73" s="15"/>
      <c r="D73" s="40">
        <f>IFERROR(INDEX(DATA!$A$1:$DH$337,ROW(),Sheet4!$A$1),NA)</f>
        <v>0.2024600321897439</v>
      </c>
      <c r="E73" s="39">
        <f>IFERROR(INDEX(DATA!$A$1:$DH$337,ROW(),Sheet4!$B$1),NA)</f>
        <v>0.22445413170771358</v>
      </c>
    </row>
    <row r="74" spans="1:5" x14ac:dyDescent="0.3">
      <c r="A74" s="15" t="s">
        <v>322</v>
      </c>
      <c r="B74" s="14"/>
      <c r="D74" s="40">
        <f>IFERROR(INDEX(DATA!$A$1:$DH$337,ROW(),Sheet4!$A$1),NA)</f>
        <v>0.48104500089830327</v>
      </c>
      <c r="E74" s="39">
        <f>IFERROR(INDEX(DATA!$A$1:$DH$337,ROW(),Sheet4!$B$1),NA)</f>
        <v>0.57210880211793724</v>
      </c>
    </row>
    <row r="75" spans="1:5" x14ac:dyDescent="0.3">
      <c r="A75" s="36" t="s">
        <v>190</v>
      </c>
      <c r="B75" s="14"/>
      <c r="D75" s="40">
        <f>IFERROR(INDEX(DATA!$A$1:$DH$337,ROW(),Sheet4!$A$1),NA)</f>
        <v>0.77184813424858834</v>
      </c>
      <c r="E75" s="39">
        <f>IFERROR(INDEX(DATA!$A$1:$DH$337,ROW(),Sheet4!$B$1),NA)</f>
        <v>1.9145975407594997</v>
      </c>
    </row>
    <row r="76" spans="1:5" x14ac:dyDescent="0.3">
      <c r="A76" s="15" t="s">
        <v>208</v>
      </c>
      <c r="B76" s="14"/>
      <c r="D76" s="40">
        <f>IFERROR(INDEX(DATA!$A$1:$DH$337,ROW(),Sheet4!$A$1),NA)</f>
        <v>0.18477005670895658</v>
      </c>
      <c r="E76" s="39">
        <f>IFERROR(INDEX(DATA!$A$1:$DH$337,ROW(),Sheet4!$B$1),NA)</f>
        <v>0.31590872649056889</v>
      </c>
    </row>
    <row r="77" spans="1:5" x14ac:dyDescent="0.3">
      <c r="A77" s="36" t="s">
        <v>192</v>
      </c>
      <c r="B77" s="14"/>
      <c r="D77" s="40">
        <f>IFERROR(INDEX(DATA!$A$1:$DH$337,ROW(),Sheet4!$A$1),NA)</f>
        <v>0.76321566426834087</v>
      </c>
      <c r="E77" s="39">
        <f>IFERROR(INDEX(DATA!$A$1:$DH$337,ROW(),Sheet4!$B$1),NA)</f>
        <v>0.9925372650839408</v>
      </c>
    </row>
    <row r="78" spans="1:5" x14ac:dyDescent="0.3">
      <c r="A78" s="36" t="s">
        <v>193</v>
      </c>
      <c r="B78" s="15"/>
      <c r="D78" s="40">
        <f>IFERROR(INDEX(DATA!$A$1:$DH$337,ROW(),Sheet4!$A$1),NA)</f>
        <v>1.311310983685567</v>
      </c>
      <c r="E78" s="39">
        <f>IFERROR(INDEX(DATA!$A$1:$DH$337,ROW(),Sheet4!$B$1),NA)</f>
        <v>1.95665213078168</v>
      </c>
    </row>
    <row r="79" spans="1:5" x14ac:dyDescent="0.3">
      <c r="A79" s="13" t="s">
        <v>100</v>
      </c>
      <c r="B79" s="13"/>
      <c r="D79" s="40">
        <f>IFERROR(INDEX(DATA!$A$1:$DH$337,ROW(),Sheet4!$A$1),NA)</f>
        <v>1.2530913954960115</v>
      </c>
      <c r="E79" s="39">
        <f>IFERROR(INDEX(DATA!$A$1:$DH$337,ROW(),Sheet4!$B$1),NA)</f>
        <v>2.1247623320276841</v>
      </c>
    </row>
    <row r="80" spans="1:5" x14ac:dyDescent="0.3">
      <c r="A80" s="13" t="s">
        <v>98</v>
      </c>
      <c r="B80" s="14"/>
      <c r="D80" s="40">
        <f>IFERROR(INDEX(DATA!$A$1:$DH$337,ROW(),Sheet4!$A$1),NA)</f>
        <v>2.5259335940988352</v>
      </c>
      <c r="E80" s="39">
        <f>IFERROR(INDEX(DATA!$A$1:$DH$337,ROW(),Sheet4!$B$1),NA)</f>
        <v>3.5139881165410118</v>
      </c>
    </row>
    <row r="81" spans="1:5" x14ac:dyDescent="0.3">
      <c r="A81" s="13" t="s">
        <v>355</v>
      </c>
      <c r="B81" s="15"/>
      <c r="D81" s="40">
        <f>IFERROR(INDEX(DATA!$A$1:$DH$337,ROW(),Sheet4!$A$1),NA)</f>
        <v>0.32577341155538958</v>
      </c>
      <c r="E81" s="39">
        <f>IFERROR(INDEX(DATA!$A$1:$DH$337,ROW(),Sheet4!$B$1),NA)</f>
        <v>0.7171467337740689</v>
      </c>
    </row>
    <row r="82" spans="1:5" x14ac:dyDescent="0.3">
      <c r="A82" s="15" t="s">
        <v>323</v>
      </c>
      <c r="B82" s="13"/>
      <c r="D82" s="40">
        <f>IFERROR(INDEX(DATA!$A$1:$DH$337,ROW(),Sheet4!$A$1),NA)</f>
        <v>3.6622552237787267</v>
      </c>
      <c r="E82" s="39">
        <f>IFERROR(INDEX(DATA!$A$1:$DH$337,ROW(),Sheet4!$B$1),NA)</f>
        <v>4.9619996907430899</v>
      </c>
    </row>
    <row r="83" spans="1:5" x14ac:dyDescent="0.3">
      <c r="A83" s="36" t="s">
        <v>197</v>
      </c>
      <c r="B83" s="14"/>
      <c r="D83" s="40">
        <f>IFERROR(INDEX(DATA!$A$1:$DH$337,ROW(),Sheet4!$A$1),NA)</f>
        <v>0.66049104283771087</v>
      </c>
      <c r="E83" s="39">
        <f>IFERROR(INDEX(DATA!$A$1:$DH$337,ROW(),Sheet4!$B$1),NA)</f>
        <v>0.88252827515784005</v>
      </c>
    </row>
    <row r="84" spans="1:5" x14ac:dyDescent="0.3">
      <c r="A84" s="36" t="s">
        <v>198</v>
      </c>
      <c r="B84" s="15"/>
      <c r="D84" s="40">
        <f>IFERROR(INDEX(DATA!$A$1:$DH$337,ROW(),Sheet4!$A$1),NA)</f>
        <v>4.3413848529619505</v>
      </c>
      <c r="E84" s="39">
        <f>IFERROR(INDEX(DATA!$A$1:$DH$337,ROW(),Sheet4!$B$1),NA)</f>
        <v>8.2521519034580688</v>
      </c>
    </row>
    <row r="85" spans="1:5" x14ac:dyDescent="0.3">
      <c r="A85" s="15" t="s">
        <v>328</v>
      </c>
      <c r="B85" s="13"/>
      <c r="D85" s="40">
        <f>IFERROR(INDEX(DATA!$A$1:$DH$337,ROW(),Sheet4!$A$1),NA)</f>
        <v>6.9457769211266429</v>
      </c>
      <c r="E85" s="39">
        <f>IFERROR(INDEX(DATA!$A$1:$DH$337,ROW(),Sheet4!$B$1),NA)</f>
        <v>13.842389179458463</v>
      </c>
    </row>
    <row r="86" spans="1:5" x14ac:dyDescent="0.3">
      <c r="A86" s="36" t="s">
        <v>200</v>
      </c>
      <c r="B86" s="14"/>
      <c r="D86" s="40">
        <f>IFERROR(INDEX(DATA!$A$1:$DH$337,ROW(),Sheet4!$A$1),NA)</f>
        <v>3.0261106588835638</v>
      </c>
      <c r="E86" s="39">
        <f>IFERROR(INDEX(DATA!$A$1:$DH$337,ROW(),Sheet4!$B$1),NA)</f>
        <v>6.154119163686107</v>
      </c>
    </row>
    <row r="87" spans="1:5" x14ac:dyDescent="0.3">
      <c r="A87" s="13" t="s">
        <v>104</v>
      </c>
      <c r="B87" s="14"/>
      <c r="D87" s="40">
        <f>IFERROR(INDEX(DATA!$A$1:$DH$337,ROW(),Sheet4!$A$1),NA)</f>
        <v>1.0724851733317984</v>
      </c>
      <c r="E87" s="39">
        <f>IFERROR(INDEX(DATA!$A$1:$DH$337,ROW(),Sheet4!$B$1),NA)</f>
        <v>1.5072700331287452</v>
      </c>
    </row>
    <row r="88" spans="1:5" x14ac:dyDescent="0.3">
      <c r="A88" s="13" t="s">
        <v>111</v>
      </c>
      <c r="B88" s="15"/>
      <c r="D88" s="40">
        <f>IFERROR(INDEX(DATA!$A$1:$DH$337,ROW(),Sheet4!$A$1),NA)</f>
        <v>1.6087524608375998</v>
      </c>
      <c r="E88" s="39">
        <f>IFERROR(INDEX(DATA!$A$1:$DH$337,ROW(),Sheet4!$B$1),NA)</f>
        <v>2.401942180174319</v>
      </c>
    </row>
    <row r="89" spans="1:5" x14ac:dyDescent="0.3">
      <c r="A89" s="13" t="s">
        <v>112</v>
      </c>
      <c r="B89" s="13"/>
      <c r="D89" s="40">
        <f>IFERROR(INDEX(DATA!$A$1:$DH$337,ROW(),Sheet4!$A$1),NA)</f>
        <v>6.8093559680334588</v>
      </c>
      <c r="E89" s="39">
        <f>IFERROR(INDEX(DATA!$A$1:$DH$337,ROW(),Sheet4!$B$1),NA)</f>
        <v>12.913672105335756</v>
      </c>
    </row>
    <row r="90" spans="1:5" x14ac:dyDescent="0.3">
      <c r="A90" s="13" t="s">
        <v>113</v>
      </c>
      <c r="B90" s="14"/>
      <c r="D90" s="40">
        <f>IFERROR(INDEX(DATA!$A$1:$DH$337,ROW(),Sheet4!$A$1),NA)</f>
        <v>1.4842530300094048</v>
      </c>
      <c r="E90" s="39">
        <f>IFERROR(INDEX(DATA!$A$1:$DH$337,ROW(),Sheet4!$B$1),NA)</f>
        <v>2.6017029858982381</v>
      </c>
    </row>
    <row r="91" spans="1:5" x14ac:dyDescent="0.3">
      <c r="A91" s="15" t="s">
        <v>224</v>
      </c>
      <c r="B91" s="15"/>
      <c r="D91" s="40">
        <f>IFERROR(INDEX(DATA!$A$1:$DH$337,ROW(),Sheet4!$A$1),NA)</f>
        <v>1.5386449469737833</v>
      </c>
      <c r="E91" s="39">
        <f>IFERROR(INDEX(DATA!$A$1:$DH$337,ROW(),Sheet4!$B$1),NA)</f>
        <v>2.5581791433884065</v>
      </c>
    </row>
    <row r="92" spans="1:5" x14ac:dyDescent="0.3">
      <c r="A92" s="15" t="s">
        <v>230</v>
      </c>
      <c r="B92" s="15"/>
      <c r="D92" s="40">
        <f>IFERROR(INDEX(DATA!$A$1:$DH$337,ROW(),Sheet4!$A$1),NA)</f>
        <v>5.3344874744469388</v>
      </c>
      <c r="E92" s="39">
        <f>IFERROR(INDEX(DATA!$A$1:$DH$337,ROW(),Sheet4!$B$1),NA)</f>
        <v>10.131046359359294</v>
      </c>
    </row>
    <row r="93" spans="1:5" x14ac:dyDescent="0.3">
      <c r="A93" s="15" t="s">
        <v>231</v>
      </c>
      <c r="B93" s="14"/>
      <c r="D93" s="40">
        <f>IFERROR(INDEX(DATA!$A$1:$DH$337,ROW(),Sheet4!$A$1),NA)</f>
        <v>0.85359158720995276</v>
      </c>
      <c r="E93" s="39">
        <f>IFERROR(INDEX(DATA!$A$1:$DH$337,ROW(),Sheet4!$B$1),NA)</f>
        <v>1.0012806910050265</v>
      </c>
    </row>
    <row r="94" spans="1:5" x14ac:dyDescent="0.3">
      <c r="A94" s="13" t="s">
        <v>118</v>
      </c>
      <c r="B94" s="15"/>
      <c r="D94" s="40">
        <f>IFERROR(INDEX(DATA!$A$1:$DH$337,ROW(),Sheet4!$A$1),NA)</f>
        <v>2.2443309104924061</v>
      </c>
      <c r="E94" s="39">
        <f>IFERROR(INDEX(DATA!$A$1:$DH$337,ROW(),Sheet4!$B$1),NA)</f>
        <v>3.4113173283980949</v>
      </c>
    </row>
    <row r="95" spans="1:5" x14ac:dyDescent="0.3">
      <c r="A95" s="15" t="s">
        <v>233</v>
      </c>
      <c r="B95" s="14"/>
      <c r="D95" s="40">
        <f>IFERROR(INDEX(DATA!$A$1:$DH$337,ROW(),Sheet4!$A$1),NA)</f>
        <v>0.67228011286110334</v>
      </c>
      <c r="E95" s="39">
        <f>IFERROR(INDEX(DATA!$A$1:$DH$337,ROW(),Sheet4!$B$1),NA)</f>
        <v>0.77828844019595822</v>
      </c>
    </row>
    <row r="96" spans="1:5" x14ac:dyDescent="0.3">
      <c r="A96" s="15" t="s">
        <v>235</v>
      </c>
      <c r="B96" s="15"/>
      <c r="D96" s="40">
        <f>IFERROR(INDEX(DATA!$A$1:$DH$337,ROW(),Sheet4!$A$1),NA)</f>
        <v>0.53105222808594443</v>
      </c>
      <c r="E96" s="39">
        <f>IFERROR(INDEX(DATA!$A$1:$DH$337,ROW(),Sheet4!$B$1),NA)</f>
        <v>0.80211015151706377</v>
      </c>
    </row>
    <row r="97" spans="1:5" x14ac:dyDescent="0.3">
      <c r="A97" s="15" t="s">
        <v>237</v>
      </c>
      <c r="B97" s="14"/>
      <c r="D97" s="40">
        <f>IFERROR(INDEX(DATA!$A$1:$DH$337,ROW(),Sheet4!$A$1),NA)</f>
        <v>3.4547942931624007</v>
      </c>
      <c r="E97" s="39">
        <f>IFERROR(INDEX(DATA!$A$1:$DH$337,ROW(),Sheet4!$B$1),NA)</f>
        <v>4.9135368913360047</v>
      </c>
    </row>
    <row r="98" spans="1:5" x14ac:dyDescent="0.3">
      <c r="A98" s="13" t="s">
        <v>122</v>
      </c>
      <c r="B98" s="13"/>
      <c r="D98" s="40">
        <f>IFERROR(INDEX(DATA!$A$1:$DH$337,ROW(),Sheet4!$A$1),NA)</f>
        <v>1.3660905784487152</v>
      </c>
      <c r="E98" s="39">
        <f>IFERROR(INDEX(DATA!$A$1:$DH$337,ROW(),Sheet4!$B$1),NA)</f>
        <v>3.191485901784969</v>
      </c>
    </row>
    <row r="99" spans="1:5" x14ac:dyDescent="0.3">
      <c r="A99" s="15" t="s">
        <v>244</v>
      </c>
      <c r="B99" s="36"/>
      <c r="D99" s="40">
        <f>IFERROR(INDEX(DATA!$A$1:$DH$337,ROW(),Sheet4!$A$1),NA)</f>
        <v>1.1537877770789149</v>
      </c>
      <c r="E99" s="39">
        <f>IFERROR(INDEX(DATA!$A$1:$DH$337,ROW(),Sheet4!$B$1),NA)</f>
        <v>1.046840034206312</v>
      </c>
    </row>
    <row r="100" spans="1:5" x14ac:dyDescent="0.3">
      <c r="A100" s="13" t="s">
        <v>124</v>
      </c>
      <c r="B100" s="36"/>
      <c r="D100" s="40">
        <f>IFERROR(INDEX(DATA!$A$1:$DH$337,ROW(),Sheet4!$A$1),NA)</f>
        <v>3.4119479816864433</v>
      </c>
      <c r="E100" s="39">
        <f>IFERROR(INDEX(DATA!$A$1:$DH$337,ROW(),Sheet4!$B$1),NA)</f>
        <v>4.5060190040378156</v>
      </c>
    </row>
    <row r="101" spans="1:5" x14ac:dyDescent="0.3">
      <c r="A101" s="13" t="s">
        <v>125</v>
      </c>
      <c r="B101" s="36"/>
      <c r="D101" s="40">
        <f>IFERROR(INDEX(DATA!$A$1:$DH$337,ROW(),Sheet4!$A$1),NA)</f>
        <v>0.30561386009813052</v>
      </c>
      <c r="E101" s="39">
        <f>IFERROR(INDEX(DATA!$A$1:$DH$337,ROW(),Sheet4!$B$1),NA)</f>
        <v>0.45557416075500956</v>
      </c>
    </row>
    <row r="102" spans="1:5" x14ac:dyDescent="0.3">
      <c r="A102" s="13" t="s">
        <v>126</v>
      </c>
      <c r="B102" s="15"/>
      <c r="D102" s="40">
        <f>IFERROR(INDEX(DATA!$A$1:$DH$337,ROW(),Sheet4!$A$1),NA)</f>
        <v>4.170773952078112</v>
      </c>
      <c r="E102" s="39">
        <f>IFERROR(INDEX(DATA!$A$1:$DH$337,ROW(),Sheet4!$B$1),NA)</f>
        <v>5.2306613295305215</v>
      </c>
    </row>
    <row r="103" spans="1:5" x14ac:dyDescent="0.3">
      <c r="A103" s="13" t="s">
        <v>127</v>
      </c>
      <c r="B103" s="36"/>
      <c r="D103" s="40">
        <f>IFERROR(INDEX(DATA!$A$1:$DH$337,ROW(),Sheet4!$A$1),NA)</f>
        <v>0</v>
      </c>
      <c r="E103" s="39">
        <f>IFERROR(INDEX(DATA!$A$1:$DH$337,ROW(),Sheet4!$B$1),NA)</f>
        <v>0</v>
      </c>
    </row>
    <row r="104" spans="1:5" x14ac:dyDescent="0.3">
      <c r="A104" s="15" t="s">
        <v>249</v>
      </c>
      <c r="B104" s="15"/>
      <c r="D104" s="40">
        <f>IFERROR(INDEX(DATA!$A$1:$DH$337,ROW(),Sheet4!$A$1),NA)</f>
        <v>3.3017577032650691</v>
      </c>
      <c r="E104" s="39">
        <f>IFERROR(INDEX(DATA!$A$1:$DH$337,ROW(),Sheet4!$B$1),NA)</f>
        <v>4.1799572129464702</v>
      </c>
    </row>
    <row r="105" spans="1:5" x14ac:dyDescent="0.3">
      <c r="A105" s="13" t="s">
        <v>129</v>
      </c>
      <c r="B105" s="36"/>
      <c r="D105" s="40">
        <f>IFERROR(INDEX(DATA!$A$1:$DH$337,ROW(),Sheet4!$A$1),NA)</f>
        <v>0.73377027151566299</v>
      </c>
      <c r="E105" s="39">
        <f>IFERROR(INDEX(DATA!$A$1:$DH$337,ROW(),Sheet4!$B$1),NA)</f>
        <v>0.98097876558244279</v>
      </c>
    </row>
    <row r="106" spans="1:5" x14ac:dyDescent="0.3">
      <c r="A106" s="13" t="s">
        <v>130</v>
      </c>
      <c r="B106" s="15"/>
      <c r="D106" s="40">
        <f>IFERROR(INDEX(DATA!$A$1:$DH$337,ROW(),Sheet4!$A$1),NA)</f>
        <v>0</v>
      </c>
      <c r="E106" s="39">
        <f>IFERROR(INDEX(DATA!$A$1:$DH$337,ROW(),Sheet4!$B$1),NA)</f>
        <v>0</v>
      </c>
    </row>
    <row r="107" spans="1:5" x14ac:dyDescent="0.3">
      <c r="A107" s="13" t="s">
        <v>131</v>
      </c>
      <c r="B107" s="36"/>
      <c r="D107" s="40">
        <f>IFERROR(INDEX(DATA!$A$1:$DH$337,ROW(),Sheet4!$A$1),NA)</f>
        <v>0.63875080758481795</v>
      </c>
      <c r="E107" s="39">
        <f>IFERROR(INDEX(DATA!$A$1:$DH$337,ROW(),Sheet4!$B$1),NA)</f>
        <v>0.81374707343193609</v>
      </c>
    </row>
    <row r="108" spans="1:5" x14ac:dyDescent="0.3">
      <c r="A108" s="13" t="s">
        <v>132</v>
      </c>
      <c r="B108" s="15"/>
      <c r="D108" s="40">
        <f>IFERROR(INDEX(DATA!$A$1:$DH$337,ROW(),Sheet4!$A$1),NA)</f>
        <v>0.31058190957116505</v>
      </c>
      <c r="E108" s="39">
        <f>IFERROR(INDEX(DATA!$A$1:$DH$337,ROW(),Sheet4!$B$1),NA)</f>
        <v>0.48164452223113058</v>
      </c>
    </row>
    <row r="109" spans="1:5" x14ac:dyDescent="0.3">
      <c r="A109" s="13" t="s">
        <v>133</v>
      </c>
      <c r="B109" s="36"/>
      <c r="D109" s="40">
        <f>IFERROR(INDEX(DATA!$A$1:$DH$337,ROW(),Sheet4!$A$1),NA)</f>
        <v>0</v>
      </c>
      <c r="E109" s="39">
        <f>IFERROR(INDEX(DATA!$A$1:$DH$337,ROW(),Sheet4!$B$1),NA)</f>
        <v>0.36312885100309344</v>
      </c>
    </row>
    <row r="110" spans="1:5" x14ac:dyDescent="0.3">
      <c r="A110" s="13" t="s">
        <v>134</v>
      </c>
      <c r="B110" s="15"/>
      <c r="D110" s="40">
        <f>IFERROR(INDEX(DATA!$A$1:$DH$337,ROW(),Sheet4!$A$1),NA)</f>
        <v>0.52789622381762447</v>
      </c>
      <c r="E110" s="39">
        <f>IFERROR(INDEX(DATA!$A$1:$DH$337,ROW(),Sheet4!$B$1),NA)</f>
        <v>0.62033898365596529</v>
      </c>
    </row>
    <row r="111" spans="1:5" x14ac:dyDescent="0.3">
      <c r="A111" s="13" t="s">
        <v>135</v>
      </c>
      <c r="B111" s="36"/>
      <c r="D111" s="40">
        <f>IFERROR(INDEX(DATA!$A$1:$DH$337,ROW(),Sheet4!$A$1),NA)</f>
        <v>0.45680694999603638</v>
      </c>
      <c r="E111" s="39">
        <f>IFERROR(INDEX(DATA!$A$1:$DH$337,ROW(),Sheet4!$B$1),NA)</f>
        <v>0.47583144320982862</v>
      </c>
    </row>
    <row r="112" spans="1:5" x14ac:dyDescent="0.3">
      <c r="A112" s="13" t="s">
        <v>136</v>
      </c>
      <c r="B112" s="36"/>
      <c r="D112" s="40">
        <f>IFERROR(INDEX(DATA!$A$1:$DH$337,ROW(),Sheet4!$A$1),NA)</f>
        <v>0.2400523751917881</v>
      </c>
      <c r="E112" s="39">
        <f>IFERROR(INDEX(DATA!$A$1:$DH$337,ROW(),Sheet4!$B$1),NA)</f>
        <v>0.36114717923410133</v>
      </c>
    </row>
    <row r="113" spans="1:5" x14ac:dyDescent="0.3">
      <c r="A113" s="13" t="s">
        <v>137</v>
      </c>
      <c r="B113" s="15"/>
      <c r="D113" s="40">
        <f>IFERROR(INDEX(DATA!$A$1:$DH$337,ROW(),Sheet4!$A$1),NA)</f>
        <v>0</v>
      </c>
      <c r="E113" s="39">
        <f>IFERROR(INDEX(DATA!$A$1:$DH$337,ROW(),Sheet4!$B$1),NA)</f>
        <v>0.40633944774003083</v>
      </c>
    </row>
    <row r="114" spans="1:5" x14ac:dyDescent="0.3">
      <c r="A114" s="15" t="s">
        <v>259</v>
      </c>
      <c r="B114" s="36"/>
      <c r="D114" s="40">
        <f>IFERROR(INDEX(DATA!$A$1:$DH$337,ROW(),Sheet4!$A$1),NA)</f>
        <v>0</v>
      </c>
      <c r="E114" s="39">
        <f>IFERROR(INDEX(DATA!$A$1:$DH$337,ROW(),Sheet4!$B$1),NA)</f>
        <v>0.3230850330824272</v>
      </c>
    </row>
    <row r="115" spans="1:5" x14ac:dyDescent="0.3">
      <c r="A115" s="13" t="s">
        <v>138</v>
      </c>
      <c r="B115" s="36"/>
      <c r="D115" s="40">
        <f>IFERROR(INDEX(DATA!$A$1:$DH$337,ROW(),Sheet4!$A$1),NA)</f>
        <v>0.5830032648267901</v>
      </c>
      <c r="E115" s="39">
        <f>IFERROR(INDEX(DATA!$A$1:$DH$337,ROW(),Sheet4!$B$1),NA)</f>
        <v>0.53136254319222354</v>
      </c>
    </row>
    <row r="116" spans="1:5" x14ac:dyDescent="0.3">
      <c r="A116" s="41"/>
      <c r="B116" s="15"/>
      <c r="D116" s="40">
        <f>IFERROR(INDEX(DATA!$A$1:$DH$337,ROW(),Sheet4!$A$1),NA)</f>
        <v>0.29563104331602924</v>
      </c>
      <c r="E116" s="39">
        <f>IFERROR(INDEX(DATA!$A$1:$DH$337,ROW(),Sheet4!$B$1),NA)</f>
        <v>0.49962094590683792</v>
      </c>
    </row>
    <row r="117" spans="1:5" x14ac:dyDescent="0.3">
      <c r="A117" s="41"/>
      <c r="B117" s="13"/>
      <c r="D117" s="40">
        <f>IFERROR(INDEX(DATA!$A$1:$DH$337,ROW(),Sheet4!$A$1),NA)</f>
        <v>1.1623283645686304</v>
      </c>
      <c r="E117" s="39">
        <f>IFERROR(INDEX(DATA!$A$1:$DH$337,ROW(),Sheet4!$B$1),NA)</f>
        <v>1.5480238238087645</v>
      </c>
    </row>
    <row r="118" spans="1:5" x14ac:dyDescent="0.3">
      <c r="A118" s="10"/>
      <c r="B118" s="13"/>
      <c r="D118" s="40">
        <f>IFERROR(INDEX(DATA!$A$1:$DH$337,ROW(),Sheet4!$A$1),NA)</f>
        <v>0.56894511486629529</v>
      </c>
      <c r="E118" s="39">
        <f>IFERROR(INDEX(DATA!$A$1:$DH$337,ROW(),Sheet4!$B$1),NA)</f>
        <v>0.63049592155863532</v>
      </c>
    </row>
    <row r="119" spans="1:5" x14ac:dyDescent="0.3">
      <c r="A119" s="10"/>
      <c r="B119" s="15"/>
      <c r="D119" s="40">
        <f>IFERROR(INDEX(DATA!$A$1:$DH$337,ROW(),Sheet4!$A$1),NA)</f>
        <v>0.3835049588372198</v>
      </c>
      <c r="E119" s="39">
        <f>IFERROR(INDEX(DATA!$A$1:$DH$337,ROW(),Sheet4!$B$1),NA)</f>
        <v>0.47123053971190287</v>
      </c>
    </row>
    <row r="120" spans="1:5" x14ac:dyDescent="0.3">
      <c r="A120" s="10"/>
      <c r="B120" s="15"/>
      <c r="D120" s="40">
        <f>IFERROR(INDEX(DATA!$A$1:$DH$337,ROW(),Sheet4!$A$1),NA)</f>
        <v>0</v>
      </c>
      <c r="E120" s="39">
        <f>IFERROR(INDEX(DATA!$A$1:$DH$337,ROW(),Sheet4!$B$1),NA)</f>
        <v>0.26712429762408435</v>
      </c>
    </row>
    <row r="121" spans="1:5" x14ac:dyDescent="0.3">
      <c r="A121" s="10"/>
      <c r="B121" s="36"/>
      <c r="D121" s="40">
        <f>IFERROR(INDEX(DATA!$A$1:$DH$337,ROW(),Sheet4!$A$1),NA)</f>
        <v>0</v>
      </c>
      <c r="E121" s="39">
        <f>IFERROR(INDEX(DATA!$A$1:$DH$337,ROW(),Sheet4!$B$1),NA)</f>
        <v>0.8607889698391844</v>
      </c>
    </row>
    <row r="122" spans="1:5" x14ac:dyDescent="0.3">
      <c r="A122" s="10"/>
      <c r="B122" s="13"/>
      <c r="D122" s="40">
        <f>IFERROR(INDEX(DATA!$A$1:$DH$337,ROW(),Sheet4!$A$1),NA)</f>
        <v>0</v>
      </c>
      <c r="E122" s="39">
        <f>IFERROR(INDEX(DATA!$A$1:$DH$337,ROW(),Sheet4!$B$1),NA)</f>
        <v>0</v>
      </c>
    </row>
    <row r="123" spans="1:5" x14ac:dyDescent="0.3">
      <c r="A123" s="10"/>
      <c r="B123" s="36"/>
      <c r="D123" s="40">
        <f>IFERROR(INDEX(DATA!$A$1:$DH$337,ROW(),Sheet4!$A$1),NA)</f>
        <v>0</v>
      </c>
      <c r="E123" s="39">
        <f>IFERROR(INDEX(DATA!$A$1:$DH$337,ROW(),Sheet4!$B$1),NA)</f>
        <v>0.35482013040209009</v>
      </c>
    </row>
    <row r="124" spans="1:5" x14ac:dyDescent="0.3">
      <c r="A124" s="10"/>
      <c r="B124" s="15"/>
      <c r="D124" s="40">
        <f>IFERROR(INDEX(DATA!$A$1:$DH$337,ROW(),Sheet4!$A$1),NA)</f>
        <v>0</v>
      </c>
      <c r="E124" s="39">
        <f>IFERROR(INDEX(DATA!$A$1:$DH$337,ROW(),Sheet4!$B$1),NA)</f>
        <v>4.7488500044838293</v>
      </c>
    </row>
    <row r="125" spans="1:5" x14ac:dyDescent="0.3">
      <c r="A125" s="10"/>
      <c r="B125" s="36"/>
      <c r="D125" s="40">
        <f>IFERROR(INDEX(DATA!$A$1:$DH$337,ROW(),Sheet4!$A$1),NA)</f>
        <v>0</v>
      </c>
      <c r="E125" s="39">
        <f>IFERROR(INDEX(DATA!$A$1:$DH$337,ROW(),Sheet4!$B$1),NA)</f>
        <v>0</v>
      </c>
    </row>
    <row r="126" spans="1:5" x14ac:dyDescent="0.3">
      <c r="A126" s="10"/>
      <c r="B126" s="15"/>
      <c r="D126" s="40">
        <f>IFERROR(INDEX(DATA!$A$1:$DH$337,ROW(),Sheet4!$A$1),NA)</f>
        <v>0</v>
      </c>
      <c r="E126" s="39">
        <f>IFERROR(INDEX(DATA!$A$1:$DH$337,ROW(),Sheet4!$B$1),NA)</f>
        <v>5.116155384653446</v>
      </c>
    </row>
    <row r="127" spans="1:5" x14ac:dyDescent="0.3">
      <c r="A127" s="10"/>
      <c r="B127" s="36"/>
      <c r="D127" s="40">
        <f>IFERROR(INDEX(DATA!$A$1:$DH$337,ROW(),Sheet4!$A$1),NA)</f>
        <v>0</v>
      </c>
      <c r="E127" s="39">
        <f>IFERROR(INDEX(DATA!$A$1:$DH$337,ROW(),Sheet4!$B$1),NA)</f>
        <v>0.31877201091714658</v>
      </c>
    </row>
    <row r="128" spans="1:5" x14ac:dyDescent="0.3">
      <c r="A128" s="10"/>
      <c r="B128" s="15"/>
      <c r="D128" s="40">
        <f>IFERROR(INDEX(DATA!$A$1:$DH$337,ROW(),Sheet4!$A$1),NA)</f>
        <v>0</v>
      </c>
      <c r="E128" s="39">
        <f>IFERROR(INDEX(DATA!$A$1:$DH$337,ROW(),Sheet4!$B$1),NA)</f>
        <v>10.073169038714148</v>
      </c>
    </row>
    <row r="129" spans="1:5" x14ac:dyDescent="0.3">
      <c r="A129" s="10"/>
      <c r="B129" s="36"/>
      <c r="D129" s="40">
        <f>IFERROR(INDEX(DATA!$A$1:$DH$337,ROW(),Sheet4!$A$1),NA)</f>
        <v>0</v>
      </c>
      <c r="E129" s="39">
        <f>IFERROR(INDEX(DATA!$A$1:$DH$337,ROW(),Sheet4!$B$1),NA)</f>
        <v>0.82639984130869881</v>
      </c>
    </row>
    <row r="130" spans="1:5" x14ac:dyDescent="0.3">
      <c r="A130" s="10"/>
      <c r="B130" s="13"/>
      <c r="D130" s="40">
        <f>IFERROR(INDEX(DATA!$A$1:$DH$337,ROW(),Sheet4!$A$1),NA)</f>
        <v>0</v>
      </c>
      <c r="E130" s="39">
        <f>IFERROR(INDEX(DATA!$A$1:$DH$337,ROW(),Sheet4!$B$1),NA)</f>
        <v>0.35227507598964619</v>
      </c>
    </row>
    <row r="131" spans="1:5" x14ac:dyDescent="0.3">
      <c r="A131" s="10"/>
      <c r="B131" s="15"/>
      <c r="D131" s="40">
        <f>IFERROR(INDEX(DATA!$A$1:$DH$337,ROW(),Sheet4!$A$1),NA)</f>
        <v>0</v>
      </c>
      <c r="E131" s="39">
        <f>IFERROR(INDEX(DATA!$A$1:$DH$337,ROW(),Sheet4!$B$1),NA)</f>
        <v>1.0963032010715932</v>
      </c>
    </row>
    <row r="132" spans="1:5" x14ac:dyDescent="0.3">
      <c r="A132" s="10"/>
      <c r="B132" s="36"/>
      <c r="D132" s="40">
        <f>IFERROR(INDEX(DATA!$A$1:$DH$337,ROW(),Sheet4!$A$1),NA)</f>
        <v>0.4620953233881559</v>
      </c>
      <c r="E132" s="39">
        <f>IFERROR(INDEX(DATA!$A$1:$DH$337,ROW(),Sheet4!$B$1),NA)</f>
        <v>0.7245507800595945</v>
      </c>
    </row>
    <row r="133" spans="1:5" x14ac:dyDescent="0.3">
      <c r="A133" s="10"/>
      <c r="B133" s="13"/>
      <c r="D133" s="40">
        <f>IFERROR(INDEX(DATA!$A$1:$DH$337,ROW(),Sheet4!$A$1),NA)</f>
        <v>0.40428455832777549</v>
      </c>
      <c r="E133" s="39">
        <f>IFERROR(INDEX(DATA!$A$1:$DH$337,ROW(),Sheet4!$B$1),NA)</f>
        <v>0.57161627487527122</v>
      </c>
    </row>
    <row r="134" spans="1:5" x14ac:dyDescent="0.3">
      <c r="A134" s="10"/>
      <c r="B134" s="13"/>
      <c r="D134" s="40">
        <f>IFERROR(INDEX(DATA!$A$1:$DH$337,ROW(),Sheet4!$A$1),NA)</f>
        <v>0.45131553965888727</v>
      </c>
      <c r="E134" s="39">
        <f>IFERROR(INDEX(DATA!$A$1:$DH$337,ROW(),Sheet4!$B$1),NA)</f>
        <v>0.64528910943991469</v>
      </c>
    </row>
    <row r="135" spans="1:5" x14ac:dyDescent="0.3">
      <c r="A135" s="10"/>
      <c r="B135" s="15"/>
      <c r="D135" s="40">
        <f>IFERROR(INDEX(DATA!$A$1:$DH$337,ROW(),Sheet4!$A$1),NA)</f>
        <v>0.5836641759553477</v>
      </c>
      <c r="E135" s="39">
        <f>IFERROR(INDEX(DATA!$A$1:$DH$337,ROW(),Sheet4!$B$1),NA)</f>
        <v>0.58555987423076405</v>
      </c>
    </row>
    <row r="136" spans="1:5" x14ac:dyDescent="0.3">
      <c r="A136" s="10"/>
      <c r="B136" s="13"/>
      <c r="D136" s="40">
        <f>IFERROR(INDEX(DATA!$A$1:$DH$337,ROW(),Sheet4!$A$1),NA)</f>
        <v>0.62802513915691682</v>
      </c>
      <c r="E136" s="39">
        <f>IFERROR(INDEX(DATA!$A$1:$DH$337,ROW(),Sheet4!$B$1),NA)</f>
        <v>1.0665739588674226</v>
      </c>
    </row>
    <row r="137" spans="1:5" x14ac:dyDescent="0.3">
      <c r="A137" s="10"/>
      <c r="B137" s="15"/>
      <c r="D137" s="40">
        <f>IFERROR(INDEX(DATA!$A$1:$DH$337,ROW(),Sheet4!$A$1),NA)</f>
        <v>0.28003855650207582</v>
      </c>
      <c r="E137" s="39">
        <f>IFERROR(INDEX(DATA!$A$1:$DH$337,ROW(),Sheet4!$B$1),NA)</f>
        <v>0.60225723163217737</v>
      </c>
    </row>
    <row r="138" spans="1:5" x14ac:dyDescent="0.3">
      <c r="A138" s="10"/>
      <c r="B138" s="15"/>
      <c r="D138" s="40">
        <f>IFERROR(INDEX(DATA!$A$1:$DH$337,ROW(),Sheet4!$A$1),NA)</f>
        <v>0.28003855650207582</v>
      </c>
      <c r="E138" s="39">
        <f>IFERROR(INDEX(DATA!$A$1:$DH$337,ROW(),Sheet4!$B$1),NA)</f>
        <v>0.53257082011035628</v>
      </c>
    </row>
    <row r="139" spans="1:5" x14ac:dyDescent="0.3">
      <c r="A139" s="10"/>
      <c r="B139" s="13"/>
      <c r="D139" s="40">
        <f>IFERROR(INDEX(DATA!$A$1:$DH$337,ROW(),Sheet4!$A$1),NA)</f>
        <v>0.3867237646679344</v>
      </c>
      <c r="E139" s="39">
        <f>IFERROR(INDEX(DATA!$A$1:$DH$337,ROW(),Sheet4!$B$1),NA)</f>
        <v>0.51484048874708599</v>
      </c>
    </row>
    <row r="140" spans="1:5" x14ac:dyDescent="0.3">
      <c r="A140" s="10"/>
      <c r="B140" s="15"/>
      <c r="D140" s="40">
        <f>IFERROR(INDEX(DATA!$A$1:$DH$337,ROW(),Sheet4!$A$1),NA)</f>
        <v>0.34124469042923977</v>
      </c>
      <c r="E140" s="39">
        <f>IFERROR(INDEX(DATA!$A$1:$DH$337,ROW(),Sheet4!$B$1),NA)</f>
        <v>0.73709186586207098</v>
      </c>
    </row>
    <row r="141" spans="1:5" x14ac:dyDescent="0.3">
      <c r="A141" s="10"/>
      <c r="B141" s="15"/>
      <c r="D141" s="40">
        <f>IFERROR(INDEX(DATA!$A$1:$DH$337,ROW(),Sheet4!$A$1),NA)</f>
        <v>0.82586360696164018</v>
      </c>
      <c r="E141" s="39">
        <f>IFERROR(INDEX(DATA!$A$1:$DH$337,ROW(),Sheet4!$B$1),NA)</f>
        <v>1.4007773329104372</v>
      </c>
    </row>
    <row r="142" spans="1:5" x14ac:dyDescent="0.3">
      <c r="A142" s="10"/>
      <c r="B142" s="15"/>
      <c r="D142" s="40">
        <f>IFERROR(INDEX(DATA!$A$1:$DH$337,ROW(),Sheet4!$A$1),NA)</f>
        <v>0.76352284355265609</v>
      </c>
      <c r="E142" s="39">
        <f>IFERROR(INDEX(DATA!$A$1:$DH$337,ROW(),Sheet4!$B$1),NA)</f>
        <v>0.95800089171605485</v>
      </c>
    </row>
    <row r="143" spans="1:5" x14ac:dyDescent="0.3">
      <c r="A143" s="10"/>
      <c r="B143" s="15"/>
      <c r="D143" s="40">
        <f>IFERROR(INDEX(DATA!$A$1:$DH$337,ROW(),Sheet4!$A$1),NA)</f>
        <v>0.4438311185778997</v>
      </c>
      <c r="E143" s="39">
        <f>IFERROR(INDEX(DATA!$A$1:$DH$337,ROW(),Sheet4!$B$1),NA)</f>
        <v>0.34519831023229391</v>
      </c>
    </row>
    <row r="144" spans="1:5" x14ac:dyDescent="0.3">
      <c r="A144" s="10"/>
      <c r="B144" s="15"/>
      <c r="D144" s="40">
        <f>IFERROR(INDEX(DATA!$A$1:$DH$337,ROW(),Sheet4!$A$1),NA)</f>
        <v>0.16396440701783707</v>
      </c>
      <c r="E144" s="39">
        <f>IFERROR(INDEX(DATA!$A$1:$DH$337,ROW(),Sheet4!$B$1),NA)</f>
        <v>0.2964804682601922</v>
      </c>
    </row>
    <row r="145" spans="1:5" x14ac:dyDescent="0.3">
      <c r="A145" s="10"/>
      <c r="B145" s="15"/>
      <c r="D145" s="40">
        <f>IFERROR(INDEX(DATA!$A$1:$DH$337,ROW(),Sheet4!$A$1),NA)</f>
        <v>0.64531539804824789</v>
      </c>
      <c r="E145" s="39">
        <f>IFERROR(INDEX(DATA!$A$1:$DH$337,ROW(),Sheet4!$B$1),NA)</f>
        <v>1.0589966840656355</v>
      </c>
    </row>
    <row r="146" spans="1:5" x14ac:dyDescent="0.3">
      <c r="A146" s="10"/>
      <c r="B146" s="15"/>
      <c r="D146" s="40">
        <f>IFERROR(INDEX(DATA!$A$1:$DH$337,ROW(),Sheet4!$A$1),NA)</f>
        <v>0.16964930935746383</v>
      </c>
      <c r="E146" s="39">
        <f>IFERROR(INDEX(DATA!$A$1:$DH$337,ROW(),Sheet4!$B$1),NA)</f>
        <v>0.16972977975095166</v>
      </c>
    </row>
    <row r="147" spans="1:5" x14ac:dyDescent="0.3">
      <c r="A147" s="10"/>
      <c r="B147" s="15"/>
      <c r="D147" s="40">
        <f>IFERROR(INDEX(DATA!$A$1:$DH$337,ROW(),Sheet4!$A$1),NA)</f>
        <v>0.4434325207427659</v>
      </c>
      <c r="E147" s="39">
        <f>IFERROR(INDEX(DATA!$A$1:$DH$337,ROW(),Sheet4!$B$1),NA)</f>
        <v>0.7921007562123763</v>
      </c>
    </row>
    <row r="148" spans="1:5" x14ac:dyDescent="0.3">
      <c r="A148" s="10"/>
      <c r="B148" s="15"/>
      <c r="D148" s="40">
        <f>IFERROR(INDEX(DATA!$A$1:$DH$337,ROW(),Sheet4!$A$1),NA)</f>
        <v>5.2925703849921328</v>
      </c>
      <c r="E148" s="39">
        <f>IFERROR(INDEX(DATA!$A$1:$DH$337,ROW(),Sheet4!$B$1),NA)</f>
        <v>6.9003415946392694</v>
      </c>
    </row>
    <row r="149" spans="1:5" x14ac:dyDescent="0.3">
      <c r="A149" s="10"/>
      <c r="B149" s="15"/>
      <c r="D149" s="40">
        <f>IFERROR(INDEX(DATA!$A$1:$DH$337,ROW(),Sheet4!$A$1),NA)</f>
        <v>0.12052534126353869</v>
      </c>
      <c r="E149" s="39">
        <f>IFERROR(INDEX(DATA!$A$1:$DH$337,ROW(),Sheet4!$B$1),NA)</f>
        <v>0.35353835454371646</v>
      </c>
    </row>
    <row r="150" spans="1:5" x14ac:dyDescent="0.3">
      <c r="A150" s="10"/>
      <c r="B150" s="15"/>
      <c r="D150" s="40">
        <f>IFERROR(INDEX(DATA!$A$1:$DH$337,ROW(),Sheet4!$A$1),NA)</f>
        <v>2.6043111060380557</v>
      </c>
      <c r="E150" s="39">
        <f>IFERROR(INDEX(DATA!$A$1:$DH$337,ROW(),Sheet4!$B$1),NA)</f>
        <v>3.2416921434203965</v>
      </c>
    </row>
    <row r="151" spans="1:5" x14ac:dyDescent="0.3">
      <c r="A151" s="10"/>
      <c r="B151" s="15"/>
      <c r="D151" s="40">
        <f>IFERROR(INDEX(DATA!$A$1:$DH$337,ROW(),Sheet4!$A$1),NA)</f>
        <v>0</v>
      </c>
      <c r="E151" s="39">
        <f>IFERROR(INDEX(DATA!$A$1:$DH$337,ROW(),Sheet4!$B$1),NA)</f>
        <v>0.45410064541412776</v>
      </c>
    </row>
    <row r="152" spans="1:5" x14ac:dyDescent="0.3">
      <c r="A152" s="10"/>
      <c r="B152" s="15"/>
      <c r="D152" s="40">
        <f>IFERROR(INDEX(DATA!$A$1:$DH$337,ROW(),Sheet4!$A$1),NA)</f>
        <v>3.590464313552522</v>
      </c>
      <c r="E152" s="39">
        <f>IFERROR(INDEX(DATA!$A$1:$DH$337,ROW(),Sheet4!$B$1),NA)</f>
        <v>4.1755084475911426</v>
      </c>
    </row>
    <row r="153" spans="1:5" x14ac:dyDescent="0.3">
      <c r="A153" s="10"/>
      <c r="B153" s="36"/>
      <c r="D153" s="40">
        <f>IFERROR(INDEX(DATA!$A$1:$DH$337,ROW(),Sheet4!$A$1),NA)</f>
        <v>0.89170228262438089</v>
      </c>
      <c r="E153" s="39">
        <f>IFERROR(INDEX(DATA!$A$1:$DH$337,ROW(),Sheet4!$B$1),NA)</f>
        <v>0.77169204447724826</v>
      </c>
    </row>
    <row r="154" spans="1:5" x14ac:dyDescent="0.3">
      <c r="A154" s="10"/>
      <c r="B154" s="13"/>
      <c r="D154" s="40">
        <f>IFERROR(INDEX(DATA!$A$1:$DH$337,ROW(),Sheet4!$A$1),NA)</f>
        <v>0.70764601305143249</v>
      </c>
      <c r="E154" s="39">
        <f>IFERROR(INDEX(DATA!$A$1:$DH$337,ROW(),Sheet4!$B$1),NA)</f>
        <v>1.5528052566991439</v>
      </c>
    </row>
    <row r="155" spans="1:5" x14ac:dyDescent="0.3">
      <c r="A155" s="10"/>
      <c r="B155" s="15"/>
      <c r="D155" s="40">
        <f>IFERROR(INDEX(DATA!$A$1:$DH$337,ROW(),Sheet4!$A$1),NA)</f>
        <v>1.0185953866706099</v>
      </c>
      <c r="E155" s="39">
        <f>IFERROR(INDEX(DATA!$A$1:$DH$337,ROW(),Sheet4!$B$1),NA)</f>
        <v>1.6455584753192141</v>
      </c>
    </row>
    <row r="156" spans="1:5" x14ac:dyDescent="0.3">
      <c r="A156" s="10"/>
      <c r="B156" s="15"/>
      <c r="D156" s="40">
        <f>IFERROR(INDEX(DATA!$A$1:$DH$337,ROW(),Sheet4!$A$1),NA)</f>
        <v>0.42950161689142885</v>
      </c>
      <c r="E156" s="39">
        <f>IFERROR(INDEX(DATA!$A$1:$DH$337,ROW(),Sheet4!$B$1),NA)</f>
        <v>0.4755437670598589</v>
      </c>
    </row>
    <row r="157" spans="1:5" x14ac:dyDescent="0.3">
      <c r="A157" s="10"/>
      <c r="B157" s="15"/>
      <c r="D157" s="40">
        <f>IFERROR(INDEX(DATA!$A$1:$DH$337,ROW(),Sheet4!$A$1),NA)</f>
        <v>0.41787087624123664</v>
      </c>
      <c r="E157" s="39">
        <f>IFERROR(INDEX(DATA!$A$1:$DH$337,ROW(),Sheet4!$B$1),NA)</f>
        <v>0.6208259873977916</v>
      </c>
    </row>
    <row r="158" spans="1:5" x14ac:dyDescent="0.3">
      <c r="A158" s="10"/>
      <c r="B158" s="15"/>
      <c r="D158" s="40">
        <f>IFERROR(INDEX(DATA!$A$1:$DH$337,ROW(),Sheet4!$A$1),NA)</f>
        <v>0.41718396797336804</v>
      </c>
      <c r="E158" s="39">
        <f>IFERROR(INDEX(DATA!$A$1:$DH$337,ROW(),Sheet4!$B$1),NA)</f>
        <v>0.53579484229914431</v>
      </c>
    </row>
    <row r="159" spans="1:5" x14ac:dyDescent="0.3">
      <c r="A159" s="10"/>
      <c r="B159" s="15"/>
      <c r="D159" s="40">
        <f>IFERROR(INDEX(DATA!$A$1:$DH$337,ROW(),Sheet4!$A$1),NA)</f>
        <v>0</v>
      </c>
      <c r="E159" s="39">
        <f>IFERROR(INDEX(DATA!$A$1:$DH$337,ROW(),Sheet4!$B$1),NA)</f>
        <v>0</v>
      </c>
    </row>
    <row r="160" spans="1:5" x14ac:dyDescent="0.3">
      <c r="A160" s="10"/>
      <c r="B160" s="15"/>
      <c r="D160" s="40">
        <f>IFERROR(INDEX(DATA!$A$1:$DH$337,ROW(),Sheet4!$A$1),NA)</f>
        <v>0</v>
      </c>
      <c r="E160" s="39">
        <f>IFERROR(INDEX(DATA!$A$1:$DH$337,ROW(),Sheet4!$B$1),NA)</f>
        <v>0.39126183027979683</v>
      </c>
    </row>
    <row r="161" spans="1:5" x14ac:dyDescent="0.3">
      <c r="A161" s="10"/>
      <c r="B161" s="15"/>
      <c r="D161" s="40">
        <f>IFERROR(INDEX(DATA!$A$1:$DH$337,ROW(),Sheet4!$A$1),NA)</f>
        <v>0.30682486192661312</v>
      </c>
      <c r="E161" s="39">
        <f>IFERROR(INDEX(DATA!$A$1:$DH$337,ROW(),Sheet4!$B$1),NA)</f>
        <v>0.33080589590186554</v>
      </c>
    </row>
    <row r="162" spans="1:5" x14ac:dyDescent="0.3">
      <c r="A162" s="10"/>
      <c r="B162" s="15"/>
      <c r="D162" s="40">
        <f>IFERROR(INDEX(DATA!$A$1:$DH$337,ROW(),Sheet4!$A$1),NA)</f>
        <v>0.25026558003005878</v>
      </c>
      <c r="E162" s="39">
        <f>IFERROR(INDEX(DATA!$A$1:$DH$337,ROW(),Sheet4!$B$1),NA)</f>
        <v>0.37293550687974769</v>
      </c>
    </row>
    <row r="163" spans="1:5" x14ac:dyDescent="0.3">
      <c r="A163" s="10"/>
      <c r="B163" s="36"/>
      <c r="D163" s="40">
        <f>IFERROR(INDEX(DATA!$A$1:$DH$337,ROW(),Sheet4!$A$1),NA)</f>
        <v>0</v>
      </c>
      <c r="E163" s="39">
        <f>IFERROR(INDEX(DATA!$A$1:$DH$337,ROW(),Sheet4!$B$1),NA)</f>
        <v>0.57446921328047951</v>
      </c>
    </row>
    <row r="164" spans="1:5" x14ac:dyDescent="0.3">
      <c r="A164" s="10"/>
      <c r="B164" s="13"/>
      <c r="D164" s="40">
        <f>IFERROR(INDEX(DATA!$A$1:$DH$337,ROW(),Sheet4!$A$1),NA)</f>
        <v>0</v>
      </c>
      <c r="E164" s="39">
        <f>IFERROR(INDEX(DATA!$A$1:$DH$337,ROW(),Sheet4!$B$1),NA)</f>
        <v>0</v>
      </c>
    </row>
    <row r="165" spans="1:5" x14ac:dyDescent="0.3">
      <c r="A165" s="10"/>
      <c r="B165" s="15"/>
      <c r="D165" s="40">
        <f>IFERROR(INDEX(DATA!$A$1:$DH$337,ROW(),Sheet4!$A$1),NA)</f>
        <v>0.29098915094730554</v>
      </c>
      <c r="E165" s="39">
        <f>IFERROR(INDEX(DATA!$A$1:$DH$337,ROW(),Sheet4!$B$1),NA)</f>
        <v>0.40568169945343124</v>
      </c>
    </row>
    <row r="166" spans="1:5" x14ac:dyDescent="0.3">
      <c r="A166" s="10"/>
      <c r="B166" s="15"/>
      <c r="D166" s="40">
        <f>IFERROR(INDEX(DATA!$A$1:$DH$337,ROW(),Sheet4!$A$1),NA)</f>
        <v>0</v>
      </c>
      <c r="E166" s="39">
        <f>IFERROR(INDEX(DATA!$A$1:$DH$337,ROW(),Sheet4!$B$1),NA)</f>
        <v>0.33854544441410755</v>
      </c>
    </row>
    <row r="167" spans="1:5" x14ac:dyDescent="0.3">
      <c r="A167" s="10"/>
      <c r="B167" s="15"/>
      <c r="D167" s="40">
        <f>IFERROR(INDEX(DATA!$A$1:$DH$337,ROW(),Sheet4!$A$1),NA)</f>
        <v>0</v>
      </c>
      <c r="E167" s="39">
        <f>IFERROR(INDEX(DATA!$A$1:$DH$337,ROW(),Sheet4!$B$1),NA)</f>
        <v>0</v>
      </c>
    </row>
    <row r="168" spans="1:5" x14ac:dyDescent="0.3">
      <c r="A168" s="10"/>
      <c r="B168" s="15"/>
      <c r="D168" s="40">
        <f>IFERROR(INDEX(DATA!$A$1:$DH$337,ROW(),Sheet4!$A$1),NA)</f>
        <v>0.72451884063556415</v>
      </c>
      <c r="E168" s="39">
        <f>IFERROR(INDEX(DATA!$A$1:$DH$337,ROW(),Sheet4!$B$1),NA)</f>
        <v>0.82167327739511853</v>
      </c>
    </row>
    <row r="169" spans="1:5" x14ac:dyDescent="0.3">
      <c r="A169" s="10"/>
      <c r="B169" s="15"/>
      <c r="D169" s="40">
        <f>IFERROR(INDEX(DATA!$A$1:$DH$337,ROW(),Sheet4!$A$1),NA)</f>
        <v>0</v>
      </c>
      <c r="E169" s="39">
        <f>IFERROR(INDEX(DATA!$A$1:$DH$337,ROW(),Sheet4!$B$1),NA)</f>
        <v>0.23111135639036484</v>
      </c>
    </row>
    <row r="170" spans="1:5" x14ac:dyDescent="0.3">
      <c r="A170" s="10"/>
      <c r="B170" s="13"/>
      <c r="D170" s="40">
        <f>IFERROR(INDEX(DATA!$A$1:$DH$337,ROW(),Sheet4!$A$1),NA)</f>
        <v>0</v>
      </c>
      <c r="E170" s="39">
        <f>IFERROR(INDEX(DATA!$A$1:$DH$337,ROW(),Sheet4!$B$1),NA)</f>
        <v>0</v>
      </c>
    </row>
    <row r="171" spans="1:5" x14ac:dyDescent="0.3">
      <c r="A171" s="10"/>
      <c r="B171" s="15"/>
      <c r="D171" s="40">
        <f>IFERROR(INDEX(DATA!$A$1:$DH$337,ROW(),Sheet4!$A$1),NA)</f>
        <v>2.9826145701335762</v>
      </c>
      <c r="E171" s="39">
        <f>IFERROR(INDEX(DATA!$A$1:$DH$337,ROW(),Sheet4!$B$1),NA)</f>
        <v>3.295533883611435</v>
      </c>
    </row>
    <row r="172" spans="1:5" x14ac:dyDescent="0.3">
      <c r="A172" s="10"/>
      <c r="B172" s="13"/>
      <c r="D172" s="40">
        <f>IFERROR(INDEX(DATA!$A$1:$DH$337,ROW(),Sheet4!$A$1),NA)</f>
        <v>0</v>
      </c>
      <c r="E172" s="39">
        <f>IFERROR(INDEX(DATA!$A$1:$DH$337,ROW(),Sheet4!$B$1),NA)</f>
        <v>0</v>
      </c>
    </row>
    <row r="173" spans="1:5" x14ac:dyDescent="0.3">
      <c r="A173" s="10"/>
      <c r="B173" s="15"/>
      <c r="D173" s="40">
        <f>IFERROR(INDEX(DATA!$A$1:$DH$337,ROW(),Sheet4!$A$1),NA)</f>
        <v>2.8653847667575696</v>
      </c>
      <c r="E173" s="39">
        <f>IFERROR(INDEX(DATA!$A$1:$DH$337,ROW(),Sheet4!$B$1),NA)</f>
        <v>3.1790902347895904</v>
      </c>
    </row>
    <row r="174" spans="1:5" x14ac:dyDescent="0.3">
      <c r="A174" s="10"/>
      <c r="B174" s="13"/>
      <c r="D174" s="40">
        <f>IFERROR(INDEX(DATA!$A$1:$DH$337,ROW(),Sheet4!$A$1),NA)</f>
        <v>0.18493862407461706</v>
      </c>
      <c r="E174" s="39">
        <f>IFERROR(INDEX(DATA!$A$1:$DH$337,ROW(),Sheet4!$B$1),NA)</f>
        <v>0.26274869131026746</v>
      </c>
    </row>
    <row r="175" spans="1:5" x14ac:dyDescent="0.3">
      <c r="A175" s="10"/>
      <c r="B175" s="15"/>
      <c r="D175" s="40">
        <f>IFERROR(INDEX(DATA!$A$1:$DH$337,ROW(),Sheet4!$A$1),NA)</f>
        <v>1.0103829845171257</v>
      </c>
      <c r="E175" s="39">
        <f>IFERROR(INDEX(DATA!$A$1:$DH$337,ROW(),Sheet4!$B$1),NA)</f>
        <v>1.2527489777019583</v>
      </c>
    </row>
    <row r="176" spans="1:5" x14ac:dyDescent="0.3">
      <c r="A176" s="10"/>
      <c r="B176" s="13"/>
      <c r="D176" s="40">
        <f>IFERROR(INDEX(DATA!$A$1:$DH$337,ROW(),Sheet4!$A$1),NA)</f>
        <v>0.46262211036298984</v>
      </c>
      <c r="E176" s="39">
        <f>IFERROR(INDEX(DATA!$A$1:$DH$337,ROW(),Sheet4!$B$1),NA)</f>
        <v>0.48457939908924952</v>
      </c>
    </row>
    <row r="177" spans="1:5" x14ac:dyDescent="0.3">
      <c r="A177" s="10"/>
      <c r="B177" s="15"/>
      <c r="D177" s="40">
        <f>IFERROR(INDEX(DATA!$A$1:$DH$337,ROW(),Sheet4!$A$1),NA)</f>
        <v>3.3618794798795761</v>
      </c>
      <c r="E177" s="39">
        <f>IFERROR(INDEX(DATA!$A$1:$DH$337,ROW(),Sheet4!$B$1),NA)</f>
        <v>4.0129453447317136</v>
      </c>
    </row>
    <row r="178" spans="1:5" x14ac:dyDescent="0.3">
      <c r="A178" s="10"/>
      <c r="B178" s="15"/>
      <c r="D178" s="40">
        <f>IFERROR(INDEX(DATA!$A$1:$DH$337,ROW(),Sheet4!$A$1),NA)</f>
        <v>2.3590740866360731</v>
      </c>
      <c r="E178" s="39">
        <f>IFERROR(INDEX(DATA!$A$1:$DH$337,ROW(),Sheet4!$B$1),NA)</f>
        <v>4.4275019264835302</v>
      </c>
    </row>
    <row r="179" spans="1:5" x14ac:dyDescent="0.3">
      <c r="A179" s="10"/>
      <c r="B179" s="15"/>
      <c r="D179" s="40">
        <f>IFERROR(INDEX(DATA!$A$1:$DH$337,ROW(),Sheet4!$A$1),NA)</f>
        <v>9.8525038311250174E-2</v>
      </c>
      <c r="E179" s="39">
        <f>IFERROR(INDEX(DATA!$A$1:$DH$337,ROW(),Sheet4!$B$1),NA)</f>
        <v>0.35243579132383063</v>
      </c>
    </row>
    <row r="180" spans="1:5" x14ac:dyDescent="0.3">
      <c r="A180" s="10"/>
      <c r="B180" s="13"/>
      <c r="D180" s="40">
        <f>IFERROR(INDEX(DATA!$A$1:$DH$337,ROW(),Sheet4!$A$1),NA)</f>
        <v>1.0427420148360287</v>
      </c>
      <c r="E180" s="39">
        <f>IFERROR(INDEX(DATA!$A$1:$DH$337,ROW(),Sheet4!$B$1),NA)</f>
        <v>1.3798181542368146</v>
      </c>
    </row>
    <row r="181" spans="1:5" x14ac:dyDescent="0.3">
      <c r="A181" s="10"/>
      <c r="B181" s="13"/>
      <c r="D181" s="40">
        <f>IFERROR(INDEX(DATA!$A$1:$DH$337,ROW(),Sheet4!$A$1),NA)</f>
        <v>0.44371221017592899</v>
      </c>
      <c r="E181" s="39">
        <f>IFERROR(INDEX(DATA!$A$1:$DH$337,ROW(),Sheet4!$B$1),NA)</f>
        <v>0.89842582193738607</v>
      </c>
    </row>
    <row r="182" spans="1:5" x14ac:dyDescent="0.3">
      <c r="A182" s="10"/>
      <c r="B182" s="15"/>
      <c r="D182" s="40">
        <f>IFERROR(INDEX(DATA!$A$1:$DH$337,ROW(),Sheet4!$A$1),NA)</f>
        <v>0.67963485000673807</v>
      </c>
      <c r="E182" s="39">
        <f>IFERROR(INDEX(DATA!$A$1:$DH$337,ROW(),Sheet4!$B$1),NA)</f>
        <v>1.1426970670358223</v>
      </c>
    </row>
    <row r="183" spans="1:5" x14ac:dyDescent="0.3">
      <c r="A183" s="10"/>
      <c r="B183" s="13"/>
      <c r="D183" s="40">
        <f>IFERROR(INDEX(DATA!$A$1:$DH$337,ROW(),Sheet4!$A$1),NA)</f>
        <v>1.1117143016354849</v>
      </c>
      <c r="E183" s="39">
        <f>IFERROR(INDEX(DATA!$A$1:$DH$337,ROW(),Sheet4!$B$1),NA)</f>
        <v>1.2329208448310616</v>
      </c>
    </row>
    <row r="184" spans="1:5" x14ac:dyDescent="0.3">
      <c r="A184" s="10"/>
      <c r="B184" s="15"/>
      <c r="D184" s="40">
        <f>IFERROR(INDEX(DATA!$A$1:$DH$337,ROW(),Sheet4!$A$1),NA)</f>
        <v>1.4475744377317206</v>
      </c>
      <c r="E184" s="39">
        <f>IFERROR(INDEX(DATA!$A$1:$DH$337,ROW(),Sheet4!$B$1),NA)</f>
        <v>1.6248862286467052</v>
      </c>
    </row>
    <row r="185" spans="1:5" x14ac:dyDescent="0.3">
      <c r="A185" s="10"/>
      <c r="B185" s="13"/>
      <c r="D185" s="40">
        <f>IFERROR(INDEX(DATA!$A$1:$DH$337,ROW(),Sheet4!$A$1),NA)</f>
        <v>2.3778458980330477</v>
      </c>
      <c r="E185" s="39">
        <f>IFERROR(INDEX(DATA!$A$1:$DH$337,ROW(),Sheet4!$B$1),NA)</f>
        <v>5.0627014668463008</v>
      </c>
    </row>
    <row r="186" spans="1:5" x14ac:dyDescent="0.3">
      <c r="A186" s="10"/>
      <c r="B186" s="15"/>
      <c r="D186" s="40">
        <f>IFERROR(INDEX(DATA!$A$1:$DH$337,ROW(),Sheet4!$A$1),NA)</f>
        <v>0.37154992644759799</v>
      </c>
      <c r="E186" s="39">
        <f>IFERROR(INDEX(DATA!$A$1:$DH$337,ROW(),Sheet4!$B$1),NA)</f>
        <v>1.06330943698584</v>
      </c>
    </row>
    <row r="187" spans="1:5" x14ac:dyDescent="0.3">
      <c r="A187" s="10"/>
      <c r="B187" s="13"/>
      <c r="D187" s="40">
        <f>IFERROR(INDEX(DATA!$A$1:$DH$337,ROW(),Sheet4!$A$1),NA)</f>
        <v>0.25381995800613133</v>
      </c>
      <c r="E187" s="39">
        <f>IFERROR(INDEX(DATA!$A$1:$DH$337,ROW(),Sheet4!$B$1),NA)</f>
        <v>0.64450686515924471</v>
      </c>
    </row>
    <row r="188" spans="1:5" x14ac:dyDescent="0.3">
      <c r="A188" s="10"/>
      <c r="B188" s="15"/>
      <c r="D188" s="40">
        <f>IFERROR(INDEX(DATA!$A$1:$DH$337,ROW(),Sheet4!$A$1),NA)</f>
        <v>0.59906371580620288</v>
      </c>
      <c r="E188" s="39">
        <f>IFERROR(INDEX(DATA!$A$1:$DH$337,ROW(),Sheet4!$B$1),NA)</f>
        <v>0.87139855726525062</v>
      </c>
    </row>
    <row r="189" spans="1:5" x14ac:dyDescent="0.3">
      <c r="A189" s="10"/>
      <c r="B189" s="13"/>
      <c r="D189" s="40">
        <f>IFERROR(INDEX(DATA!$A$1:$DH$337,ROW(),Sheet4!$A$1),NA)</f>
        <v>0.95853273523313465</v>
      </c>
      <c r="E189" s="39">
        <f>IFERROR(INDEX(DATA!$A$1:$DH$337,ROW(),Sheet4!$B$1),NA)</f>
        <v>1.6924618732977283</v>
      </c>
    </row>
    <row r="190" spans="1:5" x14ac:dyDescent="0.3">
      <c r="A190" s="10"/>
      <c r="B190" s="15"/>
      <c r="D190" s="40">
        <f>IFERROR(INDEX(DATA!$A$1:$DH$337,ROW(),Sheet4!$A$1),NA)</f>
        <v>0.57407000845645684</v>
      </c>
      <c r="E190" s="39">
        <f>IFERROR(INDEX(DATA!$A$1:$DH$337,ROW(),Sheet4!$B$1),NA)</f>
        <v>0.53776393482530005</v>
      </c>
    </row>
    <row r="191" spans="1:5" x14ac:dyDescent="0.3">
      <c r="A191" s="10"/>
      <c r="B191" s="13"/>
      <c r="D191" s="40">
        <f>IFERROR(INDEX(DATA!$A$1:$DH$337,ROW(),Sheet4!$A$1),NA)</f>
        <v>1.4643814942443603</v>
      </c>
      <c r="E191" s="39">
        <f>IFERROR(INDEX(DATA!$A$1:$DH$337,ROW(),Sheet4!$B$1),NA)</f>
        <v>2.1196033030946286</v>
      </c>
    </row>
    <row r="192" spans="1:5" x14ac:dyDescent="0.3">
      <c r="A192" s="10"/>
      <c r="B192" s="15"/>
      <c r="D192" s="40">
        <f>IFERROR(INDEX(DATA!$A$1:$DH$337,ROW(),Sheet4!$A$1),NA)</f>
        <v>1.3194466750109946</v>
      </c>
      <c r="E192" s="39">
        <f>IFERROR(INDEX(DATA!$A$1:$DH$337,ROW(),Sheet4!$B$1),NA)</f>
        <v>3.387141824628396</v>
      </c>
    </row>
    <row r="193" spans="1:5" x14ac:dyDescent="0.3">
      <c r="A193" s="10"/>
      <c r="B193" s="13"/>
      <c r="D193" s="40">
        <f>IFERROR(INDEX(DATA!$A$1:$DH$337,ROW(),Sheet4!$A$1),NA)</f>
        <v>0.23600303465236044</v>
      </c>
      <c r="E193" s="39">
        <f>IFERROR(INDEX(DATA!$A$1:$DH$337,ROW(),Sheet4!$B$1),NA)</f>
        <v>0.3944516216303311</v>
      </c>
    </row>
    <row r="194" spans="1:5" x14ac:dyDescent="0.3">
      <c r="A194" s="10"/>
      <c r="B194" s="15"/>
      <c r="D194" s="40">
        <f>IFERROR(INDEX(DATA!$A$1:$DH$337,ROW(),Sheet4!$A$1),NA)</f>
        <v>3.9075997489782934</v>
      </c>
      <c r="E194" s="39">
        <f>IFERROR(INDEX(DATA!$A$1:$DH$337,ROW(),Sheet4!$B$1),NA)</f>
        <v>4.4925882522486615</v>
      </c>
    </row>
    <row r="195" spans="1:5" x14ac:dyDescent="0.3">
      <c r="A195" s="10"/>
      <c r="B195" s="13"/>
      <c r="D195" s="40">
        <f>IFERROR(INDEX(DATA!$A$1:$DH$337,ROW(),Sheet4!$A$1),NA)</f>
        <v>0.67864167028097033</v>
      </c>
      <c r="E195" s="39">
        <f>IFERROR(INDEX(DATA!$A$1:$DH$337,ROW(),Sheet4!$B$1),NA)</f>
        <v>1.403858202585186</v>
      </c>
    </row>
    <row r="196" spans="1:5" x14ac:dyDescent="0.3">
      <c r="A196" s="10"/>
      <c r="B196" s="15"/>
      <c r="D196" s="40">
        <f>IFERROR(INDEX(DATA!$A$1:$DH$337,ROW(),Sheet4!$A$1),NA)</f>
        <v>4.3947102848593387</v>
      </c>
      <c r="E196" s="39">
        <f>IFERROR(INDEX(DATA!$A$1:$DH$337,ROW(),Sheet4!$B$1),NA)</f>
        <v>6.3396859182334815</v>
      </c>
    </row>
    <row r="197" spans="1:5" x14ac:dyDescent="0.3">
      <c r="A197" s="10"/>
      <c r="B197" s="13"/>
      <c r="D197" s="40">
        <f>IFERROR(INDEX(DATA!$A$1:$DH$337,ROW(),Sheet4!$A$1),NA)</f>
        <v>0.69381417235479292</v>
      </c>
      <c r="E197" s="39">
        <f>IFERROR(INDEX(DATA!$A$1:$DH$337,ROW(),Sheet4!$B$1),NA)</f>
        <v>1.393392067304944</v>
      </c>
    </row>
    <row r="198" spans="1:5" x14ac:dyDescent="0.3">
      <c r="A198" s="10"/>
      <c r="B198" s="15"/>
      <c r="D198" s="40">
        <f>IFERROR(INDEX(DATA!$A$1:$DH$337,ROW(),Sheet4!$A$1),NA)</f>
        <v>2.3311647744550488</v>
      </c>
      <c r="E198" s="39">
        <f>IFERROR(INDEX(DATA!$A$1:$DH$337,ROW(),Sheet4!$B$1),NA)</f>
        <v>2.7284357464680316</v>
      </c>
    </row>
    <row r="199" spans="1:5" x14ac:dyDescent="0.3">
      <c r="A199" s="10"/>
      <c r="D199" s="40">
        <f>IFERROR(INDEX(DATA!$A$1:$DH$337,ROW(),Sheet4!$A$1),NA)</f>
        <v>0.80042849512384462</v>
      </c>
      <c r="E199" s="39">
        <f>IFERROR(INDEX(DATA!$A$1:$DH$337,ROW(),Sheet4!$B$1),NA)</f>
        <v>1.424972197583372</v>
      </c>
    </row>
    <row r="200" spans="1:5" x14ac:dyDescent="0.3">
      <c r="A200" s="10"/>
      <c r="D200" s="40">
        <f>IFERROR(INDEX(DATA!$A$1:$DH$337,ROW(),Sheet4!$A$1),NA)</f>
        <v>0.38576666194535014</v>
      </c>
      <c r="E200" s="39">
        <f>IFERROR(INDEX(DATA!$A$1:$DH$337,ROW(),Sheet4!$B$1),NA)</f>
        <v>0.61490252476557705</v>
      </c>
    </row>
    <row r="201" spans="1:5" x14ac:dyDescent="0.3">
      <c r="A201" s="10"/>
      <c r="D201" s="40">
        <f>IFERROR(INDEX(DATA!$A$1:$DH$337,ROW(),Sheet4!$A$1),NA)</f>
        <v>0.86549827684332992</v>
      </c>
      <c r="E201" s="39">
        <f>IFERROR(INDEX(DATA!$A$1:$DH$337,ROW(),Sheet4!$B$1),NA)</f>
        <v>1.1782209757444129</v>
      </c>
    </row>
    <row r="202" spans="1:5" x14ac:dyDescent="0.3">
      <c r="A202" s="10"/>
      <c r="D202" s="40">
        <f>IFERROR(INDEX(DATA!$A$1:$DH$337,ROW(),Sheet4!$A$1),NA)</f>
        <v>0.67145077072941595</v>
      </c>
      <c r="E202" s="39">
        <f>IFERROR(INDEX(DATA!$A$1:$DH$337,ROW(),Sheet4!$B$1),NA)</f>
        <v>1.0360100090266267</v>
      </c>
    </row>
    <row r="203" spans="1:5" x14ac:dyDescent="0.3">
      <c r="A203" s="10"/>
      <c r="D203" s="40">
        <f>IFERROR(INDEX(DATA!$A$1:$DH$337,ROW(),Sheet4!$A$1),NA)</f>
        <v>0.59509894540784436</v>
      </c>
      <c r="E203" s="39">
        <f>IFERROR(INDEX(DATA!$A$1:$DH$337,ROW(),Sheet4!$B$1),NA)</f>
        <v>0.99893787444482673</v>
      </c>
    </row>
    <row r="204" spans="1:5" x14ac:dyDescent="0.3">
      <c r="A204" s="10"/>
      <c r="D204" s="40">
        <f>IFERROR(INDEX(DATA!$A$1:$DH$337,ROW(),Sheet4!$A$1),NA)</f>
        <v>0.74726645812350201</v>
      </c>
      <c r="E204" s="39">
        <f>IFERROR(INDEX(DATA!$A$1:$DH$337,ROW(),Sheet4!$B$1),NA)</f>
        <v>1.2023017238289941</v>
      </c>
    </row>
    <row r="205" spans="1:5" x14ac:dyDescent="0.3">
      <c r="A205" s="10"/>
      <c r="D205" s="40">
        <f>IFERROR(INDEX(DATA!$A$1:$DH$337,ROW(),Sheet4!$A$1),NA)</f>
        <v>0.54807191380667231</v>
      </c>
      <c r="E205" s="39">
        <f>IFERROR(INDEX(DATA!$A$1:$DH$337,ROW(),Sheet4!$B$1),NA)</f>
        <v>1.2846454967168508</v>
      </c>
    </row>
    <row r="206" spans="1:5" x14ac:dyDescent="0.3">
      <c r="A206" s="10"/>
      <c r="D206" s="40">
        <f>IFERROR(INDEX(DATA!$A$1:$DH$337,ROW(),Sheet4!$A$1),NA)</f>
        <v>0.49437581252097884</v>
      </c>
      <c r="E206" s="39">
        <f>IFERROR(INDEX(DATA!$A$1:$DH$337,ROW(),Sheet4!$B$1),NA)</f>
        <v>0.56885494757838739</v>
      </c>
    </row>
    <row r="207" spans="1:5" x14ac:dyDescent="0.3">
      <c r="A207" s="10"/>
      <c r="D207" s="40">
        <f>IFERROR(INDEX(DATA!$A$1:$DH$337,ROW(),Sheet4!$A$1),NA)</f>
        <v>0.31820607405026313</v>
      </c>
      <c r="E207" s="39">
        <f>IFERROR(INDEX(DATA!$A$1:$DH$337,ROW(),Sheet4!$B$1),NA)</f>
        <v>0.51111107806108447</v>
      </c>
    </row>
    <row r="208" spans="1:5" x14ac:dyDescent="0.3">
      <c r="A208" s="10"/>
      <c r="D208" s="40">
        <f>IFERROR(INDEX(DATA!$A$1:$DH$337,ROW(),Sheet4!$A$1),NA)</f>
        <v>0.77988883672797749</v>
      </c>
      <c r="E208" s="39">
        <f>IFERROR(INDEX(DATA!$A$1:$DH$337,ROW(),Sheet4!$B$1),NA)</f>
        <v>1.8761953546248162</v>
      </c>
    </row>
    <row r="209" spans="1:5" x14ac:dyDescent="0.3">
      <c r="A209" s="10"/>
      <c r="D209" s="40">
        <f>IFERROR(INDEX(DATA!$A$1:$DH$337,ROW(),Sheet4!$A$1),NA)</f>
        <v>0.81168372224326724</v>
      </c>
      <c r="E209" s="39">
        <f>IFERROR(INDEX(DATA!$A$1:$DH$337,ROW(),Sheet4!$B$1),NA)</f>
        <v>1.1936426324090124</v>
      </c>
    </row>
    <row r="210" spans="1:5" x14ac:dyDescent="0.3">
      <c r="A210" s="10"/>
      <c r="D210" s="40">
        <f>IFERROR(INDEX(DATA!$A$1:$DH$337,ROW(),Sheet4!$A$1),NA)</f>
        <v>0.12833334791356202</v>
      </c>
      <c r="E210" s="39">
        <f>IFERROR(INDEX(DATA!$A$1:$DH$337,ROW(),Sheet4!$B$1),NA)</f>
        <v>0.50129887382469884</v>
      </c>
    </row>
    <row r="211" spans="1:5" x14ac:dyDescent="0.3">
      <c r="A211" s="10"/>
      <c r="D211" s="40">
        <f>IFERROR(INDEX(DATA!$A$1:$DH$337,ROW(),Sheet4!$A$1),NA)</f>
        <v>0.50328427283949795</v>
      </c>
      <c r="E211" s="39">
        <f>IFERROR(INDEX(DATA!$A$1:$DH$337,ROW(),Sheet4!$B$1),NA)</f>
        <v>0.7454114199413433</v>
      </c>
    </row>
    <row r="212" spans="1:5" x14ac:dyDescent="0.3">
      <c r="A212" s="10"/>
      <c r="D212" s="40">
        <f>IFERROR(INDEX(DATA!$A$1:$DH$337,ROW(),Sheet4!$A$1),NA)</f>
        <v>0.26218055275586272</v>
      </c>
      <c r="E212" s="39">
        <f>IFERROR(INDEX(DATA!$A$1:$DH$337,ROW(),Sheet4!$B$1),NA)</f>
        <v>0.37777083907519687</v>
      </c>
    </row>
    <row r="213" spans="1:5" x14ac:dyDescent="0.3">
      <c r="A213" s="10"/>
      <c r="D213" s="40">
        <f>IFERROR(INDEX(DATA!$A$1:$DH$337,ROW(),Sheet4!$A$1),NA)</f>
        <v>0</v>
      </c>
      <c r="E213" s="39">
        <f>IFERROR(INDEX(DATA!$A$1:$DH$337,ROW(),Sheet4!$B$1),NA)</f>
        <v>0.35683515543692762</v>
      </c>
    </row>
    <row r="214" spans="1:5" x14ac:dyDescent="0.3">
      <c r="A214" s="10"/>
      <c r="D214" s="40">
        <f>IFERROR(INDEX(DATA!$A$1:$DH$337,ROW(),Sheet4!$A$1),NA)</f>
        <v>2.7933623332053532</v>
      </c>
      <c r="E214" s="39">
        <f>IFERROR(INDEX(DATA!$A$1:$DH$337,ROW(),Sheet4!$B$1),NA)</f>
        <v>3.5259138852294658</v>
      </c>
    </row>
    <row r="215" spans="1:5" x14ac:dyDescent="0.3">
      <c r="A215" s="10"/>
      <c r="D215" s="40">
        <f>IFERROR(INDEX(DATA!$A$1:$DH$337,ROW(),Sheet4!$A$1),NA)</f>
        <v>0</v>
      </c>
      <c r="E215" s="39">
        <f>IFERROR(INDEX(DATA!$A$1:$DH$337,ROW(),Sheet4!$B$1),NA)</f>
        <v>0.32651783258088379</v>
      </c>
    </row>
    <row r="216" spans="1:5" x14ac:dyDescent="0.3">
      <c r="A216" s="10"/>
      <c r="D216" s="40">
        <f>IFERROR(INDEX(DATA!$A$1:$DH$337,ROW(),Sheet4!$A$1),NA)</f>
        <v>0.34626772544247936</v>
      </c>
      <c r="E216" s="39">
        <f>IFERROR(INDEX(DATA!$A$1:$DH$337,ROW(),Sheet4!$B$1),NA)</f>
        <v>0.46254469464264697</v>
      </c>
    </row>
    <row r="217" spans="1:5" x14ac:dyDescent="0.3">
      <c r="A217" s="10"/>
      <c r="D217" s="40">
        <f>IFERROR(INDEX(DATA!$A$1:$DH$337,ROW(),Sheet4!$A$1),NA)</f>
        <v>3.2918777974698892</v>
      </c>
      <c r="E217" s="39">
        <f>IFERROR(INDEX(DATA!$A$1:$DH$337,ROW(),Sheet4!$B$1),NA)</f>
        <v>3.6277740900267985</v>
      </c>
    </row>
    <row r="218" spans="1:5" x14ac:dyDescent="0.3">
      <c r="A218" s="10"/>
      <c r="D218" s="40">
        <f>IFERROR(INDEX(DATA!$A$1:$DH$337,ROW(),Sheet4!$A$1),NA)</f>
        <v>0.17887435238652019</v>
      </c>
      <c r="E218" s="39">
        <f>IFERROR(INDEX(DATA!$A$1:$DH$337,ROW(),Sheet4!$B$1),NA)</f>
        <v>0.3765679174463033</v>
      </c>
    </row>
    <row r="219" spans="1:5" x14ac:dyDescent="0.3">
      <c r="A219" s="10"/>
      <c r="D219" s="40">
        <f>IFERROR(INDEX(DATA!$A$1:$DH$337,ROW(),Sheet4!$A$1),NA)</f>
        <v>0.66515764988427339</v>
      </c>
      <c r="E219" s="39">
        <f>IFERROR(INDEX(DATA!$A$1:$DH$337,ROW(),Sheet4!$B$1),NA)</f>
        <v>0.9839071973766973</v>
      </c>
    </row>
    <row r="220" spans="1:5" x14ac:dyDescent="0.3">
      <c r="A220" s="10"/>
      <c r="D220" s="40">
        <f>IFERROR(INDEX(DATA!$A$1:$DH$337,ROW(),Sheet4!$A$1),NA)</f>
        <v>1.0843951965218954</v>
      </c>
      <c r="E220" s="39">
        <f>IFERROR(INDEX(DATA!$A$1:$DH$337,ROW(),Sheet4!$B$1),NA)</f>
        <v>2.360564382701309</v>
      </c>
    </row>
    <row r="221" spans="1:5" x14ac:dyDescent="0.3">
      <c r="A221" s="10"/>
      <c r="D221" s="40">
        <f>IFERROR(INDEX(DATA!$A$1:$DH$337,ROW(),Sheet4!$A$1),NA)</f>
        <v>1.7632753836359094</v>
      </c>
      <c r="E221" s="39">
        <f>IFERROR(INDEX(DATA!$A$1:$DH$337,ROW(),Sheet4!$B$1),NA)</f>
        <v>4.1226466616310073</v>
      </c>
    </row>
    <row r="222" spans="1:5" x14ac:dyDescent="0.3">
      <c r="A222" s="10"/>
      <c r="D222" s="40">
        <f>IFERROR(INDEX(DATA!$A$1:$DH$337,ROW(),Sheet4!$A$1),NA)</f>
        <v>12.367544047626083</v>
      </c>
      <c r="E222" s="39">
        <f>IFERROR(INDEX(DATA!$A$1:$DH$337,ROW(),Sheet4!$B$1),NA)</f>
        <v>30.116719061902305</v>
      </c>
    </row>
    <row r="223" spans="1:5" x14ac:dyDescent="0.3">
      <c r="A223" s="10"/>
      <c r="D223" s="40">
        <f>IFERROR(INDEX(DATA!$A$1:$DH$337,ROW(),Sheet4!$A$1),NA)</f>
        <v>6.3573463513776378</v>
      </c>
      <c r="E223" s="39">
        <f>IFERROR(INDEX(DATA!$A$1:$DH$337,ROW(),Sheet4!$B$1),NA)</f>
        <v>18.244078156527124</v>
      </c>
    </row>
    <row r="224" spans="1:5" x14ac:dyDescent="0.3">
      <c r="A224" s="10"/>
      <c r="D224" s="40">
        <f>IFERROR(INDEX(DATA!$A$1:$DH$337,ROW(),Sheet4!$A$1),NA)</f>
        <v>3.3274561142133279</v>
      </c>
      <c r="E224" s="39">
        <f>IFERROR(INDEX(DATA!$A$1:$DH$337,ROW(),Sheet4!$B$1),NA)</f>
        <v>4.1563266527136911</v>
      </c>
    </row>
    <row r="225" spans="1:5" x14ac:dyDescent="0.3">
      <c r="A225" s="10"/>
      <c r="D225" s="40">
        <f>IFERROR(INDEX(DATA!$A$1:$DH$337,ROW(),Sheet4!$A$1),NA)</f>
        <v>0.31491314825601935</v>
      </c>
      <c r="E225" s="39">
        <f>IFERROR(INDEX(DATA!$A$1:$DH$337,ROW(),Sheet4!$B$1),NA)</f>
        <v>0.74333794509691609</v>
      </c>
    </row>
    <row r="226" spans="1:5" x14ac:dyDescent="0.3">
      <c r="A226" s="10"/>
      <c r="D226" s="40">
        <f>IFERROR(INDEX(DATA!$A$1:$DH$337,ROW(),Sheet4!$A$1),NA)</f>
        <v>4.4064727308257101</v>
      </c>
      <c r="E226" s="39">
        <f>IFERROR(INDEX(DATA!$A$1:$DH$337,ROW(),Sheet4!$B$1),NA)</f>
        <v>5.357282280955066</v>
      </c>
    </row>
    <row r="227" spans="1:5" x14ac:dyDescent="0.3">
      <c r="A227" s="10"/>
      <c r="D227" s="40">
        <f>IFERROR(INDEX(DATA!$A$1:$DH$337,ROW(),Sheet4!$A$1),NA)</f>
        <v>0.56256121710833729</v>
      </c>
      <c r="E227" s="39">
        <f>IFERROR(INDEX(DATA!$A$1:$DH$337,ROW(),Sheet4!$B$1),NA)</f>
        <v>0.99320913036739222</v>
      </c>
    </row>
    <row r="228" spans="1:5" x14ac:dyDescent="0.3">
      <c r="A228" s="10"/>
      <c r="D228" s="40">
        <f>IFERROR(INDEX(DATA!$A$1:$DH$337,ROW(),Sheet4!$A$1),NA)</f>
        <v>0.61269890660434023</v>
      </c>
      <c r="E228" s="39">
        <f>IFERROR(INDEX(DATA!$A$1:$DH$337,ROW(),Sheet4!$B$1),NA)</f>
        <v>1.9732135009807636</v>
      </c>
    </row>
    <row r="229" spans="1:5" x14ac:dyDescent="0.3">
      <c r="A229" s="10"/>
      <c r="D229" s="40">
        <f>IFERROR(INDEX(DATA!$A$1:$DH$337,ROW(),Sheet4!$A$1),NA)</f>
        <v>1.1004022272246676</v>
      </c>
      <c r="E229" s="39">
        <f>IFERROR(INDEX(DATA!$A$1:$DH$337,ROW(),Sheet4!$B$1),NA)</f>
        <v>2.6123823513877356</v>
      </c>
    </row>
    <row r="230" spans="1:5" x14ac:dyDescent="0.3">
      <c r="A230" s="10"/>
      <c r="D230" s="40">
        <f>IFERROR(INDEX(DATA!$A$1:$DH$337,ROW(),Sheet4!$A$1),NA)</f>
        <v>2.3997012184901214</v>
      </c>
      <c r="E230" s="39">
        <f>IFERROR(INDEX(DATA!$A$1:$DH$337,ROW(),Sheet4!$B$1),NA)</f>
        <v>7.0501393393498848</v>
      </c>
    </row>
    <row r="231" spans="1:5" x14ac:dyDescent="0.3">
      <c r="A231" s="10"/>
      <c r="D231" s="40">
        <f>IFERROR(INDEX(DATA!$A$1:$DH$337,ROW(),Sheet4!$A$1),NA)</f>
        <v>7.0473503120828322</v>
      </c>
      <c r="E231" s="39">
        <f>IFERROR(INDEX(DATA!$A$1:$DH$337,ROW(),Sheet4!$B$1),NA)</f>
        <v>23.806902966480834</v>
      </c>
    </row>
    <row r="232" spans="1:5" x14ac:dyDescent="0.3">
      <c r="A232" s="10"/>
      <c r="D232" s="40">
        <f>IFERROR(INDEX(DATA!$A$1:$DH$337,ROW(),Sheet4!$A$1),NA)</f>
        <v>6.4532981753183405</v>
      </c>
      <c r="E232" s="39">
        <f>IFERROR(INDEX(DATA!$A$1:$DH$337,ROW(),Sheet4!$B$1),NA)</f>
        <v>21.237136283104302</v>
      </c>
    </row>
    <row r="233" spans="1:5" x14ac:dyDescent="0.3">
      <c r="A233" s="10"/>
      <c r="D233" s="40">
        <f>IFERROR(INDEX(DATA!$A$1:$DH$337,ROW(),Sheet4!$A$1),NA)</f>
        <v>9.574214024372397</v>
      </c>
      <c r="E233" s="39">
        <f>IFERROR(INDEX(DATA!$A$1:$DH$337,ROW(),Sheet4!$B$1),NA)</f>
        <v>33.414080795040945</v>
      </c>
    </row>
    <row r="234" spans="1:5" x14ac:dyDescent="0.3">
      <c r="A234" s="10"/>
      <c r="D234" s="40">
        <f>IFERROR(INDEX(DATA!$A$1:$DH$337,ROW(),Sheet4!$A$1),NA)</f>
        <v>10.918529022577957</v>
      </c>
      <c r="E234" s="39">
        <f>IFERROR(INDEX(DATA!$A$1:$DH$337,ROW(),Sheet4!$B$1),NA)</f>
        <v>37.919455150391997</v>
      </c>
    </row>
    <row r="235" spans="1:5" x14ac:dyDescent="0.3">
      <c r="A235" s="10"/>
      <c r="D235" s="40">
        <f>IFERROR(INDEX(DATA!$A$1:$DH$337,ROW(),Sheet4!$A$1),NA)</f>
        <v>0.48747106250004651</v>
      </c>
      <c r="E235" s="39">
        <f>IFERROR(INDEX(DATA!$A$1:$DH$337,ROW(),Sheet4!$B$1),NA)</f>
        <v>1.9777487191743675</v>
      </c>
    </row>
    <row r="236" spans="1:5" x14ac:dyDescent="0.3">
      <c r="A236" s="10"/>
      <c r="D236" s="40">
        <f>IFERROR(INDEX(DATA!$A$1:$DH$337,ROW(),Sheet4!$A$1),NA)</f>
        <v>0.62161559240310948</v>
      </c>
      <c r="E236" s="39">
        <f>IFERROR(INDEX(DATA!$A$1:$DH$337,ROW(),Sheet4!$B$1),NA)</f>
        <v>1.9726458291049629</v>
      </c>
    </row>
    <row r="237" spans="1:5" x14ac:dyDescent="0.3">
      <c r="A237" s="10"/>
      <c r="D237" s="40">
        <f>IFERROR(INDEX(DATA!$A$1:$DH$337,ROW(),Sheet4!$A$1),NA)</f>
        <v>0.50540494055566831</v>
      </c>
      <c r="E237" s="39">
        <f>IFERROR(INDEX(DATA!$A$1:$DH$337,ROW(),Sheet4!$B$1),NA)</f>
        <v>1.5360745607880266</v>
      </c>
    </row>
    <row r="238" spans="1:5" x14ac:dyDescent="0.3">
      <c r="A238" s="10"/>
      <c r="D238" s="40">
        <f>IFERROR(INDEX(DATA!$A$1:$DH$337,ROW(),Sheet4!$A$1),NA)</f>
        <v>0.17937980686950927</v>
      </c>
      <c r="E238" s="39">
        <f>IFERROR(INDEX(DATA!$A$1:$DH$337,ROW(),Sheet4!$B$1),NA)</f>
        <v>0.58812692132725131</v>
      </c>
    </row>
    <row r="239" spans="1:5" x14ac:dyDescent="0.3">
      <c r="A239" s="10"/>
      <c r="D239" s="40">
        <f>IFERROR(INDEX(DATA!$A$1:$DH$337,ROW(),Sheet4!$A$1),NA)</f>
        <v>1.4148852264618328</v>
      </c>
      <c r="E239" s="39">
        <f>IFERROR(INDEX(DATA!$A$1:$DH$337,ROW(),Sheet4!$B$1),NA)</f>
        <v>3.5910687034883249</v>
      </c>
    </row>
    <row r="240" spans="1:5" x14ac:dyDescent="0.3">
      <c r="A240" s="10"/>
      <c r="D240" s="40">
        <f>IFERROR(INDEX(DATA!$A$1:$DH$337,ROW(),Sheet4!$A$1),NA)</f>
        <v>5.0039812515925401</v>
      </c>
      <c r="E240" s="39">
        <f>IFERROR(INDEX(DATA!$A$1:$DH$337,ROW(),Sheet4!$B$1),NA)</f>
        <v>16.372352212734942</v>
      </c>
    </row>
    <row r="241" spans="1:5" x14ac:dyDescent="0.3">
      <c r="A241" s="10"/>
      <c r="D241" s="40">
        <f>IFERROR(INDEX(DATA!$A$1:$DH$337,ROW(),Sheet4!$A$1),NA)</f>
        <v>7.6974423485250201</v>
      </c>
      <c r="E241" s="39">
        <f>IFERROR(INDEX(DATA!$A$1:$DH$337,ROW(),Sheet4!$B$1),NA)</f>
        <v>26.715205907152541</v>
      </c>
    </row>
    <row r="242" spans="1:5" x14ac:dyDescent="0.3">
      <c r="A242" s="10"/>
      <c r="D242" s="40">
        <f>IFERROR(INDEX(DATA!$A$1:$DH$337,ROW(),Sheet4!$A$1),NA)</f>
        <v>6.880037989168664</v>
      </c>
      <c r="E242" s="39">
        <f>IFERROR(INDEX(DATA!$A$1:$DH$337,ROW(),Sheet4!$B$1),NA)</f>
        <v>23.311594302570469</v>
      </c>
    </row>
    <row r="243" spans="1:5" x14ac:dyDescent="0.3">
      <c r="A243" s="10"/>
      <c r="D243" s="40">
        <f>IFERROR(INDEX(DATA!$A$1:$DH$337,ROW(),Sheet4!$A$1),NA)</f>
        <v>7.7644821026779622</v>
      </c>
      <c r="E243" s="39">
        <f>IFERROR(INDEX(DATA!$A$1:$DH$337,ROW(),Sheet4!$B$1),NA)</f>
        <v>25.101199962853958</v>
      </c>
    </row>
    <row r="244" spans="1:5" x14ac:dyDescent="0.3">
      <c r="A244" s="10"/>
      <c r="D244" s="40">
        <f>IFERROR(INDEX(DATA!$A$1:$DH$337,ROW(),Sheet4!$A$1),NA)</f>
        <v>0.70045823229304882</v>
      </c>
      <c r="E244" s="39">
        <f>IFERROR(INDEX(DATA!$A$1:$DH$337,ROW(),Sheet4!$B$1),NA)</f>
        <v>2.2919506171814019</v>
      </c>
    </row>
    <row r="245" spans="1:5" x14ac:dyDescent="0.3">
      <c r="A245" s="10"/>
      <c r="D245" s="40">
        <f>IFERROR(INDEX(DATA!$A$1:$DH$337,ROW(),Sheet4!$A$1),NA)</f>
        <v>7.4294344988624648</v>
      </c>
      <c r="E245" s="39">
        <f>IFERROR(INDEX(DATA!$A$1:$DH$337,ROW(),Sheet4!$B$1),NA)</f>
        <v>26.12688506065955</v>
      </c>
    </row>
    <row r="246" spans="1:5" x14ac:dyDescent="0.3">
      <c r="A246" s="10"/>
      <c r="D246" s="40">
        <f>IFERROR(INDEX(DATA!$A$1:$DH$337,ROW(),Sheet4!$A$1),NA)</f>
        <v>18.065683184958221</v>
      </c>
      <c r="E246" s="39">
        <f>IFERROR(INDEX(DATA!$A$1:$DH$337,ROW(),Sheet4!$B$1),NA)</f>
        <v>52.221151827993879</v>
      </c>
    </row>
    <row r="247" spans="1:5" x14ac:dyDescent="0.3">
      <c r="A247" s="10"/>
      <c r="D247" s="40">
        <f>IFERROR(INDEX(DATA!$A$1:$DH$337,ROW(),Sheet4!$A$1),NA)</f>
        <v>3.4803965664462133</v>
      </c>
      <c r="E247" s="39">
        <f>IFERROR(INDEX(DATA!$A$1:$DH$337,ROW(),Sheet4!$B$1),NA)</f>
        <v>4.0768026948189826</v>
      </c>
    </row>
    <row r="248" spans="1:5" x14ac:dyDescent="0.3">
      <c r="A248" s="10"/>
      <c r="D248" s="40">
        <f>IFERROR(INDEX(DATA!$A$1:$DH$337,ROW(),Sheet4!$A$1),NA)</f>
        <v>0.63412120996852561</v>
      </c>
      <c r="E248" s="39">
        <f>IFERROR(INDEX(DATA!$A$1:$DH$337,ROW(),Sheet4!$B$1),NA)</f>
        <v>0.70312541138300833</v>
      </c>
    </row>
    <row r="249" spans="1:5" x14ac:dyDescent="0.3">
      <c r="A249" s="10"/>
      <c r="D249" s="40">
        <f>IFERROR(INDEX(DATA!$A$1:$DH$337,ROW(),Sheet4!$A$1),NA)</f>
        <v>2.446056955402689</v>
      </c>
      <c r="E249" s="39">
        <f>IFERROR(INDEX(DATA!$A$1:$DH$337,ROW(),Sheet4!$B$1),NA)</f>
        <v>3.8855707030774043</v>
      </c>
    </row>
    <row r="250" spans="1:5" x14ac:dyDescent="0.3">
      <c r="A250" s="10"/>
      <c r="D250" s="40">
        <f>IFERROR(INDEX(DATA!$A$1:$DH$337,ROW(),Sheet4!$A$1),NA)</f>
        <v>0.60846443373404446</v>
      </c>
      <c r="E250" s="39">
        <f>IFERROR(INDEX(DATA!$A$1:$DH$337,ROW(),Sheet4!$B$1),NA)</f>
        <v>0.75985483205287818</v>
      </c>
    </row>
    <row r="251" spans="1:5" x14ac:dyDescent="0.3">
      <c r="A251" s="10"/>
      <c r="D251" s="40">
        <f>IFERROR(INDEX(DATA!$A$1:$DH$337,ROW(),Sheet4!$A$1),NA)</f>
        <v>0.68472163807352115</v>
      </c>
      <c r="E251" s="39">
        <f>IFERROR(INDEX(DATA!$A$1:$DH$337,ROW(),Sheet4!$B$1),NA)</f>
        <v>1.7199088667062239</v>
      </c>
    </row>
    <row r="252" spans="1:5" x14ac:dyDescent="0.3">
      <c r="A252" s="10"/>
      <c r="D252" s="40">
        <f>IFERROR(INDEX(DATA!$A$1:$DH$337,ROW(),Sheet4!$A$1),NA)</f>
        <v>0.49009686558969479</v>
      </c>
      <c r="E252" s="39">
        <f>IFERROR(INDEX(DATA!$A$1:$DH$337,ROW(),Sheet4!$B$1),NA)</f>
        <v>0.82015504958695207</v>
      </c>
    </row>
    <row r="253" spans="1:5" x14ac:dyDescent="0.3">
      <c r="A253" s="10"/>
      <c r="D253" s="40">
        <f>IFERROR(INDEX(DATA!$A$1:$DH$337,ROW(),Sheet4!$A$1),NA)</f>
        <v>1.0936586787826825</v>
      </c>
      <c r="E253" s="39">
        <f>IFERROR(INDEX(DATA!$A$1:$DH$337,ROW(),Sheet4!$B$1),NA)</f>
        <v>1.6509610167550841</v>
      </c>
    </row>
    <row r="254" spans="1:5" x14ac:dyDescent="0.3">
      <c r="A254" s="10"/>
      <c r="D254" s="40">
        <f>IFERROR(INDEX(DATA!$A$1:$DH$337,ROW(),Sheet4!$A$1),NA)</f>
        <v>10.354874823978324</v>
      </c>
      <c r="E254" s="39">
        <f>IFERROR(INDEX(DATA!$A$1:$DH$337,ROW(),Sheet4!$B$1),NA)</f>
        <v>28.030621393961585</v>
      </c>
    </row>
    <row r="255" spans="1:5" x14ac:dyDescent="0.3">
      <c r="A255" s="10"/>
      <c r="D255" s="40">
        <f>IFERROR(INDEX(DATA!$A$1:$DH$337,ROW(),Sheet4!$A$1),NA)</f>
        <v>13.900582054215484</v>
      </c>
      <c r="E255" s="39">
        <f>IFERROR(INDEX(DATA!$A$1:$DH$337,ROW(),Sheet4!$B$1),NA)</f>
        <v>35.164890666314733</v>
      </c>
    </row>
    <row r="256" spans="1:5" x14ac:dyDescent="0.3">
      <c r="A256" s="10"/>
      <c r="D256" s="40">
        <f>IFERROR(INDEX(DATA!$A$1:$DH$337,ROW(),Sheet4!$A$1),NA)</f>
        <v>0</v>
      </c>
      <c r="E256" s="39">
        <f>IFERROR(INDEX(DATA!$A$1:$DH$337,ROW(),Sheet4!$B$1),NA)</f>
        <v>7.5656807836420752</v>
      </c>
    </row>
    <row r="257" spans="1:5" x14ac:dyDescent="0.3">
      <c r="A257" s="10"/>
      <c r="D257" s="40">
        <f>IFERROR(INDEX(DATA!$A$1:$DH$337,ROW(),Sheet4!$A$1),NA)</f>
        <v>1.1863496502883537</v>
      </c>
      <c r="E257" s="39">
        <f>IFERROR(INDEX(DATA!$A$1:$DH$337,ROW(),Sheet4!$B$1),NA)</f>
        <v>2.2790847147932269</v>
      </c>
    </row>
    <row r="258" spans="1:5" x14ac:dyDescent="0.3">
      <c r="A258" s="10"/>
      <c r="D258" s="40">
        <f>IFERROR(INDEX(DATA!$A$1:$DH$337,ROW(),Sheet4!$A$1),NA)</f>
        <v>0.58829222392695646</v>
      </c>
      <c r="E258" s="39">
        <f>IFERROR(INDEX(DATA!$A$1:$DH$337,ROW(),Sheet4!$B$1),NA)</f>
        <v>2.1172727363518282</v>
      </c>
    </row>
    <row r="259" spans="1:5" x14ac:dyDescent="0.3">
      <c r="A259" s="10"/>
      <c r="D259" s="40">
        <f>IFERROR(INDEX(DATA!$A$1:$DH$337,ROW(),Sheet4!$A$1),NA)</f>
        <v>0</v>
      </c>
      <c r="E259" s="39">
        <f>IFERROR(INDEX(DATA!$A$1:$DH$337,ROW(),Sheet4!$B$1),NA)</f>
        <v>1.0330619880417407</v>
      </c>
    </row>
    <row r="260" spans="1:5" x14ac:dyDescent="0.3">
      <c r="A260" s="10"/>
      <c r="D260" s="40">
        <f>IFERROR(INDEX(DATA!$A$1:$DH$337,ROW(),Sheet4!$A$1),NA)</f>
        <v>1.0270863818329554</v>
      </c>
      <c r="E260" s="39">
        <f>IFERROR(INDEX(DATA!$A$1:$DH$337,ROW(),Sheet4!$B$1),NA)</f>
        <v>1.1614843205387191</v>
      </c>
    </row>
    <row r="261" spans="1:5" x14ac:dyDescent="0.3">
      <c r="A261" s="10"/>
      <c r="D261" s="40">
        <f>IFERROR(INDEX(DATA!$A$1:$DH$337,ROW(),Sheet4!$A$1),NA)</f>
        <v>7.4627232177357063</v>
      </c>
      <c r="E261" s="39">
        <f>IFERROR(INDEX(DATA!$A$1:$DH$337,ROW(),Sheet4!$B$1),NA)</f>
        <v>19.358885969429004</v>
      </c>
    </row>
    <row r="262" spans="1:5" x14ac:dyDescent="0.3">
      <c r="A262" s="10"/>
      <c r="D262" s="40">
        <f>IFERROR(INDEX(DATA!$A$1:$DH$337,ROW(),Sheet4!$A$1),NA)</f>
        <v>9.8359743248704792</v>
      </c>
      <c r="E262" s="39">
        <f>IFERROR(INDEX(DATA!$A$1:$DH$337,ROW(),Sheet4!$B$1),NA)</f>
        <v>22.02265961036273</v>
      </c>
    </row>
    <row r="263" spans="1:5" x14ac:dyDescent="0.3">
      <c r="A263" s="10"/>
      <c r="D263" s="40">
        <f>IFERROR(INDEX(DATA!$A$1:$DH$337,ROW(),Sheet4!$A$1),NA)</f>
        <v>0.824294696204669</v>
      </c>
      <c r="E263" s="39">
        <f>IFERROR(INDEX(DATA!$A$1:$DH$337,ROW(),Sheet4!$B$1),NA)</f>
        <v>0.79378425886430404</v>
      </c>
    </row>
    <row r="264" spans="1:5" x14ac:dyDescent="0.3">
      <c r="A264" s="10"/>
      <c r="D264" s="40">
        <f>IFERROR(INDEX(DATA!$A$1:$DH$337,ROW(),Sheet4!$A$1),NA)</f>
        <v>0.59284792338499959</v>
      </c>
      <c r="E264" s="39">
        <f>IFERROR(INDEX(DATA!$A$1:$DH$337,ROW(),Sheet4!$B$1),NA)</f>
        <v>1.4511991232555148</v>
      </c>
    </row>
    <row r="265" spans="1:5" x14ac:dyDescent="0.3">
      <c r="A265" s="10"/>
      <c r="D265" s="40">
        <f>IFERROR(INDEX(DATA!$A$1:$DH$337,ROW(),Sheet4!$A$1),NA)</f>
        <v>0</v>
      </c>
      <c r="E265" s="39">
        <f>IFERROR(INDEX(DATA!$A$1:$DH$337,ROW(),Sheet4!$B$1),NA)</f>
        <v>0.39835233759710709</v>
      </c>
    </row>
    <row r="266" spans="1:5" x14ac:dyDescent="0.3">
      <c r="A266" s="10"/>
      <c r="D266" s="40">
        <f>IFERROR(INDEX(DATA!$A$1:$DH$337,ROW(),Sheet4!$A$1),NA)</f>
        <v>0.18600848243851495</v>
      </c>
      <c r="E266" s="39">
        <f>IFERROR(INDEX(DATA!$A$1:$DH$337,ROW(),Sheet4!$B$1),NA)</f>
        <v>0.48906585262321944</v>
      </c>
    </row>
    <row r="267" spans="1:5" x14ac:dyDescent="0.3">
      <c r="A267" s="10"/>
      <c r="D267" s="40">
        <f>IFERROR(INDEX(DATA!$A$1:$DH$337,ROW(),Sheet4!$A$1),NA)</f>
        <v>3.2034233782768813</v>
      </c>
      <c r="E267" s="39">
        <f>IFERROR(INDEX(DATA!$A$1:$DH$337,ROW(),Sheet4!$B$1),NA)</f>
        <v>3.9731476115149262</v>
      </c>
    </row>
    <row r="268" spans="1:5" x14ac:dyDescent="0.3">
      <c r="A268" s="10"/>
      <c r="D268" s="40">
        <f>IFERROR(INDEX(DATA!$A$1:$DH$337,ROW(),Sheet4!$A$1),NA)</f>
        <v>0.23051792233527682</v>
      </c>
      <c r="E268" s="39">
        <f>IFERROR(INDEX(DATA!$A$1:$DH$337,ROW(),Sheet4!$B$1),NA)</f>
        <v>0.48229766934976687</v>
      </c>
    </row>
    <row r="269" spans="1:5" x14ac:dyDescent="0.3">
      <c r="A269" s="10"/>
      <c r="D269" s="40">
        <f>IFERROR(INDEX(DATA!$A$1:$DH$337,ROW(),Sheet4!$A$1),NA)</f>
        <v>3.6820586724310993</v>
      </c>
      <c r="E269" s="39">
        <f>IFERROR(INDEX(DATA!$A$1:$DH$337,ROW(),Sheet4!$B$1),NA)</f>
        <v>4.2578320225774267</v>
      </c>
    </row>
    <row r="270" spans="1:5" x14ac:dyDescent="0.3">
      <c r="A270" s="10"/>
      <c r="D270" s="40">
        <f>IFERROR(INDEX(DATA!$A$1:$DH$337,ROW(),Sheet4!$A$1),NA)</f>
        <v>0.45317446387188776</v>
      </c>
      <c r="E270" s="39">
        <f>IFERROR(INDEX(DATA!$A$1:$DH$337,ROW(),Sheet4!$B$1),NA)</f>
        <v>0.66458522514243623</v>
      </c>
    </row>
    <row r="271" spans="1:5" x14ac:dyDescent="0.3">
      <c r="A271" s="10"/>
      <c r="D271" s="40">
        <f>IFERROR(INDEX(DATA!$A$1:$DH$337,ROW(),Sheet4!$A$1),NA)</f>
        <v>3.5982106304252515</v>
      </c>
      <c r="E271" s="39">
        <f>IFERROR(INDEX(DATA!$A$1:$DH$337,ROW(),Sheet4!$B$1),NA)</f>
        <v>4.5603218698100427</v>
      </c>
    </row>
    <row r="272" spans="1:5" x14ac:dyDescent="0.3">
      <c r="A272" s="10"/>
      <c r="D272" s="40">
        <f>IFERROR(INDEX(DATA!$A$1:$DH$337,ROW(),Sheet4!$A$1),NA)</f>
        <v>0.46937086828047553</v>
      </c>
      <c r="E272" s="39">
        <f>IFERROR(INDEX(DATA!$A$1:$DH$337,ROW(),Sheet4!$B$1),NA)</f>
        <v>0.66583362804135726</v>
      </c>
    </row>
    <row r="273" spans="1:5" x14ac:dyDescent="0.3">
      <c r="A273" s="10"/>
      <c r="D273" s="40">
        <f>IFERROR(INDEX(DATA!$A$1:$DH$337,ROW(),Sheet4!$A$1),NA)</f>
        <v>0</v>
      </c>
      <c r="E273" s="39">
        <f>IFERROR(INDEX(DATA!$A$1:$DH$337,ROW(),Sheet4!$B$1),NA)</f>
        <v>0</v>
      </c>
    </row>
    <row r="274" spans="1:5" x14ac:dyDescent="0.3">
      <c r="A274" s="10"/>
      <c r="D274" s="40">
        <f>IFERROR(INDEX(DATA!$A$1:$DH$337,ROW(),Sheet4!$A$1),NA)</f>
        <v>0.32133385791046759</v>
      </c>
      <c r="E274" s="39">
        <f>IFERROR(INDEX(DATA!$A$1:$DH$337,ROW(),Sheet4!$B$1),NA)</f>
        <v>0.69265469555508119</v>
      </c>
    </row>
    <row r="275" spans="1:5" x14ac:dyDescent="0.3">
      <c r="A275" s="10"/>
      <c r="D275" s="40">
        <f>IFERROR(INDEX(DATA!$A$1:$DH$337,ROW(),Sheet4!$A$1),NA)</f>
        <v>0</v>
      </c>
      <c r="E275" s="39">
        <f>IFERROR(INDEX(DATA!$A$1:$DH$337,ROW(),Sheet4!$B$1),NA)</f>
        <v>0.36417303868320183</v>
      </c>
    </row>
    <row r="276" spans="1:5" x14ac:dyDescent="0.3">
      <c r="A276" s="10"/>
      <c r="D276" s="40">
        <f>IFERROR(INDEX(DATA!$A$1:$DH$337,ROW(),Sheet4!$A$1),NA)</f>
        <v>0.21637734766495947</v>
      </c>
      <c r="E276" s="39">
        <f>IFERROR(INDEX(DATA!$A$1:$DH$337,ROW(),Sheet4!$B$1),NA)</f>
        <v>0.42482163994775346</v>
      </c>
    </row>
    <row r="277" spans="1:5" x14ac:dyDescent="0.3">
      <c r="A277" s="10"/>
      <c r="D277" s="40">
        <f>IFERROR(INDEX(DATA!$A$1:$DH$337,ROW(),Sheet4!$A$1),NA)</f>
        <v>0.24306949755656485</v>
      </c>
      <c r="E277" s="39">
        <f>IFERROR(INDEX(DATA!$A$1:$DH$337,ROW(),Sheet4!$B$1),NA)</f>
        <v>0.518283982652609</v>
      </c>
    </row>
    <row r="278" spans="1:5" x14ac:dyDescent="0.3">
      <c r="A278" s="10"/>
      <c r="D278" s="40">
        <f>IFERROR(INDEX(DATA!$A$1:$DH$337,ROW(),Sheet4!$A$1),NA)</f>
        <v>0.33459924660872975</v>
      </c>
      <c r="E278" s="39">
        <f>IFERROR(INDEX(DATA!$A$1:$DH$337,ROW(),Sheet4!$B$1),NA)</f>
        <v>0.55578375084827014</v>
      </c>
    </row>
    <row r="279" spans="1:5" x14ac:dyDescent="0.3">
      <c r="A279" s="10"/>
      <c r="D279" s="40">
        <f>IFERROR(INDEX(DATA!$A$1:$DH$337,ROW(),Sheet4!$A$1),NA)</f>
        <v>0.24297002417404689</v>
      </c>
      <c r="E279" s="39">
        <f>IFERROR(INDEX(DATA!$A$1:$DH$337,ROW(),Sheet4!$B$1),NA)</f>
        <v>0.50020543748350232</v>
      </c>
    </row>
    <row r="280" spans="1:5" x14ac:dyDescent="0.3">
      <c r="A280" s="10"/>
      <c r="D280" s="40">
        <f>IFERROR(INDEX(DATA!$A$1:$DH$337,ROW(),Sheet4!$A$1),NA)</f>
        <v>0.21320629203429903</v>
      </c>
      <c r="E280" s="39">
        <f>IFERROR(INDEX(DATA!$A$1:$DH$337,ROW(),Sheet4!$B$1),NA)</f>
        <v>0.33815026411683052</v>
      </c>
    </row>
    <row r="281" spans="1:5" x14ac:dyDescent="0.3">
      <c r="A281" s="10"/>
      <c r="D281" s="40">
        <f>IFERROR(INDEX(DATA!$A$1:$DH$337,ROW(),Sheet4!$A$1),NA)</f>
        <v>0</v>
      </c>
      <c r="E281" s="39">
        <f>IFERROR(INDEX(DATA!$A$1:$DH$337,ROW(),Sheet4!$B$1),NA)</f>
        <v>0</v>
      </c>
    </row>
    <row r="282" spans="1:5" x14ac:dyDescent="0.3">
      <c r="A282" s="10"/>
      <c r="D282" s="40">
        <f>IFERROR(INDEX(DATA!$A$1:$DH$337,ROW(),Sheet4!$A$1),NA)</f>
        <v>0.21251191589975951</v>
      </c>
      <c r="E282" s="39">
        <f>IFERROR(INDEX(DATA!$A$1:$DH$337,ROW(),Sheet4!$B$1),NA)</f>
        <v>0.34416701975622577</v>
      </c>
    </row>
    <row r="283" spans="1:5" x14ac:dyDescent="0.3">
      <c r="A283" s="10"/>
      <c r="D283" s="40">
        <f>IFERROR(INDEX(DATA!$A$1:$DH$337,ROW(),Sheet4!$A$1),NA)</f>
        <v>0.16109721761767501</v>
      </c>
      <c r="E283" s="39">
        <f>IFERROR(INDEX(DATA!$A$1:$DH$337,ROW(),Sheet4!$B$1),NA)</f>
        <v>0.47895825475746406</v>
      </c>
    </row>
    <row r="284" spans="1:5" x14ac:dyDescent="0.3">
      <c r="A284" s="10"/>
      <c r="D284" s="40">
        <f>IFERROR(INDEX(DATA!$A$1:$DH$337,ROW(),Sheet4!$A$1),NA)</f>
        <v>0.18710484126396495</v>
      </c>
      <c r="E284" s="39">
        <f>IFERROR(INDEX(DATA!$A$1:$DH$337,ROW(),Sheet4!$B$1),NA)</f>
        <v>0.45741086288813954</v>
      </c>
    </row>
    <row r="285" spans="1:5" x14ac:dyDescent="0.3">
      <c r="A285" s="10"/>
      <c r="D285" s="40">
        <f>IFERROR(INDEX(DATA!$A$1:$DH$337,ROW(),Sheet4!$A$1),NA)</f>
        <v>0</v>
      </c>
      <c r="E285" s="39">
        <f>IFERROR(INDEX(DATA!$A$1:$DH$337,ROW(),Sheet4!$B$1),NA)</f>
        <v>0</v>
      </c>
    </row>
    <row r="286" spans="1:5" x14ac:dyDescent="0.3">
      <c r="A286" s="10"/>
      <c r="D286" s="40">
        <f>IFERROR(INDEX(DATA!$A$1:$DH$337,ROW(),Sheet4!$A$1),NA)</f>
        <v>0</v>
      </c>
      <c r="E286" s="39">
        <f>IFERROR(INDEX(DATA!$A$1:$DH$337,ROW(),Sheet4!$B$1),NA)</f>
        <v>0.93728490076060889</v>
      </c>
    </row>
    <row r="287" spans="1:5" x14ac:dyDescent="0.3">
      <c r="A287" s="10"/>
      <c r="D287" s="40">
        <f>IFERROR(INDEX(DATA!$A$1:$DH$337,ROW(),Sheet4!$A$1),NA)</f>
        <v>0</v>
      </c>
      <c r="E287" s="39">
        <f>IFERROR(INDEX(DATA!$A$1:$DH$337,ROW(),Sheet4!$B$1),NA)</f>
        <v>0.6282629844728439</v>
      </c>
    </row>
    <row r="288" spans="1:5" x14ac:dyDescent="0.3">
      <c r="A288" s="10"/>
      <c r="D288" s="40">
        <f>IFERROR(INDEX(DATA!$A$1:$DH$337,ROW(),Sheet4!$A$1),NA)</f>
        <v>0</v>
      </c>
      <c r="E288" s="39">
        <f>IFERROR(INDEX(DATA!$A$1:$DH$337,ROW(),Sheet4!$B$1),NA)</f>
        <v>0.38600557323121315</v>
      </c>
    </row>
    <row r="289" spans="1:5" x14ac:dyDescent="0.3">
      <c r="A289" s="10"/>
      <c r="D289" s="40">
        <f>IFERROR(INDEX(DATA!$A$1:$DH$337,ROW(),Sheet4!$A$1),NA)</f>
        <v>0</v>
      </c>
      <c r="E289" s="39">
        <f>IFERROR(INDEX(DATA!$A$1:$DH$337,ROW(),Sheet4!$B$1),NA)</f>
        <v>4.236083853005896</v>
      </c>
    </row>
    <row r="290" spans="1:5" x14ac:dyDescent="0.3">
      <c r="A290" s="10"/>
      <c r="D290" s="40">
        <f>IFERROR(INDEX(DATA!$A$1:$DH$337,ROW(),Sheet4!$A$1),NA)</f>
        <v>0</v>
      </c>
      <c r="E290" s="39">
        <f>IFERROR(INDEX(DATA!$A$1:$DH$337,ROW(),Sheet4!$B$1),NA)</f>
        <v>0</v>
      </c>
    </row>
    <row r="291" spans="1:5" x14ac:dyDescent="0.3">
      <c r="A291" s="10"/>
      <c r="D291" s="40">
        <f>IFERROR(INDEX(DATA!$A$1:$DH$337,ROW(),Sheet4!$A$1),NA)</f>
        <v>0</v>
      </c>
      <c r="E291" s="39">
        <f>IFERROR(INDEX(DATA!$A$1:$DH$337,ROW(),Sheet4!$B$1),NA)</f>
        <v>4.6704460948622328</v>
      </c>
    </row>
    <row r="292" spans="1:5" x14ac:dyDescent="0.3">
      <c r="A292" s="10"/>
      <c r="D292" s="40">
        <f>IFERROR(INDEX(DATA!$A$1:$DH$337,ROW(),Sheet4!$A$1),NA)</f>
        <v>0</v>
      </c>
      <c r="E292" s="39">
        <f>IFERROR(INDEX(DATA!$A$1:$DH$337,ROW(),Sheet4!$B$1),NA)</f>
        <v>0.31486804368406812</v>
      </c>
    </row>
    <row r="293" spans="1:5" x14ac:dyDescent="0.3">
      <c r="A293" s="10"/>
      <c r="D293" s="40">
        <f>IFERROR(INDEX(DATA!$A$1:$DH$337,ROW(),Sheet4!$A$1),NA)</f>
        <v>2.5653818392057031</v>
      </c>
      <c r="E293" s="39">
        <f>IFERROR(INDEX(DATA!$A$1:$DH$337,ROW(),Sheet4!$B$1),NA)</f>
        <v>3.2235755263182488</v>
      </c>
    </row>
    <row r="294" spans="1:5" x14ac:dyDescent="0.3">
      <c r="A294" s="10"/>
      <c r="D294" s="40">
        <f>IFERROR(INDEX(DATA!$A$1:$DH$337,ROW(),Sheet4!$A$1),NA)</f>
        <v>0.63488011024147806</v>
      </c>
      <c r="E294" s="39">
        <f>IFERROR(INDEX(DATA!$A$1:$DH$337,ROW(),Sheet4!$B$1),NA)</f>
        <v>1.1781176092871273</v>
      </c>
    </row>
    <row r="295" spans="1:5" x14ac:dyDescent="0.3">
      <c r="A295" s="10"/>
      <c r="D295" s="40">
        <f>IFERROR(INDEX(DATA!$A$1:$DH$337,ROW(),Sheet4!$A$1),NA)</f>
        <v>0</v>
      </c>
      <c r="E295" s="39">
        <f>IFERROR(INDEX(DATA!$A$1:$DH$337,ROW(),Sheet4!$B$1),NA)</f>
        <v>0.22655148730024169</v>
      </c>
    </row>
    <row r="296" spans="1:5" x14ac:dyDescent="0.3">
      <c r="A296" s="10"/>
      <c r="D296" s="40">
        <f>IFERROR(INDEX(DATA!$A$1:$DH$337,ROW(),Sheet4!$A$1),NA)</f>
        <v>0.49224233309385579</v>
      </c>
      <c r="E296" s="39">
        <f>IFERROR(INDEX(DATA!$A$1:$DH$337,ROW(),Sheet4!$B$1),NA)</f>
        <v>0.65118280079531221</v>
      </c>
    </row>
    <row r="297" spans="1:5" x14ac:dyDescent="0.3">
      <c r="A297" s="10"/>
      <c r="D297" s="40">
        <f>IFERROR(INDEX(DATA!$A$1:$DH$337,ROW(),Sheet4!$A$1),NA)</f>
        <v>0.25840216075258909</v>
      </c>
      <c r="E297" s="39">
        <f>IFERROR(INDEX(DATA!$A$1:$DH$337,ROW(),Sheet4!$B$1),NA)</f>
        <v>0.50039716110378341</v>
      </c>
    </row>
    <row r="298" spans="1:5" x14ac:dyDescent="0.3">
      <c r="A298" s="10"/>
      <c r="D298" s="40">
        <f>IFERROR(INDEX(DATA!$A$1:$DH$337,ROW(),Sheet4!$A$1),NA)</f>
        <v>0.10482086314171138</v>
      </c>
      <c r="E298" s="39">
        <f>IFERROR(INDEX(DATA!$A$1:$DH$337,ROW(),Sheet4!$B$1),NA)</f>
        <v>0.20001933186146581</v>
      </c>
    </row>
    <row r="299" spans="1:5" x14ac:dyDescent="0.3">
      <c r="A299" s="10"/>
      <c r="D299" s="40">
        <f>IFERROR(INDEX(DATA!$A$1:$DH$337,ROW(),Sheet4!$A$1),NA)</f>
        <v>0.25926235956521165</v>
      </c>
      <c r="E299" s="39">
        <f>IFERROR(INDEX(DATA!$A$1:$DH$337,ROW(),Sheet4!$B$1),NA)</f>
        <v>0.36219642117269807</v>
      </c>
    </row>
    <row r="300" spans="1:5" x14ac:dyDescent="0.3">
      <c r="A300" s="10"/>
      <c r="D300" s="40">
        <f>IFERROR(INDEX(DATA!$A$1:$DH$337,ROW(),Sheet4!$A$1),NA)</f>
        <v>0.19916588925740505</v>
      </c>
      <c r="E300" s="39">
        <f>IFERROR(INDEX(DATA!$A$1:$DH$337,ROW(),Sheet4!$B$1),NA)</f>
        <v>0.49642770201285069</v>
      </c>
    </row>
    <row r="301" spans="1:5" x14ac:dyDescent="0.3">
      <c r="A301" s="10"/>
      <c r="D301" s="40">
        <f>IFERROR(INDEX(DATA!$A$1:$DH$337,ROW(),Sheet4!$A$1),NA)</f>
        <v>0.17547319737295172</v>
      </c>
      <c r="E301" s="39">
        <f>IFERROR(INDEX(DATA!$A$1:$DH$337,ROW(),Sheet4!$B$1),NA)</f>
        <v>0.27911039897752604</v>
      </c>
    </row>
    <row r="302" spans="1:5" x14ac:dyDescent="0.3">
      <c r="A302" s="10"/>
      <c r="D302" s="40">
        <f>IFERROR(INDEX(DATA!$A$1:$DH$337,ROW(),Sheet4!$A$1),NA)</f>
        <v>0.24146108810169842</v>
      </c>
      <c r="E302" s="39">
        <f>IFERROR(INDEX(DATA!$A$1:$DH$337,ROW(),Sheet4!$B$1),NA)</f>
        <v>0.38340017264617743</v>
      </c>
    </row>
    <row r="303" spans="1:5" x14ac:dyDescent="0.3">
      <c r="A303" s="10"/>
      <c r="D303" s="40">
        <f>IFERROR(INDEX(DATA!$A$1:$DH$337,ROW(),Sheet4!$A$1),NA)</f>
        <v>0.32088438714775469</v>
      </c>
      <c r="E303" s="39">
        <f>IFERROR(INDEX(DATA!$A$1:$DH$337,ROW(),Sheet4!$B$1),NA)</f>
        <v>0.6735866321552475</v>
      </c>
    </row>
    <row r="304" spans="1:5" x14ac:dyDescent="0.3">
      <c r="A304" s="10"/>
      <c r="D304" s="40">
        <f>IFERROR(INDEX(DATA!$A$1:$DH$337,ROW(),Sheet4!$A$1),NA)</f>
        <v>0.28465898190668387</v>
      </c>
      <c r="E304" s="39">
        <f>IFERROR(INDEX(DATA!$A$1:$DH$337,ROW(),Sheet4!$B$1),NA)</f>
        <v>0.29231913024545242</v>
      </c>
    </row>
    <row r="305" spans="1:5" x14ac:dyDescent="0.3">
      <c r="A305" s="10"/>
      <c r="D305" s="40">
        <f>IFERROR(INDEX(DATA!$A$1:$DH$337,ROW(),Sheet4!$A$1),NA)</f>
        <v>0.31991137531605035</v>
      </c>
      <c r="E305" s="39">
        <f>IFERROR(INDEX(DATA!$A$1:$DH$337,ROW(),Sheet4!$B$1),NA)</f>
        <v>0.30270456224655357</v>
      </c>
    </row>
    <row r="306" spans="1:5" x14ac:dyDescent="0.3">
      <c r="A306" s="10"/>
      <c r="D306" s="40">
        <f>IFERROR(INDEX(DATA!$A$1:$DH$337,ROW(),Sheet4!$A$1),NA)</f>
        <v>0.42260510973756349</v>
      </c>
      <c r="E306" s="39">
        <f>IFERROR(INDEX(DATA!$A$1:$DH$337,ROW(),Sheet4!$B$1),NA)</f>
        <v>0.47737060295249439</v>
      </c>
    </row>
    <row r="307" spans="1:5" x14ac:dyDescent="0.3">
      <c r="A307" s="10"/>
      <c r="D307" s="40">
        <f>IFERROR(INDEX(DATA!$A$1:$DH$337,ROW(),Sheet4!$A$1),NA)</f>
        <v>0.16806630047286633</v>
      </c>
      <c r="E307" s="39">
        <f>IFERROR(INDEX(DATA!$A$1:$DH$337,ROW(),Sheet4!$B$1),NA)</f>
        <v>0.14104203141836108</v>
      </c>
    </row>
    <row r="308" spans="1:5" x14ac:dyDescent="0.3">
      <c r="A308" s="10"/>
      <c r="D308" s="40">
        <f>IFERROR(INDEX(DATA!$A$1:$DH$337,ROW(),Sheet4!$A$1),NA)</f>
        <v>0.14155091350226134</v>
      </c>
      <c r="E308" s="39">
        <f>IFERROR(INDEX(DATA!$A$1:$DH$337,ROW(),Sheet4!$B$1),NA)</f>
        <v>0.31509844672528842</v>
      </c>
    </row>
    <row r="309" spans="1:5" x14ac:dyDescent="0.3">
      <c r="A309" s="10"/>
      <c r="D309" s="40">
        <f>IFERROR(INDEX(DATA!$A$1:$DH$337,ROW(),Sheet4!$A$1),NA)</f>
        <v>0.64027003326072984</v>
      </c>
      <c r="E309" s="39">
        <f>IFERROR(INDEX(DATA!$A$1:$DH$337,ROW(),Sheet4!$B$1),NA)</f>
        <v>0.78926009121230667</v>
      </c>
    </row>
    <row r="310" spans="1:5" x14ac:dyDescent="0.3">
      <c r="A310" s="10"/>
      <c r="D310" s="40">
        <f>IFERROR(INDEX(DATA!$A$1:$DH$337,ROW(),Sheet4!$A$1),NA)</f>
        <v>0.192851011571231</v>
      </c>
      <c r="E310" s="39">
        <f>IFERROR(INDEX(DATA!$A$1:$DH$337,ROW(),Sheet4!$B$1),NA)</f>
        <v>0.35419731848097569</v>
      </c>
    </row>
    <row r="311" spans="1:5" x14ac:dyDescent="0.3">
      <c r="A311" s="10"/>
      <c r="D311" s="40">
        <f>IFERROR(INDEX(DATA!$A$1:$DH$337,ROW(),Sheet4!$A$1),NA)</f>
        <v>0.3735243540184176</v>
      </c>
      <c r="E311" s="39">
        <f>IFERROR(INDEX(DATA!$A$1:$DH$337,ROW(),Sheet4!$B$1),NA)</f>
        <v>0.70402366575459585</v>
      </c>
    </row>
    <row r="312" spans="1:5" x14ac:dyDescent="0.3">
      <c r="A312" s="10"/>
      <c r="D312" s="40">
        <f>IFERROR(INDEX(DATA!$A$1:$DH$337,ROW(),Sheet4!$A$1),NA)</f>
        <v>3.4130175774274969</v>
      </c>
      <c r="E312" s="39">
        <f>IFERROR(INDEX(DATA!$A$1:$DH$337,ROW(),Sheet4!$B$1),NA)</f>
        <v>4.0624625979363769</v>
      </c>
    </row>
    <row r="313" spans="1:5" x14ac:dyDescent="0.3">
      <c r="A313" s="10"/>
      <c r="D313" s="40">
        <f>IFERROR(INDEX(DATA!$A$1:$DH$337,ROW(),Sheet4!$A$1),NA)</f>
        <v>0.32774285438878431</v>
      </c>
      <c r="E313" s="39">
        <f>IFERROR(INDEX(DATA!$A$1:$DH$337,ROW(),Sheet4!$B$1),NA)</f>
        <v>0.54221590982519963</v>
      </c>
    </row>
    <row r="314" spans="1:5" x14ac:dyDescent="0.3">
      <c r="A314" s="10"/>
      <c r="D314" s="40">
        <f>IFERROR(INDEX(DATA!$A$1:$DH$337,ROW(),Sheet4!$A$1),NA)</f>
        <v>2.1190207049556222</v>
      </c>
      <c r="E314" s="39">
        <f>IFERROR(INDEX(DATA!$A$1:$DH$337,ROW(),Sheet4!$B$1),NA)</f>
        <v>5.5594051519686989</v>
      </c>
    </row>
    <row r="315" spans="1:5" x14ac:dyDescent="0.3">
      <c r="A315" s="10"/>
      <c r="D315" s="40">
        <f>IFERROR(INDEX(DATA!$A$1:$DH$337,ROW(),Sheet4!$A$1),NA)</f>
        <v>5.862498303344764</v>
      </c>
      <c r="E315" s="39">
        <f>IFERROR(INDEX(DATA!$A$1:$DH$337,ROW(),Sheet4!$B$1),NA)</f>
        <v>11.583253861457818</v>
      </c>
    </row>
    <row r="316" spans="1:5" x14ac:dyDescent="0.3">
      <c r="A316" s="10"/>
      <c r="D316" s="40">
        <f>IFERROR(INDEX(DATA!$A$1:$DH$337,ROW(),Sheet4!$A$1),NA)</f>
        <v>1.2138477812105133</v>
      </c>
      <c r="E316" s="39">
        <f>IFERROR(INDEX(DATA!$A$1:$DH$337,ROW(),Sheet4!$B$1),NA)</f>
        <v>2.7488533516676799</v>
      </c>
    </row>
    <row r="317" spans="1:5" x14ac:dyDescent="0.3">
      <c r="A317" s="10"/>
      <c r="D317" s="40">
        <f>IFERROR(INDEX(DATA!$A$1:$DH$337,ROW(),Sheet4!$A$1),NA)</f>
        <v>0.85425790166397997</v>
      </c>
      <c r="E317" s="39">
        <f>IFERROR(INDEX(DATA!$A$1:$DH$337,ROW(),Sheet4!$B$1),NA)</f>
        <v>2.0883668597559013</v>
      </c>
    </row>
    <row r="318" spans="1:5" x14ac:dyDescent="0.3">
      <c r="A318" s="10"/>
      <c r="D318" s="40">
        <f>IFERROR(INDEX(DATA!$A$1:$DH$337,ROW(),Sheet4!$A$1),NA)</f>
        <v>5.0999207700278317</v>
      </c>
      <c r="E318" s="39">
        <f>IFERROR(INDEX(DATA!$A$1:$DH$337,ROW(),Sheet4!$B$1),NA)</f>
        <v>6.3952712872202975</v>
      </c>
    </row>
    <row r="319" spans="1:5" x14ac:dyDescent="0.3">
      <c r="A319" s="10"/>
      <c r="D319" s="40">
        <f>IFERROR(INDEX(DATA!$A$1:$DH$337,ROW(),Sheet4!$A$1),NA)</f>
        <v>15.726678232882254</v>
      </c>
      <c r="E319" s="39">
        <f>IFERROR(INDEX(DATA!$A$1:$DH$337,ROW(),Sheet4!$B$1),NA)</f>
        <v>60.068144396045312</v>
      </c>
    </row>
    <row r="320" spans="1:5" x14ac:dyDescent="0.3">
      <c r="A320" s="10"/>
      <c r="D320" s="40">
        <f>IFERROR(INDEX(DATA!$A$1:$DH$337,ROW(),Sheet4!$A$1),NA)</f>
        <v>2.0387372058442255</v>
      </c>
      <c r="E320" s="39">
        <f>IFERROR(INDEX(DATA!$A$1:$DH$337,ROW(),Sheet4!$B$1),NA)</f>
        <v>8.2381096127111828</v>
      </c>
    </row>
    <row r="321" spans="1:5" x14ac:dyDescent="0.3">
      <c r="A321" s="10"/>
      <c r="D321" s="40">
        <f>IFERROR(INDEX(DATA!$A$1:$DH$337,ROW(),Sheet4!$A$1),NA)</f>
        <v>0.91582364293560481</v>
      </c>
      <c r="E321" s="39">
        <f>IFERROR(INDEX(DATA!$A$1:$DH$337,ROW(),Sheet4!$B$1),NA)</f>
        <v>2.7241832994071484</v>
      </c>
    </row>
    <row r="322" spans="1:5" x14ac:dyDescent="0.3">
      <c r="A322" s="10"/>
      <c r="D322" s="40">
        <f>IFERROR(INDEX(DATA!$A$1:$DH$337,ROW(),Sheet4!$A$1),NA)</f>
        <v>0.88522335393212159</v>
      </c>
      <c r="E322" s="39">
        <f>IFERROR(INDEX(DATA!$A$1:$DH$337,ROW(),Sheet4!$B$1),NA)</f>
        <v>1.769510446835006</v>
      </c>
    </row>
    <row r="323" spans="1:5" x14ac:dyDescent="0.3">
      <c r="A323" s="10"/>
      <c r="D323" s="40">
        <f>IFERROR(INDEX(DATA!$A$1:$DH$337,ROW(),Sheet4!$A$1),NA)</f>
        <v>1.8853962427255009</v>
      </c>
      <c r="E323" s="39">
        <f>IFERROR(INDEX(DATA!$A$1:$DH$337,ROW(),Sheet4!$B$1),NA)</f>
        <v>4.215734924271997</v>
      </c>
    </row>
    <row r="324" spans="1:5" x14ac:dyDescent="0.3">
      <c r="A324" s="10"/>
      <c r="D324" s="40">
        <f>IFERROR(INDEX(DATA!$A$1:$DH$337,ROW(),Sheet4!$A$1),NA)</f>
        <v>1.8405941057595299</v>
      </c>
      <c r="E324" s="39">
        <f>IFERROR(INDEX(DATA!$A$1:$DH$337,ROW(),Sheet4!$B$1),NA)</f>
        <v>1.3972678833554377</v>
      </c>
    </row>
    <row r="325" spans="1:5" x14ac:dyDescent="0.3">
      <c r="A325" s="10"/>
      <c r="D325" s="40">
        <f>IFERROR(INDEX(DATA!$A$1:$DH$337,ROW(),Sheet4!$A$1),NA)</f>
        <v>1.2840806805291358</v>
      </c>
      <c r="E325" s="39">
        <f>IFERROR(INDEX(DATA!$A$1:$DH$337,ROW(),Sheet4!$B$1),NA)</f>
        <v>3.549622970617389</v>
      </c>
    </row>
    <row r="326" spans="1:5" x14ac:dyDescent="0.3">
      <c r="A326" s="10"/>
      <c r="D326" s="40">
        <f>IFERROR(INDEX(DATA!$A$1:$DH$337,ROW(),Sheet4!$A$1),NA)</f>
        <v>4.3742689430897927</v>
      </c>
      <c r="E326" s="39">
        <f>IFERROR(INDEX(DATA!$A$1:$DH$337,ROW(),Sheet4!$B$1),NA)</f>
        <v>5.4706545955448131</v>
      </c>
    </row>
    <row r="327" spans="1:5" x14ac:dyDescent="0.3">
      <c r="A327" s="10"/>
      <c r="D327" s="40">
        <f>IFERROR(INDEX(DATA!$A$1:$DH$337,ROW(),Sheet4!$A$1),NA)</f>
        <v>1.650455829473384</v>
      </c>
      <c r="E327" s="39">
        <f>IFERROR(INDEX(DATA!$A$1:$DH$337,ROW(),Sheet4!$B$1),NA)</f>
        <v>6.0903935882125424</v>
      </c>
    </row>
    <row r="328" spans="1:5" x14ac:dyDescent="0.3">
      <c r="A328" s="10"/>
      <c r="D328" s="40">
        <f>IFERROR(INDEX(DATA!$A$1:$DH$337,ROW(),Sheet4!$A$1),NA)</f>
        <v>2.5577325558679482</v>
      </c>
      <c r="E328" s="39">
        <f>IFERROR(INDEX(DATA!$A$1:$DH$337,ROW(),Sheet4!$B$1),NA)</f>
        <v>7.9649810999712125</v>
      </c>
    </row>
    <row r="329" spans="1:5" x14ac:dyDescent="0.3">
      <c r="A329" s="10"/>
      <c r="D329" s="40">
        <f>IFERROR(INDEX(DATA!$A$1:$DH$337,ROW(),Sheet4!$A$1),NA)</f>
        <v>1.1454831232435263</v>
      </c>
      <c r="E329" s="39">
        <f>IFERROR(INDEX(DATA!$A$1:$DH$337,ROW(),Sheet4!$B$1),NA)</f>
        <v>2.3720608027323715</v>
      </c>
    </row>
    <row r="330" spans="1:5" x14ac:dyDescent="0.3">
      <c r="A330" s="10"/>
      <c r="D330" s="40">
        <f>IFERROR(INDEX(DATA!$A$1:$DH$337,ROW(),Sheet4!$A$1),NA)</f>
        <v>0.99537698394571872</v>
      </c>
      <c r="E330" s="39">
        <f>IFERROR(INDEX(DATA!$A$1:$DH$337,ROW(),Sheet4!$B$1),NA)</f>
        <v>2.7451634123774515</v>
      </c>
    </row>
    <row r="331" spans="1:5" x14ac:dyDescent="0.3">
      <c r="A331" s="10"/>
      <c r="D331" s="40">
        <f>IFERROR(INDEX(DATA!$A$1:$DH$337,ROW(),Sheet4!$A$1),NA)</f>
        <v>2.4073873282525584</v>
      </c>
      <c r="E331" s="39">
        <f>IFERROR(INDEX(DATA!$A$1:$DH$337,ROW(),Sheet4!$B$1),NA)</f>
        <v>8.5936924089913855</v>
      </c>
    </row>
    <row r="332" spans="1:5" x14ac:dyDescent="0.3">
      <c r="A332" s="10"/>
      <c r="D332" s="40">
        <f>IFERROR(INDEX(DATA!$A$1:$DH$337,ROW(),Sheet4!$A$1),NA)</f>
        <v>0.27490355934903138</v>
      </c>
      <c r="E332" s="39">
        <f>IFERROR(INDEX(DATA!$A$1:$DH$337,ROW(),Sheet4!$B$1),NA)</f>
        <v>1.0565017327764796</v>
      </c>
    </row>
    <row r="333" spans="1:5" x14ac:dyDescent="0.3">
      <c r="A333" s="10"/>
      <c r="D333" s="40">
        <f>IFERROR(INDEX(DATA!$A$1:$DH$337,ROW(),Sheet4!$A$1),NA)</f>
        <v>4.2629680309867419</v>
      </c>
      <c r="E333" s="39">
        <f>IFERROR(INDEX(DATA!$A$1:$DH$337,ROW(),Sheet4!$B$1),NA)</f>
        <v>14.681724035210086</v>
      </c>
    </row>
    <row r="334" spans="1:5" x14ac:dyDescent="0.3">
      <c r="A334" s="10"/>
      <c r="D334" s="40">
        <f>IFERROR(INDEX(DATA!$A$1:$DH$337,ROW(),Sheet4!$A$1),NA)</f>
        <v>9.5518706123154438</v>
      </c>
      <c r="E334" s="39">
        <f>IFERROR(INDEX(DATA!$A$1:$DH$337,ROW(),Sheet4!$B$1),NA)</f>
        <v>13.790498174962371</v>
      </c>
    </row>
    <row r="335" spans="1:5" x14ac:dyDescent="0.3">
      <c r="A335" s="10"/>
      <c r="D335" s="40">
        <f>IFERROR(INDEX(DATA!$A$1:$DH$337,ROW(),Sheet4!$A$1),NA)</f>
        <v>1.0052888726872089</v>
      </c>
      <c r="E335" s="39">
        <f>IFERROR(INDEX(DATA!$A$1:$DH$337,ROW(),Sheet4!$B$1),NA)</f>
        <v>2.108359400594797</v>
      </c>
    </row>
    <row r="336" spans="1:5" x14ac:dyDescent="0.3">
      <c r="A336" s="10"/>
      <c r="D336" s="40">
        <f>IFERROR(INDEX(DATA!$A$1:$DH$337,ROW(),Sheet4!$A$1),NA)</f>
        <v>0.99938627921407941</v>
      </c>
      <c r="E336" s="39">
        <f>IFERROR(INDEX(DATA!$A$1:$DH$337,ROW(),Sheet4!$B$1),NA)</f>
        <v>4.6333640193889645</v>
      </c>
    </row>
    <row r="337" spans="1:5" x14ac:dyDescent="0.3">
      <c r="A337" s="10"/>
      <c r="D337" s="40">
        <f>IFERROR(INDEX(DATA!$A$1:$DH$337,ROW(),Sheet4!$A$1),NA)</f>
        <v>0.99460033899579114</v>
      </c>
      <c r="E337" s="39">
        <f>IFERROR(INDEX(DATA!$A$1:$DH$337,ROW(),Sheet4!$B$1),NA)</f>
        <v>2.7505012553523525</v>
      </c>
    </row>
    <row r="338" spans="1:5" x14ac:dyDescent="0.3">
      <c r="A338" s="10"/>
      <c r="D338" s="40" t="e">
        <f>IFERROR(INDEX(DATA!$A$1:$DH$337,ROW(),Sheet4!$A$1),NA)</f>
        <v>#NAME?</v>
      </c>
      <c r="E338" s="39" t="e">
        <f>IFERROR(INDEX(DATA!$A$1:$DH$337,ROW(),Sheet4!$B$1),NA)</f>
        <v>#NAME?</v>
      </c>
    </row>
    <row r="339" spans="1:5" x14ac:dyDescent="0.3">
      <c r="A339" s="10"/>
      <c r="D339" s="40" t="e">
        <f>IFERROR(INDEX(DATA!$A$1:$DH$337,ROW(),Sheet4!$A$1),NA)</f>
        <v>#NAME?</v>
      </c>
      <c r="E339" s="39" t="e">
        <f>IFERROR(INDEX(DATA!$A$1:$DH$337,ROW(),Sheet4!$B$1),NA)</f>
        <v>#NAME?</v>
      </c>
    </row>
    <row r="340" spans="1:5" x14ac:dyDescent="0.3">
      <c r="A340" s="10"/>
      <c r="D340" s="40" t="e">
        <f>IFERROR(INDEX(DATA!$A$1:$DH$337,ROW(),Sheet4!$A$1),NA)</f>
        <v>#NAME?</v>
      </c>
      <c r="E340" s="39" t="e">
        <f>IFERROR(INDEX(DATA!$A$1:$DH$337,ROW(),Sheet4!$B$1),NA)</f>
        <v>#NAME?</v>
      </c>
    </row>
    <row r="341" spans="1:5" x14ac:dyDescent="0.3">
      <c r="A341" s="10"/>
      <c r="D341" s="40" t="e">
        <f>IFERROR(INDEX(DATA!$A$1:$DH$337,ROW(),Sheet4!$A$1),NA)</f>
        <v>#NAME?</v>
      </c>
      <c r="E341" s="39" t="e">
        <f>IFERROR(INDEX(DATA!$A$1:$DH$337,ROW(),Sheet4!$B$1),NA)</f>
        <v>#NAME?</v>
      </c>
    </row>
    <row r="342" spans="1:5" x14ac:dyDescent="0.3">
      <c r="A342" s="10"/>
    </row>
    <row r="343" spans="1:5" x14ac:dyDescent="0.3">
      <c r="A343" s="10"/>
    </row>
    <row r="344" spans="1:5" x14ac:dyDescent="0.3">
      <c r="A344" s="10"/>
    </row>
    <row r="345" spans="1:5" x14ac:dyDescent="0.3">
      <c r="A345" s="10"/>
    </row>
    <row r="346" spans="1:5" x14ac:dyDescent="0.3">
      <c r="A346" s="10"/>
    </row>
    <row r="347" spans="1:5" x14ac:dyDescent="0.3">
      <c r="A347" s="10"/>
    </row>
    <row r="348" spans="1:5" x14ac:dyDescent="0.3">
      <c r="A348" s="10"/>
    </row>
    <row r="349" spans="1:5" x14ac:dyDescent="0.3">
      <c r="A349" s="10"/>
    </row>
    <row r="350" spans="1:5" x14ac:dyDescent="0.3">
      <c r="A350" s="10"/>
    </row>
    <row r="351" spans="1:5" x14ac:dyDescent="0.3">
      <c r="A351" s="10"/>
    </row>
    <row r="352" spans="1:5" x14ac:dyDescent="0.3">
      <c r="A352" s="10"/>
    </row>
    <row r="353" spans="1:1" x14ac:dyDescent="0.3">
      <c r="A353" s="10"/>
    </row>
    <row r="354" spans="1:1" x14ac:dyDescent="0.3">
      <c r="A354" s="10"/>
    </row>
    <row r="355" spans="1:1" x14ac:dyDescent="0.3">
      <c r="A355" s="10"/>
    </row>
    <row r="356" spans="1:1" x14ac:dyDescent="0.3">
      <c r="A356" s="10"/>
    </row>
    <row r="357" spans="1:1" x14ac:dyDescent="0.3">
      <c r="A357" s="10"/>
    </row>
    <row r="358" spans="1:1" x14ac:dyDescent="0.3">
      <c r="A358" s="10"/>
    </row>
    <row r="359" spans="1:1" x14ac:dyDescent="0.3">
      <c r="A359" s="10"/>
    </row>
    <row r="360" spans="1:1" x14ac:dyDescent="0.3">
      <c r="A360" s="10"/>
    </row>
    <row r="361" spans="1:1" x14ac:dyDescent="0.3">
      <c r="A361" s="10"/>
    </row>
    <row r="362" spans="1:1" x14ac:dyDescent="0.3">
      <c r="A362" s="10"/>
    </row>
    <row r="363" spans="1:1" x14ac:dyDescent="0.3">
      <c r="A363" s="10"/>
    </row>
    <row r="364" spans="1:1" x14ac:dyDescent="0.3">
      <c r="A364" s="10"/>
    </row>
    <row r="365" spans="1:1" x14ac:dyDescent="0.3">
      <c r="A365" s="10"/>
    </row>
    <row r="366" spans="1:1" x14ac:dyDescent="0.3">
      <c r="A366" s="10"/>
    </row>
    <row r="367" spans="1:1" x14ac:dyDescent="0.3">
      <c r="A367" s="10"/>
    </row>
    <row r="368" spans="1:1" x14ac:dyDescent="0.3">
      <c r="A368" s="10"/>
    </row>
    <row r="369" spans="1:1" x14ac:dyDescent="0.3">
      <c r="A369" s="10"/>
    </row>
    <row r="370" spans="1:1" x14ac:dyDescent="0.3">
      <c r="A370" s="10"/>
    </row>
    <row r="371" spans="1:1" x14ac:dyDescent="0.3">
      <c r="A371" s="10"/>
    </row>
    <row r="372" spans="1:1" x14ac:dyDescent="0.3">
      <c r="A372" s="10"/>
    </row>
    <row r="373" spans="1:1" x14ac:dyDescent="0.3">
      <c r="A373" s="10"/>
    </row>
    <row r="374" spans="1:1" x14ac:dyDescent="0.3">
      <c r="A374" s="10"/>
    </row>
    <row r="375" spans="1:1" x14ac:dyDescent="0.3">
      <c r="A375" s="10"/>
    </row>
    <row r="376" spans="1:1" x14ac:dyDescent="0.3">
      <c r="A376" s="10"/>
    </row>
    <row r="377" spans="1:1" x14ac:dyDescent="0.3">
      <c r="A377" s="10"/>
    </row>
    <row r="378" spans="1:1" x14ac:dyDescent="0.3">
      <c r="A378" s="10"/>
    </row>
    <row r="379" spans="1:1" x14ac:dyDescent="0.3">
      <c r="A379" s="10"/>
    </row>
    <row r="380" spans="1:1" x14ac:dyDescent="0.3">
      <c r="A380" s="10"/>
    </row>
    <row r="381" spans="1:1" x14ac:dyDescent="0.3">
      <c r="A381" s="10"/>
    </row>
    <row r="382" spans="1:1" x14ac:dyDescent="0.3">
      <c r="A382" s="10"/>
    </row>
    <row r="383" spans="1:1" x14ac:dyDescent="0.3">
      <c r="A383" s="10"/>
    </row>
    <row r="384" spans="1:1" x14ac:dyDescent="0.3">
      <c r="A384" s="10"/>
    </row>
    <row r="385" spans="1:1" x14ac:dyDescent="0.3">
      <c r="A385" s="10"/>
    </row>
    <row r="386" spans="1:1" x14ac:dyDescent="0.3">
      <c r="A386" s="10"/>
    </row>
    <row r="387" spans="1:1" x14ac:dyDescent="0.3">
      <c r="A387" s="10"/>
    </row>
    <row r="388" spans="1:1" x14ac:dyDescent="0.3">
      <c r="A388" s="10"/>
    </row>
    <row r="389" spans="1:1" x14ac:dyDescent="0.3">
      <c r="A389" s="10"/>
    </row>
    <row r="390" spans="1:1" x14ac:dyDescent="0.3">
      <c r="A390" s="10"/>
    </row>
    <row r="391" spans="1:1" x14ac:dyDescent="0.3">
      <c r="A391" s="10"/>
    </row>
    <row r="392" spans="1:1" x14ac:dyDescent="0.3">
      <c r="A392" s="10"/>
    </row>
    <row r="393" spans="1:1" x14ac:dyDescent="0.3">
      <c r="A393" s="10"/>
    </row>
    <row r="394" spans="1:1" x14ac:dyDescent="0.3">
      <c r="A394" s="10"/>
    </row>
    <row r="395" spans="1:1" x14ac:dyDescent="0.3">
      <c r="A395" s="10"/>
    </row>
    <row r="396" spans="1:1" x14ac:dyDescent="0.3">
      <c r="A396" s="10"/>
    </row>
    <row r="397" spans="1:1" x14ac:dyDescent="0.3">
      <c r="A397" s="10"/>
    </row>
    <row r="398" spans="1:1" x14ac:dyDescent="0.3">
      <c r="A398" s="10"/>
    </row>
    <row r="399" spans="1:1" x14ac:dyDescent="0.3">
      <c r="A399" s="10"/>
    </row>
    <row r="400" spans="1:1" x14ac:dyDescent="0.3">
      <c r="A400" s="10"/>
    </row>
    <row r="401" spans="1:1" x14ac:dyDescent="0.3">
      <c r="A401" s="10"/>
    </row>
    <row r="402" spans="1:1" x14ac:dyDescent="0.3">
      <c r="A402" s="10"/>
    </row>
    <row r="403" spans="1:1" x14ac:dyDescent="0.3">
      <c r="A403" s="10"/>
    </row>
    <row r="404" spans="1:1" x14ac:dyDescent="0.3">
      <c r="A404" s="10"/>
    </row>
    <row r="405" spans="1:1" x14ac:dyDescent="0.3">
      <c r="A405" s="10"/>
    </row>
    <row r="406" spans="1:1" x14ac:dyDescent="0.3">
      <c r="A406" s="10"/>
    </row>
    <row r="407" spans="1:1" x14ac:dyDescent="0.3">
      <c r="A407" s="10"/>
    </row>
    <row r="408" spans="1:1" x14ac:dyDescent="0.3">
      <c r="A408" s="10"/>
    </row>
    <row r="409" spans="1:1" x14ac:dyDescent="0.3">
      <c r="A409" s="10"/>
    </row>
    <row r="410" spans="1:1" x14ac:dyDescent="0.3">
      <c r="A410" s="10"/>
    </row>
    <row r="411" spans="1:1" x14ac:dyDescent="0.3">
      <c r="A411" s="10"/>
    </row>
    <row r="412" spans="1:1" x14ac:dyDescent="0.3">
      <c r="A412" s="10"/>
    </row>
    <row r="413" spans="1:1" x14ac:dyDescent="0.3">
      <c r="A413" s="10"/>
    </row>
    <row r="414" spans="1:1" x14ac:dyDescent="0.3">
      <c r="A414" s="10"/>
    </row>
    <row r="415" spans="1:1" x14ac:dyDescent="0.3">
      <c r="A415" s="10"/>
    </row>
    <row r="416" spans="1:1" x14ac:dyDescent="0.3">
      <c r="A416" s="10"/>
    </row>
    <row r="417" spans="1:1" x14ac:dyDescent="0.3">
      <c r="A417" s="10"/>
    </row>
    <row r="418" spans="1:1" x14ac:dyDescent="0.3">
      <c r="A418" s="10"/>
    </row>
    <row r="419" spans="1:1" x14ac:dyDescent="0.3">
      <c r="A419" s="10"/>
    </row>
    <row r="420" spans="1:1" x14ac:dyDescent="0.3">
      <c r="A420" s="10"/>
    </row>
    <row r="421" spans="1:1" x14ac:dyDescent="0.3">
      <c r="A421" s="10"/>
    </row>
    <row r="422" spans="1:1" x14ac:dyDescent="0.3">
      <c r="A422" s="10"/>
    </row>
    <row r="423" spans="1:1" x14ac:dyDescent="0.3">
      <c r="A423" s="10"/>
    </row>
    <row r="424" spans="1:1" x14ac:dyDescent="0.3">
      <c r="A424" s="10"/>
    </row>
    <row r="425" spans="1:1" x14ac:dyDescent="0.3">
      <c r="A425" s="10"/>
    </row>
    <row r="426" spans="1:1" x14ac:dyDescent="0.3">
      <c r="A426" s="10"/>
    </row>
    <row r="427" spans="1:1" x14ac:dyDescent="0.3">
      <c r="A427" s="10"/>
    </row>
    <row r="428" spans="1:1" x14ac:dyDescent="0.3">
      <c r="A428" s="10"/>
    </row>
    <row r="429" spans="1:1" x14ac:dyDescent="0.3">
      <c r="A429" s="10"/>
    </row>
    <row r="430" spans="1:1" x14ac:dyDescent="0.3">
      <c r="A430" s="10"/>
    </row>
    <row r="431" spans="1:1" x14ac:dyDescent="0.3">
      <c r="A431" s="10"/>
    </row>
    <row r="432" spans="1:1" x14ac:dyDescent="0.3">
      <c r="A432" s="10"/>
    </row>
    <row r="433" spans="1:1" x14ac:dyDescent="0.3">
      <c r="A433" s="10"/>
    </row>
    <row r="434" spans="1:1" x14ac:dyDescent="0.3">
      <c r="A434" s="10"/>
    </row>
    <row r="435" spans="1:1" x14ac:dyDescent="0.3">
      <c r="A435" s="10"/>
    </row>
    <row r="436" spans="1:1" x14ac:dyDescent="0.3">
      <c r="A436" s="10"/>
    </row>
    <row r="437" spans="1:1" x14ac:dyDescent="0.3">
      <c r="A437" s="10"/>
    </row>
    <row r="438" spans="1:1" x14ac:dyDescent="0.3">
      <c r="A438" s="10"/>
    </row>
    <row r="439" spans="1:1" x14ac:dyDescent="0.3">
      <c r="A439" s="10"/>
    </row>
    <row r="440" spans="1:1" x14ac:dyDescent="0.3">
      <c r="A440" s="10"/>
    </row>
    <row r="441" spans="1:1" x14ac:dyDescent="0.3">
      <c r="A441" s="10"/>
    </row>
    <row r="442" spans="1:1" x14ac:dyDescent="0.3">
      <c r="A442" s="10"/>
    </row>
    <row r="443" spans="1:1" x14ac:dyDescent="0.3">
      <c r="A443" s="10"/>
    </row>
    <row r="444" spans="1:1" x14ac:dyDescent="0.3">
      <c r="A444" s="10"/>
    </row>
    <row r="445" spans="1:1" x14ac:dyDescent="0.3">
      <c r="A445" s="10"/>
    </row>
    <row r="446" spans="1:1" x14ac:dyDescent="0.3">
      <c r="A446" s="10"/>
    </row>
    <row r="447" spans="1:1" x14ac:dyDescent="0.3">
      <c r="A447" s="10"/>
    </row>
    <row r="448" spans="1:1" x14ac:dyDescent="0.3">
      <c r="A448" s="10"/>
    </row>
    <row r="449" spans="1:1" x14ac:dyDescent="0.3">
      <c r="A449" s="10"/>
    </row>
    <row r="450" spans="1:1" x14ac:dyDescent="0.3">
      <c r="A450" s="10"/>
    </row>
    <row r="451" spans="1:1" x14ac:dyDescent="0.3">
      <c r="A451" s="10"/>
    </row>
    <row r="452" spans="1:1" x14ac:dyDescent="0.3">
      <c r="A452" s="10"/>
    </row>
    <row r="453" spans="1:1" x14ac:dyDescent="0.3">
      <c r="A453" s="10"/>
    </row>
    <row r="454" spans="1:1" x14ac:dyDescent="0.3">
      <c r="A454" s="10"/>
    </row>
    <row r="455" spans="1:1" x14ac:dyDescent="0.3">
      <c r="A455" s="10"/>
    </row>
    <row r="456" spans="1:1" x14ac:dyDescent="0.3">
      <c r="A456" s="10"/>
    </row>
    <row r="457" spans="1:1" x14ac:dyDescent="0.3">
      <c r="A457" s="10"/>
    </row>
    <row r="458" spans="1:1" x14ac:dyDescent="0.3">
      <c r="A458" s="10"/>
    </row>
    <row r="459" spans="1:1" x14ac:dyDescent="0.3">
      <c r="A459" s="10"/>
    </row>
    <row r="460" spans="1:1" x14ac:dyDescent="0.3">
      <c r="A460" s="10"/>
    </row>
    <row r="461" spans="1:1" x14ac:dyDescent="0.3">
      <c r="A461" s="10"/>
    </row>
    <row r="462" spans="1:1" x14ac:dyDescent="0.3">
      <c r="A462" s="10"/>
    </row>
    <row r="463" spans="1:1" x14ac:dyDescent="0.3">
      <c r="A463" s="10"/>
    </row>
    <row r="464" spans="1:1" x14ac:dyDescent="0.3">
      <c r="A464" s="10"/>
    </row>
    <row r="465" spans="1:1" x14ac:dyDescent="0.3">
      <c r="A465" s="10"/>
    </row>
    <row r="466" spans="1:1" x14ac:dyDescent="0.3">
      <c r="A466" s="10"/>
    </row>
    <row r="467" spans="1:1" x14ac:dyDescent="0.3">
      <c r="A467" s="10"/>
    </row>
    <row r="468" spans="1:1" x14ac:dyDescent="0.3">
      <c r="A468" s="10"/>
    </row>
    <row r="469" spans="1:1" x14ac:dyDescent="0.3">
      <c r="A469" s="10"/>
    </row>
    <row r="470" spans="1:1" x14ac:dyDescent="0.3">
      <c r="A470" s="10"/>
    </row>
    <row r="471" spans="1:1" x14ac:dyDescent="0.3">
      <c r="A471" s="10"/>
    </row>
    <row r="472" spans="1:1" x14ac:dyDescent="0.3">
      <c r="A472" s="10"/>
    </row>
    <row r="473" spans="1:1" x14ac:dyDescent="0.3">
      <c r="A473" s="10"/>
    </row>
    <row r="474" spans="1:1" x14ac:dyDescent="0.3">
      <c r="A474" s="10"/>
    </row>
    <row r="475" spans="1:1" x14ac:dyDescent="0.3">
      <c r="A475" s="10"/>
    </row>
    <row r="476" spans="1:1" x14ac:dyDescent="0.3">
      <c r="A476" s="10"/>
    </row>
    <row r="477" spans="1:1" x14ac:dyDescent="0.3">
      <c r="A477" s="10"/>
    </row>
    <row r="478" spans="1:1" x14ac:dyDescent="0.3">
      <c r="A478" s="10"/>
    </row>
    <row r="479" spans="1:1" x14ac:dyDescent="0.3">
      <c r="A479" s="10"/>
    </row>
    <row r="480" spans="1:1" x14ac:dyDescent="0.3">
      <c r="A480" s="10"/>
    </row>
    <row r="481" spans="1:1" x14ac:dyDescent="0.3">
      <c r="A481" s="10"/>
    </row>
    <row r="482" spans="1:1" x14ac:dyDescent="0.3">
      <c r="A482" s="10"/>
    </row>
    <row r="483" spans="1:1" x14ac:dyDescent="0.3">
      <c r="A483" s="10"/>
    </row>
    <row r="484" spans="1:1" x14ac:dyDescent="0.3">
      <c r="A484" s="10"/>
    </row>
    <row r="485" spans="1:1" x14ac:dyDescent="0.3">
      <c r="A485" s="10"/>
    </row>
    <row r="486" spans="1:1" x14ac:dyDescent="0.3">
      <c r="A486" s="10"/>
    </row>
    <row r="487" spans="1:1" x14ac:dyDescent="0.3">
      <c r="A487" s="10"/>
    </row>
    <row r="488" spans="1:1" x14ac:dyDescent="0.3">
      <c r="A488" s="10"/>
    </row>
    <row r="489" spans="1:1" x14ac:dyDescent="0.3">
      <c r="A489" s="10"/>
    </row>
    <row r="490" spans="1:1" x14ac:dyDescent="0.3">
      <c r="A490" s="10"/>
    </row>
    <row r="491" spans="1:1" x14ac:dyDescent="0.3">
      <c r="A491" s="10"/>
    </row>
    <row r="492" spans="1:1" x14ac:dyDescent="0.3">
      <c r="A492" s="10"/>
    </row>
    <row r="493" spans="1:1" x14ac:dyDescent="0.3">
      <c r="A493" s="10"/>
    </row>
    <row r="494" spans="1:1" x14ac:dyDescent="0.3">
      <c r="A494" s="10"/>
    </row>
    <row r="495" spans="1:1" x14ac:dyDescent="0.3">
      <c r="A495" s="10"/>
    </row>
    <row r="496" spans="1:1" x14ac:dyDescent="0.3">
      <c r="A496" s="10"/>
    </row>
    <row r="497" spans="1:1" x14ac:dyDescent="0.3">
      <c r="A497" s="10"/>
    </row>
    <row r="498" spans="1:1" x14ac:dyDescent="0.3">
      <c r="A498" s="10"/>
    </row>
    <row r="499" spans="1:1" x14ac:dyDescent="0.3">
      <c r="A499" s="10"/>
    </row>
    <row r="500" spans="1:1" x14ac:dyDescent="0.3">
      <c r="A500" s="10"/>
    </row>
    <row r="501" spans="1:1" x14ac:dyDescent="0.3">
      <c r="A501" s="10"/>
    </row>
    <row r="502" spans="1:1" x14ac:dyDescent="0.3">
      <c r="A502" s="10"/>
    </row>
    <row r="503" spans="1:1" x14ac:dyDescent="0.3">
      <c r="A503" s="10"/>
    </row>
    <row r="504" spans="1:1" x14ac:dyDescent="0.3">
      <c r="A504" s="10"/>
    </row>
    <row r="505" spans="1:1" x14ac:dyDescent="0.3">
      <c r="A505" s="10"/>
    </row>
    <row r="506" spans="1:1" x14ac:dyDescent="0.3">
      <c r="A506" s="10"/>
    </row>
    <row r="507" spans="1:1" x14ac:dyDescent="0.3">
      <c r="A507" s="10"/>
    </row>
    <row r="508" spans="1:1" x14ac:dyDescent="0.3">
      <c r="A508" s="10"/>
    </row>
    <row r="509" spans="1:1" x14ac:dyDescent="0.3">
      <c r="A509" s="10"/>
    </row>
    <row r="510" spans="1:1" x14ac:dyDescent="0.3">
      <c r="A510" s="10"/>
    </row>
    <row r="511" spans="1:1" x14ac:dyDescent="0.3">
      <c r="A511" s="10"/>
    </row>
    <row r="512" spans="1:1" x14ac:dyDescent="0.3">
      <c r="A512" s="10"/>
    </row>
    <row r="513" spans="1:1" x14ac:dyDescent="0.3">
      <c r="A513" s="10"/>
    </row>
    <row r="514" spans="1:1" x14ac:dyDescent="0.3">
      <c r="A514" s="10"/>
    </row>
    <row r="515" spans="1:1" x14ac:dyDescent="0.3">
      <c r="A515" s="10"/>
    </row>
    <row r="516" spans="1:1" x14ac:dyDescent="0.3">
      <c r="A516" s="10"/>
    </row>
    <row r="517" spans="1:1" x14ac:dyDescent="0.3">
      <c r="A517" s="10"/>
    </row>
    <row r="518" spans="1:1" x14ac:dyDescent="0.3">
      <c r="A518" s="10"/>
    </row>
    <row r="519" spans="1:1" x14ac:dyDescent="0.3">
      <c r="A519" s="10"/>
    </row>
    <row r="520" spans="1:1" x14ac:dyDescent="0.3">
      <c r="A520" s="10"/>
    </row>
    <row r="521" spans="1:1" x14ac:dyDescent="0.3">
      <c r="A521" s="10"/>
    </row>
    <row r="522" spans="1:1" x14ac:dyDescent="0.3">
      <c r="A522" s="10"/>
    </row>
    <row r="523" spans="1:1" x14ac:dyDescent="0.3">
      <c r="A523" s="10"/>
    </row>
    <row r="524" spans="1:1" x14ac:dyDescent="0.3">
      <c r="A524" s="10"/>
    </row>
    <row r="525" spans="1:1" x14ac:dyDescent="0.3">
      <c r="A525" s="10"/>
    </row>
    <row r="526" spans="1:1" x14ac:dyDescent="0.3">
      <c r="A526" s="10"/>
    </row>
    <row r="527" spans="1:1" x14ac:dyDescent="0.3">
      <c r="A527" s="10"/>
    </row>
    <row r="528" spans="1:1" x14ac:dyDescent="0.3">
      <c r="A528" s="10"/>
    </row>
    <row r="529" spans="1:1" x14ac:dyDescent="0.3">
      <c r="A529" s="10"/>
    </row>
    <row r="530" spans="1:1" x14ac:dyDescent="0.3">
      <c r="A530" s="10"/>
    </row>
    <row r="531" spans="1:1" x14ac:dyDescent="0.3">
      <c r="A531" s="10"/>
    </row>
    <row r="532" spans="1:1" x14ac:dyDescent="0.3">
      <c r="A532" s="10"/>
    </row>
    <row r="533" spans="1:1" x14ac:dyDescent="0.3">
      <c r="A533" s="10"/>
    </row>
    <row r="534" spans="1:1" x14ac:dyDescent="0.3">
      <c r="A534" s="10"/>
    </row>
    <row r="535" spans="1:1" x14ac:dyDescent="0.3">
      <c r="A535" s="10"/>
    </row>
    <row r="536" spans="1:1" x14ac:dyDescent="0.3">
      <c r="A536" s="10"/>
    </row>
    <row r="537" spans="1:1" x14ac:dyDescent="0.3">
      <c r="A537" s="10"/>
    </row>
    <row r="538" spans="1:1" x14ac:dyDescent="0.3">
      <c r="A538" s="10"/>
    </row>
    <row r="539" spans="1:1" x14ac:dyDescent="0.3">
      <c r="A539" s="10"/>
    </row>
    <row r="540" spans="1:1" x14ac:dyDescent="0.3">
      <c r="A540" s="10"/>
    </row>
    <row r="541" spans="1:1" x14ac:dyDescent="0.3">
      <c r="A541" s="10"/>
    </row>
    <row r="542" spans="1:1" x14ac:dyDescent="0.3">
      <c r="A542" s="10"/>
    </row>
    <row r="543" spans="1:1" x14ac:dyDescent="0.3">
      <c r="A543" s="10"/>
    </row>
    <row r="544" spans="1:1" x14ac:dyDescent="0.3">
      <c r="A544" s="10"/>
    </row>
    <row r="545" spans="1:1" x14ac:dyDescent="0.3">
      <c r="A545" s="10"/>
    </row>
    <row r="546" spans="1:1" x14ac:dyDescent="0.3">
      <c r="A546" s="10"/>
    </row>
    <row r="547" spans="1:1" x14ac:dyDescent="0.3">
      <c r="A547" s="10"/>
    </row>
    <row r="548" spans="1:1" x14ac:dyDescent="0.3">
      <c r="A548" s="10"/>
    </row>
    <row r="549" spans="1:1" x14ac:dyDescent="0.3">
      <c r="A549" s="10"/>
    </row>
    <row r="550" spans="1:1" x14ac:dyDescent="0.3">
      <c r="A550" s="10"/>
    </row>
    <row r="551" spans="1:1" x14ac:dyDescent="0.3">
      <c r="A551" s="10"/>
    </row>
    <row r="552" spans="1:1" x14ac:dyDescent="0.3">
      <c r="A552" s="10"/>
    </row>
    <row r="553" spans="1:1" x14ac:dyDescent="0.3">
      <c r="A553" s="10"/>
    </row>
    <row r="554" spans="1:1" x14ac:dyDescent="0.3">
      <c r="A554" s="10"/>
    </row>
    <row r="555" spans="1:1" x14ac:dyDescent="0.3">
      <c r="A555" s="10"/>
    </row>
    <row r="556" spans="1:1" x14ac:dyDescent="0.3">
      <c r="A556" s="10"/>
    </row>
    <row r="557" spans="1:1" x14ac:dyDescent="0.3">
      <c r="A557" s="10"/>
    </row>
    <row r="558" spans="1:1" x14ac:dyDescent="0.3">
      <c r="A558" s="10"/>
    </row>
    <row r="559" spans="1:1" x14ac:dyDescent="0.3">
      <c r="A559" s="10"/>
    </row>
    <row r="560" spans="1:1" x14ac:dyDescent="0.3">
      <c r="A560" s="10"/>
    </row>
    <row r="561" spans="1:1" x14ac:dyDescent="0.3">
      <c r="A561" s="10"/>
    </row>
    <row r="562" spans="1:1" x14ac:dyDescent="0.3">
      <c r="A562" s="10"/>
    </row>
    <row r="563" spans="1:1" x14ac:dyDescent="0.3">
      <c r="A563" s="10"/>
    </row>
    <row r="564" spans="1:1" x14ac:dyDescent="0.3">
      <c r="A564" s="10"/>
    </row>
    <row r="565" spans="1:1" x14ac:dyDescent="0.3">
      <c r="A565" s="10"/>
    </row>
    <row r="566" spans="1:1" x14ac:dyDescent="0.3">
      <c r="A566" s="10"/>
    </row>
    <row r="567" spans="1:1" x14ac:dyDescent="0.3">
      <c r="A567" s="10"/>
    </row>
    <row r="568" spans="1:1" x14ac:dyDescent="0.3">
      <c r="A568" s="10"/>
    </row>
    <row r="569" spans="1:1" x14ac:dyDescent="0.3">
      <c r="A569" s="10"/>
    </row>
    <row r="570" spans="1:1" x14ac:dyDescent="0.3">
      <c r="A570" s="10"/>
    </row>
    <row r="571" spans="1:1" x14ac:dyDescent="0.3">
      <c r="A571" s="10"/>
    </row>
    <row r="572" spans="1:1" x14ac:dyDescent="0.3">
      <c r="A572" s="10"/>
    </row>
    <row r="573" spans="1:1" x14ac:dyDescent="0.3">
      <c r="A573" s="10"/>
    </row>
    <row r="574" spans="1:1" x14ac:dyDescent="0.3">
      <c r="A574" s="10"/>
    </row>
    <row r="575" spans="1:1" x14ac:dyDescent="0.3">
      <c r="A575" s="10"/>
    </row>
    <row r="576" spans="1:1" x14ac:dyDescent="0.3">
      <c r="A576" s="10"/>
    </row>
    <row r="577" spans="1:1" x14ac:dyDescent="0.3">
      <c r="A577" s="10"/>
    </row>
    <row r="578" spans="1:1" x14ac:dyDescent="0.3">
      <c r="A578" s="10"/>
    </row>
    <row r="579" spans="1:1" x14ac:dyDescent="0.3">
      <c r="A579" s="10"/>
    </row>
    <row r="580" spans="1:1" x14ac:dyDescent="0.3">
      <c r="A580" s="10"/>
    </row>
    <row r="581" spans="1:1" x14ac:dyDescent="0.3">
      <c r="A581" s="10"/>
    </row>
    <row r="582" spans="1:1" x14ac:dyDescent="0.3">
      <c r="A582" s="10"/>
    </row>
    <row r="583" spans="1:1" x14ac:dyDescent="0.3">
      <c r="A583" s="10"/>
    </row>
    <row r="584" spans="1:1" x14ac:dyDescent="0.3">
      <c r="A584" s="10"/>
    </row>
    <row r="585" spans="1:1" x14ac:dyDescent="0.3">
      <c r="A585" s="10"/>
    </row>
    <row r="586" spans="1:1" x14ac:dyDescent="0.3">
      <c r="A586" s="10"/>
    </row>
    <row r="587" spans="1:1" x14ac:dyDescent="0.3">
      <c r="A587" s="10"/>
    </row>
    <row r="588" spans="1:1" x14ac:dyDescent="0.3">
      <c r="A588" s="10"/>
    </row>
    <row r="589" spans="1:1" x14ac:dyDescent="0.3">
      <c r="A589" s="10"/>
    </row>
    <row r="590" spans="1:1" x14ac:dyDescent="0.3">
      <c r="A590" s="10"/>
    </row>
    <row r="591" spans="1:1" x14ac:dyDescent="0.3">
      <c r="A591" s="10"/>
    </row>
    <row r="592" spans="1:1" x14ac:dyDescent="0.3">
      <c r="A592" s="10"/>
    </row>
    <row r="593" spans="1:1" x14ac:dyDescent="0.3">
      <c r="A593" s="10"/>
    </row>
    <row r="594" spans="1:1" x14ac:dyDescent="0.3">
      <c r="A594" s="10"/>
    </row>
    <row r="595" spans="1:1" x14ac:dyDescent="0.3">
      <c r="A595" s="10"/>
    </row>
    <row r="596" spans="1:1" x14ac:dyDescent="0.3">
      <c r="A596" s="10"/>
    </row>
    <row r="597" spans="1:1" x14ac:dyDescent="0.3">
      <c r="A597" s="10"/>
    </row>
    <row r="598" spans="1:1" x14ac:dyDescent="0.3">
      <c r="A598" s="10"/>
    </row>
    <row r="599" spans="1:1" x14ac:dyDescent="0.3">
      <c r="A599" s="10"/>
    </row>
    <row r="600" spans="1:1" x14ac:dyDescent="0.3">
      <c r="A600" s="10"/>
    </row>
    <row r="601" spans="1:1" x14ac:dyDescent="0.3">
      <c r="A601" s="10"/>
    </row>
    <row r="602" spans="1:1" x14ac:dyDescent="0.3">
      <c r="A602" s="10"/>
    </row>
    <row r="603" spans="1:1" x14ac:dyDescent="0.3">
      <c r="A603" s="10"/>
    </row>
    <row r="604" spans="1:1" x14ac:dyDescent="0.3">
      <c r="A604" s="10"/>
    </row>
    <row r="605" spans="1:1" x14ac:dyDescent="0.3">
      <c r="A605" s="10"/>
    </row>
    <row r="606" spans="1:1" x14ac:dyDescent="0.3">
      <c r="A606" s="10"/>
    </row>
    <row r="607" spans="1:1" x14ac:dyDescent="0.3">
      <c r="A607" s="10"/>
    </row>
    <row r="608" spans="1:1" x14ac:dyDescent="0.3">
      <c r="A608" s="10"/>
    </row>
    <row r="609" spans="1:1" x14ac:dyDescent="0.3">
      <c r="A609" s="10"/>
    </row>
    <row r="610" spans="1:1" x14ac:dyDescent="0.3">
      <c r="A610" s="10"/>
    </row>
    <row r="611" spans="1:1" x14ac:dyDescent="0.3">
      <c r="A611" s="10"/>
    </row>
    <row r="612" spans="1:1" x14ac:dyDescent="0.3">
      <c r="A612" s="10"/>
    </row>
    <row r="613" spans="1:1" x14ac:dyDescent="0.3">
      <c r="A613" s="10"/>
    </row>
    <row r="614" spans="1:1" x14ac:dyDescent="0.3">
      <c r="A614" s="10"/>
    </row>
    <row r="615" spans="1:1" x14ac:dyDescent="0.3">
      <c r="A615" s="10"/>
    </row>
    <row r="616" spans="1:1" x14ac:dyDescent="0.3">
      <c r="A616" s="10"/>
    </row>
    <row r="617" spans="1:1" x14ac:dyDescent="0.3">
      <c r="A617" s="10"/>
    </row>
    <row r="618" spans="1:1" x14ac:dyDescent="0.3">
      <c r="A618" s="10"/>
    </row>
    <row r="619" spans="1:1" x14ac:dyDescent="0.3">
      <c r="A619" s="10"/>
    </row>
    <row r="620" spans="1:1" x14ac:dyDescent="0.3">
      <c r="A620" s="10"/>
    </row>
    <row r="621" spans="1:1" x14ac:dyDescent="0.3">
      <c r="A621" s="10"/>
    </row>
    <row r="622" spans="1:1" x14ac:dyDescent="0.3">
      <c r="A622" s="10"/>
    </row>
    <row r="623" spans="1:1" x14ac:dyDescent="0.3">
      <c r="A623" s="10"/>
    </row>
    <row r="624" spans="1:1" x14ac:dyDescent="0.3">
      <c r="A624" s="10"/>
    </row>
    <row r="625" spans="1:1" x14ac:dyDescent="0.3">
      <c r="A625" s="10"/>
    </row>
    <row r="626" spans="1:1" x14ac:dyDescent="0.3">
      <c r="A626" s="10"/>
    </row>
    <row r="627" spans="1:1" x14ac:dyDescent="0.3">
      <c r="A627" s="10"/>
    </row>
    <row r="628" spans="1:1" x14ac:dyDescent="0.3">
      <c r="A628" s="10"/>
    </row>
    <row r="629" spans="1:1" x14ac:dyDescent="0.3">
      <c r="A629" s="10"/>
    </row>
    <row r="630" spans="1:1" x14ac:dyDescent="0.3">
      <c r="A630" s="10"/>
    </row>
    <row r="631" spans="1:1" x14ac:dyDescent="0.3">
      <c r="A631" s="10"/>
    </row>
    <row r="632" spans="1:1" x14ac:dyDescent="0.3">
      <c r="A632" s="10"/>
    </row>
    <row r="633" spans="1:1" x14ac:dyDescent="0.3">
      <c r="A633" s="10"/>
    </row>
    <row r="634" spans="1:1" x14ac:dyDescent="0.3">
      <c r="A634" s="10"/>
    </row>
    <row r="635" spans="1:1" x14ac:dyDescent="0.3">
      <c r="A635" s="10"/>
    </row>
    <row r="636" spans="1:1" x14ac:dyDescent="0.3">
      <c r="A636" s="10"/>
    </row>
    <row r="637" spans="1:1" x14ac:dyDescent="0.3">
      <c r="A637" s="10"/>
    </row>
    <row r="638" spans="1:1" x14ac:dyDescent="0.3">
      <c r="A638" s="10"/>
    </row>
    <row r="639" spans="1:1" x14ac:dyDescent="0.3">
      <c r="A639" s="10"/>
    </row>
    <row r="640" spans="1:1" x14ac:dyDescent="0.3">
      <c r="A640" s="10"/>
    </row>
    <row r="641" spans="1:1" x14ac:dyDescent="0.3">
      <c r="A641" s="10"/>
    </row>
    <row r="642" spans="1:1" x14ac:dyDescent="0.3">
      <c r="A642" s="10"/>
    </row>
    <row r="643" spans="1:1" x14ac:dyDescent="0.3">
      <c r="A643" s="10"/>
    </row>
    <row r="644" spans="1:1" x14ac:dyDescent="0.3">
      <c r="A644" s="10"/>
    </row>
    <row r="645" spans="1:1" x14ac:dyDescent="0.3">
      <c r="A645" s="10"/>
    </row>
    <row r="646" spans="1:1" x14ac:dyDescent="0.3">
      <c r="A646" s="10"/>
    </row>
    <row r="647" spans="1:1" x14ac:dyDescent="0.3">
      <c r="A647" s="10"/>
    </row>
    <row r="648" spans="1:1" x14ac:dyDescent="0.3">
      <c r="A648" s="10"/>
    </row>
    <row r="649" spans="1:1" x14ac:dyDescent="0.3">
      <c r="A649" s="10"/>
    </row>
    <row r="650" spans="1:1" x14ac:dyDescent="0.3">
      <c r="A650" s="10"/>
    </row>
    <row r="651" spans="1:1" x14ac:dyDescent="0.3">
      <c r="A651" s="10"/>
    </row>
    <row r="652" spans="1:1" x14ac:dyDescent="0.3">
      <c r="A652" s="10"/>
    </row>
    <row r="653" spans="1:1" x14ac:dyDescent="0.3">
      <c r="A653" s="10"/>
    </row>
    <row r="654" spans="1:1" x14ac:dyDescent="0.3">
      <c r="A654" s="10"/>
    </row>
    <row r="655" spans="1:1" x14ac:dyDescent="0.3">
      <c r="A655" s="10"/>
    </row>
    <row r="656" spans="1:1" x14ac:dyDescent="0.3">
      <c r="A656" s="10"/>
    </row>
    <row r="657" spans="1:1" x14ac:dyDescent="0.3">
      <c r="A657" s="10"/>
    </row>
    <row r="658" spans="1:1" x14ac:dyDescent="0.3">
      <c r="A658" s="10"/>
    </row>
    <row r="659" spans="1:1" x14ac:dyDescent="0.3">
      <c r="A659" s="10"/>
    </row>
    <row r="660" spans="1:1" x14ac:dyDescent="0.3">
      <c r="A660" s="10"/>
    </row>
    <row r="661" spans="1:1" x14ac:dyDescent="0.3">
      <c r="A661" s="10"/>
    </row>
    <row r="662" spans="1:1" x14ac:dyDescent="0.3">
      <c r="A662" s="10"/>
    </row>
    <row r="663" spans="1:1" x14ac:dyDescent="0.3">
      <c r="A663" s="10"/>
    </row>
    <row r="664" spans="1:1" x14ac:dyDescent="0.3">
      <c r="A664" s="10"/>
    </row>
    <row r="665" spans="1:1" x14ac:dyDescent="0.3">
      <c r="A665" s="10"/>
    </row>
    <row r="666" spans="1:1" x14ac:dyDescent="0.3">
      <c r="A666" s="10"/>
    </row>
    <row r="667" spans="1:1" x14ac:dyDescent="0.3">
      <c r="A667" s="10"/>
    </row>
    <row r="668" spans="1:1" x14ac:dyDescent="0.3">
      <c r="A668" s="10"/>
    </row>
    <row r="669" spans="1:1" x14ac:dyDescent="0.3">
      <c r="A669" s="10"/>
    </row>
    <row r="670" spans="1:1" x14ac:dyDescent="0.3">
      <c r="A670" s="10"/>
    </row>
    <row r="671" spans="1:1" x14ac:dyDescent="0.3">
      <c r="A671" s="10"/>
    </row>
    <row r="672" spans="1:1" x14ac:dyDescent="0.3">
      <c r="A672" s="10"/>
    </row>
    <row r="673" spans="1:1" x14ac:dyDescent="0.3">
      <c r="A673" s="10"/>
    </row>
    <row r="674" spans="1:1" x14ac:dyDescent="0.3">
      <c r="A674" s="10"/>
    </row>
    <row r="675" spans="1:1" x14ac:dyDescent="0.3">
      <c r="A675" s="10"/>
    </row>
    <row r="676" spans="1:1" x14ac:dyDescent="0.3">
      <c r="A676" s="10"/>
    </row>
    <row r="677" spans="1:1" x14ac:dyDescent="0.3">
      <c r="A677" s="10"/>
    </row>
    <row r="678" spans="1:1" x14ac:dyDescent="0.3">
      <c r="A678" s="10"/>
    </row>
    <row r="679" spans="1:1" x14ac:dyDescent="0.3">
      <c r="A679" s="10"/>
    </row>
    <row r="680" spans="1:1" x14ac:dyDescent="0.3">
      <c r="A680" s="10"/>
    </row>
    <row r="681" spans="1:1" x14ac:dyDescent="0.3">
      <c r="A681" s="10"/>
    </row>
    <row r="682" spans="1:1" x14ac:dyDescent="0.3">
      <c r="A682" s="10"/>
    </row>
    <row r="683" spans="1:1" x14ac:dyDescent="0.3">
      <c r="A683" s="10"/>
    </row>
    <row r="684" spans="1:1" x14ac:dyDescent="0.3">
      <c r="A684" s="10"/>
    </row>
    <row r="685" spans="1:1" x14ac:dyDescent="0.3">
      <c r="A685" s="10"/>
    </row>
    <row r="686" spans="1:1" x14ac:dyDescent="0.3">
      <c r="A686" s="10"/>
    </row>
    <row r="687" spans="1:1" x14ac:dyDescent="0.3">
      <c r="A687" s="10"/>
    </row>
    <row r="688" spans="1:1" x14ac:dyDescent="0.3">
      <c r="A688" s="10"/>
    </row>
    <row r="689" spans="1:1" x14ac:dyDescent="0.3">
      <c r="A689" s="10"/>
    </row>
    <row r="690" spans="1:1" x14ac:dyDescent="0.3">
      <c r="A690" s="10"/>
    </row>
    <row r="691" spans="1:1" x14ac:dyDescent="0.3">
      <c r="A691" s="10"/>
    </row>
    <row r="692" spans="1:1" x14ac:dyDescent="0.3">
      <c r="A692" s="10"/>
    </row>
    <row r="693" spans="1:1" x14ac:dyDescent="0.3">
      <c r="A693" s="10"/>
    </row>
    <row r="694" spans="1:1" x14ac:dyDescent="0.3">
      <c r="A694" s="10"/>
    </row>
    <row r="695" spans="1:1" x14ac:dyDescent="0.3">
      <c r="A695" s="10"/>
    </row>
    <row r="696" spans="1:1" x14ac:dyDescent="0.3">
      <c r="A696" s="10"/>
    </row>
    <row r="697" spans="1:1" x14ac:dyDescent="0.3">
      <c r="A697" s="10"/>
    </row>
    <row r="698" spans="1:1" x14ac:dyDescent="0.3">
      <c r="A698" s="10"/>
    </row>
    <row r="699" spans="1:1" x14ac:dyDescent="0.3">
      <c r="A699" s="10"/>
    </row>
    <row r="700" spans="1:1" x14ac:dyDescent="0.3">
      <c r="A700" s="10"/>
    </row>
    <row r="701" spans="1:1" x14ac:dyDescent="0.3">
      <c r="A701" s="10"/>
    </row>
    <row r="702" spans="1:1" x14ac:dyDescent="0.3">
      <c r="A702" s="10"/>
    </row>
    <row r="703" spans="1:1" x14ac:dyDescent="0.3">
      <c r="A703" s="10"/>
    </row>
    <row r="704" spans="1:1" x14ac:dyDescent="0.3">
      <c r="A704" s="10"/>
    </row>
    <row r="705" spans="1:1" x14ac:dyDescent="0.3">
      <c r="A705" s="10"/>
    </row>
    <row r="706" spans="1:1" x14ac:dyDescent="0.3">
      <c r="A706" s="10"/>
    </row>
    <row r="707" spans="1:1" x14ac:dyDescent="0.3">
      <c r="A707" s="10"/>
    </row>
    <row r="708" spans="1:1" x14ac:dyDescent="0.3">
      <c r="A708" s="10"/>
    </row>
    <row r="709" spans="1:1" x14ac:dyDescent="0.3">
      <c r="A709" s="10"/>
    </row>
    <row r="710" spans="1:1" x14ac:dyDescent="0.3">
      <c r="A710" s="10"/>
    </row>
    <row r="711" spans="1:1" x14ac:dyDescent="0.3">
      <c r="A711" s="10"/>
    </row>
    <row r="712" spans="1:1" x14ac:dyDescent="0.3">
      <c r="A712" s="10"/>
    </row>
    <row r="713" spans="1:1" x14ac:dyDescent="0.3">
      <c r="A713" s="10"/>
    </row>
    <row r="714" spans="1:1" x14ac:dyDescent="0.3">
      <c r="A714" s="10"/>
    </row>
    <row r="715" spans="1:1" x14ac:dyDescent="0.3">
      <c r="A715" s="10"/>
    </row>
    <row r="716" spans="1:1" x14ac:dyDescent="0.3">
      <c r="A716" s="10"/>
    </row>
    <row r="717" spans="1:1" x14ac:dyDescent="0.3">
      <c r="A717" s="10"/>
    </row>
    <row r="718" spans="1:1" x14ac:dyDescent="0.3">
      <c r="A718" s="10"/>
    </row>
    <row r="719" spans="1:1" x14ac:dyDescent="0.3">
      <c r="A719" s="10"/>
    </row>
    <row r="720" spans="1:1" x14ac:dyDescent="0.3">
      <c r="A720" s="10"/>
    </row>
    <row r="721" spans="1:1" x14ac:dyDescent="0.3">
      <c r="A721" s="10"/>
    </row>
    <row r="722" spans="1:1" x14ac:dyDescent="0.3">
      <c r="A722" s="10"/>
    </row>
    <row r="723" spans="1:1" x14ac:dyDescent="0.3">
      <c r="A723" s="10"/>
    </row>
    <row r="724" spans="1:1" x14ac:dyDescent="0.3">
      <c r="A724" s="10"/>
    </row>
    <row r="725" spans="1:1" x14ac:dyDescent="0.3">
      <c r="A725" s="10"/>
    </row>
    <row r="726" spans="1:1" x14ac:dyDescent="0.3">
      <c r="A726" s="10"/>
    </row>
    <row r="727" spans="1:1" x14ac:dyDescent="0.3">
      <c r="A727" s="10"/>
    </row>
    <row r="728" spans="1:1" x14ac:dyDescent="0.3">
      <c r="A728" s="10"/>
    </row>
    <row r="729" spans="1:1" x14ac:dyDescent="0.3">
      <c r="A729" s="10"/>
    </row>
    <row r="730" spans="1:1" x14ac:dyDescent="0.3">
      <c r="A730" s="10"/>
    </row>
    <row r="731" spans="1:1" x14ac:dyDescent="0.3">
      <c r="A731" s="10"/>
    </row>
    <row r="732" spans="1:1" x14ac:dyDescent="0.3">
      <c r="A732" s="10"/>
    </row>
    <row r="733" spans="1:1" x14ac:dyDescent="0.3">
      <c r="A733" s="10"/>
    </row>
    <row r="734" spans="1:1" x14ac:dyDescent="0.3">
      <c r="A734" s="10"/>
    </row>
    <row r="735" spans="1:1" x14ac:dyDescent="0.3">
      <c r="A735" s="10"/>
    </row>
    <row r="736" spans="1:1" x14ac:dyDescent="0.3">
      <c r="A736" s="10"/>
    </row>
    <row r="737" spans="1:1" x14ac:dyDescent="0.3">
      <c r="A737" s="10"/>
    </row>
    <row r="738" spans="1:1" x14ac:dyDescent="0.3">
      <c r="A738" s="10"/>
    </row>
    <row r="739" spans="1:1" x14ac:dyDescent="0.3">
      <c r="A739" s="10"/>
    </row>
    <row r="740" spans="1:1" x14ac:dyDescent="0.3">
      <c r="A740" s="10"/>
    </row>
    <row r="741" spans="1:1" x14ac:dyDescent="0.3">
      <c r="A741" s="10"/>
    </row>
    <row r="742" spans="1:1" x14ac:dyDescent="0.3">
      <c r="A742" s="10"/>
    </row>
    <row r="743" spans="1:1" x14ac:dyDescent="0.3">
      <c r="A743" s="10"/>
    </row>
    <row r="744" spans="1:1" x14ac:dyDescent="0.3">
      <c r="A744" s="10"/>
    </row>
    <row r="745" spans="1:1" x14ac:dyDescent="0.3">
      <c r="A745" s="10"/>
    </row>
    <row r="746" spans="1:1" x14ac:dyDescent="0.3">
      <c r="A746" s="10"/>
    </row>
    <row r="747" spans="1:1" x14ac:dyDescent="0.3">
      <c r="A747" s="10"/>
    </row>
    <row r="748" spans="1:1" x14ac:dyDescent="0.3">
      <c r="A748" s="10"/>
    </row>
    <row r="749" spans="1:1" x14ac:dyDescent="0.3">
      <c r="A749" s="10"/>
    </row>
    <row r="750" spans="1:1" x14ac:dyDescent="0.3">
      <c r="A750" s="10"/>
    </row>
    <row r="751" spans="1:1" x14ac:dyDescent="0.3">
      <c r="A751" s="10"/>
    </row>
    <row r="752" spans="1:1" x14ac:dyDescent="0.3">
      <c r="A752" s="10"/>
    </row>
    <row r="753" spans="1:1" x14ac:dyDescent="0.3">
      <c r="A753" s="10"/>
    </row>
    <row r="754" spans="1:1" x14ac:dyDescent="0.3">
      <c r="A754" s="10"/>
    </row>
    <row r="755" spans="1:1" x14ac:dyDescent="0.3">
      <c r="A755" s="10"/>
    </row>
    <row r="756" spans="1:1" x14ac:dyDescent="0.3">
      <c r="A756" s="10"/>
    </row>
    <row r="757" spans="1:1" x14ac:dyDescent="0.3">
      <c r="A757" s="10"/>
    </row>
    <row r="758" spans="1:1" x14ac:dyDescent="0.3">
      <c r="A758" s="10"/>
    </row>
    <row r="759" spans="1:1" x14ac:dyDescent="0.3">
      <c r="A759" s="10"/>
    </row>
    <row r="760" spans="1:1" x14ac:dyDescent="0.3">
      <c r="A760" s="10"/>
    </row>
    <row r="761" spans="1:1" x14ac:dyDescent="0.3">
      <c r="A761" s="10"/>
    </row>
    <row r="762" spans="1:1" x14ac:dyDescent="0.3">
      <c r="A762" s="10"/>
    </row>
    <row r="763" spans="1:1" x14ac:dyDescent="0.3">
      <c r="A763" s="10"/>
    </row>
    <row r="764" spans="1:1" x14ac:dyDescent="0.3">
      <c r="A764" s="10"/>
    </row>
    <row r="765" spans="1:1" x14ac:dyDescent="0.3">
      <c r="A765" s="10"/>
    </row>
    <row r="766" spans="1:1" x14ac:dyDescent="0.3">
      <c r="A766" s="10"/>
    </row>
    <row r="767" spans="1:1" x14ac:dyDescent="0.3">
      <c r="A767" s="10"/>
    </row>
    <row r="768" spans="1:1" x14ac:dyDescent="0.3">
      <c r="A768" s="10"/>
    </row>
    <row r="769" spans="1:1" x14ac:dyDescent="0.3">
      <c r="A769" s="10"/>
    </row>
    <row r="770" spans="1:1" x14ac:dyDescent="0.3">
      <c r="A770" s="10"/>
    </row>
    <row r="771" spans="1:1" x14ac:dyDescent="0.3">
      <c r="A771" s="10"/>
    </row>
    <row r="772" spans="1:1" x14ac:dyDescent="0.3">
      <c r="A772" s="10"/>
    </row>
    <row r="773" spans="1:1" x14ac:dyDescent="0.3">
      <c r="A773" s="10"/>
    </row>
    <row r="774" spans="1:1" x14ac:dyDescent="0.3">
      <c r="A774" s="10"/>
    </row>
    <row r="775" spans="1:1" x14ac:dyDescent="0.3">
      <c r="A775" s="10"/>
    </row>
    <row r="776" spans="1:1" x14ac:dyDescent="0.3">
      <c r="A776" s="10"/>
    </row>
    <row r="777" spans="1:1" x14ac:dyDescent="0.3">
      <c r="A777" s="10"/>
    </row>
    <row r="778" spans="1:1" x14ac:dyDescent="0.3">
      <c r="A778" s="10"/>
    </row>
    <row r="779" spans="1:1" x14ac:dyDescent="0.3">
      <c r="A779" s="10"/>
    </row>
    <row r="780" spans="1:1" x14ac:dyDescent="0.3">
      <c r="A780" s="10"/>
    </row>
    <row r="781" spans="1:1" x14ac:dyDescent="0.3">
      <c r="A781" s="10"/>
    </row>
    <row r="782" spans="1:1" x14ac:dyDescent="0.3">
      <c r="A782" s="10"/>
    </row>
    <row r="783" spans="1:1" x14ac:dyDescent="0.3">
      <c r="A783" s="10"/>
    </row>
    <row r="784" spans="1:1" x14ac:dyDescent="0.3">
      <c r="A784" s="10"/>
    </row>
    <row r="785" spans="1:1" x14ac:dyDescent="0.3">
      <c r="A785" s="10"/>
    </row>
    <row r="786" spans="1:1" x14ac:dyDescent="0.3">
      <c r="A786" s="10"/>
    </row>
    <row r="787" spans="1:1" x14ac:dyDescent="0.3">
      <c r="A787" s="10"/>
    </row>
    <row r="788" spans="1:1" x14ac:dyDescent="0.3">
      <c r="A788" s="10"/>
    </row>
    <row r="789" spans="1:1" x14ac:dyDescent="0.3">
      <c r="A789" s="10"/>
    </row>
    <row r="790" spans="1:1" x14ac:dyDescent="0.3">
      <c r="A790" s="10"/>
    </row>
    <row r="791" spans="1:1" x14ac:dyDescent="0.3">
      <c r="A791" s="10"/>
    </row>
    <row r="792" spans="1:1" x14ac:dyDescent="0.3">
      <c r="A792" s="10"/>
    </row>
    <row r="793" spans="1:1" x14ac:dyDescent="0.3">
      <c r="A793" s="10"/>
    </row>
    <row r="794" spans="1:1" x14ac:dyDescent="0.3">
      <c r="A794" s="10"/>
    </row>
    <row r="795" spans="1:1" x14ac:dyDescent="0.3">
      <c r="A795" s="10"/>
    </row>
    <row r="796" spans="1:1" x14ac:dyDescent="0.3">
      <c r="A796" s="10"/>
    </row>
    <row r="797" spans="1:1" x14ac:dyDescent="0.3">
      <c r="A797" s="10"/>
    </row>
    <row r="798" spans="1:1" x14ac:dyDescent="0.3">
      <c r="A798" s="10"/>
    </row>
    <row r="799" spans="1:1" x14ac:dyDescent="0.3">
      <c r="A799" s="10"/>
    </row>
    <row r="800" spans="1:1" x14ac:dyDescent="0.3">
      <c r="A800" s="10"/>
    </row>
    <row r="801" spans="1:1" x14ac:dyDescent="0.3">
      <c r="A801" s="10"/>
    </row>
    <row r="802" spans="1:1" x14ac:dyDescent="0.3">
      <c r="A802" s="10"/>
    </row>
    <row r="803" spans="1:1" x14ac:dyDescent="0.3">
      <c r="A803" s="10"/>
    </row>
    <row r="804" spans="1:1" x14ac:dyDescent="0.3">
      <c r="A804" s="10"/>
    </row>
    <row r="805" spans="1:1" x14ac:dyDescent="0.3">
      <c r="A805" s="10"/>
    </row>
    <row r="806" spans="1:1" x14ac:dyDescent="0.3">
      <c r="A806" s="10"/>
    </row>
    <row r="807" spans="1:1" x14ac:dyDescent="0.3">
      <c r="A807" s="10"/>
    </row>
    <row r="808" spans="1:1" x14ac:dyDescent="0.3">
      <c r="A808" s="10"/>
    </row>
    <row r="809" spans="1:1" x14ac:dyDescent="0.3">
      <c r="A809" s="10"/>
    </row>
    <row r="810" spans="1:1" x14ac:dyDescent="0.3">
      <c r="A810" s="10"/>
    </row>
    <row r="811" spans="1:1" x14ac:dyDescent="0.3">
      <c r="A811" s="10"/>
    </row>
    <row r="812" spans="1:1" x14ac:dyDescent="0.3">
      <c r="A812" s="10"/>
    </row>
    <row r="813" spans="1:1" x14ac:dyDescent="0.3">
      <c r="A813" s="10"/>
    </row>
    <row r="814" spans="1:1" x14ac:dyDescent="0.3">
      <c r="A814" s="10"/>
    </row>
    <row r="815" spans="1:1" x14ac:dyDescent="0.3">
      <c r="A815" s="10"/>
    </row>
    <row r="816" spans="1:1" x14ac:dyDescent="0.3">
      <c r="A816" s="10"/>
    </row>
    <row r="817" spans="1:1" x14ac:dyDescent="0.3">
      <c r="A817" s="10"/>
    </row>
    <row r="818" spans="1:1" x14ac:dyDescent="0.3">
      <c r="A818" s="10"/>
    </row>
    <row r="819" spans="1:1" x14ac:dyDescent="0.3">
      <c r="A819" s="10"/>
    </row>
    <row r="820" spans="1:1" x14ac:dyDescent="0.3">
      <c r="A820" s="10"/>
    </row>
    <row r="821" spans="1:1" x14ac:dyDescent="0.3">
      <c r="A821" s="10"/>
    </row>
    <row r="822" spans="1:1" x14ac:dyDescent="0.3">
      <c r="A822" s="10"/>
    </row>
    <row r="823" spans="1:1" x14ac:dyDescent="0.3">
      <c r="A823" s="10"/>
    </row>
    <row r="824" spans="1:1" x14ac:dyDescent="0.3">
      <c r="A824" s="10"/>
    </row>
    <row r="825" spans="1:1" x14ac:dyDescent="0.3">
      <c r="A825" s="10"/>
    </row>
    <row r="826" spans="1:1" x14ac:dyDescent="0.3">
      <c r="A826" s="10"/>
    </row>
    <row r="827" spans="1:1" x14ac:dyDescent="0.3">
      <c r="A827" s="10"/>
    </row>
    <row r="828" spans="1:1" x14ac:dyDescent="0.3">
      <c r="A828" s="10"/>
    </row>
    <row r="829" spans="1:1" x14ac:dyDescent="0.3">
      <c r="A829" s="10"/>
    </row>
    <row r="830" spans="1:1" x14ac:dyDescent="0.3">
      <c r="A830" s="10"/>
    </row>
    <row r="831" spans="1:1" x14ac:dyDescent="0.3">
      <c r="A831" s="10"/>
    </row>
    <row r="832" spans="1:1" x14ac:dyDescent="0.3">
      <c r="A832" s="10"/>
    </row>
    <row r="833" spans="1:1" x14ac:dyDescent="0.3">
      <c r="A833" s="10"/>
    </row>
    <row r="834" spans="1:1" x14ac:dyDescent="0.3">
      <c r="A834" s="10"/>
    </row>
    <row r="835" spans="1:1" x14ac:dyDescent="0.3">
      <c r="A835" s="10"/>
    </row>
    <row r="836" spans="1:1" x14ac:dyDescent="0.3">
      <c r="A836" s="10"/>
    </row>
    <row r="837" spans="1:1" x14ac:dyDescent="0.3">
      <c r="A837" s="10"/>
    </row>
    <row r="838" spans="1:1" x14ac:dyDescent="0.3">
      <c r="A838" s="10"/>
    </row>
    <row r="839" spans="1:1" x14ac:dyDescent="0.3">
      <c r="A839" s="10"/>
    </row>
    <row r="840" spans="1:1" x14ac:dyDescent="0.3">
      <c r="A840" s="10"/>
    </row>
    <row r="841" spans="1:1" x14ac:dyDescent="0.3">
      <c r="A841" s="10"/>
    </row>
    <row r="842" spans="1:1" x14ac:dyDescent="0.3">
      <c r="A842" s="10"/>
    </row>
    <row r="843" spans="1:1" x14ac:dyDescent="0.3">
      <c r="A843" s="10"/>
    </row>
    <row r="844" spans="1:1" x14ac:dyDescent="0.3">
      <c r="A844" s="10"/>
    </row>
    <row r="845" spans="1:1" x14ac:dyDescent="0.3">
      <c r="A845" s="10"/>
    </row>
    <row r="846" spans="1:1" x14ac:dyDescent="0.3">
      <c r="A846" s="10"/>
    </row>
    <row r="847" spans="1:1" x14ac:dyDescent="0.3">
      <c r="A847" s="10"/>
    </row>
    <row r="848" spans="1:1" x14ac:dyDescent="0.3">
      <c r="A848" s="10"/>
    </row>
    <row r="849" spans="1:1" x14ac:dyDescent="0.3">
      <c r="A849" s="10"/>
    </row>
    <row r="850" spans="1:1" x14ac:dyDescent="0.3">
      <c r="A850" s="10"/>
    </row>
    <row r="851" spans="1:1" x14ac:dyDescent="0.3">
      <c r="A851" s="10"/>
    </row>
    <row r="852" spans="1:1" x14ac:dyDescent="0.3">
      <c r="A852" s="10"/>
    </row>
    <row r="853" spans="1:1" x14ac:dyDescent="0.3">
      <c r="A853" s="10"/>
    </row>
    <row r="854" spans="1:1" x14ac:dyDescent="0.3">
      <c r="A854" s="10"/>
    </row>
    <row r="855" spans="1:1" x14ac:dyDescent="0.3">
      <c r="A855" s="10"/>
    </row>
    <row r="856" spans="1:1" x14ac:dyDescent="0.3">
      <c r="A856" s="10"/>
    </row>
    <row r="857" spans="1:1" x14ac:dyDescent="0.3">
      <c r="A857" s="10"/>
    </row>
    <row r="858" spans="1:1" x14ac:dyDescent="0.3">
      <c r="A858" s="10"/>
    </row>
    <row r="859" spans="1:1" x14ac:dyDescent="0.3">
      <c r="A859" s="10"/>
    </row>
    <row r="860" spans="1:1" x14ac:dyDescent="0.3">
      <c r="A860" s="10"/>
    </row>
    <row r="861" spans="1:1" x14ac:dyDescent="0.3">
      <c r="A861" s="10"/>
    </row>
    <row r="862" spans="1:1" x14ac:dyDescent="0.3">
      <c r="A862" s="10"/>
    </row>
    <row r="863" spans="1:1" x14ac:dyDescent="0.3">
      <c r="A863" s="10"/>
    </row>
    <row r="864" spans="1:1" x14ac:dyDescent="0.3">
      <c r="A864" s="10"/>
    </row>
    <row r="865" spans="1:1" x14ac:dyDescent="0.3">
      <c r="A865" s="10"/>
    </row>
    <row r="866" spans="1:1" x14ac:dyDescent="0.3">
      <c r="A866" s="10"/>
    </row>
    <row r="867" spans="1:1" x14ac:dyDescent="0.3">
      <c r="A867" s="10"/>
    </row>
    <row r="868" spans="1:1" x14ac:dyDescent="0.3">
      <c r="A868" s="10"/>
    </row>
    <row r="869" spans="1:1" x14ac:dyDescent="0.3">
      <c r="A869" s="10"/>
    </row>
    <row r="870" spans="1:1" x14ac:dyDescent="0.3">
      <c r="A870" s="10"/>
    </row>
    <row r="871" spans="1:1" x14ac:dyDescent="0.3">
      <c r="A871" s="10"/>
    </row>
    <row r="872" spans="1:1" x14ac:dyDescent="0.3">
      <c r="A872" s="10"/>
    </row>
    <row r="873" spans="1:1" x14ac:dyDescent="0.3">
      <c r="A873" s="10"/>
    </row>
    <row r="874" spans="1:1" x14ac:dyDescent="0.3">
      <c r="A874" s="10"/>
    </row>
    <row r="875" spans="1:1" x14ac:dyDescent="0.3">
      <c r="A875" s="10"/>
    </row>
    <row r="876" spans="1:1" x14ac:dyDescent="0.3">
      <c r="A876" s="10"/>
    </row>
    <row r="877" spans="1:1" x14ac:dyDescent="0.3">
      <c r="A877" s="10"/>
    </row>
    <row r="878" spans="1:1" x14ac:dyDescent="0.3">
      <c r="A878" s="10"/>
    </row>
    <row r="879" spans="1:1" x14ac:dyDescent="0.3">
      <c r="A879" s="10"/>
    </row>
    <row r="880" spans="1:1" x14ac:dyDescent="0.3">
      <c r="A880" s="10"/>
    </row>
    <row r="881" spans="1:1" x14ac:dyDescent="0.3">
      <c r="A881" s="10"/>
    </row>
    <row r="882" spans="1:1" x14ac:dyDescent="0.3">
      <c r="A882" s="10"/>
    </row>
    <row r="883" spans="1:1" x14ac:dyDescent="0.3">
      <c r="A883" s="10"/>
    </row>
    <row r="884" spans="1:1" x14ac:dyDescent="0.3">
      <c r="A884" s="10"/>
    </row>
    <row r="885" spans="1:1" x14ac:dyDescent="0.3">
      <c r="A885" s="10"/>
    </row>
    <row r="886" spans="1:1" x14ac:dyDescent="0.3">
      <c r="A886" s="10"/>
    </row>
    <row r="887" spans="1:1" x14ac:dyDescent="0.3">
      <c r="A887" s="10"/>
    </row>
    <row r="888" spans="1:1" x14ac:dyDescent="0.3">
      <c r="A888" s="10"/>
    </row>
    <row r="889" spans="1:1" x14ac:dyDescent="0.3">
      <c r="A889" s="10"/>
    </row>
    <row r="890" spans="1:1" x14ac:dyDescent="0.3">
      <c r="A890" s="10"/>
    </row>
    <row r="891" spans="1:1" x14ac:dyDescent="0.3">
      <c r="A891" s="10"/>
    </row>
    <row r="892" spans="1:1" x14ac:dyDescent="0.3">
      <c r="A892" s="10"/>
    </row>
    <row r="893" spans="1:1" x14ac:dyDescent="0.3">
      <c r="A893" s="10"/>
    </row>
    <row r="894" spans="1:1" x14ac:dyDescent="0.3">
      <c r="A894" s="10"/>
    </row>
    <row r="895" spans="1:1" x14ac:dyDescent="0.3">
      <c r="A895" s="10"/>
    </row>
    <row r="896" spans="1:1" x14ac:dyDescent="0.3">
      <c r="A896" s="10"/>
    </row>
    <row r="897" spans="1:1" x14ac:dyDescent="0.3">
      <c r="A897" s="10"/>
    </row>
    <row r="898" spans="1:1" x14ac:dyDescent="0.3">
      <c r="A898" s="10"/>
    </row>
    <row r="899" spans="1:1" x14ac:dyDescent="0.3">
      <c r="A899" s="10"/>
    </row>
    <row r="900" spans="1:1" x14ac:dyDescent="0.3">
      <c r="A900" s="10"/>
    </row>
    <row r="901" spans="1:1" x14ac:dyDescent="0.3">
      <c r="A901" s="10"/>
    </row>
    <row r="902" spans="1:1" x14ac:dyDescent="0.3">
      <c r="A902" s="10"/>
    </row>
    <row r="903" spans="1:1" x14ac:dyDescent="0.3">
      <c r="A903" s="10"/>
    </row>
    <row r="904" spans="1:1" x14ac:dyDescent="0.3">
      <c r="A904" s="10"/>
    </row>
    <row r="905" spans="1:1" x14ac:dyDescent="0.3">
      <c r="A905" s="10"/>
    </row>
    <row r="906" spans="1:1" x14ac:dyDescent="0.3">
      <c r="A906" s="10"/>
    </row>
    <row r="907" spans="1:1" x14ac:dyDescent="0.3">
      <c r="A907" s="10"/>
    </row>
    <row r="908" spans="1:1" x14ac:dyDescent="0.3">
      <c r="A908" s="10"/>
    </row>
    <row r="909" spans="1:1" x14ac:dyDescent="0.3">
      <c r="A909" s="10"/>
    </row>
    <row r="910" spans="1:1" x14ac:dyDescent="0.3">
      <c r="A910" s="10"/>
    </row>
    <row r="911" spans="1:1" x14ac:dyDescent="0.3">
      <c r="A911" s="10"/>
    </row>
    <row r="912" spans="1:1" x14ac:dyDescent="0.3">
      <c r="A912" s="10"/>
    </row>
    <row r="913" spans="1:1" x14ac:dyDescent="0.3">
      <c r="A913" s="10"/>
    </row>
    <row r="914" spans="1:1" x14ac:dyDescent="0.3">
      <c r="A914" s="10"/>
    </row>
    <row r="915" spans="1:1" x14ac:dyDescent="0.3">
      <c r="A915" s="10"/>
    </row>
    <row r="916" spans="1:1" x14ac:dyDescent="0.3">
      <c r="A916" s="10"/>
    </row>
    <row r="917" spans="1:1" x14ac:dyDescent="0.3">
      <c r="A917" s="10"/>
    </row>
    <row r="918" spans="1:1" x14ac:dyDescent="0.3">
      <c r="A918" s="10"/>
    </row>
    <row r="919" spans="1:1" x14ac:dyDescent="0.3">
      <c r="A919" s="10"/>
    </row>
    <row r="920" spans="1:1" x14ac:dyDescent="0.3">
      <c r="A920" s="10"/>
    </row>
    <row r="921" spans="1:1" x14ac:dyDescent="0.3">
      <c r="A921" s="10"/>
    </row>
    <row r="922" spans="1:1" x14ac:dyDescent="0.3">
      <c r="A922" s="10"/>
    </row>
    <row r="923" spans="1:1" x14ac:dyDescent="0.3">
      <c r="A923" s="10"/>
    </row>
    <row r="924" spans="1:1" x14ac:dyDescent="0.3">
      <c r="A924" s="10"/>
    </row>
    <row r="925" spans="1:1" x14ac:dyDescent="0.3">
      <c r="A925" s="10"/>
    </row>
    <row r="926" spans="1:1" x14ac:dyDescent="0.3">
      <c r="A926" s="10"/>
    </row>
    <row r="927" spans="1:1" x14ac:dyDescent="0.3">
      <c r="A927" s="10"/>
    </row>
    <row r="928" spans="1:1" x14ac:dyDescent="0.3">
      <c r="A928" s="10"/>
    </row>
    <row r="929" spans="1:1" x14ac:dyDescent="0.3">
      <c r="A929" s="10"/>
    </row>
    <row r="930" spans="1:1" x14ac:dyDescent="0.3">
      <c r="A930" s="10"/>
    </row>
    <row r="931" spans="1:1" x14ac:dyDescent="0.3">
      <c r="A931" s="10"/>
    </row>
    <row r="932" spans="1:1" x14ac:dyDescent="0.3">
      <c r="A932" s="10"/>
    </row>
    <row r="933" spans="1:1" x14ac:dyDescent="0.3">
      <c r="A933" s="10"/>
    </row>
    <row r="934" spans="1:1" x14ac:dyDescent="0.3">
      <c r="A934" s="10"/>
    </row>
    <row r="935" spans="1:1" x14ac:dyDescent="0.3">
      <c r="A935" s="10"/>
    </row>
    <row r="936" spans="1:1" x14ac:dyDescent="0.3">
      <c r="A936" s="10"/>
    </row>
    <row r="937" spans="1:1" x14ac:dyDescent="0.3">
      <c r="A937" s="10"/>
    </row>
    <row r="938" spans="1:1" x14ac:dyDescent="0.3">
      <c r="A938" s="10"/>
    </row>
    <row r="939" spans="1:1" x14ac:dyDescent="0.3">
      <c r="A939" s="10"/>
    </row>
    <row r="940" spans="1:1" x14ac:dyDescent="0.3">
      <c r="A940" s="10"/>
    </row>
    <row r="941" spans="1:1" x14ac:dyDescent="0.3">
      <c r="A941" s="10"/>
    </row>
    <row r="942" spans="1:1" x14ac:dyDescent="0.3">
      <c r="A942" s="10"/>
    </row>
    <row r="943" spans="1:1" x14ac:dyDescent="0.3">
      <c r="A943" s="10"/>
    </row>
    <row r="944" spans="1:1" x14ac:dyDescent="0.3">
      <c r="A944" s="10"/>
    </row>
    <row r="945" spans="1:1" x14ac:dyDescent="0.3">
      <c r="A945" s="10"/>
    </row>
    <row r="946" spans="1:1" x14ac:dyDescent="0.3">
      <c r="A946" s="10"/>
    </row>
    <row r="947" spans="1:1" x14ac:dyDescent="0.3">
      <c r="A947" s="10"/>
    </row>
    <row r="948" spans="1:1" x14ac:dyDescent="0.3">
      <c r="A948" s="10"/>
    </row>
    <row r="949" spans="1:1" x14ac:dyDescent="0.3">
      <c r="A949" s="10"/>
    </row>
    <row r="950" spans="1:1" x14ac:dyDescent="0.3">
      <c r="A950" s="10"/>
    </row>
    <row r="951" spans="1:1" x14ac:dyDescent="0.3">
      <c r="A951" s="10"/>
    </row>
    <row r="952" spans="1:1" x14ac:dyDescent="0.3">
      <c r="A952" s="10"/>
    </row>
    <row r="953" spans="1:1" x14ac:dyDescent="0.3">
      <c r="A953" s="10"/>
    </row>
    <row r="954" spans="1:1" x14ac:dyDescent="0.3">
      <c r="A954" s="10"/>
    </row>
    <row r="955" spans="1:1" x14ac:dyDescent="0.3">
      <c r="A955" s="10"/>
    </row>
    <row r="956" spans="1:1" x14ac:dyDescent="0.3">
      <c r="A956" s="10"/>
    </row>
    <row r="957" spans="1:1" x14ac:dyDescent="0.3">
      <c r="A957" s="10"/>
    </row>
    <row r="958" spans="1:1" x14ac:dyDescent="0.3">
      <c r="A958" s="10"/>
    </row>
    <row r="959" spans="1:1" x14ac:dyDescent="0.3">
      <c r="A959" s="10"/>
    </row>
    <row r="960" spans="1:1" x14ac:dyDescent="0.3">
      <c r="A960" s="10"/>
    </row>
    <row r="961" spans="1:1" x14ac:dyDescent="0.3">
      <c r="A961" s="10"/>
    </row>
    <row r="962" spans="1:1" x14ac:dyDescent="0.3">
      <c r="A962" s="10"/>
    </row>
    <row r="963" spans="1:1" x14ac:dyDescent="0.3">
      <c r="A963" s="10"/>
    </row>
    <row r="964" spans="1:1" x14ac:dyDescent="0.3">
      <c r="A964" s="10"/>
    </row>
    <row r="965" spans="1:1" x14ac:dyDescent="0.3">
      <c r="A965" s="10"/>
    </row>
    <row r="966" spans="1:1" x14ac:dyDescent="0.3">
      <c r="A966" s="10"/>
    </row>
    <row r="967" spans="1:1" x14ac:dyDescent="0.3">
      <c r="A967" s="10"/>
    </row>
    <row r="968" spans="1:1" x14ac:dyDescent="0.3">
      <c r="A968" s="10"/>
    </row>
    <row r="969" spans="1:1" x14ac:dyDescent="0.3">
      <c r="A969" s="10"/>
    </row>
    <row r="970" spans="1:1" x14ac:dyDescent="0.3">
      <c r="A970" s="10"/>
    </row>
    <row r="971" spans="1:1" x14ac:dyDescent="0.3">
      <c r="A971" s="10"/>
    </row>
    <row r="972" spans="1:1" x14ac:dyDescent="0.3">
      <c r="A972" s="10"/>
    </row>
    <row r="973" spans="1:1" x14ac:dyDescent="0.3">
      <c r="A973" s="10"/>
    </row>
    <row r="974" spans="1:1" x14ac:dyDescent="0.3">
      <c r="A974" s="10"/>
    </row>
    <row r="975" spans="1:1" x14ac:dyDescent="0.3">
      <c r="A975" s="10"/>
    </row>
    <row r="976" spans="1:1" x14ac:dyDescent="0.3">
      <c r="A976" s="10"/>
    </row>
    <row r="977" spans="1:1" x14ac:dyDescent="0.3">
      <c r="A977" s="10"/>
    </row>
    <row r="978" spans="1:1" x14ac:dyDescent="0.3">
      <c r="A978" s="10"/>
    </row>
    <row r="979" spans="1:1" x14ac:dyDescent="0.3">
      <c r="A979" s="10"/>
    </row>
    <row r="980" spans="1:1" x14ac:dyDescent="0.3">
      <c r="A980" s="10"/>
    </row>
    <row r="981" spans="1:1" x14ac:dyDescent="0.3">
      <c r="A981" s="10"/>
    </row>
    <row r="982" spans="1:1" x14ac:dyDescent="0.3">
      <c r="A982" s="10"/>
    </row>
    <row r="983" spans="1:1" x14ac:dyDescent="0.3">
      <c r="A983" s="10"/>
    </row>
    <row r="984" spans="1:1" x14ac:dyDescent="0.3">
      <c r="A984" s="10"/>
    </row>
    <row r="985" spans="1:1" x14ac:dyDescent="0.3">
      <c r="A985" s="10"/>
    </row>
    <row r="986" spans="1:1" x14ac:dyDescent="0.3">
      <c r="A986" s="10"/>
    </row>
    <row r="987" spans="1:1" x14ac:dyDescent="0.3">
      <c r="A987" s="10"/>
    </row>
    <row r="988" spans="1:1" x14ac:dyDescent="0.3">
      <c r="A988" s="10"/>
    </row>
    <row r="989" spans="1:1" x14ac:dyDescent="0.3">
      <c r="A989" s="10"/>
    </row>
    <row r="990" spans="1:1" x14ac:dyDescent="0.3">
      <c r="A990" s="10"/>
    </row>
    <row r="991" spans="1:1" x14ac:dyDescent="0.3">
      <c r="A991" s="10"/>
    </row>
    <row r="992" spans="1:1" x14ac:dyDescent="0.3">
      <c r="A992" s="10"/>
    </row>
    <row r="993" spans="1:1" x14ac:dyDescent="0.3">
      <c r="A993" s="10"/>
    </row>
    <row r="994" spans="1:1" x14ac:dyDescent="0.3">
      <c r="A994" s="10"/>
    </row>
    <row r="995" spans="1:1" x14ac:dyDescent="0.3">
      <c r="A995" s="10"/>
    </row>
    <row r="996" spans="1:1" x14ac:dyDescent="0.3">
      <c r="A996" s="10"/>
    </row>
    <row r="997" spans="1:1" x14ac:dyDescent="0.3">
      <c r="A997" s="10"/>
    </row>
    <row r="998" spans="1:1" x14ac:dyDescent="0.3">
      <c r="A998" s="10"/>
    </row>
    <row r="999" spans="1:1" x14ac:dyDescent="0.3">
      <c r="A999" s="10"/>
    </row>
    <row r="1000" spans="1:1" x14ac:dyDescent="0.3">
      <c r="A1000" s="10"/>
    </row>
    <row r="1001" spans="1:1" x14ac:dyDescent="0.3">
      <c r="A1001" s="10"/>
    </row>
    <row r="1002" spans="1:1" x14ac:dyDescent="0.3">
      <c r="A1002" s="10"/>
    </row>
    <row r="1003" spans="1:1" x14ac:dyDescent="0.3">
      <c r="A1003" s="10"/>
    </row>
    <row r="1004" spans="1:1" x14ac:dyDescent="0.3">
      <c r="A1004" s="10"/>
    </row>
    <row r="1005" spans="1:1" x14ac:dyDescent="0.3">
      <c r="A1005" s="10"/>
    </row>
    <row r="1006" spans="1:1" x14ac:dyDescent="0.3">
      <c r="A1006" s="10"/>
    </row>
    <row r="1007" spans="1:1" x14ac:dyDescent="0.3">
      <c r="A1007" s="10"/>
    </row>
    <row r="1008" spans="1:1" x14ac:dyDescent="0.3">
      <c r="A1008" s="10"/>
    </row>
    <row r="1009" spans="1:1" x14ac:dyDescent="0.3">
      <c r="A1009" s="10"/>
    </row>
    <row r="1010" spans="1:1" x14ac:dyDescent="0.3">
      <c r="A1010" s="10"/>
    </row>
    <row r="1011" spans="1:1" x14ac:dyDescent="0.3">
      <c r="A1011" s="10"/>
    </row>
    <row r="1012" spans="1:1" x14ac:dyDescent="0.3">
      <c r="A1012" s="10"/>
    </row>
    <row r="1013" spans="1:1" x14ac:dyDescent="0.3">
      <c r="A1013" s="10"/>
    </row>
    <row r="1014" spans="1:1" x14ac:dyDescent="0.3">
      <c r="A1014" s="10"/>
    </row>
    <row r="1015" spans="1:1" x14ac:dyDescent="0.3">
      <c r="A1015" s="10"/>
    </row>
    <row r="1016" spans="1:1" x14ac:dyDescent="0.3">
      <c r="A1016" s="10"/>
    </row>
    <row r="1017" spans="1:1" x14ac:dyDescent="0.3">
      <c r="A1017" s="10"/>
    </row>
    <row r="1018" spans="1:1" x14ac:dyDescent="0.3">
      <c r="A1018" s="10"/>
    </row>
    <row r="1019" spans="1:1" x14ac:dyDescent="0.3">
      <c r="A1019" s="10"/>
    </row>
    <row r="1020" spans="1:1" x14ac:dyDescent="0.3">
      <c r="A1020" s="10"/>
    </row>
    <row r="1021" spans="1:1" x14ac:dyDescent="0.3">
      <c r="A1021" s="10"/>
    </row>
    <row r="1022" spans="1:1" x14ac:dyDescent="0.3">
      <c r="A1022" s="10"/>
    </row>
    <row r="1023" spans="1:1" x14ac:dyDescent="0.3">
      <c r="A1023" s="10"/>
    </row>
    <row r="1024" spans="1:1" x14ac:dyDescent="0.3">
      <c r="A1024" s="10"/>
    </row>
    <row r="1025" spans="1:1" x14ac:dyDescent="0.3">
      <c r="A1025" s="10"/>
    </row>
    <row r="1026" spans="1:1" x14ac:dyDescent="0.3">
      <c r="A1026" s="10"/>
    </row>
    <row r="1027" spans="1:1" x14ac:dyDescent="0.3">
      <c r="A1027" s="10"/>
    </row>
    <row r="1028" spans="1:1" x14ac:dyDescent="0.3">
      <c r="A1028" s="10"/>
    </row>
    <row r="1029" spans="1:1" x14ac:dyDescent="0.3">
      <c r="A1029" s="10"/>
    </row>
    <row r="1030" spans="1:1" x14ac:dyDescent="0.3">
      <c r="A1030" s="10"/>
    </row>
    <row r="1031" spans="1:1" x14ac:dyDescent="0.3">
      <c r="A1031" s="10"/>
    </row>
    <row r="1032" spans="1:1" x14ac:dyDescent="0.3">
      <c r="A1032" s="10"/>
    </row>
    <row r="1033" spans="1:1" x14ac:dyDescent="0.3">
      <c r="A1033" s="10"/>
    </row>
    <row r="1034" spans="1:1" x14ac:dyDescent="0.3">
      <c r="A1034" s="10"/>
    </row>
    <row r="1035" spans="1:1" x14ac:dyDescent="0.3">
      <c r="A1035" s="10"/>
    </row>
    <row r="1036" spans="1:1" x14ac:dyDescent="0.3">
      <c r="A1036" s="10"/>
    </row>
    <row r="1037" spans="1:1" x14ac:dyDescent="0.3">
      <c r="A1037" s="10"/>
    </row>
    <row r="1038" spans="1:1" x14ac:dyDescent="0.3">
      <c r="A1038" s="10"/>
    </row>
    <row r="1039" spans="1:1" x14ac:dyDescent="0.3">
      <c r="A1039" s="10"/>
    </row>
    <row r="1040" spans="1:1" x14ac:dyDescent="0.3">
      <c r="A1040" s="10"/>
    </row>
    <row r="1041" spans="1:1" x14ac:dyDescent="0.3">
      <c r="A1041" s="10"/>
    </row>
    <row r="1042" spans="1:1" x14ac:dyDescent="0.3">
      <c r="A1042" s="10"/>
    </row>
    <row r="1043" spans="1:1" x14ac:dyDescent="0.3">
      <c r="A1043" s="10"/>
    </row>
    <row r="1044" spans="1:1" x14ac:dyDescent="0.3">
      <c r="A1044" s="10"/>
    </row>
    <row r="1045" spans="1:1" x14ac:dyDescent="0.3">
      <c r="A1045" s="10"/>
    </row>
    <row r="1046" spans="1:1" x14ac:dyDescent="0.3">
      <c r="A1046" s="10"/>
    </row>
    <row r="1047" spans="1:1" x14ac:dyDescent="0.3">
      <c r="A1047" s="10"/>
    </row>
    <row r="1048" spans="1:1" x14ac:dyDescent="0.3">
      <c r="A1048" s="10"/>
    </row>
    <row r="1049" spans="1:1" x14ac:dyDescent="0.3">
      <c r="A1049" s="10"/>
    </row>
    <row r="1050" spans="1:1" x14ac:dyDescent="0.3">
      <c r="A1050" s="10"/>
    </row>
    <row r="1051" spans="1:1" x14ac:dyDescent="0.3">
      <c r="A1051" s="10"/>
    </row>
    <row r="1052" spans="1:1" x14ac:dyDescent="0.3">
      <c r="A1052" s="10"/>
    </row>
    <row r="1053" spans="1:1" x14ac:dyDescent="0.3">
      <c r="A1053" s="10"/>
    </row>
    <row r="1054" spans="1:1" x14ac:dyDescent="0.3">
      <c r="A1054" s="10"/>
    </row>
    <row r="1055" spans="1:1" x14ac:dyDescent="0.3">
      <c r="A1055" s="10"/>
    </row>
    <row r="1056" spans="1:1" x14ac:dyDescent="0.3">
      <c r="A1056" s="10"/>
    </row>
    <row r="1057" spans="1:1" x14ac:dyDescent="0.3">
      <c r="A1057" s="10"/>
    </row>
    <row r="1058" spans="1:1" x14ac:dyDescent="0.3">
      <c r="A1058" s="10"/>
    </row>
    <row r="1059" spans="1:1" x14ac:dyDescent="0.3">
      <c r="A1059" s="10"/>
    </row>
    <row r="1060" spans="1:1" x14ac:dyDescent="0.3">
      <c r="A1060" s="10"/>
    </row>
    <row r="1061" spans="1:1" x14ac:dyDescent="0.3">
      <c r="A1061" s="10"/>
    </row>
    <row r="1062" spans="1:1" x14ac:dyDescent="0.3">
      <c r="A1062" s="10"/>
    </row>
    <row r="1063" spans="1:1" x14ac:dyDescent="0.3">
      <c r="A1063" s="10"/>
    </row>
    <row r="1064" spans="1:1" x14ac:dyDescent="0.3">
      <c r="A1064" s="10"/>
    </row>
    <row r="1065" spans="1:1" x14ac:dyDescent="0.3">
      <c r="A1065" s="10"/>
    </row>
    <row r="1066" spans="1:1" x14ac:dyDescent="0.3">
      <c r="A1066" s="10"/>
    </row>
    <row r="1067" spans="1:1" x14ac:dyDescent="0.3">
      <c r="A1067" s="10"/>
    </row>
    <row r="1068" spans="1:1" x14ac:dyDescent="0.3">
      <c r="A1068" s="10"/>
    </row>
    <row r="1069" spans="1:1" x14ac:dyDescent="0.3">
      <c r="A1069" s="10"/>
    </row>
    <row r="1070" spans="1:1" x14ac:dyDescent="0.3">
      <c r="A1070" s="10"/>
    </row>
    <row r="1071" spans="1:1" x14ac:dyDescent="0.3">
      <c r="A1071" s="10"/>
    </row>
    <row r="1072" spans="1:1" x14ac:dyDescent="0.3">
      <c r="A1072" s="10"/>
    </row>
    <row r="1073" spans="1:1" x14ac:dyDescent="0.3">
      <c r="A1073" s="10"/>
    </row>
    <row r="1074" spans="1:1" x14ac:dyDescent="0.3">
      <c r="A1074" s="10"/>
    </row>
    <row r="1075" spans="1:1" x14ac:dyDescent="0.3">
      <c r="A1075" s="10"/>
    </row>
    <row r="1076" spans="1:1" x14ac:dyDescent="0.3">
      <c r="A1076" s="10"/>
    </row>
    <row r="1077" spans="1:1" x14ac:dyDescent="0.3">
      <c r="A1077" s="10"/>
    </row>
    <row r="1078" spans="1:1" x14ac:dyDescent="0.3">
      <c r="A1078" s="10"/>
    </row>
    <row r="1079" spans="1:1" x14ac:dyDescent="0.3">
      <c r="A1079" s="10"/>
    </row>
    <row r="1080" spans="1:1" x14ac:dyDescent="0.3">
      <c r="A1080" s="10"/>
    </row>
    <row r="1081" spans="1:1" x14ac:dyDescent="0.3">
      <c r="A1081" s="10"/>
    </row>
    <row r="1082" spans="1:1" x14ac:dyDescent="0.3">
      <c r="A1082" s="10"/>
    </row>
    <row r="1083" spans="1:1" x14ac:dyDescent="0.3">
      <c r="A1083" s="10"/>
    </row>
    <row r="1084" spans="1:1" x14ac:dyDescent="0.3">
      <c r="A1084" s="10"/>
    </row>
    <row r="1085" spans="1:1" x14ac:dyDescent="0.3">
      <c r="A1085" s="10"/>
    </row>
    <row r="1086" spans="1:1" x14ac:dyDescent="0.3">
      <c r="A1086" s="10"/>
    </row>
    <row r="1087" spans="1:1" x14ac:dyDescent="0.3">
      <c r="A1087" s="10"/>
    </row>
    <row r="1088" spans="1:1" x14ac:dyDescent="0.3">
      <c r="A1088" s="10"/>
    </row>
    <row r="1089" spans="1:1" x14ac:dyDescent="0.3">
      <c r="A1089" s="10"/>
    </row>
    <row r="1090" spans="1:1" x14ac:dyDescent="0.3">
      <c r="A1090" s="10"/>
    </row>
    <row r="1091" spans="1:1" x14ac:dyDescent="0.3">
      <c r="A1091" s="10"/>
    </row>
    <row r="1092" spans="1:1" x14ac:dyDescent="0.3">
      <c r="A1092" s="10"/>
    </row>
    <row r="1093" spans="1:1" x14ac:dyDescent="0.3">
      <c r="A1093" s="10"/>
    </row>
    <row r="1094" spans="1:1" x14ac:dyDescent="0.3">
      <c r="A1094" s="10"/>
    </row>
    <row r="1095" spans="1:1" x14ac:dyDescent="0.3">
      <c r="A1095" s="10"/>
    </row>
    <row r="1096" spans="1:1" x14ac:dyDescent="0.3">
      <c r="A1096" s="10"/>
    </row>
    <row r="1097" spans="1:1" x14ac:dyDescent="0.3">
      <c r="A1097" s="10"/>
    </row>
    <row r="1098" spans="1:1" x14ac:dyDescent="0.3">
      <c r="A1098" s="10"/>
    </row>
    <row r="1099" spans="1:1" x14ac:dyDescent="0.3">
      <c r="A1099" s="10"/>
    </row>
    <row r="1100" spans="1:1" x14ac:dyDescent="0.3">
      <c r="A1100" s="10"/>
    </row>
    <row r="1101" spans="1:1" x14ac:dyDescent="0.3">
      <c r="A1101" s="10"/>
    </row>
    <row r="1102" spans="1:1" x14ac:dyDescent="0.3">
      <c r="A1102" s="10"/>
    </row>
    <row r="1103" spans="1:1" x14ac:dyDescent="0.3">
      <c r="A1103" s="10"/>
    </row>
    <row r="1104" spans="1:1" x14ac:dyDescent="0.3">
      <c r="A1104" s="10"/>
    </row>
    <row r="1105" spans="1:1" x14ac:dyDescent="0.3">
      <c r="A1105" s="10"/>
    </row>
    <row r="1106" spans="1:1" x14ac:dyDescent="0.3">
      <c r="A1106" s="10"/>
    </row>
    <row r="1107" spans="1:1" x14ac:dyDescent="0.3">
      <c r="A1107" s="10"/>
    </row>
    <row r="1108" spans="1:1" x14ac:dyDescent="0.3">
      <c r="A1108" s="10"/>
    </row>
    <row r="1109" spans="1:1" x14ac:dyDescent="0.3">
      <c r="A1109" s="10"/>
    </row>
    <row r="1110" spans="1:1" x14ac:dyDescent="0.3">
      <c r="A1110" s="10"/>
    </row>
    <row r="1111" spans="1:1" x14ac:dyDescent="0.3">
      <c r="A1111" s="10"/>
    </row>
    <row r="1112" spans="1:1" x14ac:dyDescent="0.3">
      <c r="A1112" s="10"/>
    </row>
    <row r="1113" spans="1:1" x14ac:dyDescent="0.3">
      <c r="A1113" s="10"/>
    </row>
    <row r="1114" spans="1:1" x14ac:dyDescent="0.3">
      <c r="A1114" s="10"/>
    </row>
    <row r="1115" spans="1:1" x14ac:dyDescent="0.3">
      <c r="A1115" s="10"/>
    </row>
    <row r="1116" spans="1:1" x14ac:dyDescent="0.3">
      <c r="A1116" s="10"/>
    </row>
    <row r="1117" spans="1:1" x14ac:dyDescent="0.3">
      <c r="A1117" s="10"/>
    </row>
    <row r="1118" spans="1:1" x14ac:dyDescent="0.3">
      <c r="A1118" s="10"/>
    </row>
    <row r="1119" spans="1:1" x14ac:dyDescent="0.3">
      <c r="A1119" s="10"/>
    </row>
    <row r="1120" spans="1:1" x14ac:dyDescent="0.3">
      <c r="A1120" s="10"/>
    </row>
    <row r="1121" spans="1:1" x14ac:dyDescent="0.3">
      <c r="A1121" s="10"/>
    </row>
    <row r="1122" spans="1:1" x14ac:dyDescent="0.3">
      <c r="A1122" s="10"/>
    </row>
    <row r="1123" spans="1:1" x14ac:dyDescent="0.3">
      <c r="A1123" s="10"/>
    </row>
    <row r="1124" spans="1:1" x14ac:dyDescent="0.3">
      <c r="A1124" s="10"/>
    </row>
    <row r="1125" spans="1:1" x14ac:dyDescent="0.3">
      <c r="A1125" s="10"/>
    </row>
    <row r="1126" spans="1:1" x14ac:dyDescent="0.3">
      <c r="A1126" s="10"/>
    </row>
    <row r="1127" spans="1:1" x14ac:dyDescent="0.3">
      <c r="A1127" s="10"/>
    </row>
    <row r="1128" spans="1:1" x14ac:dyDescent="0.3">
      <c r="A1128" s="10"/>
    </row>
    <row r="1129" spans="1:1" x14ac:dyDescent="0.3">
      <c r="A1129" s="10"/>
    </row>
    <row r="1130" spans="1:1" x14ac:dyDescent="0.3">
      <c r="A1130" s="10"/>
    </row>
    <row r="1131" spans="1:1" x14ac:dyDescent="0.3">
      <c r="A1131" s="10"/>
    </row>
    <row r="1132" spans="1:1" x14ac:dyDescent="0.3">
      <c r="A1132" s="10"/>
    </row>
    <row r="1133" spans="1:1" x14ac:dyDescent="0.3">
      <c r="A1133" s="10"/>
    </row>
    <row r="1134" spans="1:1" x14ac:dyDescent="0.3">
      <c r="A1134" s="10"/>
    </row>
    <row r="1135" spans="1:1" x14ac:dyDescent="0.3">
      <c r="A1135" s="10"/>
    </row>
    <row r="1136" spans="1:1" x14ac:dyDescent="0.3">
      <c r="A1136" s="10"/>
    </row>
    <row r="1137" spans="1:1" x14ac:dyDescent="0.3">
      <c r="A1137" s="10"/>
    </row>
    <row r="1138" spans="1:1" x14ac:dyDescent="0.3">
      <c r="A1138" s="10"/>
    </row>
    <row r="1139" spans="1:1" x14ac:dyDescent="0.3">
      <c r="A1139" s="10"/>
    </row>
    <row r="1140" spans="1:1" x14ac:dyDescent="0.3">
      <c r="A1140" s="10"/>
    </row>
    <row r="1141" spans="1:1" x14ac:dyDescent="0.3">
      <c r="A1141" s="10"/>
    </row>
    <row r="1142" spans="1:1" x14ac:dyDescent="0.3">
      <c r="A1142" s="10"/>
    </row>
    <row r="1143" spans="1:1" x14ac:dyDescent="0.3">
      <c r="A1143" s="10"/>
    </row>
    <row r="1144" spans="1:1" x14ac:dyDescent="0.3">
      <c r="A1144" s="10"/>
    </row>
    <row r="1145" spans="1:1" x14ac:dyDescent="0.3">
      <c r="A1145" s="10"/>
    </row>
    <row r="1146" spans="1:1" x14ac:dyDescent="0.3">
      <c r="A1146" s="10"/>
    </row>
    <row r="1147" spans="1:1" x14ac:dyDescent="0.3">
      <c r="A1147" s="10"/>
    </row>
    <row r="1148" spans="1:1" x14ac:dyDescent="0.3">
      <c r="A1148" s="10"/>
    </row>
    <row r="1149" spans="1:1" x14ac:dyDescent="0.3">
      <c r="A1149" s="10"/>
    </row>
    <row r="1150" spans="1:1" x14ac:dyDescent="0.3">
      <c r="A1150" s="10"/>
    </row>
    <row r="1151" spans="1:1" x14ac:dyDescent="0.3">
      <c r="A1151" s="10"/>
    </row>
    <row r="1152" spans="1:1" x14ac:dyDescent="0.3">
      <c r="A1152" s="10"/>
    </row>
    <row r="1153" spans="1:1" x14ac:dyDescent="0.3">
      <c r="A1153" s="10"/>
    </row>
    <row r="1154" spans="1:1" x14ac:dyDescent="0.3">
      <c r="A1154" s="10"/>
    </row>
    <row r="1155" spans="1:1" x14ac:dyDescent="0.3">
      <c r="A1155" s="10"/>
    </row>
    <row r="1156" spans="1:1" x14ac:dyDescent="0.3">
      <c r="A1156" s="10"/>
    </row>
    <row r="1157" spans="1:1" x14ac:dyDescent="0.3">
      <c r="A1157" s="10"/>
    </row>
    <row r="1158" spans="1:1" x14ac:dyDescent="0.3">
      <c r="A1158" s="10"/>
    </row>
    <row r="1159" spans="1:1" x14ac:dyDescent="0.3">
      <c r="A1159" s="10"/>
    </row>
    <row r="1160" spans="1:1" x14ac:dyDescent="0.3">
      <c r="A1160" s="10"/>
    </row>
    <row r="1161" spans="1:1" x14ac:dyDescent="0.3">
      <c r="A1161" s="10"/>
    </row>
    <row r="1162" spans="1:1" x14ac:dyDescent="0.3">
      <c r="A1162" s="10"/>
    </row>
    <row r="1163" spans="1:1" x14ac:dyDescent="0.3">
      <c r="A1163" s="10"/>
    </row>
    <row r="1164" spans="1:1" x14ac:dyDescent="0.3">
      <c r="A1164" s="10"/>
    </row>
    <row r="1165" spans="1:1" x14ac:dyDescent="0.3">
      <c r="A1165" s="10"/>
    </row>
    <row r="1166" spans="1:1" x14ac:dyDescent="0.3">
      <c r="A1166" s="10"/>
    </row>
    <row r="1167" spans="1:1" x14ac:dyDescent="0.3">
      <c r="A1167" s="10"/>
    </row>
    <row r="1168" spans="1:1" x14ac:dyDescent="0.3">
      <c r="A1168" s="10"/>
    </row>
    <row r="1169" spans="1:1" x14ac:dyDescent="0.3">
      <c r="A1169" s="10"/>
    </row>
    <row r="1170" spans="1:1" x14ac:dyDescent="0.3">
      <c r="A1170" s="10"/>
    </row>
    <row r="1171" spans="1:1" x14ac:dyDescent="0.3">
      <c r="A1171" s="10"/>
    </row>
    <row r="1172" spans="1:1" x14ac:dyDescent="0.3">
      <c r="A1172" s="10"/>
    </row>
    <row r="1173" spans="1:1" x14ac:dyDescent="0.3">
      <c r="A1173" s="10"/>
    </row>
    <row r="1174" spans="1:1" x14ac:dyDescent="0.3">
      <c r="A1174" s="10"/>
    </row>
    <row r="1175" spans="1:1" x14ac:dyDescent="0.3">
      <c r="A1175" s="10"/>
    </row>
    <row r="1176" spans="1:1" x14ac:dyDescent="0.3">
      <c r="A1176" s="10"/>
    </row>
    <row r="1177" spans="1:1" x14ac:dyDescent="0.3">
      <c r="A1177" s="10"/>
    </row>
    <row r="1178" spans="1:1" x14ac:dyDescent="0.3">
      <c r="A1178" s="10"/>
    </row>
    <row r="1179" spans="1:1" x14ac:dyDescent="0.3">
      <c r="A1179" s="10"/>
    </row>
    <row r="1180" spans="1:1" x14ac:dyDescent="0.3">
      <c r="A1180" s="10"/>
    </row>
    <row r="1181" spans="1:1" x14ac:dyDescent="0.3">
      <c r="A1181" s="10"/>
    </row>
    <row r="1182" spans="1:1" x14ac:dyDescent="0.3">
      <c r="A1182" s="10"/>
    </row>
    <row r="1183" spans="1:1" x14ac:dyDescent="0.3">
      <c r="A1183" s="10"/>
    </row>
    <row r="1184" spans="1:1" x14ac:dyDescent="0.3">
      <c r="A1184" s="10"/>
    </row>
    <row r="1185" spans="1:1" x14ac:dyDescent="0.3">
      <c r="A1185" s="10"/>
    </row>
    <row r="1186" spans="1:1" x14ac:dyDescent="0.3">
      <c r="A1186" s="10"/>
    </row>
    <row r="1187" spans="1:1" x14ac:dyDescent="0.3">
      <c r="A1187" s="10"/>
    </row>
    <row r="1188" spans="1:1" x14ac:dyDescent="0.3">
      <c r="A1188" s="10"/>
    </row>
    <row r="1189" spans="1:1" x14ac:dyDescent="0.3">
      <c r="A1189" s="10"/>
    </row>
    <row r="1190" spans="1:1" x14ac:dyDescent="0.3">
      <c r="A1190" s="10"/>
    </row>
    <row r="1191" spans="1:1" x14ac:dyDescent="0.3">
      <c r="A1191" s="10"/>
    </row>
    <row r="1192" spans="1:1" x14ac:dyDescent="0.3">
      <c r="A1192" s="10"/>
    </row>
    <row r="1193" spans="1:1" x14ac:dyDescent="0.3">
      <c r="A1193" s="10"/>
    </row>
    <row r="1194" spans="1:1" x14ac:dyDescent="0.3">
      <c r="A1194" s="10"/>
    </row>
    <row r="1195" spans="1:1" x14ac:dyDescent="0.3">
      <c r="A1195" s="10"/>
    </row>
    <row r="1196" spans="1:1" x14ac:dyDescent="0.3">
      <c r="A1196" s="10"/>
    </row>
    <row r="1197" spans="1:1" x14ac:dyDescent="0.3">
      <c r="A1197" s="10"/>
    </row>
    <row r="1198" spans="1:1" x14ac:dyDescent="0.3">
      <c r="A1198" s="10"/>
    </row>
    <row r="1199" spans="1:1" x14ac:dyDescent="0.3">
      <c r="A1199" s="10"/>
    </row>
    <row r="1200" spans="1:1" x14ac:dyDescent="0.3">
      <c r="A1200" s="10"/>
    </row>
    <row r="1201" spans="1:1" x14ac:dyDescent="0.3">
      <c r="A1201" s="10"/>
    </row>
    <row r="1202" spans="1:1" x14ac:dyDescent="0.3">
      <c r="A1202" s="10"/>
    </row>
    <row r="1203" spans="1:1" x14ac:dyDescent="0.3">
      <c r="A1203" s="10"/>
    </row>
    <row r="1204" spans="1:1" x14ac:dyDescent="0.3">
      <c r="A1204" s="10"/>
    </row>
    <row r="1205" spans="1:1" x14ac:dyDescent="0.3">
      <c r="A1205" s="10"/>
    </row>
    <row r="1206" spans="1:1" x14ac:dyDescent="0.3">
      <c r="A1206" s="10"/>
    </row>
    <row r="1207" spans="1:1" x14ac:dyDescent="0.3">
      <c r="A1207" s="10"/>
    </row>
    <row r="1208" spans="1:1" x14ac:dyDescent="0.3">
      <c r="A1208" s="10"/>
    </row>
    <row r="1209" spans="1:1" x14ac:dyDescent="0.3">
      <c r="A1209" s="10"/>
    </row>
    <row r="1210" spans="1:1" x14ac:dyDescent="0.3">
      <c r="A1210" s="10"/>
    </row>
    <row r="1211" spans="1:1" x14ac:dyDescent="0.3">
      <c r="A1211" s="10"/>
    </row>
    <row r="1212" spans="1:1" x14ac:dyDescent="0.3">
      <c r="A1212" s="10"/>
    </row>
    <row r="1213" spans="1:1" x14ac:dyDescent="0.3">
      <c r="A1213" s="10"/>
    </row>
    <row r="1214" spans="1:1" x14ac:dyDescent="0.3">
      <c r="A1214" s="10"/>
    </row>
    <row r="1215" spans="1:1" x14ac:dyDescent="0.3">
      <c r="A1215" s="10"/>
    </row>
    <row r="1216" spans="1:1" x14ac:dyDescent="0.3">
      <c r="A1216" s="10"/>
    </row>
    <row r="1217" spans="1:1" x14ac:dyDescent="0.3">
      <c r="A1217" s="10"/>
    </row>
    <row r="1218" spans="1:1" x14ac:dyDescent="0.3">
      <c r="A1218" s="10"/>
    </row>
    <row r="1219" spans="1:1" x14ac:dyDescent="0.3">
      <c r="A1219" s="10"/>
    </row>
    <row r="1220" spans="1:1" x14ac:dyDescent="0.3">
      <c r="A1220" s="10"/>
    </row>
    <row r="1221" spans="1:1" x14ac:dyDescent="0.3">
      <c r="A1221" s="10"/>
    </row>
    <row r="1222" spans="1:1" x14ac:dyDescent="0.3">
      <c r="A1222" s="10"/>
    </row>
    <row r="1223" spans="1:1" x14ac:dyDescent="0.3">
      <c r="A1223" s="10"/>
    </row>
    <row r="1224" spans="1:1" x14ac:dyDescent="0.3">
      <c r="A1224" s="10"/>
    </row>
    <row r="1225" spans="1:1" x14ac:dyDescent="0.3">
      <c r="A1225" s="10"/>
    </row>
    <row r="1226" spans="1:1" x14ac:dyDescent="0.3">
      <c r="A1226" s="10"/>
    </row>
    <row r="1227" spans="1:1" x14ac:dyDescent="0.3">
      <c r="A1227" s="10"/>
    </row>
    <row r="1228" spans="1:1" x14ac:dyDescent="0.3">
      <c r="A1228" s="10"/>
    </row>
    <row r="1229" spans="1:1" x14ac:dyDescent="0.3">
      <c r="A1229" s="10"/>
    </row>
    <row r="1230" spans="1:1" x14ac:dyDescent="0.3">
      <c r="A1230" s="10"/>
    </row>
    <row r="1231" spans="1:1" x14ac:dyDescent="0.3">
      <c r="A1231" s="10"/>
    </row>
    <row r="1232" spans="1:1" x14ac:dyDescent="0.3">
      <c r="A1232" s="10"/>
    </row>
    <row r="1233" spans="1:1" x14ac:dyDescent="0.3">
      <c r="A1233" s="10"/>
    </row>
    <row r="1234" spans="1:1" x14ac:dyDescent="0.3">
      <c r="A1234" s="10"/>
    </row>
    <row r="1235" spans="1:1" x14ac:dyDescent="0.3">
      <c r="A1235" s="10"/>
    </row>
    <row r="1236" spans="1:1" x14ac:dyDescent="0.3">
      <c r="A1236" s="10"/>
    </row>
    <row r="1237" spans="1:1" x14ac:dyDescent="0.3">
      <c r="A1237" s="10"/>
    </row>
    <row r="1238" spans="1:1" x14ac:dyDescent="0.3">
      <c r="A1238" s="10"/>
    </row>
    <row r="1239" spans="1:1" x14ac:dyDescent="0.3">
      <c r="A1239" s="10"/>
    </row>
    <row r="1240" spans="1:1" x14ac:dyDescent="0.3">
      <c r="A1240" s="10"/>
    </row>
    <row r="1241" spans="1:1" x14ac:dyDescent="0.3">
      <c r="A1241" s="10"/>
    </row>
    <row r="1242" spans="1:1" x14ac:dyDescent="0.3">
      <c r="A1242" s="10"/>
    </row>
    <row r="1243" spans="1:1" x14ac:dyDescent="0.3">
      <c r="A1243" s="10"/>
    </row>
    <row r="1244" spans="1:1" x14ac:dyDescent="0.3">
      <c r="A1244" s="10"/>
    </row>
    <row r="1245" spans="1:1" x14ac:dyDescent="0.3">
      <c r="A1245" s="10"/>
    </row>
    <row r="1246" spans="1:1" x14ac:dyDescent="0.3">
      <c r="A1246" s="10"/>
    </row>
    <row r="1247" spans="1:1" x14ac:dyDescent="0.3">
      <c r="A1247" s="10"/>
    </row>
    <row r="1248" spans="1:1" x14ac:dyDescent="0.3">
      <c r="A1248" s="10"/>
    </row>
    <row r="1249" spans="1:1" x14ac:dyDescent="0.3">
      <c r="A1249" s="10"/>
    </row>
    <row r="1250" spans="1:1" x14ac:dyDescent="0.3">
      <c r="A1250" s="10"/>
    </row>
    <row r="1251" spans="1:1" x14ac:dyDescent="0.3">
      <c r="A1251" s="10"/>
    </row>
    <row r="1252" spans="1:1" x14ac:dyDescent="0.3">
      <c r="A1252" s="10"/>
    </row>
    <row r="1253" spans="1:1" x14ac:dyDescent="0.3">
      <c r="A1253" s="10"/>
    </row>
    <row r="1254" spans="1:1" x14ac:dyDescent="0.3">
      <c r="A1254" s="10"/>
    </row>
    <row r="1255" spans="1:1" x14ac:dyDescent="0.3">
      <c r="A1255" s="10"/>
    </row>
    <row r="1256" spans="1:1" x14ac:dyDescent="0.3">
      <c r="A1256" s="10"/>
    </row>
    <row r="1257" spans="1:1" x14ac:dyDescent="0.3">
      <c r="A1257" s="10"/>
    </row>
    <row r="1258" spans="1:1" x14ac:dyDescent="0.3">
      <c r="A1258" s="10"/>
    </row>
    <row r="1259" spans="1:1" x14ac:dyDescent="0.3">
      <c r="A1259" s="10"/>
    </row>
    <row r="1260" spans="1:1" x14ac:dyDescent="0.3">
      <c r="A1260" s="10"/>
    </row>
    <row r="1261" spans="1:1" x14ac:dyDescent="0.3">
      <c r="A1261" s="10"/>
    </row>
    <row r="1262" spans="1:1" x14ac:dyDescent="0.3">
      <c r="A1262" s="10"/>
    </row>
    <row r="1263" spans="1:1" x14ac:dyDescent="0.3">
      <c r="A1263" s="10"/>
    </row>
    <row r="1264" spans="1:1" x14ac:dyDescent="0.3">
      <c r="A1264" s="10"/>
    </row>
    <row r="1265" spans="1:1" x14ac:dyDescent="0.3">
      <c r="A1265" s="10"/>
    </row>
    <row r="1266" spans="1:1" x14ac:dyDescent="0.3">
      <c r="A1266" s="10"/>
    </row>
    <row r="1267" spans="1:1" x14ac:dyDescent="0.3">
      <c r="A1267" s="10"/>
    </row>
    <row r="1268" spans="1:1" x14ac:dyDescent="0.3">
      <c r="A1268" s="10"/>
    </row>
    <row r="1269" spans="1:1" x14ac:dyDescent="0.3">
      <c r="A1269" s="10"/>
    </row>
    <row r="1270" spans="1:1" x14ac:dyDescent="0.3">
      <c r="A1270" s="10"/>
    </row>
    <row r="1271" spans="1:1" x14ac:dyDescent="0.3">
      <c r="A1271" s="10"/>
    </row>
    <row r="1272" spans="1:1" x14ac:dyDescent="0.3">
      <c r="A1272" s="10"/>
    </row>
    <row r="1273" spans="1:1" x14ac:dyDescent="0.3">
      <c r="A1273" s="10"/>
    </row>
    <row r="1274" spans="1:1" x14ac:dyDescent="0.3">
      <c r="A1274" s="10"/>
    </row>
    <row r="1275" spans="1:1" x14ac:dyDescent="0.3">
      <c r="A1275" s="10"/>
    </row>
    <row r="1276" spans="1:1" x14ac:dyDescent="0.3">
      <c r="A1276" s="10"/>
    </row>
    <row r="1277" spans="1:1" x14ac:dyDescent="0.3">
      <c r="A1277" s="10"/>
    </row>
    <row r="1278" spans="1:1" x14ac:dyDescent="0.3">
      <c r="A1278" s="10"/>
    </row>
    <row r="1279" spans="1:1" x14ac:dyDescent="0.3">
      <c r="A1279" s="10"/>
    </row>
    <row r="1280" spans="1:1" x14ac:dyDescent="0.3">
      <c r="A1280" s="10"/>
    </row>
    <row r="1281" spans="1:1" x14ac:dyDescent="0.3">
      <c r="A1281" s="10"/>
    </row>
    <row r="1282" spans="1:1" x14ac:dyDescent="0.3">
      <c r="A1282" s="10"/>
    </row>
    <row r="1283" spans="1:1" x14ac:dyDescent="0.3">
      <c r="A1283" s="10"/>
    </row>
    <row r="1284" spans="1:1" x14ac:dyDescent="0.3">
      <c r="A1284" s="10"/>
    </row>
    <row r="1285" spans="1:1" x14ac:dyDescent="0.3">
      <c r="A1285" s="10"/>
    </row>
    <row r="1286" spans="1:1" x14ac:dyDescent="0.3">
      <c r="A1286" s="10"/>
    </row>
    <row r="1287" spans="1:1" x14ac:dyDescent="0.3">
      <c r="A1287" s="10"/>
    </row>
    <row r="1288" spans="1:1" x14ac:dyDescent="0.3">
      <c r="A1288" s="10"/>
    </row>
    <row r="1289" spans="1:1" x14ac:dyDescent="0.3">
      <c r="A1289" s="10"/>
    </row>
    <row r="1290" spans="1:1" x14ac:dyDescent="0.3">
      <c r="A1290" s="10"/>
    </row>
    <row r="1291" spans="1:1" x14ac:dyDescent="0.3">
      <c r="A1291" s="10"/>
    </row>
    <row r="1292" spans="1:1" x14ac:dyDescent="0.3">
      <c r="A1292" s="10"/>
    </row>
    <row r="1293" spans="1:1" x14ac:dyDescent="0.3">
      <c r="A1293" s="10"/>
    </row>
    <row r="1294" spans="1:1" x14ac:dyDescent="0.3">
      <c r="A1294" s="10"/>
    </row>
    <row r="1295" spans="1:1" x14ac:dyDescent="0.3">
      <c r="A1295" s="10"/>
    </row>
    <row r="1296" spans="1:1" x14ac:dyDescent="0.3">
      <c r="A1296" s="10"/>
    </row>
    <row r="1297" spans="1:1" x14ac:dyDescent="0.3">
      <c r="A1297" s="10"/>
    </row>
    <row r="1298" spans="1:1" x14ac:dyDescent="0.3">
      <c r="A1298" s="10"/>
    </row>
    <row r="1299" spans="1:1" x14ac:dyDescent="0.3">
      <c r="A1299" s="10"/>
    </row>
    <row r="1300" spans="1:1" x14ac:dyDescent="0.3">
      <c r="A1300" s="10"/>
    </row>
    <row r="1301" spans="1:1" x14ac:dyDescent="0.3">
      <c r="A1301" s="10"/>
    </row>
    <row r="1302" spans="1:1" x14ac:dyDescent="0.3">
      <c r="A1302" s="10"/>
    </row>
    <row r="1303" spans="1:1" x14ac:dyDescent="0.3">
      <c r="A1303" s="10"/>
    </row>
    <row r="1304" spans="1:1" x14ac:dyDescent="0.3">
      <c r="A1304" s="10"/>
    </row>
    <row r="1305" spans="1:1" x14ac:dyDescent="0.3">
      <c r="A1305" s="10"/>
    </row>
    <row r="1306" spans="1:1" x14ac:dyDescent="0.3">
      <c r="A1306" s="10"/>
    </row>
    <row r="1307" spans="1:1" x14ac:dyDescent="0.3">
      <c r="A1307" s="10"/>
    </row>
    <row r="1308" spans="1:1" x14ac:dyDescent="0.3">
      <c r="A1308" s="10"/>
    </row>
    <row r="1309" spans="1:1" x14ac:dyDescent="0.3">
      <c r="A1309" s="10"/>
    </row>
    <row r="1310" spans="1:1" x14ac:dyDescent="0.3">
      <c r="A1310" s="10"/>
    </row>
    <row r="1311" spans="1:1" x14ac:dyDescent="0.3">
      <c r="A1311" s="10"/>
    </row>
    <row r="1312" spans="1:1" x14ac:dyDescent="0.3">
      <c r="A1312" s="10"/>
    </row>
    <row r="1313" spans="1:1" x14ac:dyDescent="0.3">
      <c r="A1313" s="10"/>
    </row>
    <row r="1314" spans="1:1" x14ac:dyDescent="0.3">
      <c r="A1314" s="10"/>
    </row>
    <row r="1315" spans="1:1" x14ac:dyDescent="0.3">
      <c r="A1315" s="10"/>
    </row>
    <row r="1316" spans="1:1" x14ac:dyDescent="0.3">
      <c r="A1316" s="10"/>
    </row>
    <row r="1317" spans="1:1" x14ac:dyDescent="0.3">
      <c r="A1317" s="10"/>
    </row>
    <row r="1318" spans="1:1" x14ac:dyDescent="0.3">
      <c r="A1318" s="10"/>
    </row>
    <row r="1319" spans="1:1" x14ac:dyDescent="0.3">
      <c r="A1319" s="10"/>
    </row>
    <row r="1320" spans="1:1" x14ac:dyDescent="0.3">
      <c r="A1320" s="10"/>
    </row>
    <row r="1321" spans="1:1" x14ac:dyDescent="0.3">
      <c r="A1321" s="10"/>
    </row>
    <row r="1322" spans="1:1" x14ac:dyDescent="0.3">
      <c r="A1322" s="10"/>
    </row>
    <row r="1323" spans="1:1" x14ac:dyDescent="0.3">
      <c r="A1323" s="10"/>
    </row>
    <row r="1324" spans="1:1" x14ac:dyDescent="0.3">
      <c r="A1324" s="10"/>
    </row>
    <row r="1325" spans="1:1" x14ac:dyDescent="0.3">
      <c r="A1325" s="10"/>
    </row>
    <row r="1326" spans="1:1" x14ac:dyDescent="0.3">
      <c r="A1326" s="10"/>
    </row>
    <row r="1327" spans="1:1" x14ac:dyDescent="0.3">
      <c r="A1327" s="10"/>
    </row>
    <row r="1328" spans="1:1" x14ac:dyDescent="0.3">
      <c r="A1328" s="10"/>
    </row>
    <row r="1329" spans="1:1" x14ac:dyDescent="0.3">
      <c r="A1329" s="10"/>
    </row>
    <row r="1330" spans="1:1" x14ac:dyDescent="0.3">
      <c r="A1330" s="10"/>
    </row>
    <row r="1331" spans="1:1" x14ac:dyDescent="0.3">
      <c r="A1331" s="10"/>
    </row>
    <row r="1332" spans="1:1" x14ac:dyDescent="0.3">
      <c r="A1332" s="10"/>
    </row>
    <row r="1333" spans="1:1" x14ac:dyDescent="0.3">
      <c r="A1333" s="10"/>
    </row>
    <row r="1334" spans="1:1" x14ac:dyDescent="0.3">
      <c r="A1334" s="10"/>
    </row>
    <row r="1335" spans="1:1" x14ac:dyDescent="0.3">
      <c r="A1335" s="10"/>
    </row>
    <row r="1336" spans="1:1" x14ac:dyDescent="0.3">
      <c r="A1336" s="10"/>
    </row>
    <row r="1337" spans="1:1" x14ac:dyDescent="0.3">
      <c r="A1337" s="10"/>
    </row>
    <row r="1338" spans="1:1" x14ac:dyDescent="0.3">
      <c r="A1338" s="10"/>
    </row>
    <row r="1339" spans="1:1" x14ac:dyDescent="0.3">
      <c r="A1339" s="10"/>
    </row>
    <row r="1340" spans="1:1" x14ac:dyDescent="0.3">
      <c r="A1340" s="10"/>
    </row>
    <row r="1341" spans="1:1" x14ac:dyDescent="0.3">
      <c r="A1341" s="10"/>
    </row>
    <row r="1342" spans="1:1" x14ac:dyDescent="0.3">
      <c r="A1342" s="10"/>
    </row>
    <row r="1343" spans="1:1" x14ac:dyDescent="0.3">
      <c r="A1343" s="10"/>
    </row>
    <row r="1344" spans="1:1" x14ac:dyDescent="0.3">
      <c r="A1344" s="10"/>
    </row>
    <row r="1345" spans="1:1" x14ac:dyDescent="0.3">
      <c r="A1345" s="10"/>
    </row>
    <row r="1346" spans="1:1" x14ac:dyDescent="0.3">
      <c r="A1346" s="10"/>
    </row>
    <row r="1347" spans="1:1" x14ac:dyDescent="0.3">
      <c r="A1347" s="10"/>
    </row>
    <row r="1348" spans="1:1" x14ac:dyDescent="0.3">
      <c r="A1348" s="10"/>
    </row>
    <row r="1349" spans="1:1" x14ac:dyDescent="0.3">
      <c r="A1349" s="10"/>
    </row>
    <row r="1350" spans="1:1" x14ac:dyDescent="0.3">
      <c r="A1350" s="10"/>
    </row>
    <row r="1351" spans="1:1" x14ac:dyDescent="0.3">
      <c r="A1351" s="10"/>
    </row>
    <row r="1352" spans="1:1" x14ac:dyDescent="0.3">
      <c r="A1352" s="10"/>
    </row>
    <row r="1353" spans="1:1" x14ac:dyDescent="0.3">
      <c r="A1353" s="10"/>
    </row>
    <row r="1354" spans="1:1" x14ac:dyDescent="0.3">
      <c r="A1354" s="10"/>
    </row>
    <row r="1355" spans="1:1" x14ac:dyDescent="0.3">
      <c r="A1355" s="10"/>
    </row>
    <row r="1356" spans="1:1" x14ac:dyDescent="0.3">
      <c r="A1356" s="10"/>
    </row>
    <row r="1357" spans="1:1" x14ac:dyDescent="0.3">
      <c r="A1357" s="10"/>
    </row>
    <row r="1358" spans="1:1" x14ac:dyDescent="0.3">
      <c r="A1358" s="10"/>
    </row>
    <row r="1359" spans="1:1" x14ac:dyDescent="0.3">
      <c r="A1359" s="10"/>
    </row>
    <row r="1360" spans="1:1" x14ac:dyDescent="0.3">
      <c r="A1360" s="10"/>
    </row>
    <row r="1361" spans="1:1" x14ac:dyDescent="0.3">
      <c r="A1361" s="10"/>
    </row>
    <row r="1362" spans="1:1" x14ac:dyDescent="0.3">
      <c r="A1362" s="10"/>
    </row>
    <row r="1363" spans="1:1" x14ac:dyDescent="0.3">
      <c r="A1363" s="10"/>
    </row>
    <row r="1364" spans="1:1" x14ac:dyDescent="0.3">
      <c r="A1364" s="10"/>
    </row>
    <row r="1365" spans="1:1" x14ac:dyDescent="0.3">
      <c r="A1365" s="10"/>
    </row>
    <row r="1366" spans="1:1" x14ac:dyDescent="0.3">
      <c r="A1366" s="10"/>
    </row>
    <row r="1367" spans="1:1" x14ac:dyDescent="0.3">
      <c r="A1367" s="10"/>
    </row>
    <row r="1368" spans="1:1" x14ac:dyDescent="0.3">
      <c r="A1368" s="10"/>
    </row>
    <row r="1369" spans="1:1" x14ac:dyDescent="0.3">
      <c r="A1369" s="10"/>
    </row>
    <row r="1370" spans="1:1" x14ac:dyDescent="0.3">
      <c r="A1370" s="10"/>
    </row>
    <row r="1371" spans="1:1" x14ac:dyDescent="0.3">
      <c r="A1371" s="10"/>
    </row>
    <row r="1372" spans="1:1" x14ac:dyDescent="0.3">
      <c r="A1372" s="10"/>
    </row>
    <row r="1373" spans="1:1" x14ac:dyDescent="0.3">
      <c r="A1373" s="10"/>
    </row>
    <row r="1374" spans="1:1" x14ac:dyDescent="0.3">
      <c r="A1374" s="10"/>
    </row>
    <row r="1375" spans="1:1" x14ac:dyDescent="0.3">
      <c r="A1375" s="10"/>
    </row>
    <row r="1376" spans="1:1" x14ac:dyDescent="0.3">
      <c r="A1376" s="10"/>
    </row>
    <row r="1377" spans="1:1" x14ac:dyDescent="0.3">
      <c r="A1377" s="10"/>
    </row>
    <row r="1378" spans="1:1" x14ac:dyDescent="0.3">
      <c r="A1378" s="10"/>
    </row>
    <row r="1379" spans="1:1" x14ac:dyDescent="0.3">
      <c r="A1379" s="10"/>
    </row>
    <row r="1380" spans="1:1" x14ac:dyDescent="0.3">
      <c r="A1380" s="10"/>
    </row>
    <row r="1381" spans="1:1" x14ac:dyDescent="0.3">
      <c r="A1381" s="10"/>
    </row>
    <row r="1382" spans="1:1" x14ac:dyDescent="0.3">
      <c r="A1382" s="10"/>
    </row>
    <row r="1383" spans="1:1" x14ac:dyDescent="0.3">
      <c r="A1383" s="10"/>
    </row>
    <row r="1384" spans="1:1" x14ac:dyDescent="0.3">
      <c r="A1384" s="10"/>
    </row>
    <row r="1385" spans="1:1" x14ac:dyDescent="0.3">
      <c r="A1385" s="10"/>
    </row>
    <row r="1386" spans="1:1" x14ac:dyDescent="0.3">
      <c r="A1386" s="10"/>
    </row>
    <row r="1387" spans="1:1" x14ac:dyDescent="0.3">
      <c r="A1387" s="10"/>
    </row>
    <row r="1388" spans="1:1" x14ac:dyDescent="0.3">
      <c r="A1388" s="10"/>
    </row>
    <row r="1389" spans="1:1" x14ac:dyDescent="0.3">
      <c r="A1389" s="10"/>
    </row>
    <row r="1390" spans="1:1" x14ac:dyDescent="0.3">
      <c r="A1390" s="10"/>
    </row>
    <row r="1391" spans="1:1" x14ac:dyDescent="0.3">
      <c r="A1391" s="10"/>
    </row>
    <row r="1392" spans="1:1" x14ac:dyDescent="0.3">
      <c r="A1392" s="10"/>
    </row>
    <row r="1393" spans="1:1" x14ac:dyDescent="0.3">
      <c r="A1393" s="10"/>
    </row>
    <row r="1394" spans="1:1" x14ac:dyDescent="0.3">
      <c r="A1394" s="10"/>
    </row>
    <row r="1395" spans="1:1" x14ac:dyDescent="0.3">
      <c r="A1395" s="10"/>
    </row>
    <row r="1396" spans="1:1" x14ac:dyDescent="0.3">
      <c r="A1396" s="10"/>
    </row>
    <row r="1397" spans="1:1" x14ac:dyDescent="0.3">
      <c r="A1397" s="10"/>
    </row>
    <row r="1398" spans="1:1" x14ac:dyDescent="0.3">
      <c r="A1398" s="10"/>
    </row>
    <row r="1399" spans="1:1" x14ac:dyDescent="0.3">
      <c r="A1399" s="10"/>
    </row>
    <row r="1400" spans="1:1" x14ac:dyDescent="0.3">
      <c r="A1400" s="10"/>
    </row>
    <row r="1401" spans="1:1" x14ac:dyDescent="0.3">
      <c r="A1401" s="10"/>
    </row>
    <row r="1402" spans="1:1" x14ac:dyDescent="0.3">
      <c r="A1402" s="10"/>
    </row>
    <row r="1403" spans="1:1" x14ac:dyDescent="0.3">
      <c r="A1403" s="10"/>
    </row>
    <row r="1404" spans="1:1" x14ac:dyDescent="0.3">
      <c r="A1404" s="10"/>
    </row>
    <row r="1405" spans="1:1" x14ac:dyDescent="0.3">
      <c r="A1405" s="10"/>
    </row>
    <row r="1406" spans="1:1" x14ac:dyDescent="0.3">
      <c r="A1406" s="10"/>
    </row>
    <row r="1407" spans="1:1" x14ac:dyDescent="0.3">
      <c r="A1407" s="10"/>
    </row>
    <row r="1408" spans="1:1" x14ac:dyDescent="0.3">
      <c r="A1408" s="10"/>
    </row>
    <row r="1409" spans="1:1" x14ac:dyDescent="0.3">
      <c r="A1409" s="10"/>
    </row>
    <row r="1410" spans="1:1" x14ac:dyDescent="0.3">
      <c r="A1410" s="10"/>
    </row>
    <row r="1411" spans="1:1" x14ac:dyDescent="0.3">
      <c r="A1411" s="10"/>
    </row>
    <row r="1412" spans="1:1" x14ac:dyDescent="0.3">
      <c r="A1412" s="10"/>
    </row>
    <row r="1413" spans="1:1" x14ac:dyDescent="0.3">
      <c r="A1413" s="10"/>
    </row>
    <row r="1414" spans="1:1" x14ac:dyDescent="0.3">
      <c r="A1414" s="10"/>
    </row>
    <row r="1415" spans="1:1" x14ac:dyDescent="0.3">
      <c r="A1415" s="10"/>
    </row>
    <row r="1416" spans="1:1" x14ac:dyDescent="0.3">
      <c r="A1416" s="10"/>
    </row>
    <row r="1417" spans="1:1" x14ac:dyDescent="0.3">
      <c r="A1417" s="10"/>
    </row>
    <row r="1418" spans="1:1" x14ac:dyDescent="0.3">
      <c r="A1418" s="10"/>
    </row>
    <row r="1419" spans="1:1" x14ac:dyDescent="0.3">
      <c r="A1419" s="10"/>
    </row>
    <row r="1420" spans="1:1" x14ac:dyDescent="0.3">
      <c r="A1420" s="10"/>
    </row>
    <row r="1421" spans="1:1" x14ac:dyDescent="0.3">
      <c r="A1421" s="10"/>
    </row>
    <row r="1422" spans="1:1" x14ac:dyDescent="0.3">
      <c r="A1422" s="10"/>
    </row>
    <row r="1423" spans="1:1" x14ac:dyDescent="0.3">
      <c r="A1423" s="10"/>
    </row>
    <row r="1424" spans="1:1" x14ac:dyDescent="0.3">
      <c r="A1424" s="10"/>
    </row>
    <row r="1425" spans="1:1" x14ac:dyDescent="0.3">
      <c r="A1425" s="10"/>
    </row>
    <row r="1426" spans="1:1" x14ac:dyDescent="0.3">
      <c r="A1426" s="10"/>
    </row>
    <row r="1427" spans="1:1" x14ac:dyDescent="0.3">
      <c r="A1427" s="10"/>
    </row>
    <row r="1428" spans="1:1" x14ac:dyDescent="0.3">
      <c r="A1428" s="10"/>
    </row>
    <row r="1429" spans="1:1" x14ac:dyDescent="0.3">
      <c r="A1429" s="10"/>
    </row>
    <row r="1430" spans="1:1" x14ac:dyDescent="0.3">
      <c r="A1430" s="10"/>
    </row>
    <row r="1431" spans="1:1" x14ac:dyDescent="0.3">
      <c r="A1431" s="10"/>
    </row>
    <row r="1432" spans="1:1" x14ac:dyDescent="0.3">
      <c r="A1432" s="10"/>
    </row>
    <row r="1433" spans="1:1" x14ac:dyDescent="0.3">
      <c r="A1433" s="10"/>
    </row>
    <row r="1434" spans="1:1" x14ac:dyDescent="0.3">
      <c r="A1434" s="10"/>
    </row>
    <row r="1435" spans="1:1" x14ac:dyDescent="0.3">
      <c r="A1435" s="10"/>
    </row>
    <row r="1436" spans="1:1" x14ac:dyDescent="0.3">
      <c r="A1436" s="10"/>
    </row>
    <row r="1437" spans="1:1" x14ac:dyDescent="0.3">
      <c r="A1437" s="10"/>
    </row>
    <row r="1438" spans="1:1" x14ac:dyDescent="0.3">
      <c r="A1438" s="10"/>
    </row>
    <row r="1439" spans="1:1" x14ac:dyDescent="0.3">
      <c r="A1439" s="10"/>
    </row>
    <row r="1440" spans="1:1" x14ac:dyDescent="0.3">
      <c r="A1440" s="10"/>
    </row>
    <row r="1441" spans="1:1" x14ac:dyDescent="0.3">
      <c r="A1441" s="10"/>
    </row>
    <row r="1442" spans="1:1" x14ac:dyDescent="0.3">
      <c r="A1442" s="10"/>
    </row>
    <row r="1443" spans="1:1" x14ac:dyDescent="0.3">
      <c r="A1443" s="10"/>
    </row>
    <row r="1444" spans="1:1" x14ac:dyDescent="0.3">
      <c r="A1444" s="10"/>
    </row>
    <row r="1445" spans="1:1" x14ac:dyDescent="0.3">
      <c r="A1445" s="10"/>
    </row>
    <row r="1446" spans="1:1" x14ac:dyDescent="0.3">
      <c r="A1446" s="10"/>
    </row>
    <row r="1447" spans="1:1" x14ac:dyDescent="0.3">
      <c r="A1447" s="10"/>
    </row>
    <row r="1448" spans="1:1" x14ac:dyDescent="0.3">
      <c r="A1448" s="10"/>
    </row>
    <row r="1449" spans="1:1" x14ac:dyDescent="0.3">
      <c r="A1449" s="10"/>
    </row>
    <row r="1450" spans="1:1" x14ac:dyDescent="0.3">
      <c r="A1450" s="10"/>
    </row>
    <row r="1451" spans="1:1" x14ac:dyDescent="0.3">
      <c r="A1451" s="10"/>
    </row>
    <row r="1452" spans="1:1" x14ac:dyDescent="0.3">
      <c r="A1452" s="10"/>
    </row>
    <row r="1453" spans="1:1" x14ac:dyDescent="0.3">
      <c r="A1453" s="10"/>
    </row>
    <row r="1454" spans="1:1" x14ac:dyDescent="0.3">
      <c r="A1454" s="10"/>
    </row>
    <row r="1455" spans="1:1" x14ac:dyDescent="0.3">
      <c r="A1455" s="10"/>
    </row>
    <row r="1456" spans="1:1" x14ac:dyDescent="0.3">
      <c r="A1456" s="10"/>
    </row>
    <row r="1457" spans="1:1" x14ac:dyDescent="0.3">
      <c r="A1457" s="10"/>
    </row>
    <row r="1458" spans="1:1" x14ac:dyDescent="0.3">
      <c r="A1458" s="10"/>
    </row>
    <row r="1459" spans="1:1" x14ac:dyDescent="0.3">
      <c r="A1459" s="10"/>
    </row>
    <row r="1460" spans="1:1" x14ac:dyDescent="0.3">
      <c r="A1460" s="10"/>
    </row>
    <row r="1461" spans="1:1" x14ac:dyDescent="0.3">
      <c r="A1461" s="10"/>
    </row>
    <row r="1462" spans="1:1" x14ac:dyDescent="0.3">
      <c r="A1462" s="10"/>
    </row>
    <row r="1463" spans="1:1" x14ac:dyDescent="0.3">
      <c r="A1463" s="10"/>
    </row>
    <row r="1464" spans="1:1" x14ac:dyDescent="0.3">
      <c r="A1464" s="10"/>
    </row>
    <row r="1465" spans="1:1" x14ac:dyDescent="0.3">
      <c r="A1465" s="10"/>
    </row>
    <row r="1466" spans="1:1" x14ac:dyDescent="0.3">
      <c r="A1466" s="10"/>
    </row>
    <row r="1467" spans="1:1" x14ac:dyDescent="0.3">
      <c r="A1467" s="10"/>
    </row>
    <row r="1468" spans="1:1" x14ac:dyDescent="0.3">
      <c r="A1468" s="10"/>
    </row>
    <row r="1469" spans="1:1" x14ac:dyDescent="0.3">
      <c r="A1469" s="10"/>
    </row>
    <row r="1470" spans="1:1" x14ac:dyDescent="0.3">
      <c r="A1470" s="10"/>
    </row>
    <row r="1471" spans="1:1" x14ac:dyDescent="0.3">
      <c r="A1471" s="10"/>
    </row>
    <row r="1472" spans="1:1" x14ac:dyDescent="0.3">
      <c r="A1472" s="10"/>
    </row>
    <row r="1473" spans="1:1" x14ac:dyDescent="0.3">
      <c r="A1473" s="10"/>
    </row>
    <row r="1474" spans="1:1" x14ac:dyDescent="0.3">
      <c r="A1474" s="10"/>
    </row>
    <row r="1475" spans="1:1" x14ac:dyDescent="0.3">
      <c r="A1475" s="10"/>
    </row>
    <row r="1476" spans="1:1" x14ac:dyDescent="0.3">
      <c r="A1476" s="10"/>
    </row>
    <row r="1477" spans="1:1" x14ac:dyDescent="0.3">
      <c r="A1477" s="10"/>
    </row>
    <row r="1478" spans="1:1" x14ac:dyDescent="0.3">
      <c r="A1478" s="10"/>
    </row>
    <row r="1479" spans="1:1" x14ac:dyDescent="0.3">
      <c r="A1479" s="10"/>
    </row>
    <row r="1480" spans="1:1" x14ac:dyDescent="0.3">
      <c r="A1480" s="10"/>
    </row>
    <row r="1481" spans="1:1" x14ac:dyDescent="0.3">
      <c r="A1481" s="10"/>
    </row>
    <row r="1482" spans="1:1" x14ac:dyDescent="0.3">
      <c r="A1482" s="10"/>
    </row>
    <row r="1483" spans="1:1" x14ac:dyDescent="0.3">
      <c r="A1483" s="10"/>
    </row>
    <row r="1484" spans="1:1" x14ac:dyDescent="0.3">
      <c r="A1484" s="10"/>
    </row>
    <row r="1485" spans="1:1" x14ac:dyDescent="0.3">
      <c r="A1485" s="10"/>
    </row>
    <row r="1486" spans="1:1" x14ac:dyDescent="0.3">
      <c r="A1486" s="10"/>
    </row>
    <row r="1487" spans="1:1" x14ac:dyDescent="0.3">
      <c r="A1487" s="10"/>
    </row>
    <row r="1488" spans="1:1" x14ac:dyDescent="0.3">
      <c r="A1488" s="10"/>
    </row>
    <row r="1489" spans="1:1" x14ac:dyDescent="0.3">
      <c r="A1489" s="10"/>
    </row>
    <row r="1490" spans="1:1" x14ac:dyDescent="0.3">
      <c r="A1490" s="10"/>
    </row>
    <row r="1491" spans="1:1" x14ac:dyDescent="0.3">
      <c r="A1491" s="10"/>
    </row>
    <row r="1492" spans="1:1" x14ac:dyDescent="0.3">
      <c r="A1492" s="10"/>
    </row>
    <row r="1493" spans="1:1" x14ac:dyDescent="0.3">
      <c r="A1493" s="10"/>
    </row>
    <row r="1494" spans="1:1" x14ac:dyDescent="0.3">
      <c r="A1494" s="10"/>
    </row>
    <row r="1495" spans="1:1" x14ac:dyDescent="0.3">
      <c r="A1495" s="10"/>
    </row>
    <row r="1496" spans="1:1" x14ac:dyDescent="0.3">
      <c r="A1496" s="10"/>
    </row>
    <row r="1497" spans="1:1" x14ac:dyDescent="0.3">
      <c r="A1497" s="10"/>
    </row>
    <row r="1498" spans="1:1" x14ac:dyDescent="0.3">
      <c r="A1498" s="10"/>
    </row>
    <row r="1499" spans="1:1" x14ac:dyDescent="0.3">
      <c r="A1499" s="10"/>
    </row>
    <row r="1500" spans="1:1" x14ac:dyDescent="0.3">
      <c r="A1500" s="10"/>
    </row>
    <row r="1501" spans="1:1" x14ac:dyDescent="0.3">
      <c r="A1501" s="10"/>
    </row>
    <row r="1502" spans="1:1" x14ac:dyDescent="0.3">
      <c r="A1502" s="10"/>
    </row>
    <row r="1503" spans="1:1" x14ac:dyDescent="0.3">
      <c r="A1503" s="10"/>
    </row>
    <row r="1504" spans="1:1" x14ac:dyDescent="0.3">
      <c r="A1504" s="10"/>
    </row>
    <row r="1505" spans="1:1" x14ac:dyDescent="0.3">
      <c r="A1505" s="10"/>
    </row>
    <row r="1506" spans="1:1" x14ac:dyDescent="0.3">
      <c r="A1506" s="10"/>
    </row>
    <row r="1507" spans="1:1" x14ac:dyDescent="0.3">
      <c r="A1507" s="10"/>
    </row>
    <row r="1508" spans="1:1" x14ac:dyDescent="0.3">
      <c r="A1508" s="10"/>
    </row>
    <row r="1509" spans="1:1" x14ac:dyDescent="0.3">
      <c r="A1509" s="10"/>
    </row>
    <row r="1510" spans="1:1" x14ac:dyDescent="0.3">
      <c r="A1510" s="10"/>
    </row>
    <row r="1511" spans="1:1" x14ac:dyDescent="0.3">
      <c r="A1511" s="10"/>
    </row>
    <row r="1512" spans="1:1" x14ac:dyDescent="0.3">
      <c r="A1512" s="10"/>
    </row>
    <row r="1513" spans="1:1" x14ac:dyDescent="0.3">
      <c r="A1513" s="10"/>
    </row>
    <row r="1514" spans="1:1" x14ac:dyDescent="0.3">
      <c r="A1514" s="10"/>
    </row>
    <row r="1515" spans="1:1" x14ac:dyDescent="0.3">
      <c r="A1515" s="10"/>
    </row>
    <row r="1516" spans="1:1" x14ac:dyDescent="0.3">
      <c r="A1516" s="10"/>
    </row>
    <row r="1517" spans="1:1" x14ac:dyDescent="0.3">
      <c r="A1517" s="10"/>
    </row>
    <row r="1518" spans="1:1" x14ac:dyDescent="0.3">
      <c r="A1518" s="10"/>
    </row>
    <row r="1519" spans="1:1" x14ac:dyDescent="0.3">
      <c r="A1519" s="10"/>
    </row>
    <row r="1520" spans="1:1" x14ac:dyDescent="0.3">
      <c r="A1520" s="10"/>
    </row>
    <row r="1521" spans="1:1" x14ac:dyDescent="0.3">
      <c r="A1521" s="10"/>
    </row>
    <row r="1522" spans="1:1" x14ac:dyDescent="0.3">
      <c r="A1522" s="10"/>
    </row>
    <row r="1523" spans="1:1" x14ac:dyDescent="0.3">
      <c r="A1523" s="10"/>
    </row>
    <row r="1524" spans="1:1" x14ac:dyDescent="0.3">
      <c r="A1524" s="10"/>
    </row>
    <row r="1525" spans="1:1" x14ac:dyDescent="0.3">
      <c r="A1525" s="10"/>
    </row>
    <row r="1526" spans="1:1" x14ac:dyDescent="0.3">
      <c r="A1526" s="10"/>
    </row>
    <row r="1527" spans="1:1" x14ac:dyDescent="0.3">
      <c r="A1527" s="10"/>
    </row>
    <row r="1528" spans="1:1" x14ac:dyDescent="0.3">
      <c r="A1528" s="10"/>
    </row>
    <row r="1529" spans="1:1" x14ac:dyDescent="0.3">
      <c r="A1529" s="10"/>
    </row>
    <row r="1530" spans="1:1" x14ac:dyDescent="0.3">
      <c r="A1530" s="10"/>
    </row>
    <row r="1531" spans="1:1" x14ac:dyDescent="0.3">
      <c r="A1531" s="10"/>
    </row>
    <row r="1532" spans="1:1" x14ac:dyDescent="0.3">
      <c r="A1532" s="10"/>
    </row>
    <row r="1533" spans="1:1" x14ac:dyDescent="0.3">
      <c r="A1533" s="10"/>
    </row>
    <row r="1534" spans="1:1" x14ac:dyDescent="0.3">
      <c r="A1534" s="10"/>
    </row>
    <row r="1535" spans="1:1" x14ac:dyDescent="0.3">
      <c r="A1535" s="10"/>
    </row>
    <row r="1536" spans="1:1" x14ac:dyDescent="0.3">
      <c r="A1536" s="10"/>
    </row>
    <row r="1537" spans="1:1" x14ac:dyDescent="0.3">
      <c r="A1537" s="10"/>
    </row>
    <row r="1538" spans="1:1" x14ac:dyDescent="0.3">
      <c r="A1538" s="10"/>
    </row>
    <row r="1539" spans="1:1" x14ac:dyDescent="0.3">
      <c r="A1539" s="10"/>
    </row>
    <row r="1540" spans="1:1" x14ac:dyDescent="0.3">
      <c r="A1540" s="10"/>
    </row>
    <row r="1541" spans="1:1" x14ac:dyDescent="0.3">
      <c r="A1541" s="10"/>
    </row>
    <row r="1542" spans="1:1" x14ac:dyDescent="0.3">
      <c r="A1542" s="10"/>
    </row>
    <row r="1543" spans="1:1" x14ac:dyDescent="0.3">
      <c r="A1543" s="10"/>
    </row>
    <row r="1544" spans="1:1" x14ac:dyDescent="0.3">
      <c r="A1544" s="10"/>
    </row>
    <row r="1545" spans="1:1" x14ac:dyDescent="0.3">
      <c r="A1545" s="10"/>
    </row>
    <row r="1546" spans="1:1" x14ac:dyDescent="0.3">
      <c r="A1546" s="10"/>
    </row>
    <row r="1547" spans="1:1" x14ac:dyDescent="0.3">
      <c r="A1547" s="10"/>
    </row>
    <row r="1548" spans="1:1" x14ac:dyDescent="0.3">
      <c r="A1548" s="10"/>
    </row>
    <row r="1549" spans="1:1" x14ac:dyDescent="0.3">
      <c r="A1549" s="10"/>
    </row>
    <row r="1550" spans="1:1" x14ac:dyDescent="0.3">
      <c r="A1550" s="10"/>
    </row>
    <row r="1551" spans="1:1" x14ac:dyDescent="0.3">
      <c r="A1551" s="10"/>
    </row>
    <row r="1552" spans="1:1" x14ac:dyDescent="0.3">
      <c r="A1552" s="10"/>
    </row>
    <row r="1553" spans="1:1" x14ac:dyDescent="0.3">
      <c r="A1553" s="10"/>
    </row>
    <row r="1554" spans="1:1" x14ac:dyDescent="0.3">
      <c r="A1554" s="10"/>
    </row>
    <row r="1555" spans="1:1" x14ac:dyDescent="0.3">
      <c r="A1555" s="10"/>
    </row>
    <row r="1556" spans="1:1" x14ac:dyDescent="0.3">
      <c r="A1556" s="10"/>
    </row>
    <row r="1557" spans="1:1" x14ac:dyDescent="0.3">
      <c r="A1557" s="10"/>
    </row>
    <row r="1558" spans="1:1" x14ac:dyDescent="0.3">
      <c r="A1558" s="10"/>
    </row>
    <row r="1559" spans="1:1" x14ac:dyDescent="0.3">
      <c r="A1559" s="10"/>
    </row>
    <row r="1560" spans="1:1" x14ac:dyDescent="0.3">
      <c r="A1560" s="10"/>
    </row>
    <row r="1561" spans="1:1" x14ac:dyDescent="0.3">
      <c r="A1561" s="10"/>
    </row>
    <row r="1562" spans="1:1" x14ac:dyDescent="0.3">
      <c r="A1562" s="10"/>
    </row>
    <row r="1563" spans="1:1" x14ac:dyDescent="0.3">
      <c r="A1563" s="10"/>
    </row>
    <row r="1564" spans="1:1" x14ac:dyDescent="0.3">
      <c r="A1564" s="10"/>
    </row>
    <row r="1565" spans="1:1" x14ac:dyDescent="0.3">
      <c r="A1565" s="10"/>
    </row>
    <row r="1566" spans="1:1" x14ac:dyDescent="0.3">
      <c r="A1566" s="10"/>
    </row>
    <row r="1567" spans="1:1" x14ac:dyDescent="0.3">
      <c r="A1567" s="10"/>
    </row>
    <row r="1568" spans="1:1" x14ac:dyDescent="0.3">
      <c r="A1568" s="10"/>
    </row>
    <row r="1569" spans="1:1" x14ac:dyDescent="0.3">
      <c r="A1569" s="10"/>
    </row>
    <row r="1570" spans="1:1" x14ac:dyDescent="0.3">
      <c r="A1570" s="10"/>
    </row>
    <row r="1571" spans="1:1" x14ac:dyDescent="0.3">
      <c r="A1571" s="10"/>
    </row>
    <row r="1572" spans="1:1" x14ac:dyDescent="0.3">
      <c r="A1572" s="10"/>
    </row>
    <row r="1573" spans="1:1" x14ac:dyDescent="0.3">
      <c r="A1573" s="10"/>
    </row>
    <row r="1574" spans="1:1" x14ac:dyDescent="0.3">
      <c r="A1574" s="10"/>
    </row>
    <row r="1575" spans="1:1" x14ac:dyDescent="0.3">
      <c r="A1575" s="10"/>
    </row>
    <row r="1576" spans="1:1" x14ac:dyDescent="0.3">
      <c r="A1576" s="10"/>
    </row>
    <row r="1577" spans="1:1" x14ac:dyDescent="0.3">
      <c r="A1577" s="10"/>
    </row>
    <row r="1578" spans="1:1" x14ac:dyDescent="0.3">
      <c r="A1578" s="10"/>
    </row>
    <row r="1579" spans="1:1" x14ac:dyDescent="0.3">
      <c r="A1579" s="10"/>
    </row>
    <row r="1580" spans="1:1" x14ac:dyDescent="0.3">
      <c r="A1580" s="10"/>
    </row>
    <row r="1581" spans="1:1" x14ac:dyDescent="0.3">
      <c r="A1581" s="10"/>
    </row>
    <row r="1582" spans="1:1" x14ac:dyDescent="0.3">
      <c r="A1582" s="10"/>
    </row>
    <row r="1583" spans="1:1" x14ac:dyDescent="0.3">
      <c r="A1583" s="10"/>
    </row>
    <row r="1584" spans="1:1" x14ac:dyDescent="0.3">
      <c r="A1584" s="10"/>
    </row>
    <row r="1585" spans="1:1" x14ac:dyDescent="0.3">
      <c r="A1585" s="10"/>
    </row>
    <row r="1586" spans="1:1" x14ac:dyDescent="0.3">
      <c r="A1586" s="10"/>
    </row>
    <row r="1587" spans="1:1" x14ac:dyDescent="0.3">
      <c r="A1587" s="10"/>
    </row>
    <row r="1588" spans="1:1" x14ac:dyDescent="0.3">
      <c r="A1588" s="10"/>
    </row>
    <row r="1589" spans="1:1" x14ac:dyDescent="0.3">
      <c r="A1589" s="10"/>
    </row>
    <row r="1590" spans="1:1" x14ac:dyDescent="0.3">
      <c r="A1590" s="10"/>
    </row>
    <row r="1591" spans="1:1" x14ac:dyDescent="0.3">
      <c r="A1591" s="10"/>
    </row>
    <row r="1592" spans="1:1" x14ac:dyDescent="0.3">
      <c r="A1592" s="10"/>
    </row>
    <row r="1593" spans="1:1" x14ac:dyDescent="0.3">
      <c r="A1593" s="10"/>
    </row>
    <row r="1594" spans="1:1" x14ac:dyDescent="0.3">
      <c r="A1594" s="10"/>
    </row>
    <row r="1595" spans="1:1" x14ac:dyDescent="0.3">
      <c r="A1595" s="10"/>
    </row>
    <row r="1596" spans="1:1" x14ac:dyDescent="0.3">
      <c r="A1596" s="10"/>
    </row>
    <row r="1597" spans="1:1" x14ac:dyDescent="0.3">
      <c r="A1597" s="10"/>
    </row>
    <row r="1598" spans="1:1" x14ac:dyDescent="0.3">
      <c r="A1598" s="10"/>
    </row>
    <row r="1599" spans="1:1" x14ac:dyDescent="0.3">
      <c r="A1599" s="10"/>
    </row>
    <row r="1600" spans="1:1" x14ac:dyDescent="0.3">
      <c r="A1600" s="10"/>
    </row>
    <row r="1601" spans="1:1" x14ac:dyDescent="0.3">
      <c r="A1601" s="10"/>
    </row>
    <row r="1602" spans="1:1" x14ac:dyDescent="0.3">
      <c r="A1602" s="10"/>
    </row>
    <row r="1603" spans="1:1" x14ac:dyDescent="0.3">
      <c r="A1603" s="10"/>
    </row>
    <row r="1604" spans="1:1" x14ac:dyDescent="0.3">
      <c r="A1604" s="10"/>
    </row>
    <row r="1605" spans="1:1" x14ac:dyDescent="0.3">
      <c r="A1605" s="10"/>
    </row>
    <row r="1606" spans="1:1" x14ac:dyDescent="0.3">
      <c r="A1606" s="10"/>
    </row>
    <row r="1607" spans="1:1" x14ac:dyDescent="0.3">
      <c r="A1607" s="10"/>
    </row>
    <row r="1608" spans="1:1" x14ac:dyDescent="0.3">
      <c r="A1608" s="10"/>
    </row>
    <row r="1609" spans="1:1" x14ac:dyDescent="0.3">
      <c r="A1609" s="10"/>
    </row>
    <row r="1610" spans="1:1" x14ac:dyDescent="0.3">
      <c r="A1610" s="10"/>
    </row>
    <row r="1611" spans="1:1" x14ac:dyDescent="0.3">
      <c r="A1611" s="10"/>
    </row>
    <row r="1612" spans="1:1" x14ac:dyDescent="0.3">
      <c r="A1612" s="10"/>
    </row>
    <row r="1613" spans="1:1" x14ac:dyDescent="0.3">
      <c r="A1613" s="10"/>
    </row>
    <row r="1614" spans="1:1" x14ac:dyDescent="0.3">
      <c r="A1614" s="10"/>
    </row>
    <row r="1615" spans="1:1" x14ac:dyDescent="0.3">
      <c r="A1615" s="10"/>
    </row>
    <row r="1616" spans="1:1" x14ac:dyDescent="0.3">
      <c r="A1616" s="10"/>
    </row>
    <row r="1617" spans="1:1" x14ac:dyDescent="0.3">
      <c r="A1617" s="10"/>
    </row>
    <row r="1618" spans="1:1" x14ac:dyDescent="0.3">
      <c r="A1618" s="10"/>
    </row>
    <row r="1619" spans="1:1" x14ac:dyDescent="0.3">
      <c r="A1619" s="10"/>
    </row>
    <row r="1620" spans="1:1" x14ac:dyDescent="0.3">
      <c r="A1620" s="10"/>
    </row>
    <row r="1621" spans="1:1" x14ac:dyDescent="0.3">
      <c r="A1621" s="10"/>
    </row>
    <row r="1622" spans="1:1" x14ac:dyDescent="0.3">
      <c r="A1622" s="10"/>
    </row>
    <row r="1623" spans="1:1" x14ac:dyDescent="0.3">
      <c r="A1623" s="10"/>
    </row>
    <row r="1624" spans="1:1" x14ac:dyDescent="0.3">
      <c r="A1624" s="10"/>
    </row>
    <row r="1625" spans="1:1" x14ac:dyDescent="0.3">
      <c r="A1625" s="10"/>
    </row>
    <row r="1626" spans="1:1" x14ac:dyDescent="0.3">
      <c r="A1626" s="10"/>
    </row>
    <row r="1627" spans="1:1" x14ac:dyDescent="0.3">
      <c r="A1627" s="10"/>
    </row>
    <row r="1628" spans="1:1" x14ac:dyDescent="0.3">
      <c r="A1628" s="10"/>
    </row>
    <row r="1629" spans="1:1" x14ac:dyDescent="0.3">
      <c r="A1629" s="10"/>
    </row>
    <row r="1630" spans="1:1" x14ac:dyDescent="0.3">
      <c r="A1630" s="10"/>
    </row>
    <row r="1631" spans="1:1" x14ac:dyDescent="0.3">
      <c r="A1631" s="10"/>
    </row>
    <row r="1632" spans="1:1" x14ac:dyDescent="0.3">
      <c r="A1632" s="10"/>
    </row>
    <row r="1633" spans="1:1" x14ac:dyDescent="0.3">
      <c r="A1633" s="10"/>
    </row>
    <row r="1634" spans="1:1" x14ac:dyDescent="0.3">
      <c r="A1634" s="10"/>
    </row>
    <row r="1635" spans="1:1" x14ac:dyDescent="0.3">
      <c r="A1635" s="10"/>
    </row>
    <row r="1636" spans="1:1" x14ac:dyDescent="0.3">
      <c r="A1636" s="10"/>
    </row>
    <row r="1637" spans="1:1" x14ac:dyDescent="0.3">
      <c r="A1637" s="10"/>
    </row>
    <row r="1638" spans="1:1" x14ac:dyDescent="0.3">
      <c r="A1638" s="10"/>
    </row>
    <row r="1639" spans="1:1" x14ac:dyDescent="0.3">
      <c r="A1639" s="10"/>
    </row>
    <row r="1640" spans="1:1" x14ac:dyDescent="0.3">
      <c r="A1640" s="10"/>
    </row>
    <row r="1641" spans="1:1" x14ac:dyDescent="0.3">
      <c r="A1641" s="10"/>
    </row>
    <row r="1642" spans="1:1" x14ac:dyDescent="0.3">
      <c r="A1642" s="10"/>
    </row>
    <row r="1643" spans="1:1" x14ac:dyDescent="0.3">
      <c r="A1643" s="10"/>
    </row>
    <row r="1644" spans="1:1" x14ac:dyDescent="0.3">
      <c r="A1644" s="10"/>
    </row>
    <row r="1645" spans="1:1" x14ac:dyDescent="0.3">
      <c r="A1645" s="10"/>
    </row>
    <row r="1646" spans="1:1" x14ac:dyDescent="0.3">
      <c r="A1646" s="10"/>
    </row>
    <row r="1647" spans="1:1" x14ac:dyDescent="0.3">
      <c r="A1647" s="10"/>
    </row>
    <row r="1648" spans="1:1" x14ac:dyDescent="0.3">
      <c r="A1648" s="10"/>
    </row>
    <row r="1649" spans="1:1" x14ac:dyDescent="0.3">
      <c r="A1649" s="10"/>
    </row>
    <row r="1650" spans="1:1" x14ac:dyDescent="0.3">
      <c r="A1650" s="10"/>
    </row>
    <row r="1651" spans="1:1" x14ac:dyDescent="0.3">
      <c r="A1651" s="10"/>
    </row>
    <row r="1652" spans="1:1" x14ac:dyDescent="0.3">
      <c r="A1652" s="10"/>
    </row>
    <row r="1653" spans="1:1" x14ac:dyDescent="0.3">
      <c r="A1653" s="10"/>
    </row>
    <row r="1654" spans="1:1" x14ac:dyDescent="0.3">
      <c r="A1654" s="10"/>
    </row>
    <row r="1655" spans="1:1" x14ac:dyDescent="0.3">
      <c r="A1655" s="10"/>
    </row>
    <row r="1656" spans="1:1" x14ac:dyDescent="0.3">
      <c r="A1656" s="10"/>
    </row>
    <row r="1657" spans="1:1" x14ac:dyDescent="0.3">
      <c r="A1657" s="10"/>
    </row>
    <row r="1658" spans="1:1" x14ac:dyDescent="0.3">
      <c r="A1658" s="10"/>
    </row>
    <row r="1659" spans="1:1" x14ac:dyDescent="0.3">
      <c r="A1659" s="10"/>
    </row>
    <row r="1660" spans="1:1" x14ac:dyDescent="0.3">
      <c r="A1660" s="10"/>
    </row>
    <row r="1661" spans="1:1" x14ac:dyDescent="0.3">
      <c r="A1661" s="10"/>
    </row>
    <row r="1662" spans="1:1" x14ac:dyDescent="0.3">
      <c r="A1662" s="10"/>
    </row>
    <row r="1663" spans="1:1" x14ac:dyDescent="0.3">
      <c r="A1663" s="10"/>
    </row>
    <row r="1664" spans="1:1" x14ac:dyDescent="0.3">
      <c r="A1664" s="10"/>
    </row>
    <row r="1665" spans="1:1" x14ac:dyDescent="0.3">
      <c r="A1665" s="10"/>
    </row>
    <row r="1666" spans="1:1" x14ac:dyDescent="0.3">
      <c r="A1666" s="10"/>
    </row>
    <row r="1667" spans="1:1" x14ac:dyDescent="0.3">
      <c r="A1667" s="10"/>
    </row>
    <row r="1668" spans="1:1" x14ac:dyDescent="0.3">
      <c r="A1668" s="10"/>
    </row>
    <row r="1669" spans="1:1" x14ac:dyDescent="0.3">
      <c r="A1669" s="10"/>
    </row>
    <row r="1670" spans="1:1" x14ac:dyDescent="0.3">
      <c r="A1670" s="10"/>
    </row>
    <row r="1671" spans="1:1" x14ac:dyDescent="0.3">
      <c r="A1671" s="10"/>
    </row>
    <row r="1672" spans="1:1" x14ac:dyDescent="0.3">
      <c r="A1672" s="10"/>
    </row>
    <row r="1673" spans="1:1" x14ac:dyDescent="0.3">
      <c r="A1673" s="10"/>
    </row>
    <row r="1674" spans="1:1" x14ac:dyDescent="0.3">
      <c r="A1674" s="10"/>
    </row>
    <row r="1675" spans="1:1" x14ac:dyDescent="0.3">
      <c r="A1675" s="10"/>
    </row>
    <row r="1676" spans="1:1" x14ac:dyDescent="0.3">
      <c r="A1676" s="10"/>
    </row>
    <row r="1677" spans="1:1" x14ac:dyDescent="0.3">
      <c r="A1677" s="10"/>
    </row>
    <row r="1678" spans="1:1" x14ac:dyDescent="0.3">
      <c r="A1678" s="10"/>
    </row>
    <row r="1679" spans="1:1" x14ac:dyDescent="0.3">
      <c r="A1679" s="10"/>
    </row>
    <row r="1680" spans="1:1" x14ac:dyDescent="0.3">
      <c r="A1680" s="10"/>
    </row>
    <row r="1681" spans="1:1" x14ac:dyDescent="0.3">
      <c r="A1681" s="10"/>
    </row>
    <row r="1682" spans="1:1" x14ac:dyDescent="0.3">
      <c r="A1682" s="10"/>
    </row>
    <row r="1683" spans="1:1" x14ac:dyDescent="0.3">
      <c r="A1683" s="10"/>
    </row>
    <row r="1684" spans="1:1" x14ac:dyDescent="0.3">
      <c r="A1684" s="10"/>
    </row>
    <row r="1685" spans="1:1" x14ac:dyDescent="0.3">
      <c r="A1685" s="10"/>
    </row>
    <row r="1686" spans="1:1" x14ac:dyDescent="0.3">
      <c r="A1686" s="10"/>
    </row>
    <row r="1687" spans="1:1" x14ac:dyDescent="0.3">
      <c r="A1687" s="10"/>
    </row>
    <row r="1688" spans="1:1" x14ac:dyDescent="0.3">
      <c r="A1688" s="10"/>
    </row>
    <row r="1689" spans="1:1" x14ac:dyDescent="0.3">
      <c r="A1689" s="10"/>
    </row>
    <row r="1690" spans="1:1" x14ac:dyDescent="0.3">
      <c r="A1690" s="10"/>
    </row>
    <row r="1691" spans="1:1" x14ac:dyDescent="0.3">
      <c r="A1691" s="10"/>
    </row>
    <row r="1692" spans="1:1" x14ac:dyDescent="0.3">
      <c r="A1692" s="10"/>
    </row>
    <row r="1693" spans="1:1" x14ac:dyDescent="0.3">
      <c r="A1693" s="10"/>
    </row>
    <row r="1694" spans="1:1" x14ac:dyDescent="0.3">
      <c r="A1694" s="10"/>
    </row>
    <row r="1695" spans="1:1" x14ac:dyDescent="0.3">
      <c r="A1695" s="10"/>
    </row>
    <row r="1696" spans="1:1" x14ac:dyDescent="0.3">
      <c r="A1696" s="10"/>
    </row>
    <row r="1697" spans="1:1" x14ac:dyDescent="0.3">
      <c r="A1697" s="10"/>
    </row>
    <row r="1698" spans="1:1" x14ac:dyDescent="0.3">
      <c r="A1698" s="10"/>
    </row>
    <row r="1699" spans="1:1" x14ac:dyDescent="0.3">
      <c r="A1699" s="10"/>
    </row>
    <row r="1700" spans="1:1" x14ac:dyDescent="0.3">
      <c r="A1700" s="10"/>
    </row>
    <row r="1701" spans="1:1" x14ac:dyDescent="0.3">
      <c r="A1701" s="10"/>
    </row>
    <row r="1702" spans="1:1" x14ac:dyDescent="0.3">
      <c r="A1702" s="10"/>
    </row>
    <row r="1703" spans="1:1" x14ac:dyDescent="0.3">
      <c r="A1703" s="10"/>
    </row>
    <row r="1704" spans="1:1" x14ac:dyDescent="0.3">
      <c r="A1704" s="10"/>
    </row>
    <row r="1705" spans="1:1" x14ac:dyDescent="0.3">
      <c r="A1705" s="10"/>
    </row>
    <row r="1706" spans="1:1" x14ac:dyDescent="0.3">
      <c r="A1706" s="10"/>
    </row>
    <row r="1707" spans="1:1" x14ac:dyDescent="0.3">
      <c r="A1707" s="10"/>
    </row>
    <row r="1708" spans="1:1" x14ac:dyDescent="0.3">
      <c r="A1708" s="10"/>
    </row>
    <row r="1709" spans="1:1" x14ac:dyDescent="0.3">
      <c r="A1709" s="10"/>
    </row>
    <row r="1710" spans="1:1" x14ac:dyDescent="0.3">
      <c r="A1710" s="10"/>
    </row>
    <row r="1711" spans="1:1" x14ac:dyDescent="0.3">
      <c r="A1711" s="10"/>
    </row>
    <row r="1712" spans="1:1" x14ac:dyDescent="0.3">
      <c r="A1712" s="10"/>
    </row>
    <row r="1713" spans="1:1" x14ac:dyDescent="0.3">
      <c r="A1713" s="10"/>
    </row>
    <row r="1714" spans="1:1" x14ac:dyDescent="0.3">
      <c r="A1714" s="10"/>
    </row>
    <row r="1715" spans="1:1" x14ac:dyDescent="0.3">
      <c r="A1715" s="10"/>
    </row>
    <row r="1716" spans="1:1" x14ac:dyDescent="0.3">
      <c r="A1716" s="10"/>
    </row>
    <row r="1717" spans="1:1" x14ac:dyDescent="0.3">
      <c r="A1717" s="10"/>
    </row>
    <row r="1718" spans="1:1" x14ac:dyDescent="0.3">
      <c r="A1718" s="10"/>
    </row>
    <row r="1719" spans="1:1" x14ac:dyDescent="0.3">
      <c r="A1719" s="10"/>
    </row>
    <row r="1720" spans="1:1" x14ac:dyDescent="0.3">
      <c r="A1720" s="10"/>
    </row>
    <row r="1721" spans="1:1" x14ac:dyDescent="0.3">
      <c r="A1721" s="10"/>
    </row>
    <row r="1722" spans="1:1" x14ac:dyDescent="0.3">
      <c r="A1722" s="10"/>
    </row>
    <row r="1723" spans="1:1" x14ac:dyDescent="0.3">
      <c r="A1723" s="10"/>
    </row>
    <row r="1724" spans="1:1" x14ac:dyDescent="0.3">
      <c r="A1724" s="10"/>
    </row>
    <row r="1725" spans="1:1" x14ac:dyDescent="0.3">
      <c r="A1725" s="10"/>
    </row>
    <row r="1726" spans="1:1" x14ac:dyDescent="0.3">
      <c r="A1726" s="10"/>
    </row>
    <row r="1727" spans="1:1" x14ac:dyDescent="0.3">
      <c r="A1727" s="10"/>
    </row>
    <row r="1728" spans="1:1" x14ac:dyDescent="0.3">
      <c r="A1728" s="10"/>
    </row>
    <row r="1729" spans="1:1" x14ac:dyDescent="0.3">
      <c r="A1729" s="10"/>
    </row>
    <row r="1730" spans="1:1" x14ac:dyDescent="0.3">
      <c r="A1730" s="10"/>
    </row>
    <row r="1731" spans="1:1" x14ac:dyDescent="0.3">
      <c r="A1731" s="10"/>
    </row>
    <row r="1732" spans="1:1" x14ac:dyDescent="0.3">
      <c r="A1732" s="10"/>
    </row>
    <row r="1733" spans="1:1" x14ac:dyDescent="0.3">
      <c r="A1733" s="10"/>
    </row>
    <row r="1734" spans="1:1" x14ac:dyDescent="0.3">
      <c r="A1734" s="10"/>
    </row>
    <row r="1735" spans="1:1" x14ac:dyDescent="0.3">
      <c r="A1735" s="10"/>
    </row>
    <row r="1736" spans="1:1" x14ac:dyDescent="0.3">
      <c r="A1736" s="10"/>
    </row>
    <row r="1737" spans="1:1" x14ac:dyDescent="0.3">
      <c r="A1737" s="10"/>
    </row>
    <row r="1738" spans="1:1" x14ac:dyDescent="0.3">
      <c r="A1738" s="10"/>
    </row>
    <row r="1739" spans="1:1" x14ac:dyDescent="0.3">
      <c r="A1739" s="10"/>
    </row>
    <row r="1740" spans="1:1" x14ac:dyDescent="0.3">
      <c r="A1740" s="10"/>
    </row>
    <row r="1741" spans="1:1" x14ac:dyDescent="0.3">
      <c r="A1741" s="10"/>
    </row>
    <row r="1742" spans="1:1" x14ac:dyDescent="0.3">
      <c r="A1742" s="10"/>
    </row>
    <row r="1743" spans="1:1" x14ac:dyDescent="0.3">
      <c r="A1743" s="10"/>
    </row>
    <row r="1744" spans="1:1" x14ac:dyDescent="0.3">
      <c r="A1744" s="10"/>
    </row>
    <row r="1745" spans="1:1" x14ac:dyDescent="0.3">
      <c r="A1745" s="10"/>
    </row>
    <row r="1746" spans="1:1" x14ac:dyDescent="0.3">
      <c r="A1746" s="10"/>
    </row>
    <row r="1747" spans="1:1" x14ac:dyDescent="0.3">
      <c r="A1747" s="10"/>
    </row>
    <row r="1748" spans="1:1" x14ac:dyDescent="0.3">
      <c r="A1748" s="10"/>
    </row>
    <row r="1749" spans="1:1" x14ac:dyDescent="0.3">
      <c r="A1749" s="10"/>
    </row>
    <row r="1750" spans="1:1" x14ac:dyDescent="0.3">
      <c r="A1750" s="10"/>
    </row>
    <row r="1751" spans="1:1" x14ac:dyDescent="0.3">
      <c r="A1751" s="10"/>
    </row>
    <row r="1752" spans="1:1" x14ac:dyDescent="0.3">
      <c r="A1752" s="10"/>
    </row>
    <row r="1753" spans="1:1" x14ac:dyDescent="0.3">
      <c r="A1753" s="10"/>
    </row>
    <row r="1754" spans="1:1" x14ac:dyDescent="0.3">
      <c r="A1754" s="10"/>
    </row>
    <row r="1755" spans="1:1" x14ac:dyDescent="0.3">
      <c r="A1755" s="10"/>
    </row>
    <row r="1756" spans="1:1" x14ac:dyDescent="0.3">
      <c r="A1756" s="10"/>
    </row>
    <row r="1757" spans="1:1" x14ac:dyDescent="0.3">
      <c r="A1757" s="10"/>
    </row>
    <row r="1758" spans="1:1" x14ac:dyDescent="0.3">
      <c r="A1758" s="10"/>
    </row>
    <row r="1759" spans="1:1" x14ac:dyDescent="0.3">
      <c r="A1759" s="10"/>
    </row>
    <row r="1760" spans="1:1" x14ac:dyDescent="0.3">
      <c r="A1760" s="10"/>
    </row>
    <row r="1761" spans="1:1" x14ac:dyDescent="0.3">
      <c r="A1761" s="10"/>
    </row>
    <row r="1762" spans="1:1" x14ac:dyDescent="0.3">
      <c r="A1762" s="10"/>
    </row>
    <row r="1763" spans="1:1" x14ac:dyDescent="0.3">
      <c r="A1763" s="10"/>
    </row>
    <row r="1764" spans="1:1" x14ac:dyDescent="0.3">
      <c r="A1764" s="10"/>
    </row>
    <row r="1765" spans="1:1" x14ac:dyDescent="0.3">
      <c r="A1765" s="10"/>
    </row>
    <row r="1766" spans="1:1" x14ac:dyDescent="0.3">
      <c r="A1766" s="10"/>
    </row>
    <row r="1767" spans="1:1" x14ac:dyDescent="0.3">
      <c r="A1767" s="10"/>
    </row>
    <row r="1768" spans="1:1" x14ac:dyDescent="0.3">
      <c r="A1768" s="10"/>
    </row>
    <row r="1769" spans="1:1" x14ac:dyDescent="0.3">
      <c r="A1769" s="10"/>
    </row>
    <row r="1770" spans="1:1" x14ac:dyDescent="0.3">
      <c r="A1770" s="10"/>
    </row>
    <row r="1771" spans="1:1" x14ac:dyDescent="0.3">
      <c r="A1771" s="10"/>
    </row>
    <row r="1772" spans="1:1" x14ac:dyDescent="0.3">
      <c r="A1772" s="10"/>
    </row>
    <row r="1773" spans="1:1" x14ac:dyDescent="0.3">
      <c r="A1773" s="10"/>
    </row>
    <row r="1774" spans="1:1" x14ac:dyDescent="0.3">
      <c r="A1774" s="10"/>
    </row>
    <row r="1775" spans="1:1" x14ac:dyDescent="0.3">
      <c r="A1775" s="10"/>
    </row>
    <row r="1776" spans="1:1" x14ac:dyDescent="0.3">
      <c r="A1776" s="10"/>
    </row>
    <row r="1777" spans="1:1" x14ac:dyDescent="0.3">
      <c r="A1777" s="10"/>
    </row>
    <row r="1778" spans="1:1" x14ac:dyDescent="0.3">
      <c r="A1778" s="10"/>
    </row>
    <row r="1779" spans="1:1" x14ac:dyDescent="0.3">
      <c r="A1779" s="10"/>
    </row>
    <row r="1780" spans="1:1" x14ac:dyDescent="0.3">
      <c r="A1780" s="10"/>
    </row>
    <row r="1781" spans="1:1" x14ac:dyDescent="0.3">
      <c r="A1781" s="10"/>
    </row>
    <row r="1782" spans="1:1" x14ac:dyDescent="0.3">
      <c r="A1782" s="10"/>
    </row>
    <row r="1783" spans="1:1" x14ac:dyDescent="0.3">
      <c r="A1783" s="10"/>
    </row>
    <row r="1784" spans="1:1" x14ac:dyDescent="0.3">
      <c r="A1784" s="10"/>
    </row>
    <row r="1785" spans="1:1" x14ac:dyDescent="0.3">
      <c r="A1785" s="10"/>
    </row>
    <row r="1786" spans="1:1" x14ac:dyDescent="0.3">
      <c r="A1786" s="10"/>
    </row>
    <row r="1787" spans="1:1" x14ac:dyDescent="0.3">
      <c r="A1787" s="10"/>
    </row>
    <row r="1788" spans="1:1" x14ac:dyDescent="0.3">
      <c r="A1788" s="10"/>
    </row>
    <row r="1789" spans="1:1" x14ac:dyDescent="0.3">
      <c r="A1789" s="10"/>
    </row>
    <row r="1790" spans="1:1" x14ac:dyDescent="0.3">
      <c r="A1790" s="10"/>
    </row>
    <row r="1791" spans="1:1" x14ac:dyDescent="0.3">
      <c r="A1791" s="10"/>
    </row>
    <row r="1792" spans="1:1" x14ac:dyDescent="0.3">
      <c r="A1792" s="10"/>
    </row>
    <row r="1793" spans="1:1" x14ac:dyDescent="0.3">
      <c r="A1793" s="10"/>
    </row>
    <row r="1794" spans="1:1" x14ac:dyDescent="0.3">
      <c r="A1794" s="10"/>
    </row>
    <row r="1795" spans="1:1" x14ac:dyDescent="0.3">
      <c r="A1795" s="10"/>
    </row>
    <row r="1796" spans="1:1" x14ac:dyDescent="0.3">
      <c r="A1796" s="10"/>
    </row>
    <row r="1797" spans="1:1" x14ac:dyDescent="0.3">
      <c r="A1797" s="10"/>
    </row>
    <row r="1798" spans="1:1" x14ac:dyDescent="0.3">
      <c r="A1798" s="10"/>
    </row>
    <row r="1799" spans="1:1" x14ac:dyDescent="0.3">
      <c r="A1799" s="10"/>
    </row>
    <row r="1800" spans="1:1" x14ac:dyDescent="0.3">
      <c r="A1800" s="10"/>
    </row>
    <row r="1801" spans="1:1" x14ac:dyDescent="0.3">
      <c r="A1801" s="10"/>
    </row>
    <row r="1802" spans="1:1" x14ac:dyDescent="0.3">
      <c r="A1802" s="10"/>
    </row>
    <row r="1803" spans="1:1" x14ac:dyDescent="0.3">
      <c r="A1803" s="10"/>
    </row>
    <row r="1804" spans="1:1" x14ac:dyDescent="0.3">
      <c r="A1804" s="10"/>
    </row>
    <row r="1805" spans="1:1" x14ac:dyDescent="0.3">
      <c r="A1805" s="10"/>
    </row>
    <row r="1806" spans="1:1" x14ac:dyDescent="0.3">
      <c r="A1806" s="10"/>
    </row>
    <row r="1807" spans="1:1" x14ac:dyDescent="0.3">
      <c r="A1807" s="10"/>
    </row>
    <row r="1808" spans="1:1" x14ac:dyDescent="0.3">
      <c r="A1808" s="10"/>
    </row>
    <row r="1809" spans="1:1" x14ac:dyDescent="0.3">
      <c r="A1809" s="10"/>
    </row>
    <row r="1810" spans="1:1" x14ac:dyDescent="0.3">
      <c r="A1810" s="10"/>
    </row>
    <row r="1811" spans="1:1" x14ac:dyDescent="0.3">
      <c r="A1811" s="10"/>
    </row>
    <row r="1812" spans="1:1" x14ac:dyDescent="0.3">
      <c r="A1812" s="10"/>
    </row>
    <row r="1813" spans="1:1" x14ac:dyDescent="0.3">
      <c r="A1813" s="10"/>
    </row>
    <row r="1814" spans="1:1" x14ac:dyDescent="0.3">
      <c r="A1814" s="10"/>
    </row>
    <row r="1815" spans="1:1" x14ac:dyDescent="0.3">
      <c r="A1815" s="10"/>
    </row>
    <row r="1816" spans="1:1" x14ac:dyDescent="0.3">
      <c r="A1816" s="10"/>
    </row>
    <row r="1817" spans="1:1" x14ac:dyDescent="0.3">
      <c r="A1817" s="10"/>
    </row>
    <row r="1818" spans="1:1" x14ac:dyDescent="0.3">
      <c r="A1818" s="10"/>
    </row>
    <row r="1819" spans="1:1" x14ac:dyDescent="0.3">
      <c r="A1819" s="10"/>
    </row>
    <row r="1820" spans="1:1" x14ac:dyDescent="0.3">
      <c r="A1820" s="10"/>
    </row>
    <row r="1821" spans="1:1" x14ac:dyDescent="0.3">
      <c r="A1821" s="10"/>
    </row>
    <row r="1822" spans="1:1" x14ac:dyDescent="0.3">
      <c r="A1822" s="10"/>
    </row>
    <row r="1823" spans="1:1" x14ac:dyDescent="0.3">
      <c r="A1823" s="10"/>
    </row>
    <row r="1824" spans="1:1" x14ac:dyDescent="0.3">
      <c r="A1824" s="10"/>
    </row>
    <row r="1825" spans="1:1" x14ac:dyDescent="0.3">
      <c r="A1825" s="10"/>
    </row>
    <row r="1826" spans="1:1" x14ac:dyDescent="0.3">
      <c r="A1826" s="10"/>
    </row>
    <row r="1827" spans="1:1" x14ac:dyDescent="0.3">
      <c r="A1827" s="10"/>
    </row>
    <row r="1828" spans="1:1" x14ac:dyDescent="0.3">
      <c r="A1828" s="10"/>
    </row>
    <row r="1829" spans="1:1" x14ac:dyDescent="0.3">
      <c r="A1829" s="10"/>
    </row>
    <row r="1830" spans="1:1" x14ac:dyDescent="0.3">
      <c r="A1830" s="10"/>
    </row>
    <row r="1831" spans="1:1" x14ac:dyDescent="0.3">
      <c r="A1831" s="10"/>
    </row>
    <row r="1832" spans="1:1" x14ac:dyDescent="0.3">
      <c r="A1832" s="10"/>
    </row>
    <row r="1833" spans="1:1" x14ac:dyDescent="0.3">
      <c r="A1833" s="10"/>
    </row>
    <row r="1834" spans="1:1" x14ac:dyDescent="0.3">
      <c r="A1834" s="10"/>
    </row>
    <row r="1835" spans="1:1" x14ac:dyDescent="0.3">
      <c r="A1835" s="10"/>
    </row>
    <row r="1836" spans="1:1" x14ac:dyDescent="0.3">
      <c r="A1836" s="10"/>
    </row>
    <row r="1837" spans="1:1" x14ac:dyDescent="0.3">
      <c r="A1837" s="10"/>
    </row>
    <row r="1838" spans="1:1" x14ac:dyDescent="0.3">
      <c r="A1838" s="10"/>
    </row>
    <row r="1839" spans="1:1" x14ac:dyDescent="0.3">
      <c r="A1839" s="10"/>
    </row>
    <row r="1840" spans="1:1" x14ac:dyDescent="0.3">
      <c r="A1840" s="10"/>
    </row>
    <row r="1841" spans="1:1" x14ac:dyDescent="0.3">
      <c r="A1841" s="10"/>
    </row>
    <row r="1842" spans="1:1" x14ac:dyDescent="0.3">
      <c r="A1842" s="10"/>
    </row>
    <row r="1843" spans="1:1" x14ac:dyDescent="0.3">
      <c r="A1843" s="10"/>
    </row>
    <row r="1844" spans="1:1" x14ac:dyDescent="0.3">
      <c r="A1844" s="10"/>
    </row>
    <row r="1845" spans="1:1" x14ac:dyDescent="0.3">
      <c r="A1845" s="10"/>
    </row>
    <row r="1846" spans="1:1" x14ac:dyDescent="0.3">
      <c r="A1846" s="10"/>
    </row>
    <row r="1847" spans="1:1" x14ac:dyDescent="0.3">
      <c r="A1847" s="10"/>
    </row>
    <row r="1848" spans="1:1" x14ac:dyDescent="0.3">
      <c r="A1848" s="10"/>
    </row>
    <row r="1849" spans="1:1" x14ac:dyDescent="0.3">
      <c r="A1849" s="10"/>
    </row>
    <row r="1850" spans="1:1" x14ac:dyDescent="0.3">
      <c r="A1850" s="10"/>
    </row>
    <row r="1851" spans="1:1" x14ac:dyDescent="0.3">
      <c r="A1851" s="10"/>
    </row>
    <row r="1852" spans="1:1" x14ac:dyDescent="0.3">
      <c r="A1852" s="10"/>
    </row>
    <row r="1853" spans="1:1" x14ac:dyDescent="0.3">
      <c r="A1853" s="10"/>
    </row>
    <row r="1854" spans="1:1" x14ac:dyDescent="0.3">
      <c r="A1854" s="10"/>
    </row>
    <row r="1855" spans="1:1" x14ac:dyDescent="0.3">
      <c r="A1855" s="10"/>
    </row>
    <row r="1856" spans="1:1" x14ac:dyDescent="0.3">
      <c r="A1856" s="10"/>
    </row>
    <row r="1857" spans="1:1" x14ac:dyDescent="0.3">
      <c r="A1857" s="10"/>
    </row>
    <row r="1858" spans="1:1" x14ac:dyDescent="0.3">
      <c r="A1858" s="10"/>
    </row>
    <row r="1859" spans="1:1" x14ac:dyDescent="0.3">
      <c r="A1859" s="10"/>
    </row>
    <row r="1860" spans="1:1" x14ac:dyDescent="0.3">
      <c r="A1860" s="10"/>
    </row>
    <row r="1861" spans="1:1" x14ac:dyDescent="0.3">
      <c r="A1861" s="10"/>
    </row>
    <row r="1862" spans="1:1" x14ac:dyDescent="0.3">
      <c r="A1862" s="10"/>
    </row>
    <row r="1863" spans="1:1" x14ac:dyDescent="0.3">
      <c r="A1863" s="10"/>
    </row>
    <row r="1864" spans="1:1" x14ac:dyDescent="0.3">
      <c r="A1864" s="10"/>
    </row>
    <row r="1865" spans="1:1" x14ac:dyDescent="0.3">
      <c r="A1865" s="10"/>
    </row>
    <row r="1866" spans="1:1" x14ac:dyDescent="0.3">
      <c r="A1866" s="10"/>
    </row>
    <row r="1867" spans="1:1" x14ac:dyDescent="0.3">
      <c r="A1867" s="10"/>
    </row>
    <row r="1868" spans="1:1" x14ac:dyDescent="0.3">
      <c r="A1868" s="10"/>
    </row>
    <row r="1869" spans="1:1" x14ac:dyDescent="0.3">
      <c r="A1869" s="10"/>
    </row>
    <row r="1870" spans="1:1" x14ac:dyDescent="0.3">
      <c r="A1870" s="10"/>
    </row>
    <row r="1871" spans="1:1" x14ac:dyDescent="0.3">
      <c r="A1871" s="10"/>
    </row>
    <row r="1872" spans="1:1" x14ac:dyDescent="0.3">
      <c r="A1872" s="10"/>
    </row>
    <row r="1873" spans="1:1" x14ac:dyDescent="0.3">
      <c r="A1873" s="10"/>
    </row>
    <row r="1874" spans="1:1" x14ac:dyDescent="0.3">
      <c r="A1874" s="10"/>
    </row>
    <row r="1875" spans="1:1" x14ac:dyDescent="0.3">
      <c r="A1875" s="10"/>
    </row>
    <row r="1876" spans="1:1" x14ac:dyDescent="0.3">
      <c r="A1876" s="10"/>
    </row>
    <row r="1877" spans="1:1" x14ac:dyDescent="0.3">
      <c r="A1877" s="10"/>
    </row>
    <row r="1878" spans="1:1" x14ac:dyDescent="0.3">
      <c r="A1878" s="10"/>
    </row>
    <row r="1879" spans="1:1" x14ac:dyDescent="0.3">
      <c r="A1879" s="10"/>
    </row>
    <row r="1880" spans="1:1" x14ac:dyDescent="0.3">
      <c r="A1880" s="10"/>
    </row>
    <row r="1881" spans="1:1" x14ac:dyDescent="0.3">
      <c r="A1881" s="10"/>
    </row>
    <row r="1882" spans="1:1" x14ac:dyDescent="0.3">
      <c r="A1882" s="10"/>
    </row>
    <row r="1883" spans="1:1" x14ac:dyDescent="0.3">
      <c r="A1883" s="10"/>
    </row>
    <row r="1884" spans="1:1" x14ac:dyDescent="0.3">
      <c r="A1884" s="10"/>
    </row>
    <row r="1885" spans="1:1" x14ac:dyDescent="0.3">
      <c r="A1885" s="10"/>
    </row>
    <row r="1886" spans="1:1" x14ac:dyDescent="0.3">
      <c r="A1886" s="10"/>
    </row>
    <row r="1887" spans="1:1" x14ac:dyDescent="0.3">
      <c r="A1887" s="10"/>
    </row>
    <row r="1888" spans="1:1" x14ac:dyDescent="0.3">
      <c r="A1888" s="10"/>
    </row>
    <row r="1889" spans="1:1" x14ac:dyDescent="0.3">
      <c r="A1889" s="10"/>
    </row>
    <row r="1890" spans="1:1" x14ac:dyDescent="0.3">
      <c r="A1890" s="10"/>
    </row>
    <row r="1891" spans="1:1" x14ac:dyDescent="0.3">
      <c r="A1891" s="10"/>
    </row>
    <row r="1892" spans="1:1" x14ac:dyDescent="0.3">
      <c r="A1892" s="10"/>
    </row>
    <row r="1893" spans="1:1" x14ac:dyDescent="0.3">
      <c r="A1893" s="10"/>
    </row>
    <row r="1894" spans="1:1" x14ac:dyDescent="0.3">
      <c r="A1894" s="10"/>
    </row>
    <row r="1895" spans="1:1" x14ac:dyDescent="0.3">
      <c r="A1895" s="10"/>
    </row>
    <row r="1896" spans="1:1" x14ac:dyDescent="0.3">
      <c r="A1896" s="10"/>
    </row>
    <row r="1897" spans="1:1" x14ac:dyDescent="0.3">
      <c r="A1897" s="10"/>
    </row>
    <row r="1898" spans="1:1" x14ac:dyDescent="0.3">
      <c r="A1898" s="10"/>
    </row>
    <row r="1899" spans="1:1" x14ac:dyDescent="0.3">
      <c r="A1899" s="10"/>
    </row>
    <row r="1900" spans="1:1" x14ac:dyDescent="0.3">
      <c r="A1900" s="10"/>
    </row>
    <row r="1901" spans="1:1" x14ac:dyDescent="0.3">
      <c r="A1901" s="10"/>
    </row>
    <row r="1902" spans="1:1" x14ac:dyDescent="0.3">
      <c r="A1902" s="10"/>
    </row>
    <row r="1903" spans="1:1" x14ac:dyDescent="0.3">
      <c r="A1903" s="10"/>
    </row>
    <row r="1904" spans="1:1" x14ac:dyDescent="0.3">
      <c r="A1904" s="10"/>
    </row>
    <row r="1905" spans="1:1" x14ac:dyDescent="0.3">
      <c r="A1905" s="10"/>
    </row>
    <row r="1906" spans="1:1" x14ac:dyDescent="0.3">
      <c r="A1906" s="10"/>
    </row>
    <row r="1907" spans="1:1" x14ac:dyDescent="0.3">
      <c r="A1907" s="10"/>
    </row>
    <row r="1908" spans="1:1" x14ac:dyDescent="0.3">
      <c r="A1908" s="10"/>
    </row>
    <row r="1909" spans="1:1" x14ac:dyDescent="0.3">
      <c r="A1909" s="10"/>
    </row>
    <row r="1910" spans="1:1" x14ac:dyDescent="0.3">
      <c r="A1910" s="10"/>
    </row>
    <row r="1911" spans="1:1" x14ac:dyDescent="0.3">
      <c r="A1911" s="10"/>
    </row>
    <row r="1912" spans="1:1" x14ac:dyDescent="0.3">
      <c r="A1912" s="10"/>
    </row>
    <row r="1913" spans="1:1" x14ac:dyDescent="0.3">
      <c r="A1913" s="10"/>
    </row>
    <row r="1914" spans="1:1" x14ac:dyDescent="0.3">
      <c r="A1914" s="10"/>
    </row>
    <row r="1915" spans="1:1" x14ac:dyDescent="0.3">
      <c r="A1915" s="10"/>
    </row>
    <row r="1916" spans="1:1" x14ac:dyDescent="0.3">
      <c r="A1916" s="10"/>
    </row>
    <row r="1917" spans="1:1" x14ac:dyDescent="0.3">
      <c r="A1917" s="10"/>
    </row>
    <row r="1918" spans="1:1" x14ac:dyDescent="0.3">
      <c r="A1918" s="10"/>
    </row>
    <row r="1919" spans="1:1" x14ac:dyDescent="0.3">
      <c r="A1919" s="10"/>
    </row>
    <row r="1920" spans="1:1" x14ac:dyDescent="0.3">
      <c r="A1920" s="10"/>
    </row>
    <row r="1921" spans="1:1" x14ac:dyDescent="0.3">
      <c r="A1921" s="10"/>
    </row>
    <row r="1922" spans="1:1" x14ac:dyDescent="0.3">
      <c r="A1922" s="10"/>
    </row>
    <row r="1923" spans="1:1" x14ac:dyDescent="0.3">
      <c r="A1923" s="10"/>
    </row>
    <row r="1924" spans="1:1" x14ac:dyDescent="0.3">
      <c r="A1924" s="10"/>
    </row>
    <row r="1925" spans="1:1" x14ac:dyDescent="0.3">
      <c r="A1925" s="10"/>
    </row>
    <row r="1926" spans="1:1" x14ac:dyDescent="0.3">
      <c r="A1926" s="10"/>
    </row>
    <row r="1927" spans="1:1" x14ac:dyDescent="0.3">
      <c r="A1927" s="10"/>
    </row>
    <row r="1928" spans="1:1" x14ac:dyDescent="0.3">
      <c r="A1928" s="10"/>
    </row>
    <row r="1929" spans="1:1" x14ac:dyDescent="0.3">
      <c r="A1929" s="10"/>
    </row>
    <row r="1930" spans="1:1" x14ac:dyDescent="0.3">
      <c r="A1930" s="10"/>
    </row>
    <row r="1931" spans="1:1" x14ac:dyDescent="0.3">
      <c r="A1931" s="10"/>
    </row>
    <row r="1932" spans="1:1" x14ac:dyDescent="0.3">
      <c r="A1932" s="10"/>
    </row>
    <row r="1933" spans="1:1" x14ac:dyDescent="0.3">
      <c r="A1933" s="10"/>
    </row>
    <row r="1934" spans="1:1" x14ac:dyDescent="0.3">
      <c r="A1934" s="10"/>
    </row>
    <row r="1935" spans="1:1" x14ac:dyDescent="0.3">
      <c r="A1935" s="10"/>
    </row>
    <row r="1936" spans="1:1" x14ac:dyDescent="0.3">
      <c r="A1936" s="10"/>
    </row>
    <row r="1937" spans="1:1" x14ac:dyDescent="0.3">
      <c r="A1937" s="10"/>
    </row>
    <row r="1938" spans="1:1" x14ac:dyDescent="0.3">
      <c r="A1938" s="10"/>
    </row>
    <row r="1939" spans="1:1" x14ac:dyDescent="0.3">
      <c r="A1939" s="10"/>
    </row>
    <row r="1940" spans="1:1" x14ac:dyDescent="0.3">
      <c r="A1940" s="10"/>
    </row>
    <row r="1941" spans="1:1" x14ac:dyDescent="0.3">
      <c r="A1941" s="10"/>
    </row>
    <row r="1942" spans="1:1" x14ac:dyDescent="0.3">
      <c r="A1942" s="10"/>
    </row>
    <row r="1943" spans="1:1" x14ac:dyDescent="0.3">
      <c r="A1943" s="10"/>
    </row>
    <row r="1944" spans="1:1" x14ac:dyDescent="0.3">
      <c r="A1944" s="10"/>
    </row>
    <row r="1945" spans="1:1" x14ac:dyDescent="0.3">
      <c r="A1945" s="10"/>
    </row>
    <row r="1946" spans="1:1" x14ac:dyDescent="0.3">
      <c r="A1946" s="10"/>
    </row>
    <row r="1947" spans="1:1" x14ac:dyDescent="0.3">
      <c r="A1947" s="10"/>
    </row>
    <row r="1948" spans="1:1" x14ac:dyDescent="0.3">
      <c r="A1948" s="10"/>
    </row>
    <row r="1949" spans="1:1" x14ac:dyDescent="0.3">
      <c r="A1949" s="10"/>
    </row>
    <row r="1950" spans="1:1" x14ac:dyDescent="0.3">
      <c r="A1950" s="10"/>
    </row>
    <row r="1951" spans="1:1" x14ac:dyDescent="0.3">
      <c r="A1951" s="10"/>
    </row>
    <row r="1952" spans="1:1" x14ac:dyDescent="0.3">
      <c r="A1952" s="10"/>
    </row>
    <row r="1953" spans="1:1" x14ac:dyDescent="0.3">
      <c r="A1953" s="10"/>
    </row>
    <row r="1954" spans="1:1" x14ac:dyDescent="0.3">
      <c r="A1954" s="10"/>
    </row>
    <row r="1955" spans="1:1" x14ac:dyDescent="0.3">
      <c r="A1955" s="10"/>
    </row>
    <row r="1956" spans="1:1" x14ac:dyDescent="0.3">
      <c r="A1956" s="10"/>
    </row>
    <row r="1957" spans="1:1" x14ac:dyDescent="0.3">
      <c r="A1957" s="10"/>
    </row>
    <row r="1958" spans="1:1" x14ac:dyDescent="0.3">
      <c r="A1958" s="10"/>
    </row>
    <row r="1959" spans="1:1" x14ac:dyDescent="0.3">
      <c r="A1959" s="10"/>
    </row>
    <row r="1960" spans="1:1" x14ac:dyDescent="0.3">
      <c r="A1960" s="10"/>
    </row>
    <row r="1961" spans="1:1" x14ac:dyDescent="0.3">
      <c r="A1961" s="10"/>
    </row>
    <row r="1962" spans="1:1" x14ac:dyDescent="0.3">
      <c r="A1962" s="10"/>
    </row>
    <row r="1963" spans="1:1" x14ac:dyDescent="0.3">
      <c r="A1963" s="10"/>
    </row>
    <row r="1964" spans="1:1" x14ac:dyDescent="0.3">
      <c r="A1964" s="10"/>
    </row>
    <row r="1965" spans="1:1" x14ac:dyDescent="0.3">
      <c r="A1965" s="10"/>
    </row>
    <row r="1966" spans="1:1" x14ac:dyDescent="0.3">
      <c r="A1966" s="10"/>
    </row>
    <row r="1967" spans="1:1" x14ac:dyDescent="0.3">
      <c r="A1967" s="10"/>
    </row>
    <row r="1968" spans="1:1" x14ac:dyDescent="0.3">
      <c r="A1968" s="10"/>
    </row>
    <row r="1969" spans="1:1" x14ac:dyDescent="0.3">
      <c r="A1969" s="10"/>
    </row>
    <row r="1970" spans="1:1" x14ac:dyDescent="0.3">
      <c r="A1970" s="10"/>
    </row>
    <row r="1971" spans="1:1" x14ac:dyDescent="0.3">
      <c r="A1971" s="10"/>
    </row>
    <row r="1972" spans="1:1" x14ac:dyDescent="0.3">
      <c r="A1972" s="10"/>
    </row>
    <row r="1973" spans="1:1" x14ac:dyDescent="0.3">
      <c r="A1973" s="10"/>
    </row>
    <row r="1974" spans="1:1" x14ac:dyDescent="0.3">
      <c r="A1974" s="10"/>
    </row>
    <row r="1975" spans="1:1" x14ac:dyDescent="0.3">
      <c r="A1975" s="10"/>
    </row>
    <row r="1976" spans="1:1" x14ac:dyDescent="0.3">
      <c r="A1976" s="10"/>
    </row>
    <row r="1977" spans="1:1" x14ac:dyDescent="0.3">
      <c r="A1977" s="10"/>
    </row>
    <row r="1978" spans="1:1" x14ac:dyDescent="0.3">
      <c r="A1978" s="10"/>
    </row>
    <row r="1979" spans="1:1" x14ac:dyDescent="0.3">
      <c r="A1979" s="10"/>
    </row>
    <row r="1980" spans="1:1" x14ac:dyDescent="0.3">
      <c r="A1980" s="10"/>
    </row>
    <row r="1981" spans="1:1" x14ac:dyDescent="0.3">
      <c r="A1981" s="10"/>
    </row>
    <row r="1982" spans="1:1" x14ac:dyDescent="0.3">
      <c r="A1982" s="10"/>
    </row>
    <row r="1983" spans="1:1" x14ac:dyDescent="0.3">
      <c r="A1983" s="10"/>
    </row>
    <row r="1984" spans="1:1" x14ac:dyDescent="0.3">
      <c r="A1984" s="10"/>
    </row>
    <row r="1985" spans="1:1" x14ac:dyDescent="0.3">
      <c r="A1985" s="10"/>
    </row>
    <row r="1986" spans="1:1" x14ac:dyDescent="0.3">
      <c r="A1986" s="10"/>
    </row>
    <row r="1987" spans="1:1" x14ac:dyDescent="0.3">
      <c r="A1987" s="10"/>
    </row>
    <row r="1988" spans="1:1" x14ac:dyDescent="0.3">
      <c r="A1988" s="10"/>
    </row>
    <row r="1989" spans="1:1" x14ac:dyDescent="0.3">
      <c r="A1989" s="10"/>
    </row>
    <row r="1990" spans="1:1" x14ac:dyDescent="0.3">
      <c r="A1990" s="10"/>
    </row>
    <row r="1991" spans="1:1" x14ac:dyDescent="0.3">
      <c r="A1991" s="10"/>
    </row>
    <row r="1992" spans="1:1" x14ac:dyDescent="0.3">
      <c r="A1992" s="10"/>
    </row>
    <row r="1993" spans="1:1" x14ac:dyDescent="0.3">
      <c r="A1993" s="10"/>
    </row>
    <row r="1994" spans="1:1" x14ac:dyDescent="0.3">
      <c r="A1994" s="10"/>
    </row>
    <row r="1995" spans="1:1" x14ac:dyDescent="0.3">
      <c r="A1995" s="10"/>
    </row>
    <row r="1996" spans="1:1" x14ac:dyDescent="0.3">
      <c r="A1996" s="10"/>
    </row>
    <row r="1997" spans="1:1" x14ac:dyDescent="0.3">
      <c r="A1997" s="10"/>
    </row>
    <row r="1998" spans="1:1" x14ac:dyDescent="0.3">
      <c r="A1998" s="10"/>
    </row>
    <row r="1999" spans="1:1" x14ac:dyDescent="0.3">
      <c r="A1999" s="10"/>
    </row>
    <row r="2000" spans="1:1" x14ac:dyDescent="0.3">
      <c r="A2000" s="10"/>
    </row>
    <row r="2001" spans="1:1" x14ac:dyDescent="0.3">
      <c r="A2001" s="10"/>
    </row>
    <row r="2002" spans="1:1" x14ac:dyDescent="0.3">
      <c r="A2002" s="10"/>
    </row>
    <row r="2003" spans="1:1" x14ac:dyDescent="0.3">
      <c r="A2003" s="10"/>
    </row>
    <row r="2004" spans="1:1" x14ac:dyDescent="0.3">
      <c r="A2004" s="10"/>
    </row>
    <row r="2005" spans="1:1" x14ac:dyDescent="0.3">
      <c r="A2005" s="10"/>
    </row>
    <row r="2006" spans="1:1" x14ac:dyDescent="0.3">
      <c r="A2006" s="10"/>
    </row>
    <row r="2007" spans="1:1" x14ac:dyDescent="0.3">
      <c r="A2007" s="10"/>
    </row>
    <row r="2008" spans="1:1" x14ac:dyDescent="0.3">
      <c r="A2008" s="10"/>
    </row>
    <row r="2009" spans="1:1" x14ac:dyDescent="0.3">
      <c r="A2009" s="10"/>
    </row>
    <row r="2010" spans="1:1" x14ac:dyDescent="0.3">
      <c r="A2010" s="10"/>
    </row>
    <row r="2011" spans="1:1" x14ac:dyDescent="0.3">
      <c r="A2011" s="10"/>
    </row>
    <row r="2012" spans="1:1" x14ac:dyDescent="0.3">
      <c r="A2012" s="10"/>
    </row>
    <row r="2013" spans="1:1" x14ac:dyDescent="0.3">
      <c r="A2013" s="10"/>
    </row>
    <row r="2014" spans="1:1" x14ac:dyDescent="0.3">
      <c r="A2014" s="10"/>
    </row>
    <row r="2015" spans="1:1" x14ac:dyDescent="0.3">
      <c r="A2015" s="10"/>
    </row>
    <row r="2016" spans="1:1" x14ac:dyDescent="0.3">
      <c r="A2016" s="10"/>
    </row>
    <row r="2017" spans="1:1" x14ac:dyDescent="0.3">
      <c r="A2017" s="10"/>
    </row>
    <row r="2018" spans="1:1" x14ac:dyDescent="0.3">
      <c r="A2018" s="10"/>
    </row>
    <row r="2019" spans="1:1" x14ac:dyDescent="0.3">
      <c r="A2019" s="10"/>
    </row>
    <row r="2020" spans="1:1" x14ac:dyDescent="0.3">
      <c r="A2020" s="10"/>
    </row>
    <row r="2021" spans="1:1" x14ac:dyDescent="0.3">
      <c r="A2021" s="10"/>
    </row>
    <row r="2022" spans="1:1" x14ac:dyDescent="0.3">
      <c r="A2022" s="10"/>
    </row>
    <row r="2023" spans="1:1" x14ac:dyDescent="0.3">
      <c r="A2023" s="10"/>
    </row>
    <row r="2024" spans="1:1" x14ac:dyDescent="0.3">
      <c r="A2024" s="10"/>
    </row>
    <row r="2025" spans="1:1" x14ac:dyDescent="0.3">
      <c r="A2025" s="10"/>
    </row>
    <row r="2026" spans="1:1" x14ac:dyDescent="0.3">
      <c r="A2026" s="10"/>
    </row>
    <row r="2027" spans="1:1" x14ac:dyDescent="0.3">
      <c r="A2027" s="10"/>
    </row>
    <row r="2028" spans="1:1" x14ac:dyDescent="0.3">
      <c r="A2028" s="10"/>
    </row>
    <row r="2029" spans="1:1" x14ac:dyDescent="0.3">
      <c r="A2029" s="10"/>
    </row>
    <row r="2030" spans="1:1" x14ac:dyDescent="0.3">
      <c r="A2030" s="10"/>
    </row>
    <row r="2031" spans="1:1" x14ac:dyDescent="0.3">
      <c r="A2031" s="10"/>
    </row>
    <row r="2032" spans="1:1" x14ac:dyDescent="0.3">
      <c r="A2032" s="10"/>
    </row>
    <row r="2033" spans="1:1" x14ac:dyDescent="0.3">
      <c r="A2033" s="10"/>
    </row>
    <row r="2034" spans="1:1" x14ac:dyDescent="0.3">
      <c r="A2034" s="10"/>
    </row>
    <row r="2035" spans="1:1" x14ac:dyDescent="0.3">
      <c r="A2035" s="10"/>
    </row>
    <row r="2036" spans="1:1" x14ac:dyDescent="0.3">
      <c r="A2036" s="10"/>
    </row>
    <row r="2037" spans="1:1" x14ac:dyDescent="0.3">
      <c r="A2037" s="10"/>
    </row>
    <row r="2038" spans="1:1" x14ac:dyDescent="0.3">
      <c r="A2038" s="10"/>
    </row>
    <row r="2039" spans="1:1" x14ac:dyDescent="0.3">
      <c r="A2039" s="10"/>
    </row>
    <row r="2040" spans="1:1" x14ac:dyDescent="0.3">
      <c r="A2040" s="10"/>
    </row>
    <row r="2041" spans="1:1" x14ac:dyDescent="0.3">
      <c r="A2041" s="10"/>
    </row>
    <row r="2042" spans="1:1" x14ac:dyDescent="0.3">
      <c r="A2042" s="10"/>
    </row>
    <row r="2043" spans="1:1" x14ac:dyDescent="0.3">
      <c r="A2043" s="10"/>
    </row>
    <row r="2044" spans="1:1" x14ac:dyDescent="0.3">
      <c r="A2044" s="10"/>
    </row>
    <row r="2045" spans="1:1" x14ac:dyDescent="0.3">
      <c r="A2045" s="10"/>
    </row>
    <row r="2046" spans="1:1" x14ac:dyDescent="0.3">
      <c r="A2046" s="10"/>
    </row>
    <row r="2047" spans="1:1" x14ac:dyDescent="0.3">
      <c r="A2047" s="10"/>
    </row>
    <row r="2048" spans="1:1" x14ac:dyDescent="0.3">
      <c r="A2048" s="10"/>
    </row>
    <row r="2049" spans="1:1" x14ac:dyDescent="0.3">
      <c r="A2049" s="10"/>
    </row>
    <row r="2050" spans="1:1" x14ac:dyDescent="0.3">
      <c r="A2050" s="10"/>
    </row>
    <row r="2051" spans="1:1" x14ac:dyDescent="0.3">
      <c r="A2051" s="10"/>
    </row>
    <row r="2052" spans="1:1" x14ac:dyDescent="0.3">
      <c r="A2052" s="10"/>
    </row>
    <row r="2053" spans="1:1" x14ac:dyDescent="0.3">
      <c r="A2053" s="10"/>
    </row>
    <row r="2054" spans="1:1" x14ac:dyDescent="0.3">
      <c r="A2054" s="10"/>
    </row>
    <row r="2055" spans="1:1" x14ac:dyDescent="0.3">
      <c r="A2055" s="10"/>
    </row>
    <row r="2056" spans="1:1" x14ac:dyDescent="0.3">
      <c r="A2056" s="10"/>
    </row>
    <row r="2057" spans="1:1" x14ac:dyDescent="0.3">
      <c r="A2057" s="10"/>
    </row>
    <row r="2058" spans="1:1" x14ac:dyDescent="0.3">
      <c r="A2058" s="10"/>
    </row>
    <row r="2059" spans="1:1" x14ac:dyDescent="0.3">
      <c r="A2059" s="10"/>
    </row>
    <row r="2060" spans="1:1" x14ac:dyDescent="0.3">
      <c r="A2060" s="10"/>
    </row>
    <row r="2061" spans="1:1" x14ac:dyDescent="0.3">
      <c r="A2061" s="10"/>
    </row>
    <row r="2062" spans="1:1" x14ac:dyDescent="0.3">
      <c r="A2062" s="10"/>
    </row>
    <row r="2063" spans="1:1" x14ac:dyDescent="0.3">
      <c r="A2063" s="10"/>
    </row>
    <row r="2064" spans="1:1" x14ac:dyDescent="0.3">
      <c r="A2064" s="10"/>
    </row>
    <row r="2065" spans="1:1" x14ac:dyDescent="0.3">
      <c r="A2065" s="10"/>
    </row>
    <row r="2066" spans="1:1" x14ac:dyDescent="0.3">
      <c r="A2066" s="10"/>
    </row>
    <row r="2067" spans="1:1" x14ac:dyDescent="0.3">
      <c r="A2067" s="10"/>
    </row>
    <row r="2068" spans="1:1" x14ac:dyDescent="0.3">
      <c r="A2068" s="10"/>
    </row>
    <row r="2069" spans="1:1" x14ac:dyDescent="0.3">
      <c r="A2069" s="10"/>
    </row>
    <row r="2070" spans="1:1" x14ac:dyDescent="0.3">
      <c r="A2070" s="10"/>
    </row>
    <row r="2071" spans="1:1" x14ac:dyDescent="0.3">
      <c r="A2071" s="10"/>
    </row>
    <row r="2072" spans="1:1" x14ac:dyDescent="0.3">
      <c r="A2072" s="10"/>
    </row>
    <row r="2073" spans="1:1" x14ac:dyDescent="0.3">
      <c r="A2073" s="10"/>
    </row>
    <row r="2074" spans="1:1" x14ac:dyDescent="0.3">
      <c r="A2074" s="10"/>
    </row>
    <row r="2075" spans="1:1" x14ac:dyDescent="0.3">
      <c r="A2075" s="10"/>
    </row>
    <row r="2076" spans="1:1" x14ac:dyDescent="0.3">
      <c r="A2076" s="10"/>
    </row>
    <row r="2077" spans="1:1" x14ac:dyDescent="0.3">
      <c r="A2077" s="10"/>
    </row>
    <row r="2078" spans="1:1" x14ac:dyDescent="0.3">
      <c r="A2078" s="10"/>
    </row>
    <row r="2079" spans="1:1" x14ac:dyDescent="0.3">
      <c r="A2079" s="10"/>
    </row>
    <row r="2080" spans="1:1" x14ac:dyDescent="0.3">
      <c r="A2080" s="10"/>
    </row>
    <row r="2081" spans="1:1" x14ac:dyDescent="0.3">
      <c r="A2081" s="10"/>
    </row>
    <row r="2082" spans="1:1" x14ac:dyDescent="0.3">
      <c r="A2082" s="10"/>
    </row>
    <row r="2083" spans="1:1" x14ac:dyDescent="0.3">
      <c r="A2083" s="10"/>
    </row>
    <row r="2084" spans="1:1" x14ac:dyDescent="0.3">
      <c r="A2084" s="10"/>
    </row>
    <row r="2085" spans="1:1" x14ac:dyDescent="0.3">
      <c r="A2085" s="10"/>
    </row>
    <row r="2086" spans="1:1" x14ac:dyDescent="0.3">
      <c r="A2086" s="10"/>
    </row>
    <row r="2087" spans="1:1" x14ac:dyDescent="0.3">
      <c r="A2087" s="10"/>
    </row>
    <row r="2088" spans="1:1" x14ac:dyDescent="0.3">
      <c r="A2088" s="10"/>
    </row>
    <row r="2089" spans="1:1" x14ac:dyDescent="0.3">
      <c r="A2089" s="10"/>
    </row>
    <row r="2090" spans="1:1" x14ac:dyDescent="0.3">
      <c r="A2090" s="10"/>
    </row>
    <row r="2091" spans="1:1" x14ac:dyDescent="0.3">
      <c r="A2091" s="10"/>
    </row>
    <row r="2092" spans="1:1" x14ac:dyDescent="0.3">
      <c r="A2092" s="10"/>
    </row>
    <row r="2093" spans="1:1" x14ac:dyDescent="0.3">
      <c r="A2093" s="10"/>
    </row>
    <row r="2094" spans="1:1" x14ac:dyDescent="0.3">
      <c r="A2094" s="10"/>
    </row>
    <row r="2095" spans="1:1" x14ac:dyDescent="0.3">
      <c r="A2095" s="10"/>
    </row>
    <row r="2096" spans="1:1" x14ac:dyDescent="0.3">
      <c r="A2096" s="10"/>
    </row>
    <row r="2097" spans="1:1" x14ac:dyDescent="0.3">
      <c r="A2097" s="10"/>
    </row>
    <row r="2098" spans="1:1" x14ac:dyDescent="0.3">
      <c r="A2098" s="10"/>
    </row>
    <row r="2099" spans="1:1" x14ac:dyDescent="0.3">
      <c r="A2099" s="10"/>
    </row>
    <row r="2100" spans="1:1" x14ac:dyDescent="0.3">
      <c r="A2100" s="10"/>
    </row>
    <row r="2101" spans="1:1" x14ac:dyDescent="0.3">
      <c r="A2101" s="10"/>
    </row>
    <row r="2102" spans="1:1" x14ac:dyDescent="0.3">
      <c r="A2102" s="10"/>
    </row>
    <row r="2103" spans="1:1" x14ac:dyDescent="0.3">
      <c r="A2103" s="10"/>
    </row>
    <row r="2104" spans="1:1" x14ac:dyDescent="0.3">
      <c r="A2104" s="10"/>
    </row>
    <row r="2105" spans="1:1" x14ac:dyDescent="0.3">
      <c r="A2105" s="10"/>
    </row>
    <row r="2106" spans="1:1" x14ac:dyDescent="0.3">
      <c r="A2106" s="10"/>
    </row>
    <row r="2107" spans="1:1" x14ac:dyDescent="0.3">
      <c r="A2107" s="10"/>
    </row>
    <row r="2108" spans="1:1" x14ac:dyDescent="0.3">
      <c r="A2108" s="10"/>
    </row>
    <row r="2109" spans="1:1" x14ac:dyDescent="0.3">
      <c r="A2109" s="10"/>
    </row>
    <row r="2110" spans="1:1" x14ac:dyDescent="0.3">
      <c r="A2110" s="10"/>
    </row>
    <row r="2111" spans="1:1" x14ac:dyDescent="0.3">
      <c r="A2111" s="10"/>
    </row>
    <row r="2112" spans="1:1" x14ac:dyDescent="0.3">
      <c r="A2112" s="10"/>
    </row>
    <row r="2113" spans="1:1" x14ac:dyDescent="0.3">
      <c r="A2113" s="10"/>
    </row>
    <row r="2114" spans="1:1" x14ac:dyDescent="0.3">
      <c r="A2114" s="10"/>
    </row>
    <row r="2115" spans="1:1" x14ac:dyDescent="0.3">
      <c r="A2115" s="10"/>
    </row>
    <row r="2116" spans="1:1" x14ac:dyDescent="0.3">
      <c r="A2116" s="10"/>
    </row>
    <row r="2117" spans="1:1" x14ac:dyDescent="0.3">
      <c r="A2117" s="10"/>
    </row>
    <row r="2118" spans="1:1" x14ac:dyDescent="0.3">
      <c r="A2118" s="10"/>
    </row>
    <row r="2119" spans="1:1" x14ac:dyDescent="0.3">
      <c r="A2119" s="10"/>
    </row>
    <row r="2120" spans="1:1" x14ac:dyDescent="0.3">
      <c r="A2120" s="10"/>
    </row>
    <row r="2121" spans="1:1" x14ac:dyDescent="0.3">
      <c r="A2121" s="10"/>
    </row>
    <row r="2122" spans="1:1" x14ac:dyDescent="0.3">
      <c r="A2122" s="10"/>
    </row>
    <row r="2123" spans="1:1" x14ac:dyDescent="0.3">
      <c r="A2123" s="10"/>
    </row>
    <row r="2124" spans="1:1" x14ac:dyDescent="0.3">
      <c r="A2124" s="10"/>
    </row>
    <row r="2125" spans="1:1" x14ac:dyDescent="0.3">
      <c r="A2125" s="10"/>
    </row>
    <row r="2126" spans="1:1" x14ac:dyDescent="0.3">
      <c r="A2126" s="10"/>
    </row>
    <row r="2127" spans="1:1" x14ac:dyDescent="0.3">
      <c r="A2127" s="10"/>
    </row>
    <row r="2128" spans="1:1" x14ac:dyDescent="0.3">
      <c r="A2128" s="10"/>
    </row>
    <row r="2129" spans="1:1" x14ac:dyDescent="0.3">
      <c r="A2129" s="10"/>
    </row>
    <row r="2130" spans="1:1" x14ac:dyDescent="0.3">
      <c r="A2130" s="10"/>
    </row>
    <row r="2131" spans="1:1" x14ac:dyDescent="0.3">
      <c r="A2131" s="10"/>
    </row>
    <row r="2132" spans="1:1" x14ac:dyDescent="0.3">
      <c r="A2132" s="10"/>
    </row>
    <row r="2133" spans="1:1" x14ac:dyDescent="0.3">
      <c r="A2133" s="10"/>
    </row>
    <row r="2134" spans="1:1" x14ac:dyDescent="0.3">
      <c r="A2134" s="10"/>
    </row>
    <row r="2135" spans="1:1" x14ac:dyDescent="0.3">
      <c r="A2135" s="10"/>
    </row>
    <row r="2136" spans="1:1" x14ac:dyDescent="0.3">
      <c r="A2136" s="10"/>
    </row>
    <row r="2137" spans="1:1" x14ac:dyDescent="0.3">
      <c r="A2137" s="10"/>
    </row>
    <row r="2138" spans="1:1" x14ac:dyDescent="0.3">
      <c r="A2138" s="10"/>
    </row>
    <row r="2139" spans="1:1" x14ac:dyDescent="0.3">
      <c r="A2139" s="10"/>
    </row>
    <row r="2140" spans="1:1" x14ac:dyDescent="0.3">
      <c r="A2140" s="10"/>
    </row>
    <row r="2141" spans="1:1" x14ac:dyDescent="0.3">
      <c r="A2141" s="10"/>
    </row>
    <row r="2142" spans="1:1" x14ac:dyDescent="0.3">
      <c r="A2142" s="10"/>
    </row>
    <row r="2143" spans="1:1" x14ac:dyDescent="0.3">
      <c r="A2143" s="10"/>
    </row>
    <row r="2144" spans="1:1" x14ac:dyDescent="0.3">
      <c r="A2144" s="10"/>
    </row>
    <row r="2145" spans="1:1" x14ac:dyDescent="0.3">
      <c r="A2145" s="10"/>
    </row>
    <row r="2146" spans="1:1" x14ac:dyDescent="0.3">
      <c r="A2146" s="10"/>
    </row>
    <row r="2147" spans="1:1" x14ac:dyDescent="0.3">
      <c r="A2147" s="10"/>
    </row>
    <row r="2148" spans="1:1" x14ac:dyDescent="0.3">
      <c r="A2148" s="10"/>
    </row>
    <row r="2149" spans="1:1" x14ac:dyDescent="0.3">
      <c r="A2149" s="10"/>
    </row>
    <row r="2150" spans="1:1" x14ac:dyDescent="0.3">
      <c r="A2150" s="10"/>
    </row>
    <row r="2151" spans="1:1" x14ac:dyDescent="0.3">
      <c r="A2151" s="10"/>
    </row>
    <row r="2152" spans="1:1" x14ac:dyDescent="0.3">
      <c r="A2152" s="10"/>
    </row>
    <row r="2153" spans="1:1" x14ac:dyDescent="0.3">
      <c r="A2153" s="10"/>
    </row>
    <row r="2154" spans="1:1" x14ac:dyDescent="0.3">
      <c r="A2154" s="10"/>
    </row>
    <row r="2155" spans="1:1" x14ac:dyDescent="0.3">
      <c r="A2155" s="10"/>
    </row>
    <row r="2156" spans="1:1" x14ac:dyDescent="0.3">
      <c r="A2156" s="10"/>
    </row>
    <row r="2157" spans="1:1" x14ac:dyDescent="0.3">
      <c r="A2157" s="10"/>
    </row>
    <row r="2158" spans="1:1" x14ac:dyDescent="0.3">
      <c r="A2158" s="10"/>
    </row>
    <row r="2159" spans="1:1" x14ac:dyDescent="0.3">
      <c r="A2159" s="10"/>
    </row>
    <row r="2160" spans="1:1" x14ac:dyDescent="0.3">
      <c r="A2160" s="10"/>
    </row>
    <row r="2161" spans="1:1" x14ac:dyDescent="0.3">
      <c r="A2161" s="10"/>
    </row>
    <row r="2162" spans="1:1" x14ac:dyDescent="0.3">
      <c r="A2162" s="10"/>
    </row>
    <row r="2163" spans="1:1" x14ac:dyDescent="0.3">
      <c r="A2163" s="10"/>
    </row>
    <row r="2164" spans="1:1" x14ac:dyDescent="0.3">
      <c r="A2164" s="10"/>
    </row>
    <row r="2165" spans="1:1" x14ac:dyDescent="0.3">
      <c r="A2165" s="10"/>
    </row>
    <row r="2166" spans="1:1" x14ac:dyDescent="0.3">
      <c r="A2166" s="10"/>
    </row>
    <row r="2167" spans="1:1" x14ac:dyDescent="0.3">
      <c r="A2167" s="10"/>
    </row>
    <row r="2168" spans="1:1" x14ac:dyDescent="0.3">
      <c r="A2168" s="10"/>
    </row>
    <row r="2169" spans="1:1" x14ac:dyDescent="0.3">
      <c r="A2169" s="10"/>
    </row>
    <row r="2170" spans="1:1" x14ac:dyDescent="0.3">
      <c r="A2170" s="10"/>
    </row>
    <row r="2171" spans="1:1" x14ac:dyDescent="0.3">
      <c r="A2171" s="10"/>
    </row>
    <row r="2172" spans="1:1" x14ac:dyDescent="0.3">
      <c r="A2172" s="10"/>
    </row>
    <row r="2173" spans="1:1" x14ac:dyDescent="0.3">
      <c r="A2173" s="10"/>
    </row>
    <row r="2174" spans="1:1" x14ac:dyDescent="0.3">
      <c r="A2174" s="10"/>
    </row>
    <row r="2175" spans="1:1" x14ac:dyDescent="0.3">
      <c r="A2175" s="10"/>
    </row>
    <row r="2176" spans="1:1" x14ac:dyDescent="0.3">
      <c r="A2176" s="10"/>
    </row>
    <row r="2177" spans="1:1" x14ac:dyDescent="0.3">
      <c r="A2177" s="10"/>
    </row>
    <row r="2178" spans="1:1" x14ac:dyDescent="0.3">
      <c r="A2178" s="10"/>
    </row>
    <row r="2179" spans="1:1" x14ac:dyDescent="0.3">
      <c r="A2179" s="10"/>
    </row>
    <row r="2180" spans="1:1" x14ac:dyDescent="0.3">
      <c r="A2180" s="10"/>
    </row>
    <row r="2181" spans="1:1" x14ac:dyDescent="0.3">
      <c r="A2181" s="10"/>
    </row>
    <row r="2182" spans="1:1" x14ac:dyDescent="0.3">
      <c r="A2182" s="10"/>
    </row>
    <row r="2183" spans="1:1" x14ac:dyDescent="0.3">
      <c r="A2183" s="10"/>
    </row>
    <row r="2184" spans="1:1" x14ac:dyDescent="0.3">
      <c r="A2184" s="10"/>
    </row>
    <row r="2185" spans="1:1" x14ac:dyDescent="0.3">
      <c r="A2185" s="10"/>
    </row>
    <row r="2186" spans="1:1" x14ac:dyDescent="0.3">
      <c r="A2186" s="10"/>
    </row>
    <row r="2187" spans="1:1" x14ac:dyDescent="0.3">
      <c r="A2187" s="10"/>
    </row>
    <row r="2188" spans="1:1" x14ac:dyDescent="0.3">
      <c r="A2188" s="10"/>
    </row>
    <row r="2189" spans="1:1" x14ac:dyDescent="0.3">
      <c r="A2189" s="10"/>
    </row>
    <row r="2190" spans="1:1" x14ac:dyDescent="0.3">
      <c r="A2190" s="10"/>
    </row>
    <row r="2191" spans="1:1" x14ac:dyDescent="0.3">
      <c r="A2191" s="10"/>
    </row>
    <row r="2192" spans="1:1" x14ac:dyDescent="0.3">
      <c r="A2192" s="10"/>
    </row>
    <row r="2193" spans="1:1" x14ac:dyDescent="0.3">
      <c r="A2193" s="10"/>
    </row>
    <row r="2194" spans="1:1" x14ac:dyDescent="0.3">
      <c r="A2194" s="10"/>
    </row>
    <row r="2195" spans="1:1" x14ac:dyDescent="0.3">
      <c r="A2195" s="10"/>
    </row>
    <row r="2196" spans="1:1" x14ac:dyDescent="0.3">
      <c r="A2196" s="10"/>
    </row>
    <row r="2197" spans="1:1" x14ac:dyDescent="0.3">
      <c r="A2197" s="10"/>
    </row>
    <row r="2198" spans="1:1" x14ac:dyDescent="0.3">
      <c r="A2198" s="10"/>
    </row>
    <row r="2199" spans="1:1" x14ac:dyDescent="0.3">
      <c r="A2199" s="10"/>
    </row>
    <row r="2200" spans="1:1" x14ac:dyDescent="0.3">
      <c r="A2200" s="10"/>
    </row>
    <row r="2201" spans="1:1" x14ac:dyDescent="0.3">
      <c r="A2201" s="10"/>
    </row>
    <row r="2202" spans="1:1" x14ac:dyDescent="0.3">
      <c r="A2202" s="10"/>
    </row>
    <row r="2203" spans="1:1" x14ac:dyDescent="0.3">
      <c r="A2203" s="10"/>
    </row>
    <row r="2204" spans="1:1" x14ac:dyDescent="0.3">
      <c r="A2204" s="10"/>
    </row>
    <row r="2205" spans="1:1" x14ac:dyDescent="0.3">
      <c r="A2205" s="10"/>
    </row>
    <row r="2206" spans="1:1" x14ac:dyDescent="0.3">
      <c r="A2206" s="10"/>
    </row>
    <row r="2207" spans="1:1" x14ac:dyDescent="0.3">
      <c r="A2207" s="10"/>
    </row>
    <row r="2208" spans="1:1" x14ac:dyDescent="0.3">
      <c r="A2208" s="10"/>
    </row>
    <row r="2209" spans="1:1" x14ac:dyDescent="0.3">
      <c r="A2209" s="10"/>
    </row>
    <row r="2210" spans="1:1" x14ac:dyDescent="0.3">
      <c r="A2210" s="10"/>
    </row>
    <row r="2211" spans="1:1" x14ac:dyDescent="0.3">
      <c r="A2211" s="10"/>
    </row>
    <row r="2212" spans="1:1" x14ac:dyDescent="0.3">
      <c r="A2212" s="10"/>
    </row>
    <row r="2213" spans="1:1" x14ac:dyDescent="0.3">
      <c r="A2213" s="10"/>
    </row>
    <row r="2214" spans="1:1" x14ac:dyDescent="0.3">
      <c r="A2214" s="10"/>
    </row>
    <row r="2215" spans="1:1" x14ac:dyDescent="0.3">
      <c r="A2215" s="10"/>
    </row>
    <row r="2216" spans="1:1" x14ac:dyDescent="0.3">
      <c r="A2216" s="10"/>
    </row>
    <row r="2217" spans="1:1" x14ac:dyDescent="0.3">
      <c r="A2217" s="10"/>
    </row>
    <row r="2218" spans="1:1" x14ac:dyDescent="0.3">
      <c r="A2218" s="10"/>
    </row>
    <row r="2219" spans="1:1" x14ac:dyDescent="0.3">
      <c r="A2219" s="10"/>
    </row>
    <row r="2220" spans="1:1" x14ac:dyDescent="0.3">
      <c r="A2220" s="10"/>
    </row>
    <row r="2221" spans="1:1" x14ac:dyDescent="0.3">
      <c r="A2221" s="10"/>
    </row>
    <row r="2222" spans="1:1" x14ac:dyDescent="0.3">
      <c r="A2222" s="10"/>
    </row>
    <row r="2223" spans="1:1" x14ac:dyDescent="0.3">
      <c r="A2223" s="10"/>
    </row>
    <row r="2224" spans="1:1" x14ac:dyDescent="0.3">
      <c r="A2224" s="10"/>
    </row>
    <row r="2225" spans="1:1" x14ac:dyDescent="0.3">
      <c r="A2225" s="10"/>
    </row>
    <row r="2226" spans="1:1" x14ac:dyDescent="0.3">
      <c r="A2226" s="10"/>
    </row>
    <row r="2227" spans="1:1" x14ac:dyDescent="0.3">
      <c r="A2227" s="10"/>
    </row>
    <row r="2228" spans="1:1" x14ac:dyDescent="0.3">
      <c r="A2228" s="10"/>
    </row>
    <row r="2229" spans="1:1" x14ac:dyDescent="0.3">
      <c r="A2229" s="10"/>
    </row>
    <row r="2230" spans="1:1" x14ac:dyDescent="0.3">
      <c r="A2230" s="10"/>
    </row>
    <row r="2231" spans="1:1" x14ac:dyDescent="0.3">
      <c r="A2231" s="10"/>
    </row>
    <row r="2232" spans="1:1" x14ac:dyDescent="0.3">
      <c r="A2232" s="10"/>
    </row>
    <row r="2233" spans="1:1" x14ac:dyDescent="0.3">
      <c r="A2233" s="10"/>
    </row>
    <row r="2234" spans="1:1" x14ac:dyDescent="0.3">
      <c r="A2234" s="10"/>
    </row>
    <row r="2235" spans="1:1" x14ac:dyDescent="0.3">
      <c r="A2235" s="10"/>
    </row>
    <row r="2236" spans="1:1" x14ac:dyDescent="0.3">
      <c r="A2236" s="10"/>
    </row>
    <row r="2237" spans="1:1" x14ac:dyDescent="0.3">
      <c r="A2237" s="10"/>
    </row>
    <row r="2238" spans="1:1" x14ac:dyDescent="0.3">
      <c r="A2238" s="10"/>
    </row>
    <row r="2239" spans="1:1" x14ac:dyDescent="0.3">
      <c r="A2239" s="10"/>
    </row>
    <row r="2240" spans="1:1" x14ac:dyDescent="0.3">
      <c r="A2240" s="10"/>
    </row>
    <row r="2241" spans="1:1" x14ac:dyDescent="0.3">
      <c r="A2241" s="10"/>
    </row>
    <row r="2242" spans="1:1" x14ac:dyDescent="0.3">
      <c r="A2242" s="10"/>
    </row>
    <row r="2243" spans="1:1" x14ac:dyDescent="0.3">
      <c r="A2243" s="10"/>
    </row>
    <row r="2244" spans="1:1" x14ac:dyDescent="0.3">
      <c r="A2244" s="10"/>
    </row>
    <row r="2245" spans="1:1" x14ac:dyDescent="0.3">
      <c r="A2245" s="10"/>
    </row>
    <row r="2246" spans="1:1" x14ac:dyDescent="0.3">
      <c r="A2246" s="10"/>
    </row>
    <row r="2247" spans="1:1" x14ac:dyDescent="0.3">
      <c r="A2247" s="10"/>
    </row>
    <row r="2248" spans="1:1" x14ac:dyDescent="0.3">
      <c r="A2248" s="10"/>
    </row>
    <row r="2249" spans="1:1" x14ac:dyDescent="0.3">
      <c r="A2249" s="10"/>
    </row>
    <row r="2250" spans="1:1" x14ac:dyDescent="0.3">
      <c r="A2250" s="10"/>
    </row>
    <row r="2251" spans="1:1" x14ac:dyDescent="0.3">
      <c r="A2251" s="10"/>
    </row>
    <row r="2252" spans="1:1" x14ac:dyDescent="0.3">
      <c r="A2252" s="10"/>
    </row>
    <row r="2253" spans="1:1" x14ac:dyDescent="0.3">
      <c r="A2253" s="10"/>
    </row>
    <row r="2254" spans="1:1" x14ac:dyDescent="0.3">
      <c r="A2254" s="10"/>
    </row>
    <row r="2255" spans="1:1" x14ac:dyDescent="0.3">
      <c r="A2255" s="10"/>
    </row>
    <row r="2256" spans="1:1" x14ac:dyDescent="0.3">
      <c r="A2256" s="10"/>
    </row>
    <row r="2257" spans="1:1" x14ac:dyDescent="0.3">
      <c r="A2257" s="10"/>
    </row>
    <row r="2258" spans="1:1" x14ac:dyDescent="0.3">
      <c r="A2258" s="10"/>
    </row>
    <row r="2259" spans="1:1" x14ac:dyDescent="0.3">
      <c r="A2259" s="10"/>
    </row>
    <row r="2260" spans="1:1" x14ac:dyDescent="0.3">
      <c r="A2260" s="10"/>
    </row>
    <row r="2261" spans="1:1" x14ac:dyDescent="0.3">
      <c r="A2261" s="10"/>
    </row>
    <row r="2262" spans="1:1" x14ac:dyDescent="0.3">
      <c r="A2262" s="10"/>
    </row>
    <row r="2263" spans="1:1" x14ac:dyDescent="0.3">
      <c r="A2263" s="10"/>
    </row>
    <row r="2264" spans="1:1" x14ac:dyDescent="0.3">
      <c r="A2264" s="10"/>
    </row>
    <row r="2265" spans="1:1" x14ac:dyDescent="0.3">
      <c r="A2265" s="10"/>
    </row>
    <row r="2266" spans="1:1" x14ac:dyDescent="0.3">
      <c r="A2266" s="10"/>
    </row>
    <row r="2267" spans="1:1" x14ac:dyDescent="0.3">
      <c r="A2267" s="10"/>
    </row>
    <row r="2268" spans="1:1" x14ac:dyDescent="0.3">
      <c r="A2268" s="10"/>
    </row>
    <row r="2269" spans="1:1" x14ac:dyDescent="0.3">
      <c r="A2269" s="10"/>
    </row>
    <row r="2270" spans="1:1" x14ac:dyDescent="0.3">
      <c r="A2270" s="10"/>
    </row>
    <row r="2271" spans="1:1" x14ac:dyDescent="0.3">
      <c r="A2271" s="10"/>
    </row>
    <row r="2272" spans="1:1" x14ac:dyDescent="0.3">
      <c r="A2272" s="10"/>
    </row>
    <row r="2273" spans="1:1" x14ac:dyDescent="0.3">
      <c r="A2273" s="10"/>
    </row>
    <row r="2274" spans="1:1" x14ac:dyDescent="0.3">
      <c r="A2274" s="10"/>
    </row>
    <row r="2275" spans="1:1" x14ac:dyDescent="0.3">
      <c r="A2275" s="10"/>
    </row>
    <row r="2276" spans="1:1" x14ac:dyDescent="0.3">
      <c r="A2276" s="10"/>
    </row>
    <row r="2277" spans="1:1" x14ac:dyDescent="0.3">
      <c r="A2277" s="10"/>
    </row>
    <row r="2278" spans="1:1" x14ac:dyDescent="0.3">
      <c r="A2278" s="10"/>
    </row>
    <row r="2279" spans="1:1" x14ac:dyDescent="0.3">
      <c r="A2279" s="10"/>
    </row>
    <row r="2280" spans="1:1" x14ac:dyDescent="0.3">
      <c r="A2280" s="10"/>
    </row>
    <row r="2281" spans="1:1" x14ac:dyDescent="0.3">
      <c r="A2281" s="10"/>
    </row>
    <row r="2282" spans="1:1" x14ac:dyDescent="0.3">
      <c r="A2282" s="10"/>
    </row>
    <row r="2283" spans="1:1" x14ac:dyDescent="0.3">
      <c r="A2283" s="10"/>
    </row>
    <row r="2284" spans="1:1" x14ac:dyDescent="0.3">
      <c r="A2284" s="10"/>
    </row>
    <row r="2285" spans="1:1" x14ac:dyDescent="0.3">
      <c r="A2285" s="10"/>
    </row>
    <row r="2286" spans="1:1" x14ac:dyDescent="0.3">
      <c r="A2286" s="10"/>
    </row>
    <row r="2287" spans="1:1" x14ac:dyDescent="0.3">
      <c r="A2287" s="10"/>
    </row>
    <row r="2288" spans="1:1" x14ac:dyDescent="0.3">
      <c r="A2288" s="10"/>
    </row>
    <row r="2289" spans="1:1" x14ac:dyDescent="0.3">
      <c r="A2289" s="10"/>
    </row>
    <row r="2290" spans="1:1" x14ac:dyDescent="0.3">
      <c r="A2290" s="10"/>
    </row>
    <row r="2291" spans="1:1" x14ac:dyDescent="0.3">
      <c r="A2291" s="10"/>
    </row>
    <row r="2292" spans="1:1" x14ac:dyDescent="0.3">
      <c r="A2292" s="10"/>
    </row>
    <row r="2293" spans="1:1" x14ac:dyDescent="0.3">
      <c r="A2293" s="10"/>
    </row>
    <row r="2294" spans="1:1" x14ac:dyDescent="0.3">
      <c r="A2294" s="10"/>
    </row>
    <row r="2295" spans="1:1" x14ac:dyDescent="0.3">
      <c r="A2295" s="10"/>
    </row>
    <row r="2296" spans="1:1" x14ac:dyDescent="0.3">
      <c r="A2296" s="10"/>
    </row>
    <row r="2297" spans="1:1" x14ac:dyDescent="0.3">
      <c r="A2297" s="10"/>
    </row>
    <row r="2298" spans="1:1" x14ac:dyDescent="0.3">
      <c r="A2298" s="10"/>
    </row>
    <row r="2299" spans="1:1" x14ac:dyDescent="0.3">
      <c r="A2299" s="10"/>
    </row>
    <row r="2300" spans="1:1" x14ac:dyDescent="0.3">
      <c r="A2300" s="10"/>
    </row>
    <row r="2301" spans="1:1" x14ac:dyDescent="0.3">
      <c r="A2301" s="10"/>
    </row>
    <row r="2302" spans="1:1" x14ac:dyDescent="0.3">
      <c r="A2302" s="10"/>
    </row>
    <row r="2303" spans="1:1" x14ac:dyDescent="0.3">
      <c r="A2303" s="10"/>
    </row>
    <row r="2304" spans="1:1" x14ac:dyDescent="0.3">
      <c r="A2304" s="10"/>
    </row>
    <row r="2305" spans="1:1" x14ac:dyDescent="0.3">
      <c r="A2305" s="10"/>
    </row>
    <row r="2306" spans="1:1" x14ac:dyDescent="0.3">
      <c r="A2306" s="10"/>
    </row>
    <row r="2307" spans="1:1" x14ac:dyDescent="0.3">
      <c r="A2307" s="10"/>
    </row>
    <row r="2308" spans="1:1" x14ac:dyDescent="0.3">
      <c r="A2308" s="10"/>
    </row>
    <row r="2309" spans="1:1" x14ac:dyDescent="0.3">
      <c r="A2309" s="10"/>
    </row>
    <row r="2310" spans="1:1" x14ac:dyDescent="0.3">
      <c r="A2310" s="10"/>
    </row>
    <row r="2311" spans="1:1" x14ac:dyDescent="0.3">
      <c r="A2311" s="10"/>
    </row>
    <row r="2312" spans="1:1" x14ac:dyDescent="0.3">
      <c r="A2312" s="10"/>
    </row>
    <row r="2313" spans="1:1" x14ac:dyDescent="0.3">
      <c r="A2313" s="10"/>
    </row>
    <row r="2314" spans="1:1" x14ac:dyDescent="0.3">
      <c r="A2314" s="10"/>
    </row>
    <row r="2315" spans="1:1" x14ac:dyDescent="0.3">
      <c r="A2315" s="10"/>
    </row>
    <row r="2316" spans="1:1" x14ac:dyDescent="0.3">
      <c r="A2316" s="10"/>
    </row>
    <row r="2317" spans="1:1" x14ac:dyDescent="0.3">
      <c r="A2317" s="10"/>
    </row>
    <row r="2318" spans="1:1" x14ac:dyDescent="0.3">
      <c r="A2318" s="10"/>
    </row>
    <row r="2319" spans="1:1" x14ac:dyDescent="0.3">
      <c r="A2319" s="10"/>
    </row>
    <row r="2320" spans="1:1" x14ac:dyDescent="0.3">
      <c r="A2320" s="10"/>
    </row>
    <row r="2321" spans="1:1" x14ac:dyDescent="0.3">
      <c r="A2321" s="10"/>
    </row>
    <row r="2322" spans="1:1" x14ac:dyDescent="0.3">
      <c r="A2322" s="10"/>
    </row>
    <row r="2323" spans="1:1" x14ac:dyDescent="0.3">
      <c r="A2323" s="10"/>
    </row>
    <row r="2324" spans="1:1" x14ac:dyDescent="0.3">
      <c r="A2324" s="10"/>
    </row>
    <row r="2325" spans="1:1" x14ac:dyDescent="0.3">
      <c r="A2325" s="10"/>
    </row>
    <row r="2326" spans="1:1" x14ac:dyDescent="0.3">
      <c r="A2326" s="10"/>
    </row>
    <row r="2327" spans="1:1" x14ac:dyDescent="0.3">
      <c r="A2327" s="10"/>
    </row>
    <row r="2328" spans="1:1" x14ac:dyDescent="0.3">
      <c r="A2328" s="10"/>
    </row>
    <row r="2329" spans="1:1" x14ac:dyDescent="0.3">
      <c r="A2329" s="10"/>
    </row>
    <row r="2330" spans="1:1" x14ac:dyDescent="0.3">
      <c r="A2330" s="10"/>
    </row>
    <row r="2331" spans="1:1" x14ac:dyDescent="0.3">
      <c r="A2331" s="10"/>
    </row>
    <row r="2332" spans="1:1" x14ac:dyDescent="0.3">
      <c r="A2332" s="10"/>
    </row>
    <row r="2333" spans="1:1" x14ac:dyDescent="0.3">
      <c r="A2333" s="10"/>
    </row>
    <row r="2334" spans="1:1" x14ac:dyDescent="0.3">
      <c r="A2334" s="10"/>
    </row>
    <row r="2335" spans="1:1" x14ac:dyDescent="0.3">
      <c r="A2335" s="10"/>
    </row>
    <row r="2336" spans="1:1" x14ac:dyDescent="0.3">
      <c r="A2336" s="10"/>
    </row>
    <row r="2337" spans="1:1" x14ac:dyDescent="0.3">
      <c r="A2337" s="10"/>
    </row>
    <row r="2338" spans="1:1" x14ac:dyDescent="0.3">
      <c r="A2338" s="10"/>
    </row>
    <row r="2339" spans="1:1" x14ac:dyDescent="0.3">
      <c r="A2339" s="10"/>
    </row>
    <row r="2340" spans="1:1" x14ac:dyDescent="0.3">
      <c r="A2340" s="10"/>
    </row>
    <row r="2341" spans="1:1" x14ac:dyDescent="0.3">
      <c r="A2341" s="10"/>
    </row>
    <row r="2342" spans="1:1" x14ac:dyDescent="0.3">
      <c r="A2342" s="10"/>
    </row>
    <row r="2343" spans="1:1" x14ac:dyDescent="0.3">
      <c r="A2343" s="10"/>
    </row>
    <row r="2344" spans="1:1" x14ac:dyDescent="0.3">
      <c r="A2344" s="10"/>
    </row>
    <row r="2345" spans="1:1" x14ac:dyDescent="0.3">
      <c r="A2345" s="10"/>
    </row>
    <row r="2346" spans="1:1" x14ac:dyDescent="0.3">
      <c r="A2346" s="10"/>
    </row>
    <row r="2347" spans="1:1" x14ac:dyDescent="0.3">
      <c r="A2347" s="10"/>
    </row>
    <row r="2348" spans="1:1" x14ac:dyDescent="0.3">
      <c r="A2348" s="10"/>
    </row>
    <row r="2349" spans="1:1" x14ac:dyDescent="0.3">
      <c r="A2349" s="10"/>
    </row>
    <row r="2350" spans="1:1" x14ac:dyDescent="0.3">
      <c r="A2350" s="10"/>
    </row>
    <row r="2351" spans="1:1" x14ac:dyDescent="0.3">
      <c r="A2351" s="10"/>
    </row>
    <row r="2352" spans="1:1" x14ac:dyDescent="0.3">
      <c r="A2352" s="10"/>
    </row>
    <row r="2353" spans="1:1" x14ac:dyDescent="0.3">
      <c r="A2353" s="10"/>
    </row>
    <row r="2354" spans="1:1" x14ac:dyDescent="0.3">
      <c r="A2354" s="10"/>
    </row>
    <row r="2355" spans="1:1" x14ac:dyDescent="0.3">
      <c r="A2355" s="10"/>
    </row>
    <row r="2356" spans="1:1" x14ac:dyDescent="0.3">
      <c r="A2356" s="10"/>
    </row>
    <row r="2357" spans="1:1" x14ac:dyDescent="0.3">
      <c r="A2357" s="10"/>
    </row>
    <row r="2358" spans="1:1" x14ac:dyDescent="0.3">
      <c r="A2358" s="10"/>
    </row>
    <row r="2359" spans="1:1" x14ac:dyDescent="0.3">
      <c r="A2359" s="10"/>
    </row>
    <row r="2360" spans="1:1" x14ac:dyDescent="0.3">
      <c r="A2360" s="10"/>
    </row>
    <row r="2361" spans="1:1" x14ac:dyDescent="0.3">
      <c r="A2361" s="10"/>
    </row>
    <row r="2362" spans="1:1" x14ac:dyDescent="0.3">
      <c r="A2362" s="10"/>
    </row>
    <row r="2363" spans="1:1" x14ac:dyDescent="0.3">
      <c r="A2363" s="10"/>
    </row>
    <row r="2364" spans="1:1" x14ac:dyDescent="0.3">
      <c r="A2364" s="10"/>
    </row>
    <row r="2365" spans="1:1" x14ac:dyDescent="0.3">
      <c r="A2365" s="10"/>
    </row>
    <row r="2366" spans="1:1" x14ac:dyDescent="0.3">
      <c r="A2366" s="10"/>
    </row>
    <row r="2367" spans="1:1" x14ac:dyDescent="0.3">
      <c r="A2367" s="10"/>
    </row>
    <row r="2368" spans="1:1" x14ac:dyDescent="0.3">
      <c r="A2368" s="10"/>
    </row>
    <row r="2369" spans="1:1" x14ac:dyDescent="0.3">
      <c r="A2369" s="10"/>
    </row>
    <row r="2370" spans="1:1" x14ac:dyDescent="0.3">
      <c r="A2370" s="10"/>
    </row>
    <row r="2371" spans="1:1" x14ac:dyDescent="0.3">
      <c r="A2371" s="10"/>
    </row>
    <row r="2372" spans="1:1" x14ac:dyDescent="0.3">
      <c r="A2372" s="10"/>
    </row>
    <row r="2373" spans="1:1" x14ac:dyDescent="0.3">
      <c r="A2373" s="10"/>
    </row>
    <row r="2374" spans="1:1" x14ac:dyDescent="0.3">
      <c r="A2374" s="10"/>
    </row>
    <row r="2375" spans="1:1" x14ac:dyDescent="0.3">
      <c r="A2375" s="10"/>
    </row>
    <row r="2376" spans="1:1" x14ac:dyDescent="0.3">
      <c r="A2376" s="10"/>
    </row>
    <row r="2377" spans="1:1" x14ac:dyDescent="0.3">
      <c r="A2377" s="10"/>
    </row>
    <row r="2378" spans="1:1" x14ac:dyDescent="0.3">
      <c r="A2378" s="10"/>
    </row>
    <row r="2379" spans="1:1" x14ac:dyDescent="0.3">
      <c r="A2379" s="10"/>
    </row>
    <row r="2380" spans="1:1" x14ac:dyDescent="0.3">
      <c r="A2380" s="10"/>
    </row>
    <row r="2381" spans="1:1" x14ac:dyDescent="0.3">
      <c r="A2381" s="10"/>
    </row>
    <row r="2382" spans="1:1" x14ac:dyDescent="0.3">
      <c r="A2382" s="10"/>
    </row>
    <row r="2383" spans="1:1" x14ac:dyDescent="0.3">
      <c r="A2383" s="10"/>
    </row>
    <row r="2384" spans="1:1" x14ac:dyDescent="0.3">
      <c r="A2384" s="10"/>
    </row>
    <row r="2385" spans="1:1" x14ac:dyDescent="0.3">
      <c r="A2385" s="10"/>
    </row>
    <row r="2386" spans="1:1" x14ac:dyDescent="0.3">
      <c r="A2386" s="10"/>
    </row>
    <row r="2387" spans="1:1" x14ac:dyDescent="0.3">
      <c r="A2387" s="10"/>
    </row>
    <row r="2388" spans="1:1" x14ac:dyDescent="0.3">
      <c r="A2388" s="10"/>
    </row>
    <row r="2389" spans="1:1" x14ac:dyDescent="0.3">
      <c r="A2389" s="10"/>
    </row>
    <row r="2390" spans="1:1" x14ac:dyDescent="0.3">
      <c r="A2390" s="10"/>
    </row>
    <row r="2391" spans="1:1" x14ac:dyDescent="0.3">
      <c r="A2391" s="10"/>
    </row>
    <row r="2392" spans="1:1" x14ac:dyDescent="0.3">
      <c r="A2392" s="10"/>
    </row>
    <row r="2393" spans="1:1" x14ac:dyDescent="0.3">
      <c r="A2393" s="10"/>
    </row>
    <row r="2394" spans="1:1" x14ac:dyDescent="0.3">
      <c r="A2394" s="10"/>
    </row>
    <row r="2395" spans="1:1" x14ac:dyDescent="0.3">
      <c r="A2395" s="10"/>
    </row>
    <row r="2396" spans="1:1" x14ac:dyDescent="0.3">
      <c r="A2396" s="10"/>
    </row>
    <row r="2397" spans="1:1" x14ac:dyDescent="0.3">
      <c r="A2397" s="10"/>
    </row>
    <row r="2398" spans="1:1" x14ac:dyDescent="0.3">
      <c r="A2398" s="10"/>
    </row>
    <row r="2399" spans="1:1" x14ac:dyDescent="0.3">
      <c r="A2399" s="10"/>
    </row>
    <row r="2400" spans="1:1" x14ac:dyDescent="0.3">
      <c r="A2400" s="10"/>
    </row>
    <row r="2401" spans="1:1" x14ac:dyDescent="0.3">
      <c r="A2401" s="10"/>
    </row>
    <row r="2402" spans="1:1" x14ac:dyDescent="0.3">
      <c r="A2402" s="10"/>
    </row>
    <row r="2403" spans="1:1" x14ac:dyDescent="0.3">
      <c r="A2403" s="10"/>
    </row>
    <row r="2404" spans="1:1" x14ac:dyDescent="0.3">
      <c r="A2404" s="10"/>
    </row>
    <row r="2405" spans="1:1" x14ac:dyDescent="0.3">
      <c r="A2405" s="10"/>
    </row>
    <row r="2406" spans="1:1" x14ac:dyDescent="0.3">
      <c r="A2406" s="10"/>
    </row>
    <row r="2407" spans="1:1" x14ac:dyDescent="0.3">
      <c r="A2407" s="10"/>
    </row>
    <row r="2408" spans="1:1" x14ac:dyDescent="0.3">
      <c r="A2408" s="10"/>
    </row>
    <row r="2409" spans="1:1" x14ac:dyDescent="0.3">
      <c r="A2409" s="10"/>
    </row>
    <row r="2410" spans="1:1" x14ac:dyDescent="0.3">
      <c r="A2410" s="10"/>
    </row>
    <row r="2411" spans="1:1" x14ac:dyDescent="0.3">
      <c r="A2411" s="10"/>
    </row>
    <row r="2412" spans="1:1" x14ac:dyDescent="0.3">
      <c r="A2412" s="10"/>
    </row>
    <row r="2413" spans="1:1" x14ac:dyDescent="0.3">
      <c r="A2413" s="10"/>
    </row>
    <row r="2414" spans="1:1" x14ac:dyDescent="0.3">
      <c r="A2414" s="10"/>
    </row>
    <row r="2415" spans="1:1" x14ac:dyDescent="0.3">
      <c r="A2415" s="10"/>
    </row>
    <row r="2416" spans="1:1" x14ac:dyDescent="0.3">
      <c r="A2416" s="10"/>
    </row>
    <row r="2417" spans="1:1" x14ac:dyDescent="0.3">
      <c r="A2417" s="10"/>
    </row>
    <row r="2418" spans="1:1" x14ac:dyDescent="0.3">
      <c r="A2418" s="10"/>
    </row>
    <row r="2419" spans="1:1" x14ac:dyDescent="0.3">
      <c r="A2419" s="10"/>
    </row>
    <row r="2420" spans="1:1" x14ac:dyDescent="0.3">
      <c r="A2420" s="10"/>
    </row>
    <row r="2421" spans="1:1" x14ac:dyDescent="0.3">
      <c r="A2421" s="10"/>
    </row>
    <row r="2422" spans="1:1" x14ac:dyDescent="0.3">
      <c r="A2422" s="10"/>
    </row>
    <row r="2423" spans="1:1" x14ac:dyDescent="0.3">
      <c r="A2423" s="10"/>
    </row>
    <row r="2424" spans="1:1" x14ac:dyDescent="0.3">
      <c r="A2424" s="10"/>
    </row>
    <row r="2425" spans="1:1" x14ac:dyDescent="0.3">
      <c r="A2425" s="10"/>
    </row>
    <row r="2426" spans="1:1" x14ac:dyDescent="0.3">
      <c r="A2426" s="10"/>
    </row>
    <row r="2427" spans="1:1" x14ac:dyDescent="0.3">
      <c r="A2427" s="10"/>
    </row>
    <row r="2428" spans="1:1" x14ac:dyDescent="0.3">
      <c r="A2428" s="10"/>
    </row>
    <row r="2429" spans="1:1" x14ac:dyDescent="0.3">
      <c r="A2429" s="10"/>
    </row>
    <row r="2430" spans="1:1" x14ac:dyDescent="0.3">
      <c r="A2430" s="10"/>
    </row>
    <row r="2431" spans="1:1" x14ac:dyDescent="0.3">
      <c r="A2431" s="10"/>
    </row>
    <row r="2432" spans="1:1" x14ac:dyDescent="0.3">
      <c r="A2432" s="10"/>
    </row>
    <row r="2433" spans="1:1" x14ac:dyDescent="0.3">
      <c r="A2433" s="10"/>
    </row>
    <row r="2434" spans="1:1" x14ac:dyDescent="0.3">
      <c r="A2434" s="10"/>
    </row>
    <row r="2435" spans="1:1" x14ac:dyDescent="0.3">
      <c r="A2435" s="10"/>
    </row>
    <row r="2436" spans="1:1" x14ac:dyDescent="0.3">
      <c r="A2436" s="10"/>
    </row>
    <row r="2437" spans="1:1" x14ac:dyDescent="0.3">
      <c r="A2437" s="10"/>
    </row>
    <row r="2438" spans="1:1" x14ac:dyDescent="0.3">
      <c r="A2438" s="10"/>
    </row>
    <row r="2439" spans="1:1" x14ac:dyDescent="0.3">
      <c r="A2439" s="10"/>
    </row>
    <row r="2440" spans="1:1" x14ac:dyDescent="0.3">
      <c r="A2440" s="10"/>
    </row>
    <row r="2441" spans="1:1" x14ac:dyDescent="0.3">
      <c r="A2441" s="10"/>
    </row>
    <row r="2442" spans="1:1" x14ac:dyDescent="0.3">
      <c r="A2442" s="10"/>
    </row>
    <row r="2443" spans="1:1" x14ac:dyDescent="0.3">
      <c r="A2443" s="10"/>
    </row>
    <row r="2444" spans="1:1" x14ac:dyDescent="0.3">
      <c r="A2444" s="10"/>
    </row>
    <row r="2445" spans="1:1" x14ac:dyDescent="0.3">
      <c r="A2445" s="10"/>
    </row>
    <row r="2446" spans="1:1" x14ac:dyDescent="0.3">
      <c r="A2446" s="10"/>
    </row>
    <row r="2447" spans="1:1" x14ac:dyDescent="0.3">
      <c r="A2447" s="10"/>
    </row>
    <row r="2448" spans="1:1" x14ac:dyDescent="0.3">
      <c r="A2448" s="10"/>
    </row>
    <row r="2449" spans="1:1" x14ac:dyDescent="0.3">
      <c r="A2449" s="10"/>
    </row>
    <row r="2450" spans="1:1" x14ac:dyDescent="0.3">
      <c r="A2450" s="10"/>
    </row>
    <row r="2451" spans="1:1" x14ac:dyDescent="0.3">
      <c r="A2451" s="10"/>
    </row>
    <row r="2452" spans="1:1" x14ac:dyDescent="0.3">
      <c r="A2452" s="10"/>
    </row>
    <row r="2453" spans="1:1" x14ac:dyDescent="0.3">
      <c r="A2453" s="10"/>
    </row>
    <row r="2454" spans="1:1" x14ac:dyDescent="0.3">
      <c r="A2454" s="10"/>
    </row>
    <row r="2455" spans="1:1" x14ac:dyDescent="0.3">
      <c r="A2455" s="10"/>
    </row>
    <row r="2456" spans="1:1" x14ac:dyDescent="0.3">
      <c r="A2456" s="10"/>
    </row>
    <row r="2457" spans="1:1" x14ac:dyDescent="0.3">
      <c r="A2457" s="10"/>
    </row>
    <row r="2458" spans="1:1" x14ac:dyDescent="0.3">
      <c r="A2458" s="10"/>
    </row>
    <row r="2459" spans="1:1" x14ac:dyDescent="0.3">
      <c r="A2459" s="10"/>
    </row>
    <row r="2460" spans="1:1" x14ac:dyDescent="0.3">
      <c r="A2460" s="10"/>
    </row>
    <row r="2461" spans="1:1" x14ac:dyDescent="0.3">
      <c r="A2461" s="10"/>
    </row>
    <row r="2462" spans="1:1" x14ac:dyDescent="0.3">
      <c r="A2462" s="10"/>
    </row>
    <row r="2463" spans="1:1" x14ac:dyDescent="0.3">
      <c r="A2463" s="10"/>
    </row>
    <row r="2464" spans="1:1" x14ac:dyDescent="0.3">
      <c r="A2464" s="10"/>
    </row>
    <row r="2465" spans="1:1" x14ac:dyDescent="0.3">
      <c r="A2465" s="10"/>
    </row>
    <row r="2466" spans="1:1" x14ac:dyDescent="0.3">
      <c r="A2466" s="10"/>
    </row>
    <row r="2467" spans="1:1" x14ac:dyDescent="0.3">
      <c r="A2467" s="10"/>
    </row>
    <row r="2468" spans="1:1" x14ac:dyDescent="0.3">
      <c r="A2468" s="10"/>
    </row>
    <row r="2469" spans="1:1" x14ac:dyDescent="0.3">
      <c r="A2469" s="10"/>
    </row>
    <row r="2470" spans="1:1" x14ac:dyDescent="0.3">
      <c r="A2470" s="10"/>
    </row>
    <row r="2471" spans="1:1" x14ac:dyDescent="0.3">
      <c r="A2471" s="10"/>
    </row>
    <row r="2472" spans="1:1" x14ac:dyDescent="0.3">
      <c r="A2472" s="10"/>
    </row>
    <row r="2473" spans="1:1" x14ac:dyDescent="0.3">
      <c r="A2473" s="10"/>
    </row>
    <row r="2474" spans="1:1" x14ac:dyDescent="0.3">
      <c r="A2474" s="10"/>
    </row>
    <row r="2475" spans="1:1" x14ac:dyDescent="0.3">
      <c r="A2475" s="10"/>
    </row>
    <row r="2476" spans="1:1" x14ac:dyDescent="0.3">
      <c r="A2476" s="10"/>
    </row>
    <row r="2477" spans="1:1" x14ac:dyDescent="0.3">
      <c r="A2477" s="10"/>
    </row>
    <row r="2478" spans="1:1" x14ac:dyDescent="0.3">
      <c r="A2478" s="10"/>
    </row>
    <row r="2479" spans="1:1" x14ac:dyDescent="0.3">
      <c r="A2479" s="10"/>
    </row>
    <row r="2480" spans="1:1" x14ac:dyDescent="0.3">
      <c r="A2480" s="10"/>
    </row>
    <row r="2481" spans="1:1" x14ac:dyDescent="0.3">
      <c r="A2481" s="10"/>
    </row>
    <row r="2482" spans="1:1" x14ac:dyDescent="0.3">
      <c r="A2482" s="10"/>
    </row>
    <row r="2483" spans="1:1" x14ac:dyDescent="0.3">
      <c r="A2483" s="10"/>
    </row>
    <row r="2484" spans="1:1" x14ac:dyDescent="0.3">
      <c r="A2484" s="10"/>
    </row>
    <row r="2485" spans="1:1" x14ac:dyDescent="0.3">
      <c r="A2485" s="10"/>
    </row>
    <row r="2486" spans="1:1" x14ac:dyDescent="0.3">
      <c r="A2486" s="10"/>
    </row>
    <row r="2487" spans="1:1" x14ac:dyDescent="0.3">
      <c r="A2487" s="10"/>
    </row>
    <row r="2488" spans="1:1" x14ac:dyDescent="0.3">
      <c r="A2488" s="10"/>
    </row>
    <row r="2489" spans="1:1" x14ac:dyDescent="0.3">
      <c r="A2489" s="10"/>
    </row>
    <row r="2490" spans="1:1" x14ac:dyDescent="0.3">
      <c r="A2490" s="10"/>
    </row>
    <row r="2491" spans="1:1" x14ac:dyDescent="0.3">
      <c r="A2491" s="10"/>
    </row>
    <row r="2492" spans="1:1" x14ac:dyDescent="0.3">
      <c r="A2492" s="10"/>
    </row>
    <row r="2493" spans="1:1" x14ac:dyDescent="0.3">
      <c r="A2493" s="10"/>
    </row>
    <row r="2494" spans="1:1" x14ac:dyDescent="0.3">
      <c r="A2494" s="10"/>
    </row>
    <row r="2495" spans="1:1" x14ac:dyDescent="0.3">
      <c r="A2495" s="10"/>
    </row>
    <row r="2496" spans="1:1" x14ac:dyDescent="0.3">
      <c r="A2496" s="10"/>
    </row>
    <row r="2497" spans="1:1" x14ac:dyDescent="0.3">
      <c r="A2497" s="10"/>
    </row>
    <row r="2498" spans="1:1" x14ac:dyDescent="0.3">
      <c r="A2498" s="10"/>
    </row>
    <row r="2499" spans="1:1" x14ac:dyDescent="0.3">
      <c r="A2499" s="10"/>
    </row>
    <row r="2500" spans="1:1" x14ac:dyDescent="0.3">
      <c r="A2500" s="10"/>
    </row>
    <row r="2501" spans="1:1" x14ac:dyDescent="0.3">
      <c r="A2501" s="10"/>
    </row>
    <row r="2502" spans="1:1" x14ac:dyDescent="0.3">
      <c r="A2502" s="10"/>
    </row>
    <row r="2503" spans="1:1" x14ac:dyDescent="0.3">
      <c r="A2503" s="10"/>
    </row>
    <row r="2504" spans="1:1" x14ac:dyDescent="0.3">
      <c r="A2504" s="10"/>
    </row>
    <row r="2505" spans="1:1" x14ac:dyDescent="0.3">
      <c r="A2505" s="10"/>
    </row>
    <row r="2506" spans="1:1" x14ac:dyDescent="0.3">
      <c r="A2506" s="10"/>
    </row>
    <row r="2507" spans="1:1" x14ac:dyDescent="0.3">
      <c r="A2507" s="10"/>
    </row>
    <row r="2508" spans="1:1" x14ac:dyDescent="0.3">
      <c r="A2508" s="10"/>
    </row>
    <row r="2509" spans="1:1" x14ac:dyDescent="0.3">
      <c r="A2509" s="10"/>
    </row>
    <row r="2510" spans="1:1" x14ac:dyDescent="0.3">
      <c r="A2510" s="10"/>
    </row>
    <row r="2511" spans="1:1" x14ac:dyDescent="0.3">
      <c r="A2511" s="10"/>
    </row>
    <row r="2512" spans="1:1" x14ac:dyDescent="0.3">
      <c r="A2512" s="10"/>
    </row>
    <row r="2513" spans="1:1" x14ac:dyDescent="0.3">
      <c r="A2513" s="10"/>
    </row>
    <row r="2514" spans="1:1" x14ac:dyDescent="0.3">
      <c r="A2514" s="10"/>
    </row>
    <row r="2515" spans="1:1" x14ac:dyDescent="0.3">
      <c r="A2515" s="10"/>
    </row>
    <row r="2516" spans="1:1" x14ac:dyDescent="0.3">
      <c r="A2516" s="10"/>
    </row>
    <row r="2517" spans="1:1" x14ac:dyDescent="0.3">
      <c r="A2517" s="10"/>
    </row>
    <row r="2518" spans="1:1" x14ac:dyDescent="0.3">
      <c r="A2518" s="10"/>
    </row>
    <row r="2519" spans="1:1" x14ac:dyDescent="0.3">
      <c r="A2519" s="10"/>
    </row>
    <row r="2520" spans="1:1" x14ac:dyDescent="0.3">
      <c r="A2520" s="10"/>
    </row>
    <row r="2521" spans="1:1" x14ac:dyDescent="0.3">
      <c r="A2521" s="10"/>
    </row>
    <row r="2522" spans="1:1" x14ac:dyDescent="0.3">
      <c r="A2522" s="10"/>
    </row>
    <row r="2523" spans="1:1" x14ac:dyDescent="0.3">
      <c r="A2523" s="10"/>
    </row>
    <row r="2524" spans="1:1" x14ac:dyDescent="0.3">
      <c r="A2524" s="10"/>
    </row>
    <row r="2525" spans="1:1" x14ac:dyDescent="0.3">
      <c r="A2525" s="10"/>
    </row>
    <row r="2526" spans="1:1" x14ac:dyDescent="0.3">
      <c r="A2526" s="10"/>
    </row>
    <row r="2527" spans="1:1" x14ac:dyDescent="0.3">
      <c r="A2527" s="10"/>
    </row>
    <row r="2528" spans="1:1" x14ac:dyDescent="0.3">
      <c r="A2528" s="10"/>
    </row>
    <row r="2529" spans="1:1" x14ac:dyDescent="0.3">
      <c r="A2529" s="10"/>
    </row>
    <row r="2530" spans="1:1" x14ac:dyDescent="0.3">
      <c r="A2530" s="10"/>
    </row>
    <row r="2531" spans="1:1" x14ac:dyDescent="0.3">
      <c r="A2531" s="10"/>
    </row>
    <row r="2532" spans="1:1" x14ac:dyDescent="0.3">
      <c r="A2532" s="10"/>
    </row>
    <row r="2533" spans="1:1" x14ac:dyDescent="0.3">
      <c r="A2533" s="10"/>
    </row>
    <row r="2534" spans="1:1" x14ac:dyDescent="0.3">
      <c r="A2534" s="10"/>
    </row>
    <row r="2535" spans="1:1" x14ac:dyDescent="0.3">
      <c r="A2535" s="10"/>
    </row>
    <row r="2536" spans="1:1" x14ac:dyDescent="0.3">
      <c r="A2536" s="10"/>
    </row>
    <row r="2537" spans="1:1" x14ac:dyDescent="0.3">
      <c r="A2537" s="10"/>
    </row>
    <row r="2538" spans="1:1" x14ac:dyDescent="0.3">
      <c r="A2538" s="10"/>
    </row>
    <row r="2539" spans="1:1" x14ac:dyDescent="0.3">
      <c r="A2539" s="10"/>
    </row>
    <row r="2540" spans="1:1" x14ac:dyDescent="0.3">
      <c r="A2540" s="10"/>
    </row>
    <row r="2541" spans="1:1" x14ac:dyDescent="0.3">
      <c r="A2541" s="10"/>
    </row>
    <row r="2542" spans="1:1" x14ac:dyDescent="0.3">
      <c r="A2542" s="10"/>
    </row>
    <row r="2543" spans="1:1" x14ac:dyDescent="0.3">
      <c r="A2543" s="10"/>
    </row>
    <row r="2544" spans="1:1" x14ac:dyDescent="0.3">
      <c r="A2544" s="10"/>
    </row>
    <row r="2545" spans="1:1" x14ac:dyDescent="0.3">
      <c r="A2545" s="10"/>
    </row>
    <row r="2546" spans="1:1" x14ac:dyDescent="0.3">
      <c r="A2546" s="10"/>
    </row>
    <row r="2547" spans="1:1" x14ac:dyDescent="0.3">
      <c r="A2547" s="10"/>
    </row>
    <row r="2548" spans="1:1" x14ac:dyDescent="0.3">
      <c r="A2548" s="10"/>
    </row>
    <row r="2549" spans="1:1" x14ac:dyDescent="0.3">
      <c r="A2549" s="10"/>
    </row>
    <row r="2550" spans="1:1" x14ac:dyDescent="0.3">
      <c r="A2550" s="10"/>
    </row>
    <row r="2551" spans="1:1" x14ac:dyDescent="0.3">
      <c r="A2551" s="10"/>
    </row>
    <row r="2552" spans="1:1" x14ac:dyDescent="0.3">
      <c r="A2552" s="10"/>
    </row>
    <row r="2553" spans="1:1" x14ac:dyDescent="0.3">
      <c r="A2553" s="10"/>
    </row>
    <row r="2554" spans="1:1" x14ac:dyDescent="0.3">
      <c r="A2554" s="10"/>
    </row>
    <row r="2555" spans="1:1" x14ac:dyDescent="0.3">
      <c r="A2555" s="10"/>
    </row>
    <row r="2556" spans="1:1" x14ac:dyDescent="0.3">
      <c r="A2556" s="10"/>
    </row>
    <row r="2557" spans="1:1" x14ac:dyDescent="0.3">
      <c r="A2557" s="10"/>
    </row>
    <row r="2558" spans="1:1" x14ac:dyDescent="0.3">
      <c r="A2558" s="10"/>
    </row>
    <row r="2559" spans="1:1" x14ac:dyDescent="0.3">
      <c r="A2559" s="10"/>
    </row>
    <row r="2560" spans="1:1" x14ac:dyDescent="0.3">
      <c r="A2560" s="10"/>
    </row>
    <row r="2561" spans="1:1" x14ac:dyDescent="0.3">
      <c r="A2561" s="10"/>
    </row>
    <row r="2562" spans="1:1" x14ac:dyDescent="0.3">
      <c r="A2562" s="10"/>
    </row>
    <row r="2563" spans="1:1" x14ac:dyDescent="0.3">
      <c r="A2563" s="10"/>
    </row>
    <row r="2564" spans="1:1" x14ac:dyDescent="0.3">
      <c r="A2564" s="10"/>
    </row>
    <row r="2565" spans="1:1" x14ac:dyDescent="0.3">
      <c r="A2565" s="10"/>
    </row>
    <row r="2566" spans="1:1" x14ac:dyDescent="0.3">
      <c r="A2566" s="10"/>
    </row>
    <row r="2567" spans="1:1" x14ac:dyDescent="0.3">
      <c r="A2567" s="10"/>
    </row>
    <row r="2568" spans="1:1" x14ac:dyDescent="0.3">
      <c r="A2568" s="10"/>
    </row>
    <row r="2569" spans="1:1" x14ac:dyDescent="0.3">
      <c r="A2569" s="10"/>
    </row>
    <row r="2570" spans="1:1" x14ac:dyDescent="0.3">
      <c r="A2570" s="10"/>
    </row>
    <row r="2571" spans="1:1" x14ac:dyDescent="0.3">
      <c r="A2571" s="10"/>
    </row>
    <row r="2572" spans="1:1" x14ac:dyDescent="0.3">
      <c r="A2572" s="10"/>
    </row>
    <row r="2573" spans="1:1" x14ac:dyDescent="0.3">
      <c r="A2573" s="10"/>
    </row>
    <row r="2574" spans="1:1" x14ac:dyDescent="0.3">
      <c r="A2574" s="10"/>
    </row>
    <row r="2575" spans="1:1" x14ac:dyDescent="0.3">
      <c r="A2575" s="10"/>
    </row>
    <row r="2576" spans="1:1" x14ac:dyDescent="0.3">
      <c r="A2576" s="10"/>
    </row>
    <row r="2577" spans="1:1" x14ac:dyDescent="0.3">
      <c r="A2577" s="10"/>
    </row>
    <row r="2578" spans="1:1" x14ac:dyDescent="0.3">
      <c r="A2578" s="10"/>
    </row>
    <row r="2579" spans="1:1" x14ac:dyDescent="0.3">
      <c r="A2579" s="10"/>
    </row>
    <row r="2580" spans="1:1" x14ac:dyDescent="0.3">
      <c r="A2580" s="10"/>
    </row>
    <row r="2581" spans="1:1" x14ac:dyDescent="0.3">
      <c r="A2581" s="10"/>
    </row>
    <row r="2582" spans="1:1" x14ac:dyDescent="0.3">
      <c r="A2582" s="10"/>
    </row>
    <row r="2583" spans="1:1" x14ac:dyDescent="0.3">
      <c r="A2583" s="10"/>
    </row>
    <row r="2584" spans="1:1" x14ac:dyDescent="0.3">
      <c r="A2584" s="10"/>
    </row>
    <row r="2585" spans="1:1" x14ac:dyDescent="0.3">
      <c r="A2585" s="10"/>
    </row>
    <row r="2586" spans="1:1" x14ac:dyDescent="0.3">
      <c r="A2586" s="10"/>
    </row>
    <row r="2587" spans="1:1" x14ac:dyDescent="0.3">
      <c r="A2587" s="10"/>
    </row>
    <row r="2588" spans="1:1" x14ac:dyDescent="0.3">
      <c r="A2588" s="10"/>
    </row>
    <row r="2589" spans="1:1" x14ac:dyDescent="0.3">
      <c r="A2589" s="10"/>
    </row>
    <row r="2590" spans="1:1" x14ac:dyDescent="0.3">
      <c r="A2590" s="10"/>
    </row>
    <row r="2591" spans="1:1" x14ac:dyDescent="0.3">
      <c r="A2591" s="10"/>
    </row>
    <row r="2592" spans="1:1" x14ac:dyDescent="0.3">
      <c r="A2592" s="10"/>
    </row>
    <row r="2593" spans="1:1" x14ac:dyDescent="0.3">
      <c r="A2593" s="10"/>
    </row>
    <row r="2594" spans="1:1" x14ac:dyDescent="0.3">
      <c r="A2594" s="10"/>
    </row>
    <row r="2595" spans="1:1" x14ac:dyDescent="0.3">
      <c r="A2595" s="10"/>
    </row>
    <row r="2596" spans="1:1" x14ac:dyDescent="0.3">
      <c r="A2596" s="10"/>
    </row>
    <row r="2597" spans="1:1" x14ac:dyDescent="0.3">
      <c r="A2597" s="10"/>
    </row>
    <row r="2598" spans="1:1" x14ac:dyDescent="0.3">
      <c r="A2598" s="10"/>
    </row>
    <row r="2599" spans="1:1" x14ac:dyDescent="0.3">
      <c r="A2599" s="10"/>
    </row>
    <row r="2600" spans="1:1" x14ac:dyDescent="0.3">
      <c r="A2600" s="10"/>
    </row>
    <row r="2601" spans="1:1" x14ac:dyDescent="0.3">
      <c r="A2601" s="10"/>
    </row>
    <row r="2602" spans="1:1" x14ac:dyDescent="0.3">
      <c r="A2602" s="10"/>
    </row>
    <row r="2603" spans="1:1" x14ac:dyDescent="0.3">
      <c r="A2603" s="10"/>
    </row>
    <row r="2604" spans="1:1" x14ac:dyDescent="0.3">
      <c r="A2604" s="10"/>
    </row>
    <row r="2605" spans="1:1" x14ac:dyDescent="0.3">
      <c r="A2605" s="10"/>
    </row>
    <row r="2606" spans="1:1" x14ac:dyDescent="0.3">
      <c r="A2606" s="10"/>
    </row>
    <row r="2607" spans="1:1" x14ac:dyDescent="0.3">
      <c r="A2607" s="10"/>
    </row>
    <row r="2608" spans="1:1" x14ac:dyDescent="0.3">
      <c r="A2608" s="10"/>
    </row>
    <row r="2609" spans="1:1" x14ac:dyDescent="0.3">
      <c r="A2609" s="10"/>
    </row>
    <row r="2610" spans="1:1" x14ac:dyDescent="0.3">
      <c r="A2610" s="10"/>
    </row>
    <row r="2611" spans="1:1" x14ac:dyDescent="0.3">
      <c r="A2611" s="10"/>
    </row>
    <row r="2612" spans="1:1" x14ac:dyDescent="0.3">
      <c r="A2612" s="10"/>
    </row>
    <row r="2613" spans="1:1" x14ac:dyDescent="0.3">
      <c r="A2613" s="10"/>
    </row>
    <row r="2614" spans="1:1" x14ac:dyDescent="0.3">
      <c r="A2614" s="10"/>
    </row>
    <row r="2615" spans="1:1" x14ac:dyDescent="0.3">
      <c r="A2615" s="10"/>
    </row>
    <row r="2616" spans="1:1" x14ac:dyDescent="0.3">
      <c r="A2616" s="10"/>
    </row>
    <row r="2617" spans="1:1" x14ac:dyDescent="0.3">
      <c r="A2617" s="10"/>
    </row>
    <row r="2618" spans="1:1" x14ac:dyDescent="0.3">
      <c r="A2618" s="10"/>
    </row>
    <row r="2619" spans="1:1" x14ac:dyDescent="0.3">
      <c r="A2619" s="10"/>
    </row>
    <row r="2620" spans="1:1" x14ac:dyDescent="0.3">
      <c r="A2620" s="10"/>
    </row>
    <row r="2621" spans="1:1" x14ac:dyDescent="0.3">
      <c r="A2621" s="10"/>
    </row>
    <row r="2622" spans="1:1" x14ac:dyDescent="0.3">
      <c r="A2622" s="10"/>
    </row>
    <row r="2623" spans="1:1" x14ac:dyDescent="0.3">
      <c r="A2623" s="10"/>
    </row>
    <row r="2624" spans="1:1" x14ac:dyDescent="0.3">
      <c r="A2624" s="10"/>
    </row>
    <row r="2625" spans="1:1" x14ac:dyDescent="0.3">
      <c r="A2625" s="10"/>
    </row>
    <row r="2626" spans="1:1" x14ac:dyDescent="0.3">
      <c r="A2626" s="10"/>
    </row>
    <row r="2627" spans="1:1" x14ac:dyDescent="0.3">
      <c r="A2627" s="10"/>
    </row>
    <row r="2628" spans="1:1" x14ac:dyDescent="0.3">
      <c r="A2628" s="10"/>
    </row>
    <row r="2629" spans="1:1" x14ac:dyDescent="0.3">
      <c r="A2629" s="10"/>
    </row>
    <row r="2630" spans="1:1" x14ac:dyDescent="0.3">
      <c r="A2630" s="10"/>
    </row>
    <row r="2631" spans="1:1" x14ac:dyDescent="0.3">
      <c r="A2631" s="10"/>
    </row>
    <row r="2632" spans="1:1" x14ac:dyDescent="0.3">
      <c r="A2632" s="10"/>
    </row>
    <row r="2633" spans="1:1" x14ac:dyDescent="0.3">
      <c r="A2633" s="10"/>
    </row>
    <row r="2634" spans="1:1" x14ac:dyDescent="0.3">
      <c r="A2634" s="10"/>
    </row>
    <row r="2635" spans="1:1" x14ac:dyDescent="0.3">
      <c r="A2635" s="10"/>
    </row>
    <row r="2636" spans="1:1" x14ac:dyDescent="0.3">
      <c r="A2636" s="10"/>
    </row>
    <row r="2637" spans="1:1" x14ac:dyDescent="0.3">
      <c r="A2637" s="10"/>
    </row>
    <row r="2638" spans="1:1" x14ac:dyDescent="0.3">
      <c r="A2638" s="10"/>
    </row>
    <row r="2639" spans="1:1" x14ac:dyDescent="0.3">
      <c r="A2639" s="10"/>
    </row>
    <row r="2640" spans="1:1" x14ac:dyDescent="0.3">
      <c r="A2640" s="10"/>
    </row>
    <row r="2641" spans="1:1" x14ac:dyDescent="0.3">
      <c r="A2641" s="10"/>
    </row>
    <row r="2642" spans="1:1" x14ac:dyDescent="0.3">
      <c r="A2642" s="10"/>
    </row>
    <row r="2643" spans="1:1" x14ac:dyDescent="0.3">
      <c r="A2643" s="10"/>
    </row>
    <row r="2644" spans="1:1" x14ac:dyDescent="0.3">
      <c r="A2644" s="10"/>
    </row>
    <row r="2645" spans="1:1" x14ac:dyDescent="0.3">
      <c r="A2645" s="10"/>
    </row>
    <row r="2646" spans="1:1" x14ac:dyDescent="0.3">
      <c r="A2646" s="10"/>
    </row>
    <row r="2647" spans="1:1" x14ac:dyDescent="0.3">
      <c r="A2647" s="10"/>
    </row>
    <row r="2648" spans="1:1" x14ac:dyDescent="0.3">
      <c r="A2648" s="10"/>
    </row>
    <row r="2649" spans="1:1" x14ac:dyDescent="0.3">
      <c r="A2649" s="10"/>
    </row>
    <row r="2650" spans="1:1" x14ac:dyDescent="0.3">
      <c r="A2650" s="10"/>
    </row>
    <row r="2651" spans="1:1" x14ac:dyDescent="0.3">
      <c r="A2651" s="10"/>
    </row>
    <row r="2652" spans="1:1" x14ac:dyDescent="0.3">
      <c r="A2652" s="10"/>
    </row>
    <row r="2653" spans="1:1" x14ac:dyDescent="0.3">
      <c r="A2653" s="10"/>
    </row>
    <row r="2654" spans="1:1" x14ac:dyDescent="0.3">
      <c r="A2654" s="10"/>
    </row>
    <row r="2655" spans="1:1" x14ac:dyDescent="0.3">
      <c r="A2655" s="10"/>
    </row>
    <row r="2656" spans="1:1" x14ac:dyDescent="0.3">
      <c r="A2656" s="10"/>
    </row>
    <row r="2657" spans="1:1" x14ac:dyDescent="0.3">
      <c r="A2657" s="10"/>
    </row>
    <row r="2658" spans="1:1" x14ac:dyDescent="0.3">
      <c r="A2658" s="10"/>
    </row>
    <row r="2659" spans="1:1" x14ac:dyDescent="0.3">
      <c r="A2659" s="10"/>
    </row>
    <row r="2660" spans="1:1" x14ac:dyDescent="0.3">
      <c r="A2660" s="10"/>
    </row>
    <row r="2661" spans="1:1" x14ac:dyDescent="0.3">
      <c r="A2661" s="10"/>
    </row>
    <row r="2662" spans="1:1" x14ac:dyDescent="0.3">
      <c r="A2662" s="10"/>
    </row>
    <row r="2663" spans="1:1" x14ac:dyDescent="0.3">
      <c r="A2663" s="10"/>
    </row>
    <row r="2664" spans="1:1" x14ac:dyDescent="0.3">
      <c r="A2664" s="10"/>
    </row>
    <row r="2665" spans="1:1" x14ac:dyDescent="0.3">
      <c r="A2665" s="10"/>
    </row>
    <row r="2666" spans="1:1" x14ac:dyDescent="0.3">
      <c r="A2666" s="10"/>
    </row>
    <row r="2667" spans="1:1" x14ac:dyDescent="0.3">
      <c r="A2667" s="10"/>
    </row>
    <row r="2668" spans="1:1" x14ac:dyDescent="0.3">
      <c r="A2668" s="10"/>
    </row>
    <row r="2669" spans="1:1" x14ac:dyDescent="0.3">
      <c r="A2669" s="10"/>
    </row>
    <row r="2670" spans="1:1" x14ac:dyDescent="0.3">
      <c r="A2670" s="10"/>
    </row>
    <row r="2671" spans="1:1" x14ac:dyDescent="0.3">
      <c r="A2671" s="10"/>
    </row>
    <row r="2672" spans="1:1" x14ac:dyDescent="0.3">
      <c r="A2672" s="10"/>
    </row>
    <row r="2673" spans="1:1" x14ac:dyDescent="0.3">
      <c r="A2673" s="10"/>
    </row>
    <row r="2674" spans="1:1" x14ac:dyDescent="0.3">
      <c r="A2674" s="10"/>
    </row>
    <row r="2675" spans="1:1" x14ac:dyDescent="0.3">
      <c r="A2675" s="10"/>
    </row>
    <row r="2676" spans="1:1" x14ac:dyDescent="0.3">
      <c r="A2676" s="10"/>
    </row>
    <row r="2677" spans="1:1" x14ac:dyDescent="0.3">
      <c r="A2677" s="10"/>
    </row>
    <row r="2678" spans="1:1" x14ac:dyDescent="0.3">
      <c r="A2678" s="10"/>
    </row>
    <row r="2679" spans="1:1" x14ac:dyDescent="0.3">
      <c r="A2679" s="10"/>
    </row>
    <row r="2680" spans="1:1" x14ac:dyDescent="0.3">
      <c r="A2680" s="10"/>
    </row>
    <row r="2681" spans="1:1" x14ac:dyDescent="0.3">
      <c r="A2681" s="10"/>
    </row>
    <row r="2682" spans="1:1" x14ac:dyDescent="0.3">
      <c r="A2682" s="10"/>
    </row>
    <row r="2683" spans="1:1" x14ac:dyDescent="0.3">
      <c r="A2683" s="10"/>
    </row>
    <row r="2684" spans="1:1" x14ac:dyDescent="0.3">
      <c r="A2684" s="10"/>
    </row>
    <row r="2685" spans="1:1" x14ac:dyDescent="0.3">
      <c r="A2685" s="10"/>
    </row>
    <row r="2686" spans="1:1" x14ac:dyDescent="0.3">
      <c r="A2686" s="10"/>
    </row>
    <row r="2687" spans="1:1" x14ac:dyDescent="0.3">
      <c r="A2687" s="10"/>
    </row>
    <row r="2688" spans="1:1" x14ac:dyDescent="0.3">
      <c r="A2688" s="10"/>
    </row>
    <row r="2689" spans="1:1" x14ac:dyDescent="0.3">
      <c r="A2689" s="10"/>
    </row>
    <row r="2690" spans="1:1" x14ac:dyDescent="0.3">
      <c r="A2690" s="10"/>
    </row>
    <row r="2691" spans="1:1" x14ac:dyDescent="0.3">
      <c r="A2691" s="10"/>
    </row>
    <row r="2692" spans="1:1" x14ac:dyDescent="0.3">
      <c r="A2692" s="10"/>
    </row>
    <row r="2693" spans="1:1" x14ac:dyDescent="0.3">
      <c r="A2693" s="10"/>
    </row>
    <row r="2694" spans="1:1" x14ac:dyDescent="0.3">
      <c r="A2694" s="10"/>
    </row>
    <row r="2695" spans="1:1" x14ac:dyDescent="0.3">
      <c r="A2695" s="10"/>
    </row>
    <row r="2696" spans="1:1" x14ac:dyDescent="0.3">
      <c r="A2696" s="10"/>
    </row>
    <row r="2697" spans="1:1" x14ac:dyDescent="0.3">
      <c r="A2697" s="10"/>
    </row>
    <row r="2698" spans="1:1" x14ac:dyDescent="0.3">
      <c r="A2698" s="10"/>
    </row>
    <row r="2699" spans="1:1" x14ac:dyDescent="0.3">
      <c r="A2699" s="10"/>
    </row>
    <row r="2700" spans="1:1" x14ac:dyDescent="0.3">
      <c r="A2700" s="10"/>
    </row>
    <row r="2701" spans="1:1" x14ac:dyDescent="0.3">
      <c r="A2701" s="10"/>
    </row>
    <row r="2702" spans="1:1" x14ac:dyDescent="0.3">
      <c r="A2702" s="10"/>
    </row>
    <row r="2703" spans="1:1" x14ac:dyDescent="0.3">
      <c r="A2703" s="10"/>
    </row>
    <row r="2704" spans="1:1" x14ac:dyDescent="0.3">
      <c r="A2704" s="10"/>
    </row>
    <row r="2705" spans="1:1" x14ac:dyDescent="0.3">
      <c r="A2705" s="10"/>
    </row>
    <row r="2706" spans="1:1" x14ac:dyDescent="0.3">
      <c r="A2706" s="10"/>
    </row>
    <row r="2707" spans="1:1" x14ac:dyDescent="0.3">
      <c r="A2707" s="10"/>
    </row>
    <row r="2708" spans="1:1" x14ac:dyDescent="0.3">
      <c r="A2708" s="10"/>
    </row>
    <row r="2709" spans="1:1" x14ac:dyDescent="0.3">
      <c r="A2709" s="10"/>
    </row>
    <row r="2710" spans="1:1" x14ac:dyDescent="0.3">
      <c r="A2710" s="10"/>
    </row>
    <row r="2711" spans="1:1" x14ac:dyDescent="0.3">
      <c r="A2711" s="10"/>
    </row>
    <row r="2712" spans="1:1" x14ac:dyDescent="0.3">
      <c r="A2712" s="10"/>
    </row>
    <row r="2713" spans="1:1" x14ac:dyDescent="0.3">
      <c r="A2713" s="10"/>
    </row>
    <row r="2714" spans="1:1" x14ac:dyDescent="0.3">
      <c r="A2714" s="10"/>
    </row>
    <row r="2715" spans="1:1" x14ac:dyDescent="0.3">
      <c r="A2715" s="10"/>
    </row>
    <row r="2716" spans="1:1" x14ac:dyDescent="0.3">
      <c r="A2716" s="10"/>
    </row>
    <row r="2717" spans="1:1" x14ac:dyDescent="0.3">
      <c r="A2717" s="10"/>
    </row>
    <row r="2718" spans="1:1" x14ac:dyDescent="0.3">
      <c r="A2718" s="10"/>
    </row>
    <row r="2719" spans="1:1" x14ac:dyDescent="0.3">
      <c r="A2719" s="10"/>
    </row>
    <row r="2720" spans="1:1" x14ac:dyDescent="0.3">
      <c r="A2720" s="10"/>
    </row>
    <row r="2721" spans="1:1" x14ac:dyDescent="0.3">
      <c r="A2721" s="10"/>
    </row>
    <row r="2722" spans="1:1" x14ac:dyDescent="0.3">
      <c r="A2722" s="10"/>
    </row>
    <row r="2723" spans="1:1" x14ac:dyDescent="0.3">
      <c r="A2723" s="10"/>
    </row>
    <row r="2724" spans="1:1" x14ac:dyDescent="0.3">
      <c r="A2724" s="10"/>
    </row>
    <row r="2725" spans="1:1" x14ac:dyDescent="0.3">
      <c r="A2725" s="10"/>
    </row>
    <row r="2726" spans="1:1" x14ac:dyDescent="0.3">
      <c r="A2726" s="10"/>
    </row>
    <row r="2727" spans="1:1" x14ac:dyDescent="0.3">
      <c r="A2727" s="10"/>
    </row>
    <row r="2728" spans="1:1" x14ac:dyDescent="0.3">
      <c r="A2728" s="10"/>
    </row>
    <row r="2729" spans="1:1" x14ac:dyDescent="0.3">
      <c r="A2729" s="10"/>
    </row>
    <row r="2730" spans="1:1" x14ac:dyDescent="0.3">
      <c r="A2730" s="10"/>
    </row>
    <row r="2731" spans="1:1" x14ac:dyDescent="0.3">
      <c r="A2731" s="10"/>
    </row>
    <row r="2732" spans="1:1" x14ac:dyDescent="0.3">
      <c r="A2732" s="10"/>
    </row>
    <row r="2733" spans="1:1" x14ac:dyDescent="0.3">
      <c r="A2733" s="10"/>
    </row>
    <row r="2734" spans="1:1" x14ac:dyDescent="0.3">
      <c r="A2734" s="10"/>
    </row>
    <row r="2735" spans="1:1" x14ac:dyDescent="0.3">
      <c r="A2735" s="10"/>
    </row>
    <row r="2736" spans="1:1" x14ac:dyDescent="0.3">
      <c r="A2736" s="10"/>
    </row>
    <row r="2737" spans="1:1" x14ac:dyDescent="0.3">
      <c r="A2737" s="10"/>
    </row>
    <row r="2738" spans="1:1" x14ac:dyDescent="0.3">
      <c r="A2738" s="10"/>
    </row>
    <row r="2739" spans="1:1" x14ac:dyDescent="0.3">
      <c r="A2739" s="10"/>
    </row>
    <row r="2740" spans="1:1" x14ac:dyDescent="0.3">
      <c r="A2740" s="10"/>
    </row>
    <row r="2741" spans="1:1" x14ac:dyDescent="0.3">
      <c r="A2741" s="10"/>
    </row>
    <row r="2742" spans="1:1" x14ac:dyDescent="0.3">
      <c r="A2742" s="10"/>
    </row>
    <row r="2743" spans="1:1" x14ac:dyDescent="0.3">
      <c r="A2743" s="10"/>
    </row>
    <row r="2744" spans="1:1" x14ac:dyDescent="0.3">
      <c r="A2744" s="10"/>
    </row>
    <row r="2745" spans="1:1" x14ac:dyDescent="0.3">
      <c r="A2745" s="10"/>
    </row>
    <row r="2746" spans="1:1" x14ac:dyDescent="0.3">
      <c r="A2746" s="10"/>
    </row>
    <row r="2747" spans="1:1" x14ac:dyDescent="0.3">
      <c r="A2747" s="10"/>
    </row>
    <row r="2748" spans="1:1" x14ac:dyDescent="0.3">
      <c r="A2748" s="10"/>
    </row>
    <row r="2749" spans="1:1" x14ac:dyDescent="0.3">
      <c r="A2749" s="10"/>
    </row>
    <row r="2750" spans="1:1" x14ac:dyDescent="0.3">
      <c r="A2750" s="10"/>
    </row>
    <row r="2751" spans="1:1" x14ac:dyDescent="0.3">
      <c r="A2751" s="10"/>
    </row>
    <row r="2752" spans="1:1" x14ac:dyDescent="0.3">
      <c r="A2752" s="10"/>
    </row>
    <row r="2753" spans="1:1" x14ac:dyDescent="0.3">
      <c r="A2753" s="10"/>
    </row>
    <row r="2754" spans="1:1" x14ac:dyDescent="0.3">
      <c r="A2754" s="10"/>
    </row>
    <row r="2755" spans="1:1" x14ac:dyDescent="0.3">
      <c r="A2755" s="10"/>
    </row>
    <row r="2756" spans="1:1" x14ac:dyDescent="0.3">
      <c r="A2756" s="10"/>
    </row>
    <row r="2757" spans="1:1" x14ac:dyDescent="0.3">
      <c r="A2757" s="10"/>
    </row>
    <row r="2758" spans="1:1" x14ac:dyDescent="0.3">
      <c r="A2758" s="10"/>
    </row>
    <row r="2759" spans="1:1" x14ac:dyDescent="0.3">
      <c r="A2759" s="10"/>
    </row>
    <row r="2760" spans="1:1" x14ac:dyDescent="0.3">
      <c r="A2760" s="10"/>
    </row>
    <row r="2761" spans="1:1" x14ac:dyDescent="0.3">
      <c r="A2761" s="10"/>
    </row>
    <row r="2762" spans="1:1" x14ac:dyDescent="0.3">
      <c r="A2762" s="10"/>
    </row>
    <row r="2763" spans="1:1" x14ac:dyDescent="0.3">
      <c r="A2763" s="10"/>
    </row>
    <row r="2764" spans="1:1" x14ac:dyDescent="0.3">
      <c r="A2764" s="10"/>
    </row>
    <row r="2765" spans="1:1" x14ac:dyDescent="0.3">
      <c r="A2765" s="10"/>
    </row>
    <row r="2766" spans="1:1" x14ac:dyDescent="0.3">
      <c r="A2766" s="10"/>
    </row>
    <row r="2767" spans="1:1" x14ac:dyDescent="0.3">
      <c r="A2767" s="10"/>
    </row>
    <row r="2768" spans="1:1" x14ac:dyDescent="0.3">
      <c r="A2768" s="10"/>
    </row>
    <row r="2769" spans="1:1" x14ac:dyDescent="0.3">
      <c r="A2769" s="10"/>
    </row>
    <row r="2770" spans="1:1" x14ac:dyDescent="0.3">
      <c r="A2770" s="10"/>
    </row>
    <row r="2771" spans="1:1" x14ac:dyDescent="0.3">
      <c r="A2771" s="10"/>
    </row>
    <row r="2772" spans="1:1" x14ac:dyDescent="0.3">
      <c r="A2772" s="10"/>
    </row>
    <row r="2773" spans="1:1" x14ac:dyDescent="0.3">
      <c r="A2773" s="10"/>
    </row>
    <row r="2774" spans="1:1" x14ac:dyDescent="0.3">
      <c r="A2774" s="10"/>
    </row>
    <row r="2775" spans="1:1" x14ac:dyDescent="0.3">
      <c r="A2775" s="10"/>
    </row>
    <row r="2776" spans="1:1" x14ac:dyDescent="0.3">
      <c r="A2776" s="10"/>
    </row>
    <row r="2777" spans="1:1" x14ac:dyDescent="0.3">
      <c r="A2777" s="10"/>
    </row>
    <row r="2778" spans="1:1" x14ac:dyDescent="0.3">
      <c r="A2778" s="10"/>
    </row>
    <row r="2779" spans="1:1" x14ac:dyDescent="0.3">
      <c r="A2779" s="10"/>
    </row>
    <row r="2780" spans="1:1" x14ac:dyDescent="0.3">
      <c r="A2780" s="10"/>
    </row>
    <row r="2781" spans="1:1" x14ac:dyDescent="0.3">
      <c r="A2781" s="10"/>
    </row>
    <row r="2782" spans="1:1" x14ac:dyDescent="0.3">
      <c r="A2782" s="10"/>
    </row>
    <row r="2783" spans="1:1" x14ac:dyDescent="0.3">
      <c r="A2783" s="10"/>
    </row>
    <row r="2784" spans="1:1" x14ac:dyDescent="0.3">
      <c r="A2784" s="10"/>
    </row>
    <row r="2785" spans="1:1" x14ac:dyDescent="0.3">
      <c r="A2785" s="10"/>
    </row>
    <row r="2786" spans="1:1" x14ac:dyDescent="0.3">
      <c r="A2786" s="10"/>
    </row>
    <row r="2787" spans="1:1" x14ac:dyDescent="0.3">
      <c r="A2787" s="10"/>
    </row>
    <row r="2788" spans="1:1" x14ac:dyDescent="0.3">
      <c r="A2788" s="10"/>
    </row>
    <row r="2789" spans="1:1" x14ac:dyDescent="0.3">
      <c r="A2789" s="10"/>
    </row>
    <row r="2790" spans="1:1" x14ac:dyDescent="0.3">
      <c r="A2790" s="10"/>
    </row>
    <row r="2791" spans="1:1" x14ac:dyDescent="0.3">
      <c r="A2791" s="10"/>
    </row>
    <row r="2792" spans="1:1" x14ac:dyDescent="0.3">
      <c r="A2792" s="10"/>
    </row>
    <row r="2793" spans="1:1" x14ac:dyDescent="0.3">
      <c r="A2793" s="10"/>
    </row>
    <row r="2794" spans="1:1" x14ac:dyDescent="0.3">
      <c r="A2794" s="10"/>
    </row>
    <row r="2795" spans="1:1" x14ac:dyDescent="0.3">
      <c r="A2795" s="10"/>
    </row>
    <row r="2796" spans="1:1" x14ac:dyDescent="0.3">
      <c r="A2796" s="10"/>
    </row>
    <row r="2797" spans="1:1" x14ac:dyDescent="0.3">
      <c r="A2797" s="10"/>
    </row>
    <row r="2798" spans="1:1" x14ac:dyDescent="0.3">
      <c r="A2798" s="10"/>
    </row>
    <row r="2799" spans="1:1" x14ac:dyDescent="0.3">
      <c r="A2799" s="10"/>
    </row>
    <row r="2800" spans="1:1" x14ac:dyDescent="0.3">
      <c r="A2800" s="10"/>
    </row>
    <row r="2801" spans="1:1" x14ac:dyDescent="0.3">
      <c r="A2801" s="10"/>
    </row>
    <row r="2802" spans="1:1" x14ac:dyDescent="0.3">
      <c r="A2802" s="10"/>
    </row>
    <row r="2803" spans="1:1" x14ac:dyDescent="0.3">
      <c r="A2803" s="10"/>
    </row>
    <row r="2804" spans="1:1" x14ac:dyDescent="0.3">
      <c r="A2804" s="10"/>
    </row>
    <row r="2805" spans="1:1" x14ac:dyDescent="0.3">
      <c r="A2805" s="10"/>
    </row>
    <row r="2806" spans="1:1" x14ac:dyDescent="0.3">
      <c r="A2806" s="10"/>
    </row>
    <row r="2807" spans="1:1" x14ac:dyDescent="0.3">
      <c r="A2807" s="10"/>
    </row>
    <row r="2808" spans="1:1" x14ac:dyDescent="0.3">
      <c r="A2808" s="10"/>
    </row>
    <row r="2809" spans="1:1" x14ac:dyDescent="0.3">
      <c r="A2809" s="10"/>
    </row>
    <row r="2810" spans="1:1" x14ac:dyDescent="0.3">
      <c r="A2810" s="10"/>
    </row>
    <row r="2811" spans="1:1" x14ac:dyDescent="0.3">
      <c r="A2811" s="10"/>
    </row>
    <row r="2812" spans="1:1" x14ac:dyDescent="0.3">
      <c r="A2812" s="10"/>
    </row>
    <row r="2813" spans="1:1" x14ac:dyDescent="0.3">
      <c r="A2813" s="10"/>
    </row>
    <row r="2814" spans="1:1" x14ac:dyDescent="0.3">
      <c r="A2814" s="10"/>
    </row>
    <row r="2815" spans="1:1" x14ac:dyDescent="0.3">
      <c r="A2815" s="10"/>
    </row>
    <row r="2816" spans="1:1" x14ac:dyDescent="0.3">
      <c r="A2816" s="10"/>
    </row>
    <row r="2817" spans="1:1" x14ac:dyDescent="0.3">
      <c r="A2817" s="10"/>
    </row>
    <row r="2818" spans="1:1" x14ac:dyDescent="0.3">
      <c r="A2818" s="10"/>
    </row>
    <row r="2819" spans="1:1" x14ac:dyDescent="0.3">
      <c r="A2819" s="10"/>
    </row>
    <row r="2820" spans="1:1" x14ac:dyDescent="0.3">
      <c r="A2820" s="10"/>
    </row>
    <row r="2821" spans="1:1" x14ac:dyDescent="0.3">
      <c r="A2821" s="10"/>
    </row>
    <row r="2822" spans="1:1" x14ac:dyDescent="0.3">
      <c r="A2822" s="10"/>
    </row>
    <row r="2823" spans="1:1" x14ac:dyDescent="0.3">
      <c r="A2823" s="10"/>
    </row>
    <row r="2824" spans="1:1" x14ac:dyDescent="0.3">
      <c r="A2824" s="10"/>
    </row>
    <row r="2825" spans="1:1" x14ac:dyDescent="0.3">
      <c r="A2825" s="10"/>
    </row>
    <row r="2826" spans="1:1" x14ac:dyDescent="0.3">
      <c r="A2826" s="10"/>
    </row>
    <row r="2827" spans="1:1" x14ac:dyDescent="0.3">
      <c r="A2827" s="10"/>
    </row>
    <row r="2828" spans="1:1" x14ac:dyDescent="0.3">
      <c r="A2828" s="10"/>
    </row>
    <row r="2829" spans="1:1" x14ac:dyDescent="0.3">
      <c r="A2829" s="10"/>
    </row>
    <row r="2830" spans="1:1" x14ac:dyDescent="0.3">
      <c r="A2830" s="10"/>
    </row>
    <row r="2831" spans="1:1" x14ac:dyDescent="0.3">
      <c r="A2831" s="10"/>
    </row>
    <row r="2832" spans="1:1" x14ac:dyDescent="0.3">
      <c r="A2832" s="10"/>
    </row>
    <row r="2833" spans="1:1" x14ac:dyDescent="0.3">
      <c r="A2833" s="10"/>
    </row>
    <row r="2834" spans="1:1" x14ac:dyDescent="0.3">
      <c r="A2834" s="10"/>
    </row>
    <row r="2835" spans="1:1" x14ac:dyDescent="0.3">
      <c r="A2835" s="10"/>
    </row>
    <row r="2836" spans="1:1" x14ac:dyDescent="0.3">
      <c r="A2836" s="10"/>
    </row>
    <row r="2837" spans="1:1" x14ac:dyDescent="0.3">
      <c r="A2837" s="10"/>
    </row>
    <row r="2838" spans="1:1" x14ac:dyDescent="0.3">
      <c r="A2838" s="10"/>
    </row>
    <row r="2839" spans="1:1" x14ac:dyDescent="0.3">
      <c r="A2839" s="10"/>
    </row>
    <row r="2840" spans="1:1" x14ac:dyDescent="0.3">
      <c r="A2840" s="10"/>
    </row>
    <row r="2841" spans="1:1" x14ac:dyDescent="0.3">
      <c r="A2841" s="10"/>
    </row>
    <row r="2842" spans="1:1" x14ac:dyDescent="0.3">
      <c r="A2842" s="10"/>
    </row>
    <row r="2843" spans="1:1" x14ac:dyDescent="0.3">
      <c r="A2843" s="10"/>
    </row>
    <row r="2844" spans="1:1" x14ac:dyDescent="0.3">
      <c r="A2844" s="10"/>
    </row>
    <row r="2845" spans="1:1" x14ac:dyDescent="0.3">
      <c r="A2845" s="10"/>
    </row>
    <row r="2846" spans="1:1" x14ac:dyDescent="0.3">
      <c r="A2846" s="10"/>
    </row>
    <row r="2847" spans="1:1" x14ac:dyDescent="0.3">
      <c r="A2847" s="10"/>
    </row>
    <row r="2848" spans="1:1" x14ac:dyDescent="0.3">
      <c r="A2848" s="10"/>
    </row>
    <row r="2849" spans="1:1" x14ac:dyDescent="0.3">
      <c r="A2849" s="10"/>
    </row>
    <row r="2850" spans="1:1" x14ac:dyDescent="0.3">
      <c r="A2850" s="10"/>
    </row>
    <row r="2851" spans="1:1" x14ac:dyDescent="0.3">
      <c r="A2851" s="10"/>
    </row>
    <row r="2852" spans="1:1" x14ac:dyDescent="0.3">
      <c r="A2852" s="10"/>
    </row>
    <row r="2853" spans="1:1" x14ac:dyDescent="0.3">
      <c r="A2853" s="10"/>
    </row>
    <row r="2854" spans="1:1" x14ac:dyDescent="0.3">
      <c r="A2854" s="10"/>
    </row>
    <row r="2855" spans="1:1" x14ac:dyDescent="0.3">
      <c r="A2855" s="10"/>
    </row>
    <row r="2856" spans="1:1" x14ac:dyDescent="0.3">
      <c r="A2856" s="10"/>
    </row>
    <row r="2857" spans="1:1" x14ac:dyDescent="0.3">
      <c r="A2857" s="10"/>
    </row>
    <row r="2858" spans="1:1" x14ac:dyDescent="0.3">
      <c r="A2858" s="10"/>
    </row>
    <row r="2859" spans="1:1" x14ac:dyDescent="0.3">
      <c r="A2859" s="10"/>
    </row>
    <row r="2860" spans="1:1" x14ac:dyDescent="0.3">
      <c r="A2860" s="10"/>
    </row>
    <row r="2861" spans="1:1" x14ac:dyDescent="0.3">
      <c r="A2861" s="10"/>
    </row>
    <row r="2862" spans="1:1" x14ac:dyDescent="0.3">
      <c r="A2862" s="10"/>
    </row>
    <row r="2863" spans="1:1" x14ac:dyDescent="0.3">
      <c r="A2863" s="10"/>
    </row>
    <row r="2864" spans="1:1" x14ac:dyDescent="0.3">
      <c r="A2864" s="10"/>
    </row>
    <row r="2865" spans="1:1" x14ac:dyDescent="0.3">
      <c r="A2865" s="10"/>
    </row>
    <row r="2866" spans="1:1" x14ac:dyDescent="0.3">
      <c r="A2866" s="10"/>
    </row>
    <row r="2867" spans="1:1" x14ac:dyDescent="0.3">
      <c r="A2867" s="10"/>
    </row>
    <row r="2868" spans="1:1" x14ac:dyDescent="0.3">
      <c r="A2868" s="10"/>
    </row>
    <row r="2869" spans="1:1" x14ac:dyDescent="0.3">
      <c r="A2869" s="10"/>
    </row>
    <row r="2870" spans="1:1" x14ac:dyDescent="0.3">
      <c r="A2870" s="10"/>
    </row>
    <row r="2871" spans="1:1" x14ac:dyDescent="0.3">
      <c r="A2871" s="10"/>
    </row>
    <row r="2872" spans="1:1" x14ac:dyDescent="0.3">
      <c r="A2872" s="10"/>
    </row>
    <row r="2873" spans="1:1" x14ac:dyDescent="0.3">
      <c r="A2873" s="10"/>
    </row>
    <row r="2874" spans="1:1" x14ac:dyDescent="0.3">
      <c r="A2874" s="10"/>
    </row>
    <row r="2875" spans="1:1" x14ac:dyDescent="0.3">
      <c r="A2875" s="10"/>
    </row>
    <row r="2876" spans="1:1" x14ac:dyDescent="0.3">
      <c r="A2876" s="10"/>
    </row>
    <row r="2877" spans="1:1" x14ac:dyDescent="0.3">
      <c r="A2877" s="10"/>
    </row>
    <row r="2878" spans="1:1" x14ac:dyDescent="0.3">
      <c r="A2878" s="10"/>
    </row>
    <row r="2879" spans="1:1" x14ac:dyDescent="0.3">
      <c r="A2879" s="10"/>
    </row>
    <row r="2880" spans="1:1" x14ac:dyDescent="0.3">
      <c r="A2880" s="10"/>
    </row>
    <row r="2881" spans="1:1" x14ac:dyDescent="0.3">
      <c r="A2881" s="10"/>
    </row>
    <row r="2882" spans="1:1" x14ac:dyDescent="0.3">
      <c r="A2882" s="10"/>
    </row>
    <row r="2883" spans="1:1" x14ac:dyDescent="0.3">
      <c r="A2883" s="10"/>
    </row>
    <row r="2884" spans="1:1" x14ac:dyDescent="0.3">
      <c r="A2884" s="10"/>
    </row>
    <row r="2885" spans="1:1" x14ac:dyDescent="0.3">
      <c r="A2885" s="10"/>
    </row>
    <row r="2886" spans="1:1" x14ac:dyDescent="0.3">
      <c r="A2886" s="10"/>
    </row>
    <row r="2887" spans="1:1" x14ac:dyDescent="0.3">
      <c r="A2887" s="10"/>
    </row>
    <row r="2888" spans="1:1" x14ac:dyDescent="0.3">
      <c r="A2888" s="10"/>
    </row>
    <row r="2889" spans="1:1" x14ac:dyDescent="0.3">
      <c r="A2889" s="10"/>
    </row>
    <row r="2890" spans="1:1" x14ac:dyDescent="0.3">
      <c r="A2890" s="10"/>
    </row>
    <row r="2891" spans="1:1" x14ac:dyDescent="0.3">
      <c r="A2891" s="10"/>
    </row>
    <row r="2892" spans="1:1" x14ac:dyDescent="0.3">
      <c r="A2892" s="10"/>
    </row>
    <row r="2893" spans="1:1" x14ac:dyDescent="0.3">
      <c r="A2893" s="10"/>
    </row>
    <row r="2894" spans="1:1" x14ac:dyDescent="0.3">
      <c r="A2894" s="10"/>
    </row>
    <row r="2895" spans="1:1" x14ac:dyDescent="0.3">
      <c r="A2895" s="10"/>
    </row>
    <row r="2896" spans="1:1" x14ac:dyDescent="0.3">
      <c r="A2896" s="10"/>
    </row>
    <row r="2897" spans="1:1" x14ac:dyDescent="0.3">
      <c r="A2897" s="10"/>
    </row>
    <row r="2898" spans="1:1" x14ac:dyDescent="0.3">
      <c r="A2898" s="10"/>
    </row>
    <row r="2899" spans="1:1" x14ac:dyDescent="0.3">
      <c r="A2899" s="10"/>
    </row>
    <row r="2900" spans="1:1" x14ac:dyDescent="0.3">
      <c r="A2900" s="10"/>
    </row>
    <row r="2901" spans="1:1" x14ac:dyDescent="0.3">
      <c r="A2901" s="10"/>
    </row>
    <row r="2902" spans="1:1" x14ac:dyDescent="0.3">
      <c r="A2902" s="10"/>
    </row>
    <row r="2903" spans="1:1" x14ac:dyDescent="0.3">
      <c r="A2903" s="10"/>
    </row>
    <row r="2904" spans="1:1" x14ac:dyDescent="0.3">
      <c r="A2904" s="10"/>
    </row>
    <row r="2905" spans="1:1" x14ac:dyDescent="0.3">
      <c r="A2905" s="10"/>
    </row>
    <row r="2906" spans="1:1" x14ac:dyDescent="0.3">
      <c r="A2906" s="10"/>
    </row>
    <row r="2907" spans="1:1" x14ac:dyDescent="0.3">
      <c r="A2907" s="10"/>
    </row>
    <row r="2908" spans="1:1" x14ac:dyDescent="0.3">
      <c r="A2908" s="10"/>
    </row>
    <row r="2909" spans="1:1" x14ac:dyDescent="0.3">
      <c r="A2909" s="10"/>
    </row>
    <row r="2910" spans="1:1" x14ac:dyDescent="0.3">
      <c r="A2910" s="10"/>
    </row>
    <row r="2911" spans="1:1" x14ac:dyDescent="0.3">
      <c r="A2911" s="10"/>
    </row>
    <row r="2912" spans="1:1" x14ac:dyDescent="0.3">
      <c r="A2912" s="10"/>
    </row>
    <row r="2913" spans="1:1" x14ac:dyDescent="0.3">
      <c r="A2913" s="10"/>
    </row>
    <row r="2914" spans="1:1" x14ac:dyDescent="0.3">
      <c r="A2914" s="10"/>
    </row>
    <row r="2915" spans="1:1" x14ac:dyDescent="0.3">
      <c r="A2915" s="10"/>
    </row>
    <row r="2916" spans="1:1" x14ac:dyDescent="0.3">
      <c r="A2916" s="10"/>
    </row>
    <row r="2917" spans="1:1" x14ac:dyDescent="0.3">
      <c r="A2917" s="10"/>
    </row>
    <row r="2918" spans="1:1" x14ac:dyDescent="0.3">
      <c r="A2918" s="10"/>
    </row>
    <row r="2919" spans="1:1" x14ac:dyDescent="0.3">
      <c r="A2919" s="10"/>
    </row>
    <row r="2920" spans="1:1" x14ac:dyDescent="0.3">
      <c r="A2920" s="10"/>
    </row>
    <row r="2921" spans="1:1" x14ac:dyDescent="0.3">
      <c r="A2921" s="10"/>
    </row>
    <row r="2922" spans="1:1" x14ac:dyDescent="0.3">
      <c r="A2922" s="10"/>
    </row>
    <row r="2923" spans="1:1" x14ac:dyDescent="0.3">
      <c r="A2923" s="10"/>
    </row>
    <row r="2924" spans="1:1" x14ac:dyDescent="0.3">
      <c r="A2924" s="10"/>
    </row>
    <row r="2925" spans="1:1" x14ac:dyDescent="0.3">
      <c r="A2925" s="10"/>
    </row>
    <row r="2926" spans="1:1" x14ac:dyDescent="0.3">
      <c r="A2926" s="10"/>
    </row>
    <row r="2927" spans="1:1" x14ac:dyDescent="0.3">
      <c r="A2927" s="10"/>
    </row>
    <row r="2928" spans="1:1" x14ac:dyDescent="0.3">
      <c r="A2928" s="10"/>
    </row>
    <row r="2929" spans="1:1" x14ac:dyDescent="0.3">
      <c r="A2929" s="10"/>
    </row>
    <row r="2930" spans="1:1" x14ac:dyDescent="0.3">
      <c r="A2930" s="10"/>
    </row>
    <row r="2931" spans="1:1" x14ac:dyDescent="0.3">
      <c r="A2931" s="10"/>
    </row>
    <row r="2932" spans="1:1" x14ac:dyDescent="0.3">
      <c r="A2932" s="10"/>
    </row>
    <row r="2933" spans="1:1" x14ac:dyDescent="0.3">
      <c r="A2933" s="10"/>
    </row>
    <row r="2934" spans="1:1" x14ac:dyDescent="0.3">
      <c r="A2934" s="10"/>
    </row>
    <row r="2935" spans="1:1" x14ac:dyDescent="0.3">
      <c r="A2935" s="10"/>
    </row>
    <row r="2936" spans="1:1" x14ac:dyDescent="0.3">
      <c r="A2936" s="10"/>
    </row>
    <row r="2937" spans="1:1" x14ac:dyDescent="0.3">
      <c r="A2937" s="10"/>
    </row>
    <row r="2938" spans="1:1" x14ac:dyDescent="0.3">
      <c r="A2938" s="10"/>
    </row>
    <row r="2939" spans="1:1" x14ac:dyDescent="0.3">
      <c r="A2939" s="10"/>
    </row>
    <row r="2940" spans="1:1" x14ac:dyDescent="0.3">
      <c r="A2940" s="10"/>
    </row>
    <row r="2941" spans="1:1" x14ac:dyDescent="0.3">
      <c r="A2941" s="10"/>
    </row>
    <row r="2942" spans="1:1" x14ac:dyDescent="0.3">
      <c r="A2942" s="10"/>
    </row>
    <row r="2943" spans="1:1" x14ac:dyDescent="0.3">
      <c r="A2943" s="10"/>
    </row>
    <row r="2944" spans="1:1" x14ac:dyDescent="0.3">
      <c r="A2944" s="10"/>
    </row>
    <row r="2945" spans="1:1" x14ac:dyDescent="0.3">
      <c r="A2945" s="10"/>
    </row>
    <row r="2946" spans="1:1" x14ac:dyDescent="0.3">
      <c r="A2946" s="10"/>
    </row>
    <row r="2947" spans="1:1" x14ac:dyDescent="0.3">
      <c r="A2947" s="10"/>
    </row>
    <row r="2948" spans="1:1" x14ac:dyDescent="0.3">
      <c r="A2948" s="10"/>
    </row>
    <row r="2949" spans="1:1" x14ac:dyDescent="0.3">
      <c r="A2949" s="10"/>
    </row>
    <row r="2950" spans="1:1" x14ac:dyDescent="0.3">
      <c r="A2950" s="10"/>
    </row>
    <row r="2951" spans="1:1" x14ac:dyDescent="0.3">
      <c r="A2951" s="10"/>
    </row>
    <row r="2952" spans="1:1" x14ac:dyDescent="0.3">
      <c r="A2952" s="10"/>
    </row>
    <row r="2953" spans="1:1" x14ac:dyDescent="0.3">
      <c r="A2953" s="10"/>
    </row>
    <row r="2954" spans="1:1" x14ac:dyDescent="0.3">
      <c r="A2954" s="10"/>
    </row>
    <row r="2955" spans="1:1" x14ac:dyDescent="0.3">
      <c r="A2955" s="10"/>
    </row>
    <row r="2956" spans="1:1" x14ac:dyDescent="0.3">
      <c r="A2956" s="10"/>
    </row>
    <row r="2957" spans="1:1" x14ac:dyDescent="0.3">
      <c r="A2957" s="10"/>
    </row>
    <row r="2958" spans="1:1" x14ac:dyDescent="0.3">
      <c r="A2958" s="10"/>
    </row>
    <row r="2959" spans="1:1" x14ac:dyDescent="0.3">
      <c r="A2959" s="10"/>
    </row>
    <row r="2960" spans="1:1" x14ac:dyDescent="0.3">
      <c r="A2960" s="10"/>
    </row>
    <row r="2961" spans="1:1" x14ac:dyDescent="0.3">
      <c r="A2961" s="10"/>
    </row>
    <row r="2962" spans="1:1" x14ac:dyDescent="0.3">
      <c r="A2962" s="10"/>
    </row>
    <row r="2963" spans="1:1" x14ac:dyDescent="0.3">
      <c r="A2963" s="10"/>
    </row>
    <row r="2964" spans="1:1" x14ac:dyDescent="0.3">
      <c r="A2964" s="10"/>
    </row>
    <row r="2965" spans="1:1" x14ac:dyDescent="0.3">
      <c r="A2965" s="10"/>
    </row>
    <row r="2966" spans="1:1" x14ac:dyDescent="0.3">
      <c r="A2966" s="10"/>
    </row>
    <row r="2967" spans="1:1" x14ac:dyDescent="0.3">
      <c r="A2967" s="10"/>
    </row>
    <row r="2968" spans="1:1" x14ac:dyDescent="0.3">
      <c r="A2968" s="10"/>
    </row>
    <row r="2969" spans="1:1" x14ac:dyDescent="0.3">
      <c r="A2969" s="10"/>
    </row>
    <row r="2970" spans="1:1" x14ac:dyDescent="0.3">
      <c r="A2970" s="10"/>
    </row>
    <row r="2971" spans="1:1" x14ac:dyDescent="0.3">
      <c r="A2971" s="10"/>
    </row>
    <row r="2972" spans="1:1" x14ac:dyDescent="0.3">
      <c r="A2972" s="10"/>
    </row>
    <row r="2973" spans="1:1" x14ac:dyDescent="0.3">
      <c r="A2973" s="10"/>
    </row>
    <row r="2974" spans="1:1" x14ac:dyDescent="0.3">
      <c r="A2974" s="10"/>
    </row>
    <row r="2975" spans="1:1" x14ac:dyDescent="0.3">
      <c r="A2975" s="10"/>
    </row>
    <row r="2976" spans="1:1" x14ac:dyDescent="0.3">
      <c r="A2976" s="10"/>
    </row>
    <row r="2977" spans="1:1" x14ac:dyDescent="0.3">
      <c r="A2977" s="10"/>
    </row>
    <row r="2978" spans="1:1" x14ac:dyDescent="0.3">
      <c r="A2978" s="10"/>
    </row>
    <row r="2979" spans="1:1" x14ac:dyDescent="0.3">
      <c r="A2979" s="10"/>
    </row>
    <row r="2980" spans="1:1" x14ac:dyDescent="0.3">
      <c r="A2980" s="10"/>
    </row>
    <row r="2981" spans="1:1" x14ac:dyDescent="0.3">
      <c r="A2981" s="10"/>
    </row>
    <row r="2982" spans="1:1" x14ac:dyDescent="0.3">
      <c r="A2982" s="10"/>
    </row>
    <row r="2983" spans="1:1" x14ac:dyDescent="0.3">
      <c r="A2983" s="10"/>
    </row>
    <row r="2984" spans="1:1" x14ac:dyDescent="0.3">
      <c r="A2984" s="10"/>
    </row>
    <row r="2985" spans="1:1" x14ac:dyDescent="0.3">
      <c r="A2985" s="10"/>
    </row>
    <row r="2986" spans="1:1" x14ac:dyDescent="0.3">
      <c r="A2986" s="10"/>
    </row>
    <row r="2987" spans="1:1" x14ac:dyDescent="0.3">
      <c r="A2987" s="10"/>
    </row>
    <row r="2988" spans="1:1" x14ac:dyDescent="0.3">
      <c r="A2988" s="10"/>
    </row>
    <row r="2989" spans="1:1" x14ac:dyDescent="0.3">
      <c r="A2989" s="10"/>
    </row>
    <row r="2990" spans="1:1" x14ac:dyDescent="0.3">
      <c r="A2990" s="10"/>
    </row>
    <row r="2991" spans="1:1" x14ac:dyDescent="0.3">
      <c r="A2991" s="10"/>
    </row>
    <row r="2992" spans="1:1" x14ac:dyDescent="0.3">
      <c r="A2992" s="10"/>
    </row>
    <row r="2993" spans="1:1" x14ac:dyDescent="0.3">
      <c r="A2993" s="10"/>
    </row>
    <row r="2994" spans="1:1" x14ac:dyDescent="0.3">
      <c r="A2994" s="10"/>
    </row>
    <row r="2995" spans="1:1" x14ac:dyDescent="0.3">
      <c r="A2995" s="10"/>
    </row>
    <row r="2996" spans="1:1" x14ac:dyDescent="0.3">
      <c r="A2996" s="10"/>
    </row>
    <row r="2997" spans="1:1" x14ac:dyDescent="0.3">
      <c r="A2997" s="10"/>
    </row>
    <row r="2998" spans="1:1" x14ac:dyDescent="0.3">
      <c r="A2998" s="10"/>
    </row>
    <row r="2999" spans="1:1" x14ac:dyDescent="0.3">
      <c r="A2999" s="10"/>
    </row>
    <row r="3000" spans="1:1" x14ac:dyDescent="0.3">
      <c r="A3000" s="10"/>
    </row>
    <row r="3001" spans="1:1" x14ac:dyDescent="0.3">
      <c r="A3001" s="10"/>
    </row>
    <row r="3002" spans="1:1" x14ac:dyDescent="0.3">
      <c r="A3002" s="10"/>
    </row>
    <row r="3003" spans="1:1" x14ac:dyDescent="0.3">
      <c r="A3003" s="10"/>
    </row>
    <row r="3004" spans="1:1" x14ac:dyDescent="0.3">
      <c r="A3004" s="10"/>
    </row>
    <row r="3005" spans="1:1" x14ac:dyDescent="0.3">
      <c r="A3005" s="10"/>
    </row>
    <row r="3006" spans="1:1" x14ac:dyDescent="0.3">
      <c r="A3006" s="10"/>
    </row>
    <row r="3007" spans="1:1" x14ac:dyDescent="0.3">
      <c r="A3007" s="10"/>
    </row>
    <row r="3008" spans="1:1" x14ac:dyDescent="0.3">
      <c r="A3008" s="10"/>
    </row>
    <row r="3009" spans="1:1" x14ac:dyDescent="0.3">
      <c r="A3009" s="10"/>
    </row>
    <row r="3010" spans="1:1" x14ac:dyDescent="0.3">
      <c r="A3010" s="10"/>
    </row>
    <row r="3011" spans="1:1" x14ac:dyDescent="0.3">
      <c r="A3011" s="10"/>
    </row>
    <row r="3012" spans="1:1" x14ac:dyDescent="0.3">
      <c r="A3012" s="10"/>
    </row>
    <row r="3013" spans="1:1" x14ac:dyDescent="0.3">
      <c r="A3013" s="10"/>
    </row>
    <row r="3014" spans="1:1" x14ac:dyDescent="0.3">
      <c r="A3014" s="10"/>
    </row>
    <row r="3015" spans="1:1" x14ac:dyDescent="0.3">
      <c r="A3015" s="10"/>
    </row>
    <row r="3016" spans="1:1" x14ac:dyDescent="0.3">
      <c r="A3016" s="10"/>
    </row>
    <row r="3017" spans="1:1" x14ac:dyDescent="0.3">
      <c r="A3017" s="10"/>
    </row>
    <row r="3018" spans="1:1" x14ac:dyDescent="0.3">
      <c r="A3018" s="10"/>
    </row>
    <row r="3019" spans="1:1" x14ac:dyDescent="0.3">
      <c r="A3019" s="10"/>
    </row>
    <row r="3020" spans="1:1" x14ac:dyDescent="0.3">
      <c r="A3020" s="10"/>
    </row>
    <row r="3021" spans="1:1" x14ac:dyDescent="0.3">
      <c r="A3021" s="10"/>
    </row>
    <row r="3022" spans="1:1" x14ac:dyDescent="0.3">
      <c r="A3022" s="10"/>
    </row>
    <row r="3023" spans="1:1" x14ac:dyDescent="0.3">
      <c r="A3023" s="10"/>
    </row>
    <row r="3024" spans="1:1" x14ac:dyDescent="0.3">
      <c r="A3024" s="10"/>
    </row>
    <row r="3025" spans="1:1" x14ac:dyDescent="0.3">
      <c r="A3025" s="10"/>
    </row>
    <row r="3026" spans="1:1" x14ac:dyDescent="0.3">
      <c r="A3026" s="10"/>
    </row>
    <row r="3027" spans="1:1" x14ac:dyDescent="0.3">
      <c r="A3027" s="10"/>
    </row>
    <row r="3028" spans="1:1" x14ac:dyDescent="0.3">
      <c r="A3028" s="10"/>
    </row>
    <row r="3029" spans="1:1" x14ac:dyDescent="0.3">
      <c r="A3029" s="10"/>
    </row>
    <row r="3030" spans="1:1" x14ac:dyDescent="0.3">
      <c r="A3030" s="10"/>
    </row>
    <row r="3031" spans="1:1" x14ac:dyDescent="0.3">
      <c r="A3031" s="10"/>
    </row>
    <row r="3032" spans="1:1" x14ac:dyDescent="0.3">
      <c r="A3032" s="10"/>
    </row>
    <row r="3033" spans="1:1" x14ac:dyDescent="0.3">
      <c r="A3033" s="10"/>
    </row>
    <row r="3034" spans="1:1" x14ac:dyDescent="0.3">
      <c r="A3034" s="10"/>
    </row>
    <row r="3035" spans="1:1" x14ac:dyDescent="0.3">
      <c r="A3035" s="10"/>
    </row>
    <row r="3036" spans="1:1" x14ac:dyDescent="0.3">
      <c r="A3036" s="10"/>
    </row>
    <row r="3037" spans="1:1" x14ac:dyDescent="0.3">
      <c r="A3037" s="10"/>
    </row>
    <row r="3038" spans="1:1" x14ac:dyDescent="0.3">
      <c r="A3038" s="10"/>
    </row>
    <row r="3039" spans="1:1" x14ac:dyDescent="0.3">
      <c r="A3039" s="10"/>
    </row>
    <row r="3040" spans="1:1" x14ac:dyDescent="0.3">
      <c r="A3040" s="10"/>
    </row>
    <row r="3041" spans="1:1" x14ac:dyDescent="0.3">
      <c r="A3041" s="10"/>
    </row>
    <row r="3042" spans="1:1" x14ac:dyDescent="0.3">
      <c r="A3042" s="10"/>
    </row>
    <row r="3043" spans="1:1" x14ac:dyDescent="0.3">
      <c r="A3043" s="10"/>
    </row>
    <row r="3044" spans="1:1" x14ac:dyDescent="0.3">
      <c r="A3044" s="10"/>
    </row>
    <row r="3045" spans="1:1" x14ac:dyDescent="0.3">
      <c r="A3045" s="10"/>
    </row>
    <row r="3046" spans="1:1" x14ac:dyDescent="0.3">
      <c r="A3046" s="10"/>
    </row>
    <row r="3047" spans="1:1" x14ac:dyDescent="0.3">
      <c r="A3047" s="10"/>
    </row>
    <row r="3048" spans="1:1" x14ac:dyDescent="0.3">
      <c r="A3048" s="10"/>
    </row>
    <row r="3049" spans="1:1" x14ac:dyDescent="0.3">
      <c r="A3049" s="10"/>
    </row>
    <row r="3050" spans="1:1" x14ac:dyDescent="0.3">
      <c r="A3050" s="10"/>
    </row>
    <row r="3051" spans="1:1" x14ac:dyDescent="0.3">
      <c r="A3051" s="10"/>
    </row>
    <row r="3052" spans="1:1" x14ac:dyDescent="0.3">
      <c r="A3052" s="10"/>
    </row>
    <row r="3053" spans="1:1" x14ac:dyDescent="0.3">
      <c r="A3053" s="10"/>
    </row>
    <row r="3054" spans="1:1" x14ac:dyDescent="0.3">
      <c r="A3054" s="10"/>
    </row>
    <row r="3055" spans="1:1" x14ac:dyDescent="0.3">
      <c r="A3055" s="10"/>
    </row>
    <row r="3056" spans="1:1" x14ac:dyDescent="0.3">
      <c r="A3056" s="10"/>
    </row>
    <row r="3057" spans="1:1" x14ac:dyDescent="0.3">
      <c r="A3057" s="10"/>
    </row>
    <row r="3058" spans="1:1" x14ac:dyDescent="0.3">
      <c r="A3058" s="10"/>
    </row>
    <row r="3059" spans="1:1" x14ac:dyDescent="0.3">
      <c r="A3059" s="10"/>
    </row>
    <row r="3060" spans="1:1" x14ac:dyDescent="0.3">
      <c r="A3060" s="10"/>
    </row>
    <row r="3061" spans="1:1" x14ac:dyDescent="0.3">
      <c r="A3061" s="10"/>
    </row>
    <row r="3062" spans="1:1" x14ac:dyDescent="0.3">
      <c r="A3062" s="10"/>
    </row>
    <row r="3063" spans="1:1" x14ac:dyDescent="0.3">
      <c r="A3063" s="10"/>
    </row>
    <row r="3064" spans="1:1" x14ac:dyDescent="0.3">
      <c r="A3064" s="10"/>
    </row>
    <row r="3065" spans="1:1" x14ac:dyDescent="0.3">
      <c r="A3065" s="10"/>
    </row>
    <row r="3066" spans="1:1" x14ac:dyDescent="0.3">
      <c r="A3066" s="10"/>
    </row>
    <row r="3067" spans="1:1" x14ac:dyDescent="0.3">
      <c r="A3067" s="10"/>
    </row>
    <row r="3068" spans="1:1" x14ac:dyDescent="0.3">
      <c r="A3068" s="10"/>
    </row>
    <row r="3069" spans="1:1" x14ac:dyDescent="0.3">
      <c r="A3069" s="10"/>
    </row>
    <row r="3070" spans="1:1" x14ac:dyDescent="0.3">
      <c r="A3070" s="10"/>
    </row>
    <row r="3071" spans="1:1" x14ac:dyDescent="0.3">
      <c r="A3071" s="10"/>
    </row>
    <row r="3072" spans="1:1" x14ac:dyDescent="0.3">
      <c r="A3072" s="10"/>
    </row>
    <row r="3073" spans="1:1" x14ac:dyDescent="0.3">
      <c r="A3073" s="10"/>
    </row>
    <row r="3074" spans="1:1" x14ac:dyDescent="0.3">
      <c r="A3074" s="10"/>
    </row>
    <row r="3075" spans="1:1" x14ac:dyDescent="0.3">
      <c r="A3075" s="10"/>
    </row>
    <row r="3076" spans="1:1" x14ac:dyDescent="0.3">
      <c r="A3076" s="10"/>
    </row>
    <row r="3077" spans="1:1" x14ac:dyDescent="0.3">
      <c r="A3077" s="10"/>
    </row>
    <row r="3078" spans="1:1" x14ac:dyDescent="0.3">
      <c r="A3078" s="10"/>
    </row>
    <row r="3079" spans="1:1" x14ac:dyDescent="0.3">
      <c r="A3079" s="10"/>
    </row>
    <row r="3080" spans="1:1" x14ac:dyDescent="0.3">
      <c r="A3080" s="10"/>
    </row>
    <row r="3081" spans="1:1" x14ac:dyDescent="0.3">
      <c r="A3081" s="10"/>
    </row>
    <row r="3082" spans="1:1" x14ac:dyDescent="0.3">
      <c r="A3082" s="10"/>
    </row>
    <row r="3083" spans="1:1" x14ac:dyDescent="0.3">
      <c r="A3083" s="10"/>
    </row>
    <row r="3084" spans="1:1" x14ac:dyDescent="0.3">
      <c r="A3084" s="10"/>
    </row>
    <row r="3085" spans="1:1" x14ac:dyDescent="0.3">
      <c r="A3085" s="10"/>
    </row>
    <row r="3086" spans="1:1" x14ac:dyDescent="0.3">
      <c r="A3086" s="10"/>
    </row>
    <row r="3087" spans="1:1" x14ac:dyDescent="0.3">
      <c r="A3087" s="10"/>
    </row>
    <row r="3088" spans="1:1" x14ac:dyDescent="0.3">
      <c r="A3088" s="10"/>
    </row>
    <row r="3089" spans="1:1" x14ac:dyDescent="0.3">
      <c r="A3089" s="10"/>
    </row>
    <row r="3090" spans="1:1" x14ac:dyDescent="0.3">
      <c r="A3090" s="10"/>
    </row>
    <row r="3091" spans="1:1" x14ac:dyDescent="0.3">
      <c r="A3091" s="10"/>
    </row>
    <row r="3092" spans="1:1" x14ac:dyDescent="0.3">
      <c r="A3092" s="10"/>
    </row>
    <row r="3093" spans="1:1" x14ac:dyDescent="0.3">
      <c r="A3093" s="10"/>
    </row>
    <row r="3094" spans="1:1" x14ac:dyDescent="0.3">
      <c r="A3094" s="10"/>
    </row>
    <row r="3095" spans="1:1" x14ac:dyDescent="0.3">
      <c r="A3095" s="10"/>
    </row>
    <row r="3096" spans="1:1" x14ac:dyDescent="0.3">
      <c r="A3096" s="10"/>
    </row>
    <row r="3097" spans="1:1" x14ac:dyDescent="0.3">
      <c r="A3097" s="10"/>
    </row>
    <row r="3098" spans="1:1" x14ac:dyDescent="0.3">
      <c r="A3098" s="10"/>
    </row>
    <row r="3099" spans="1:1" x14ac:dyDescent="0.3">
      <c r="A3099" s="10"/>
    </row>
    <row r="3100" spans="1:1" x14ac:dyDescent="0.3">
      <c r="A3100" s="10"/>
    </row>
    <row r="3101" spans="1:1" x14ac:dyDescent="0.3">
      <c r="A3101" s="10"/>
    </row>
    <row r="3102" spans="1:1" x14ac:dyDescent="0.3">
      <c r="A3102" s="10"/>
    </row>
    <row r="3103" spans="1:1" x14ac:dyDescent="0.3">
      <c r="A3103" s="10"/>
    </row>
    <row r="3104" spans="1:1" x14ac:dyDescent="0.3">
      <c r="A3104" s="10"/>
    </row>
    <row r="3105" spans="1:1" x14ac:dyDescent="0.3">
      <c r="A3105" s="10"/>
    </row>
    <row r="3106" spans="1:1" x14ac:dyDescent="0.3">
      <c r="A3106" s="10"/>
    </row>
    <row r="3107" spans="1:1" x14ac:dyDescent="0.3">
      <c r="A3107" s="10"/>
    </row>
    <row r="3108" spans="1:1" x14ac:dyDescent="0.3">
      <c r="A3108" s="10"/>
    </row>
    <row r="3109" spans="1:1" x14ac:dyDescent="0.3">
      <c r="A3109" s="10"/>
    </row>
    <row r="3110" spans="1:1" x14ac:dyDescent="0.3">
      <c r="A3110" s="10"/>
    </row>
    <row r="3111" spans="1:1" x14ac:dyDescent="0.3">
      <c r="A3111" s="10"/>
    </row>
    <row r="3112" spans="1:1" x14ac:dyDescent="0.3">
      <c r="A3112" s="10"/>
    </row>
    <row r="3113" spans="1:1" x14ac:dyDescent="0.3">
      <c r="A3113" s="10"/>
    </row>
    <row r="3114" spans="1:1" x14ac:dyDescent="0.3">
      <c r="A3114" s="10"/>
    </row>
    <row r="3115" spans="1:1" x14ac:dyDescent="0.3">
      <c r="A3115" s="10"/>
    </row>
    <row r="3116" spans="1:1" x14ac:dyDescent="0.3">
      <c r="A3116" s="10"/>
    </row>
    <row r="3117" spans="1:1" x14ac:dyDescent="0.3">
      <c r="A3117" s="10"/>
    </row>
    <row r="3118" spans="1:1" x14ac:dyDescent="0.3">
      <c r="A3118" s="10"/>
    </row>
    <row r="3119" spans="1:1" x14ac:dyDescent="0.3">
      <c r="A3119" s="10"/>
    </row>
    <row r="3120" spans="1:1" x14ac:dyDescent="0.3">
      <c r="A3120" s="10"/>
    </row>
    <row r="3121" spans="1:1" x14ac:dyDescent="0.3">
      <c r="A3121" s="10"/>
    </row>
    <row r="3122" spans="1:1" x14ac:dyDescent="0.3">
      <c r="A3122" s="10"/>
    </row>
    <row r="3123" spans="1:1" x14ac:dyDescent="0.3">
      <c r="A3123" s="10"/>
    </row>
    <row r="3124" spans="1:1" x14ac:dyDescent="0.3">
      <c r="A3124" s="10"/>
    </row>
    <row r="3125" spans="1:1" x14ac:dyDescent="0.3">
      <c r="A3125" s="10"/>
    </row>
    <row r="3126" spans="1:1" x14ac:dyDescent="0.3">
      <c r="A3126" s="10"/>
    </row>
    <row r="3127" spans="1:1" x14ac:dyDescent="0.3">
      <c r="A3127" s="10"/>
    </row>
    <row r="3128" spans="1:1" x14ac:dyDescent="0.3">
      <c r="A3128" s="10"/>
    </row>
    <row r="3129" spans="1:1" x14ac:dyDescent="0.3">
      <c r="A3129" s="10"/>
    </row>
    <row r="3130" spans="1:1" x14ac:dyDescent="0.3">
      <c r="A3130" s="10"/>
    </row>
    <row r="3131" spans="1:1" x14ac:dyDescent="0.3">
      <c r="A3131" s="10"/>
    </row>
    <row r="3132" spans="1:1" x14ac:dyDescent="0.3">
      <c r="A3132" s="10"/>
    </row>
    <row r="3133" spans="1:1" x14ac:dyDescent="0.3">
      <c r="A3133" s="10"/>
    </row>
    <row r="3134" spans="1:1" x14ac:dyDescent="0.3">
      <c r="A3134" s="10"/>
    </row>
    <row r="3135" spans="1:1" x14ac:dyDescent="0.3">
      <c r="A3135" s="10"/>
    </row>
    <row r="3136" spans="1:1" x14ac:dyDescent="0.3">
      <c r="A3136" s="10"/>
    </row>
    <row r="3137" spans="1:1" x14ac:dyDescent="0.3">
      <c r="A3137" s="10"/>
    </row>
    <row r="3138" spans="1:1" x14ac:dyDescent="0.3">
      <c r="A3138" s="10"/>
    </row>
    <row r="3139" spans="1:1" x14ac:dyDescent="0.3">
      <c r="A3139" s="10"/>
    </row>
    <row r="3140" spans="1:1" x14ac:dyDescent="0.3">
      <c r="A3140" s="10"/>
    </row>
    <row r="3141" spans="1:1" x14ac:dyDescent="0.3">
      <c r="A3141" s="10"/>
    </row>
    <row r="3142" spans="1:1" x14ac:dyDescent="0.3">
      <c r="A3142" s="10"/>
    </row>
    <row r="3143" spans="1:1" x14ac:dyDescent="0.3">
      <c r="A3143" s="10"/>
    </row>
    <row r="3144" spans="1:1" x14ac:dyDescent="0.3">
      <c r="A3144" s="10"/>
    </row>
    <row r="3145" spans="1:1" x14ac:dyDescent="0.3">
      <c r="A3145" s="10"/>
    </row>
    <row r="3146" spans="1:1" x14ac:dyDescent="0.3">
      <c r="A3146" s="10"/>
    </row>
    <row r="3147" spans="1:1" x14ac:dyDescent="0.3">
      <c r="A3147" s="10"/>
    </row>
    <row r="3148" spans="1:1" x14ac:dyDescent="0.3">
      <c r="A3148" s="10"/>
    </row>
    <row r="3149" spans="1:1" x14ac:dyDescent="0.3">
      <c r="A3149" s="10"/>
    </row>
    <row r="3150" spans="1:1" x14ac:dyDescent="0.3">
      <c r="A3150" s="10"/>
    </row>
    <row r="3151" spans="1:1" x14ac:dyDescent="0.3">
      <c r="A3151" s="10"/>
    </row>
    <row r="3152" spans="1:1" x14ac:dyDescent="0.3">
      <c r="A3152" s="10"/>
    </row>
    <row r="3153" spans="1:1" x14ac:dyDescent="0.3">
      <c r="A3153" s="10"/>
    </row>
    <row r="3154" spans="1:1" x14ac:dyDescent="0.3">
      <c r="A3154" s="10"/>
    </row>
    <row r="3155" spans="1:1" x14ac:dyDescent="0.3">
      <c r="A3155" s="10"/>
    </row>
    <row r="3156" spans="1:1" x14ac:dyDescent="0.3">
      <c r="A3156" s="10"/>
    </row>
    <row r="3157" spans="1:1" x14ac:dyDescent="0.3">
      <c r="A3157" s="10"/>
    </row>
    <row r="3158" spans="1:1" x14ac:dyDescent="0.3">
      <c r="A3158" s="10"/>
    </row>
    <row r="3159" spans="1:1" x14ac:dyDescent="0.3">
      <c r="A3159" s="10"/>
    </row>
    <row r="3160" spans="1:1" x14ac:dyDescent="0.3">
      <c r="A3160" s="10"/>
    </row>
    <row r="3161" spans="1:1" x14ac:dyDescent="0.3">
      <c r="A3161" s="10"/>
    </row>
    <row r="3162" spans="1:1" x14ac:dyDescent="0.3">
      <c r="A3162" s="10"/>
    </row>
    <row r="3163" spans="1:1" x14ac:dyDescent="0.3">
      <c r="A3163" s="10"/>
    </row>
    <row r="3164" spans="1:1" x14ac:dyDescent="0.3">
      <c r="A3164" s="10"/>
    </row>
    <row r="3165" spans="1:1" x14ac:dyDescent="0.3">
      <c r="A3165" s="10"/>
    </row>
    <row r="3166" spans="1:1" x14ac:dyDescent="0.3">
      <c r="A3166" s="10"/>
    </row>
    <row r="3167" spans="1:1" x14ac:dyDescent="0.3">
      <c r="A3167" s="10"/>
    </row>
    <row r="3168" spans="1:1" x14ac:dyDescent="0.3">
      <c r="A3168" s="10"/>
    </row>
    <row r="3169" spans="1:1" x14ac:dyDescent="0.3">
      <c r="A3169" s="10"/>
    </row>
    <row r="3170" spans="1:1" x14ac:dyDescent="0.3">
      <c r="A3170" s="10"/>
    </row>
    <row r="3171" spans="1:1" x14ac:dyDescent="0.3">
      <c r="A3171" s="10"/>
    </row>
    <row r="3172" spans="1:1" x14ac:dyDescent="0.3">
      <c r="A3172" s="10"/>
    </row>
    <row r="3173" spans="1:1" x14ac:dyDescent="0.3">
      <c r="A3173" s="10"/>
    </row>
    <row r="3174" spans="1:1" x14ac:dyDescent="0.3">
      <c r="A3174" s="10"/>
    </row>
    <row r="3175" spans="1:1" x14ac:dyDescent="0.3">
      <c r="A3175" s="10"/>
    </row>
    <row r="3176" spans="1:1" x14ac:dyDescent="0.3">
      <c r="A3176" s="10"/>
    </row>
    <row r="3177" spans="1:1" x14ac:dyDescent="0.3">
      <c r="A3177" s="10"/>
    </row>
    <row r="3178" spans="1:1" x14ac:dyDescent="0.3">
      <c r="A3178" s="10"/>
    </row>
    <row r="3179" spans="1:1" x14ac:dyDescent="0.3">
      <c r="A3179" s="10"/>
    </row>
    <row r="3180" spans="1:1" x14ac:dyDescent="0.3">
      <c r="A3180" s="10"/>
    </row>
    <row r="3181" spans="1:1" x14ac:dyDescent="0.3">
      <c r="A3181" s="10"/>
    </row>
    <row r="3182" spans="1:1" x14ac:dyDescent="0.3">
      <c r="A3182" s="10"/>
    </row>
    <row r="3183" spans="1:1" x14ac:dyDescent="0.3">
      <c r="A3183" s="10"/>
    </row>
    <row r="3184" spans="1:1" x14ac:dyDescent="0.3">
      <c r="A3184" s="10"/>
    </row>
    <row r="3185" spans="1:1" x14ac:dyDescent="0.3">
      <c r="A3185" s="10"/>
    </row>
    <row r="3186" spans="1:1" x14ac:dyDescent="0.3">
      <c r="A3186" s="10"/>
    </row>
    <row r="3187" spans="1:1" x14ac:dyDescent="0.3">
      <c r="A3187" s="10"/>
    </row>
    <row r="3188" spans="1:1" x14ac:dyDescent="0.3">
      <c r="A3188" s="10"/>
    </row>
    <row r="3189" spans="1:1" x14ac:dyDescent="0.3">
      <c r="A3189" s="10"/>
    </row>
    <row r="3190" spans="1:1" x14ac:dyDescent="0.3">
      <c r="A3190" s="10"/>
    </row>
    <row r="3191" spans="1:1" x14ac:dyDescent="0.3">
      <c r="A3191" s="10"/>
    </row>
    <row r="3192" spans="1:1" x14ac:dyDescent="0.3">
      <c r="A3192" s="10"/>
    </row>
    <row r="3193" spans="1:1" x14ac:dyDescent="0.3">
      <c r="A3193" s="10"/>
    </row>
    <row r="3194" spans="1:1" x14ac:dyDescent="0.3">
      <c r="A3194" s="10"/>
    </row>
    <row r="3195" spans="1:1" x14ac:dyDescent="0.3">
      <c r="A3195" s="10"/>
    </row>
    <row r="3196" spans="1:1" x14ac:dyDescent="0.3">
      <c r="A3196" s="10"/>
    </row>
    <row r="3197" spans="1:1" x14ac:dyDescent="0.3">
      <c r="A3197" s="10"/>
    </row>
    <row r="3198" spans="1:1" x14ac:dyDescent="0.3">
      <c r="A3198" s="10"/>
    </row>
    <row r="3199" spans="1:1" x14ac:dyDescent="0.3">
      <c r="A3199" s="10"/>
    </row>
    <row r="3200" spans="1:1" x14ac:dyDescent="0.3">
      <c r="A3200" s="10"/>
    </row>
    <row r="3201" spans="1:1" x14ac:dyDescent="0.3">
      <c r="A3201" s="10"/>
    </row>
    <row r="3202" spans="1:1" x14ac:dyDescent="0.3">
      <c r="A3202" s="10"/>
    </row>
    <row r="3203" spans="1:1" x14ac:dyDescent="0.3">
      <c r="A3203" s="10"/>
    </row>
    <row r="3204" spans="1:1" x14ac:dyDescent="0.3">
      <c r="A3204" s="10"/>
    </row>
    <row r="3205" spans="1:1" x14ac:dyDescent="0.3">
      <c r="A3205" s="10"/>
    </row>
    <row r="3206" spans="1:1" x14ac:dyDescent="0.3">
      <c r="A3206" s="10"/>
    </row>
    <row r="3207" spans="1:1" x14ac:dyDescent="0.3">
      <c r="A3207" s="10"/>
    </row>
    <row r="3208" spans="1:1" x14ac:dyDescent="0.3">
      <c r="A3208" s="10"/>
    </row>
    <row r="3209" spans="1:1" x14ac:dyDescent="0.3">
      <c r="A3209" s="10"/>
    </row>
    <row r="3210" spans="1:1" x14ac:dyDescent="0.3">
      <c r="A3210" s="10"/>
    </row>
    <row r="3211" spans="1:1" x14ac:dyDescent="0.3">
      <c r="A3211" s="10"/>
    </row>
    <row r="3212" spans="1:1" x14ac:dyDescent="0.3">
      <c r="A3212" s="10"/>
    </row>
    <row r="3213" spans="1:1" x14ac:dyDescent="0.3">
      <c r="A3213" s="10"/>
    </row>
    <row r="3214" spans="1:1" x14ac:dyDescent="0.3">
      <c r="A3214" s="10"/>
    </row>
    <row r="3215" spans="1:1" x14ac:dyDescent="0.3">
      <c r="A3215" s="10"/>
    </row>
    <row r="3216" spans="1:1" x14ac:dyDescent="0.3">
      <c r="A3216" s="10"/>
    </row>
    <row r="3217" spans="1:1" x14ac:dyDescent="0.3">
      <c r="A3217" s="10"/>
    </row>
    <row r="3218" spans="1:1" x14ac:dyDescent="0.3">
      <c r="A3218" s="10"/>
    </row>
    <row r="3219" spans="1:1" x14ac:dyDescent="0.3">
      <c r="A3219" s="10"/>
    </row>
    <row r="3220" spans="1:1" x14ac:dyDescent="0.3">
      <c r="A3220" s="10"/>
    </row>
    <row r="3221" spans="1:1" x14ac:dyDescent="0.3">
      <c r="A3221" s="10"/>
    </row>
    <row r="3222" spans="1:1" x14ac:dyDescent="0.3">
      <c r="A3222" s="10"/>
    </row>
    <row r="3223" spans="1:1" x14ac:dyDescent="0.3">
      <c r="A3223" s="10"/>
    </row>
    <row r="3224" spans="1:1" x14ac:dyDescent="0.3">
      <c r="A3224" s="10"/>
    </row>
    <row r="3225" spans="1:1" x14ac:dyDescent="0.3">
      <c r="A3225" s="10"/>
    </row>
    <row r="3226" spans="1:1" x14ac:dyDescent="0.3">
      <c r="A3226" s="10"/>
    </row>
    <row r="3227" spans="1:1" x14ac:dyDescent="0.3">
      <c r="A3227" s="10"/>
    </row>
    <row r="3228" spans="1:1" x14ac:dyDescent="0.3">
      <c r="A3228" s="10"/>
    </row>
    <row r="3229" spans="1:1" x14ac:dyDescent="0.3">
      <c r="A3229" s="10"/>
    </row>
    <row r="3230" spans="1:1" x14ac:dyDescent="0.3">
      <c r="A3230" s="10"/>
    </row>
    <row r="3231" spans="1:1" x14ac:dyDescent="0.3">
      <c r="A3231" s="10"/>
    </row>
    <row r="3232" spans="1:1" x14ac:dyDescent="0.3">
      <c r="A3232" s="10"/>
    </row>
    <row r="3233" spans="1:1" x14ac:dyDescent="0.3">
      <c r="A3233" s="10"/>
    </row>
    <row r="3234" spans="1:1" x14ac:dyDescent="0.3">
      <c r="A3234" s="10"/>
    </row>
    <row r="3235" spans="1:1" x14ac:dyDescent="0.3">
      <c r="A3235" s="10"/>
    </row>
    <row r="3236" spans="1:1" x14ac:dyDescent="0.3">
      <c r="A3236" s="10"/>
    </row>
    <row r="3237" spans="1:1" x14ac:dyDescent="0.3">
      <c r="A3237" s="10"/>
    </row>
    <row r="3238" spans="1:1" x14ac:dyDescent="0.3">
      <c r="A3238" s="10"/>
    </row>
    <row r="3239" spans="1:1" x14ac:dyDescent="0.3">
      <c r="A3239" s="10"/>
    </row>
    <row r="3240" spans="1:1" x14ac:dyDescent="0.3">
      <c r="A3240" s="10"/>
    </row>
    <row r="3241" spans="1:1" x14ac:dyDescent="0.3">
      <c r="A3241" s="10"/>
    </row>
    <row r="3242" spans="1:1" x14ac:dyDescent="0.3">
      <c r="A3242" s="10"/>
    </row>
    <row r="3243" spans="1:1" x14ac:dyDescent="0.3">
      <c r="A3243" s="10"/>
    </row>
    <row r="3244" spans="1:1" x14ac:dyDescent="0.3">
      <c r="A3244" s="10"/>
    </row>
    <row r="3245" spans="1:1" x14ac:dyDescent="0.3">
      <c r="A3245" s="10"/>
    </row>
    <row r="3246" spans="1:1" x14ac:dyDescent="0.3">
      <c r="A3246" s="10"/>
    </row>
    <row r="3247" spans="1:1" x14ac:dyDescent="0.3">
      <c r="A3247" s="10"/>
    </row>
    <row r="3248" spans="1:1" x14ac:dyDescent="0.3">
      <c r="A3248" s="10"/>
    </row>
    <row r="3249" spans="1:1" x14ac:dyDescent="0.3">
      <c r="A3249" s="10"/>
    </row>
    <row r="3250" spans="1:1" x14ac:dyDescent="0.3">
      <c r="A3250" s="10"/>
    </row>
    <row r="3251" spans="1:1" x14ac:dyDescent="0.3">
      <c r="A3251" s="10"/>
    </row>
    <row r="3252" spans="1:1" x14ac:dyDescent="0.3">
      <c r="A3252" s="10"/>
    </row>
    <row r="3253" spans="1:1" x14ac:dyDescent="0.3">
      <c r="A3253" s="10"/>
    </row>
    <row r="3254" spans="1:1" x14ac:dyDescent="0.3">
      <c r="A3254" s="10"/>
    </row>
    <row r="3255" spans="1:1" x14ac:dyDescent="0.3">
      <c r="A3255" s="10"/>
    </row>
    <row r="3256" spans="1:1" x14ac:dyDescent="0.3">
      <c r="A3256" s="10"/>
    </row>
    <row r="3257" spans="1:1" x14ac:dyDescent="0.3">
      <c r="A3257" s="10"/>
    </row>
    <row r="3258" spans="1:1" x14ac:dyDescent="0.3">
      <c r="A3258" s="10"/>
    </row>
    <row r="3259" spans="1:1" x14ac:dyDescent="0.3">
      <c r="A3259" s="10"/>
    </row>
    <row r="3260" spans="1:1" x14ac:dyDescent="0.3">
      <c r="A3260" s="10"/>
    </row>
    <row r="3261" spans="1:1" x14ac:dyDescent="0.3">
      <c r="A3261" s="10"/>
    </row>
    <row r="3262" spans="1:1" x14ac:dyDescent="0.3">
      <c r="A3262" s="10"/>
    </row>
    <row r="3263" spans="1:1" x14ac:dyDescent="0.3">
      <c r="A3263" s="10"/>
    </row>
    <row r="3264" spans="1:1" x14ac:dyDescent="0.3">
      <c r="A3264" s="10"/>
    </row>
    <row r="3265" spans="1:1" x14ac:dyDescent="0.3">
      <c r="A3265" s="10"/>
    </row>
    <row r="3266" spans="1:1" x14ac:dyDescent="0.3">
      <c r="A3266" s="10"/>
    </row>
    <row r="3267" spans="1:1" x14ac:dyDescent="0.3">
      <c r="A3267" s="10"/>
    </row>
    <row r="3268" spans="1:1" x14ac:dyDescent="0.3">
      <c r="A3268" s="10"/>
    </row>
    <row r="3269" spans="1:1" x14ac:dyDescent="0.3">
      <c r="A3269" s="10"/>
    </row>
    <row r="3270" spans="1:1" x14ac:dyDescent="0.3">
      <c r="A3270" s="10"/>
    </row>
    <row r="3271" spans="1:1" x14ac:dyDescent="0.3">
      <c r="A3271" s="10"/>
    </row>
    <row r="3272" spans="1:1" x14ac:dyDescent="0.3">
      <c r="A3272" s="10"/>
    </row>
    <row r="3273" spans="1:1" x14ac:dyDescent="0.3">
      <c r="A3273" s="10"/>
    </row>
    <row r="3274" spans="1:1" x14ac:dyDescent="0.3">
      <c r="A3274" s="10"/>
    </row>
    <row r="3275" spans="1:1" x14ac:dyDescent="0.3">
      <c r="A3275" s="10"/>
    </row>
    <row r="3276" spans="1:1" x14ac:dyDescent="0.3">
      <c r="A3276" s="10"/>
    </row>
    <row r="3277" spans="1:1" x14ac:dyDescent="0.3">
      <c r="A3277" s="10"/>
    </row>
    <row r="3278" spans="1:1" x14ac:dyDescent="0.3">
      <c r="A3278" s="10"/>
    </row>
    <row r="3279" spans="1:1" x14ac:dyDescent="0.3">
      <c r="A3279" s="10"/>
    </row>
    <row r="3280" spans="1:1" x14ac:dyDescent="0.3">
      <c r="A3280" s="10"/>
    </row>
    <row r="3281" spans="1:1" x14ac:dyDescent="0.3">
      <c r="A3281" s="10"/>
    </row>
    <row r="3282" spans="1:1" x14ac:dyDescent="0.3">
      <c r="A3282" s="10"/>
    </row>
    <row r="3283" spans="1:1" x14ac:dyDescent="0.3">
      <c r="A3283" s="10"/>
    </row>
    <row r="3284" spans="1:1" x14ac:dyDescent="0.3">
      <c r="A3284" s="10"/>
    </row>
    <row r="3285" spans="1:1" x14ac:dyDescent="0.3">
      <c r="A3285" s="10"/>
    </row>
    <row r="3286" spans="1:1" x14ac:dyDescent="0.3">
      <c r="A3286" s="10"/>
    </row>
    <row r="3287" spans="1:1" x14ac:dyDescent="0.3">
      <c r="A3287" s="10"/>
    </row>
    <row r="3288" spans="1:1" x14ac:dyDescent="0.3">
      <c r="A3288" s="10"/>
    </row>
    <row r="3289" spans="1:1" x14ac:dyDescent="0.3">
      <c r="A3289" s="10"/>
    </row>
    <row r="3290" spans="1:1" x14ac:dyDescent="0.3">
      <c r="A3290" s="10"/>
    </row>
    <row r="3291" spans="1:1" x14ac:dyDescent="0.3">
      <c r="A3291" s="10"/>
    </row>
    <row r="3292" spans="1:1" x14ac:dyDescent="0.3">
      <c r="A3292" s="10"/>
    </row>
    <row r="3293" spans="1:1" x14ac:dyDescent="0.3">
      <c r="A3293" s="10"/>
    </row>
    <row r="3294" spans="1:1" x14ac:dyDescent="0.3">
      <c r="A3294" s="10"/>
    </row>
    <row r="3295" spans="1:1" x14ac:dyDescent="0.3">
      <c r="A3295" s="10"/>
    </row>
    <row r="3296" spans="1:1" x14ac:dyDescent="0.3">
      <c r="A3296" s="10"/>
    </row>
    <row r="3297" spans="1:1" x14ac:dyDescent="0.3">
      <c r="A3297" s="10"/>
    </row>
    <row r="3298" spans="1:1" x14ac:dyDescent="0.3">
      <c r="A3298" s="10"/>
    </row>
    <row r="3299" spans="1:1" x14ac:dyDescent="0.3">
      <c r="A3299" s="10"/>
    </row>
    <row r="3300" spans="1:1" x14ac:dyDescent="0.3">
      <c r="A3300" s="10"/>
    </row>
    <row r="3301" spans="1:1" x14ac:dyDescent="0.3">
      <c r="A3301" s="10"/>
    </row>
    <row r="3302" spans="1:1" x14ac:dyDescent="0.3">
      <c r="A3302" s="10"/>
    </row>
    <row r="3303" spans="1:1" x14ac:dyDescent="0.3">
      <c r="A3303" s="10"/>
    </row>
    <row r="3304" spans="1:1" x14ac:dyDescent="0.3">
      <c r="A3304" s="10"/>
    </row>
    <row r="3305" spans="1:1" x14ac:dyDescent="0.3">
      <c r="A3305" s="10"/>
    </row>
    <row r="3306" spans="1:1" x14ac:dyDescent="0.3">
      <c r="A3306" s="10"/>
    </row>
    <row r="3307" spans="1:1" x14ac:dyDescent="0.3">
      <c r="A3307" s="10"/>
    </row>
    <row r="3308" spans="1:1" x14ac:dyDescent="0.3">
      <c r="A3308" s="10"/>
    </row>
    <row r="3309" spans="1:1" x14ac:dyDescent="0.3">
      <c r="A3309" s="10"/>
    </row>
    <row r="3310" spans="1:1" x14ac:dyDescent="0.3">
      <c r="A3310" s="10"/>
    </row>
    <row r="3311" spans="1:1" x14ac:dyDescent="0.3">
      <c r="A3311" s="10"/>
    </row>
    <row r="3312" spans="1:1" x14ac:dyDescent="0.3">
      <c r="A3312" s="10"/>
    </row>
    <row r="3313" spans="1:1" x14ac:dyDescent="0.3">
      <c r="A3313" s="10"/>
    </row>
    <row r="3314" spans="1:1" x14ac:dyDescent="0.3">
      <c r="A3314" s="10"/>
    </row>
    <row r="3315" spans="1:1" x14ac:dyDescent="0.3">
      <c r="A3315" s="10"/>
    </row>
    <row r="3316" spans="1:1" x14ac:dyDescent="0.3">
      <c r="A3316" s="10"/>
    </row>
    <row r="3317" spans="1:1" x14ac:dyDescent="0.3">
      <c r="A3317" s="10"/>
    </row>
    <row r="3318" spans="1:1" x14ac:dyDescent="0.3">
      <c r="A3318" s="10"/>
    </row>
    <row r="3319" spans="1:1" x14ac:dyDescent="0.3">
      <c r="A3319" s="10"/>
    </row>
    <row r="3320" spans="1:1" x14ac:dyDescent="0.3">
      <c r="A3320" s="10"/>
    </row>
    <row r="3321" spans="1:1" x14ac:dyDescent="0.3">
      <c r="A3321" s="10"/>
    </row>
    <row r="3322" spans="1:1" x14ac:dyDescent="0.3">
      <c r="A3322" s="10"/>
    </row>
    <row r="3323" spans="1:1" x14ac:dyDescent="0.3">
      <c r="A3323" s="10"/>
    </row>
    <row r="3324" spans="1:1" x14ac:dyDescent="0.3">
      <c r="A3324" s="10"/>
    </row>
    <row r="3325" spans="1:1" x14ac:dyDescent="0.3">
      <c r="A3325" s="10"/>
    </row>
    <row r="3326" spans="1:1" x14ac:dyDescent="0.3">
      <c r="A3326" s="10"/>
    </row>
    <row r="3327" spans="1:1" x14ac:dyDescent="0.3">
      <c r="A3327" s="10"/>
    </row>
    <row r="3328" spans="1:1" x14ac:dyDescent="0.3">
      <c r="A3328" s="10"/>
    </row>
    <row r="3329" spans="1:1" x14ac:dyDescent="0.3">
      <c r="A3329" s="10"/>
    </row>
    <row r="3330" spans="1:1" x14ac:dyDescent="0.3">
      <c r="A3330" s="10"/>
    </row>
    <row r="3331" spans="1:1" x14ac:dyDescent="0.3">
      <c r="A3331" s="10"/>
    </row>
    <row r="3332" spans="1:1" x14ac:dyDescent="0.3">
      <c r="A3332" s="10"/>
    </row>
    <row r="3333" spans="1:1" x14ac:dyDescent="0.3">
      <c r="A3333" s="10"/>
    </row>
    <row r="3334" spans="1:1" x14ac:dyDescent="0.3">
      <c r="A3334" s="10"/>
    </row>
    <row r="3335" spans="1:1" x14ac:dyDescent="0.3">
      <c r="A3335" s="10"/>
    </row>
    <row r="3336" spans="1:1" x14ac:dyDescent="0.3">
      <c r="A3336" s="10"/>
    </row>
    <row r="3337" spans="1:1" x14ac:dyDescent="0.3">
      <c r="A3337" s="10"/>
    </row>
    <row r="3338" spans="1:1" x14ac:dyDescent="0.3">
      <c r="A3338" s="10"/>
    </row>
    <row r="3339" spans="1:1" x14ac:dyDescent="0.3">
      <c r="A3339" s="10"/>
    </row>
    <row r="3340" spans="1:1" x14ac:dyDescent="0.3">
      <c r="A3340" s="10"/>
    </row>
    <row r="3341" spans="1:1" x14ac:dyDescent="0.3">
      <c r="A3341" s="10"/>
    </row>
    <row r="3342" spans="1:1" x14ac:dyDescent="0.3">
      <c r="A3342" s="10"/>
    </row>
    <row r="3343" spans="1:1" x14ac:dyDescent="0.3">
      <c r="A3343" s="10"/>
    </row>
    <row r="3344" spans="1:1" x14ac:dyDescent="0.3">
      <c r="A3344" s="10"/>
    </row>
    <row r="3345" spans="1:1" x14ac:dyDescent="0.3">
      <c r="A3345" s="10"/>
    </row>
    <row r="3346" spans="1:1" x14ac:dyDescent="0.3">
      <c r="A3346" s="10"/>
    </row>
    <row r="3347" spans="1:1" x14ac:dyDescent="0.3">
      <c r="A3347" s="10"/>
    </row>
    <row r="3348" spans="1:1" x14ac:dyDescent="0.3">
      <c r="A3348" s="10"/>
    </row>
    <row r="3349" spans="1:1" x14ac:dyDescent="0.3">
      <c r="A3349" s="10"/>
    </row>
    <row r="3350" spans="1:1" x14ac:dyDescent="0.3">
      <c r="A3350" s="10"/>
    </row>
    <row r="3351" spans="1:1" x14ac:dyDescent="0.3">
      <c r="A3351" s="10"/>
    </row>
    <row r="3352" spans="1:1" x14ac:dyDescent="0.3">
      <c r="A3352" s="10"/>
    </row>
    <row r="3353" spans="1:1" x14ac:dyDescent="0.3">
      <c r="A3353" s="10"/>
    </row>
    <row r="3354" spans="1:1" x14ac:dyDescent="0.3">
      <c r="A3354" s="10"/>
    </row>
    <row r="3355" spans="1:1" x14ac:dyDescent="0.3">
      <c r="A3355" s="10"/>
    </row>
    <row r="3356" spans="1:1" x14ac:dyDescent="0.3">
      <c r="A3356" s="10"/>
    </row>
    <row r="3357" spans="1:1" x14ac:dyDescent="0.3">
      <c r="A3357" s="10"/>
    </row>
    <row r="3358" spans="1:1" x14ac:dyDescent="0.3">
      <c r="A3358" s="10"/>
    </row>
    <row r="3359" spans="1:1" x14ac:dyDescent="0.3">
      <c r="A3359" s="10"/>
    </row>
    <row r="3360" spans="1:1" x14ac:dyDescent="0.3">
      <c r="A3360" s="10"/>
    </row>
    <row r="3361" spans="1:1" x14ac:dyDescent="0.3">
      <c r="A3361" s="10"/>
    </row>
    <row r="3362" spans="1:1" x14ac:dyDescent="0.3">
      <c r="A3362" s="10"/>
    </row>
    <row r="3363" spans="1:1" x14ac:dyDescent="0.3">
      <c r="A3363" s="10"/>
    </row>
    <row r="3364" spans="1:1" x14ac:dyDescent="0.3">
      <c r="A3364" s="10"/>
    </row>
    <row r="3365" spans="1:1" x14ac:dyDescent="0.3">
      <c r="A3365" s="10"/>
    </row>
    <row r="3366" spans="1:1" x14ac:dyDescent="0.3">
      <c r="A3366" s="10"/>
    </row>
    <row r="3367" spans="1:1" x14ac:dyDescent="0.3">
      <c r="A3367" s="10"/>
    </row>
    <row r="3368" spans="1:1" x14ac:dyDescent="0.3">
      <c r="A3368" s="10"/>
    </row>
    <row r="3369" spans="1:1" x14ac:dyDescent="0.3">
      <c r="A3369" s="10"/>
    </row>
    <row r="3370" spans="1:1" x14ac:dyDescent="0.3">
      <c r="A3370" s="10"/>
    </row>
    <row r="3371" spans="1:1" x14ac:dyDescent="0.3">
      <c r="A3371" s="10"/>
    </row>
    <row r="3372" spans="1:1" x14ac:dyDescent="0.3">
      <c r="A3372" s="10"/>
    </row>
    <row r="3373" spans="1:1" x14ac:dyDescent="0.3">
      <c r="A3373" s="10"/>
    </row>
    <row r="3374" spans="1:1" x14ac:dyDescent="0.3">
      <c r="A3374" s="10"/>
    </row>
    <row r="3375" spans="1:1" x14ac:dyDescent="0.3">
      <c r="A3375" s="10"/>
    </row>
    <row r="3376" spans="1:1" x14ac:dyDescent="0.3">
      <c r="A3376" s="10"/>
    </row>
    <row r="3377" spans="1:1" x14ac:dyDescent="0.3">
      <c r="A3377" s="10"/>
    </row>
    <row r="3378" spans="1:1" x14ac:dyDescent="0.3">
      <c r="A3378" s="10"/>
    </row>
    <row r="3379" spans="1:1" x14ac:dyDescent="0.3">
      <c r="A3379" s="10"/>
    </row>
    <row r="3380" spans="1:1" x14ac:dyDescent="0.3">
      <c r="A3380" s="10"/>
    </row>
    <row r="3381" spans="1:1" x14ac:dyDescent="0.3">
      <c r="A3381" s="10"/>
    </row>
    <row r="3382" spans="1:1" x14ac:dyDescent="0.3">
      <c r="A3382" s="10"/>
    </row>
    <row r="3383" spans="1:1" x14ac:dyDescent="0.3">
      <c r="A3383" s="10"/>
    </row>
    <row r="3384" spans="1:1" x14ac:dyDescent="0.3">
      <c r="A3384" s="10"/>
    </row>
    <row r="3385" spans="1:1" x14ac:dyDescent="0.3">
      <c r="A3385" s="10"/>
    </row>
    <row r="3386" spans="1:1" x14ac:dyDescent="0.3">
      <c r="A3386" s="10"/>
    </row>
    <row r="3387" spans="1:1" x14ac:dyDescent="0.3">
      <c r="A3387" s="10"/>
    </row>
    <row r="3388" spans="1:1" x14ac:dyDescent="0.3">
      <c r="A3388" s="10"/>
    </row>
    <row r="3389" spans="1:1" x14ac:dyDescent="0.3">
      <c r="A3389" s="10"/>
    </row>
    <row r="3390" spans="1:1" x14ac:dyDescent="0.3">
      <c r="A3390" s="10"/>
    </row>
    <row r="3391" spans="1:1" x14ac:dyDescent="0.3">
      <c r="A3391" s="10"/>
    </row>
    <row r="3392" spans="1:1" x14ac:dyDescent="0.3">
      <c r="A3392" s="10"/>
    </row>
    <row r="3393" spans="1:1" x14ac:dyDescent="0.3">
      <c r="A3393" s="10"/>
    </row>
    <row r="3394" spans="1:1" x14ac:dyDescent="0.3">
      <c r="A3394" s="10"/>
    </row>
    <row r="3395" spans="1:1" x14ac:dyDescent="0.3">
      <c r="A3395" s="10"/>
    </row>
    <row r="3396" spans="1:1" x14ac:dyDescent="0.3">
      <c r="A3396" s="10"/>
    </row>
    <row r="3397" spans="1:1" x14ac:dyDescent="0.3">
      <c r="A3397" s="10"/>
    </row>
    <row r="3398" spans="1:1" x14ac:dyDescent="0.3">
      <c r="A3398" s="10"/>
    </row>
    <row r="3399" spans="1:1" x14ac:dyDescent="0.3">
      <c r="A3399" s="10"/>
    </row>
    <row r="3400" spans="1:1" x14ac:dyDescent="0.3">
      <c r="A3400" s="10"/>
    </row>
    <row r="3401" spans="1:1" x14ac:dyDescent="0.3">
      <c r="A3401" s="10"/>
    </row>
    <row r="3402" spans="1:1" x14ac:dyDescent="0.3">
      <c r="A3402" s="10"/>
    </row>
    <row r="3403" spans="1:1" x14ac:dyDescent="0.3">
      <c r="A3403" s="10"/>
    </row>
    <row r="3404" spans="1:1" x14ac:dyDescent="0.3">
      <c r="A3404" s="10"/>
    </row>
    <row r="3405" spans="1:1" x14ac:dyDescent="0.3">
      <c r="A3405" s="10"/>
    </row>
    <row r="3406" spans="1:1" x14ac:dyDescent="0.3">
      <c r="A3406" s="10"/>
    </row>
    <row r="3407" spans="1:1" x14ac:dyDescent="0.3">
      <c r="A3407" s="10"/>
    </row>
    <row r="3408" spans="1:1" x14ac:dyDescent="0.3">
      <c r="A3408" s="10"/>
    </row>
    <row r="3409" spans="1:1" x14ac:dyDescent="0.3">
      <c r="A3409" s="10"/>
    </row>
    <row r="3410" spans="1:1" x14ac:dyDescent="0.3">
      <c r="A3410" s="10"/>
    </row>
    <row r="3411" spans="1:1" x14ac:dyDescent="0.3">
      <c r="A3411" s="10"/>
    </row>
    <row r="3412" spans="1:1" x14ac:dyDescent="0.3">
      <c r="A3412" s="10"/>
    </row>
    <row r="3413" spans="1:1" x14ac:dyDescent="0.3">
      <c r="A3413" s="10"/>
    </row>
    <row r="3414" spans="1:1" x14ac:dyDescent="0.3">
      <c r="A3414" s="10"/>
    </row>
    <row r="3415" spans="1:1" x14ac:dyDescent="0.3">
      <c r="A3415" s="10"/>
    </row>
    <row r="3416" spans="1:1" x14ac:dyDescent="0.3">
      <c r="A3416" s="10"/>
    </row>
    <row r="3417" spans="1:1" x14ac:dyDescent="0.3">
      <c r="A3417" s="10"/>
    </row>
    <row r="3418" spans="1:1" x14ac:dyDescent="0.3">
      <c r="A3418" s="10"/>
    </row>
    <row r="3419" spans="1:1" x14ac:dyDescent="0.3">
      <c r="A3419" s="10"/>
    </row>
    <row r="3420" spans="1:1" x14ac:dyDescent="0.3">
      <c r="A3420" s="10"/>
    </row>
    <row r="3421" spans="1:1" x14ac:dyDescent="0.3">
      <c r="A3421" s="10"/>
    </row>
    <row r="3422" spans="1:1" x14ac:dyDescent="0.3">
      <c r="A3422" s="10"/>
    </row>
    <row r="3423" spans="1:1" x14ac:dyDescent="0.3">
      <c r="A3423" s="10"/>
    </row>
    <row r="3424" spans="1:1" x14ac:dyDescent="0.3">
      <c r="A3424" s="10"/>
    </row>
    <row r="3425" spans="1:1" x14ac:dyDescent="0.3">
      <c r="A3425" s="10"/>
    </row>
    <row r="3426" spans="1:1" x14ac:dyDescent="0.3">
      <c r="A3426" s="10"/>
    </row>
    <row r="3427" spans="1:1" x14ac:dyDescent="0.3">
      <c r="A3427" s="10"/>
    </row>
    <row r="3428" spans="1:1" x14ac:dyDescent="0.3">
      <c r="A3428" s="10"/>
    </row>
    <row r="3429" spans="1:1" x14ac:dyDescent="0.3">
      <c r="A3429" s="10"/>
    </row>
    <row r="3430" spans="1:1" x14ac:dyDescent="0.3">
      <c r="A3430" s="10"/>
    </row>
    <row r="3431" spans="1:1" x14ac:dyDescent="0.3">
      <c r="A3431" s="10"/>
    </row>
    <row r="3432" spans="1:1" x14ac:dyDescent="0.3">
      <c r="A3432" s="10"/>
    </row>
    <row r="3433" spans="1:1" x14ac:dyDescent="0.3">
      <c r="A3433" s="10"/>
    </row>
    <row r="3434" spans="1:1" x14ac:dyDescent="0.3">
      <c r="A3434" s="10"/>
    </row>
    <row r="3435" spans="1:1" x14ac:dyDescent="0.3">
      <c r="A3435" s="10"/>
    </row>
    <row r="3436" spans="1:1" x14ac:dyDescent="0.3">
      <c r="A3436" s="10"/>
    </row>
    <row r="3437" spans="1:1" x14ac:dyDescent="0.3">
      <c r="A3437" s="10"/>
    </row>
    <row r="3438" spans="1:1" x14ac:dyDescent="0.3">
      <c r="A3438" s="10"/>
    </row>
    <row r="3439" spans="1:1" x14ac:dyDescent="0.3">
      <c r="A3439" s="10"/>
    </row>
    <row r="3440" spans="1:1" x14ac:dyDescent="0.3">
      <c r="A3440" s="10"/>
    </row>
    <row r="3441" spans="1:1" x14ac:dyDescent="0.3">
      <c r="A3441" s="10"/>
    </row>
    <row r="3442" spans="1:1" x14ac:dyDescent="0.3">
      <c r="A3442" s="10"/>
    </row>
    <row r="3443" spans="1:1" x14ac:dyDescent="0.3">
      <c r="A3443" s="10"/>
    </row>
    <row r="3444" spans="1:1" x14ac:dyDescent="0.3">
      <c r="A3444" s="10"/>
    </row>
    <row r="3445" spans="1:1" x14ac:dyDescent="0.3">
      <c r="A3445" s="10"/>
    </row>
    <row r="3446" spans="1:1" x14ac:dyDescent="0.3">
      <c r="A3446" s="10"/>
    </row>
    <row r="3447" spans="1:1" x14ac:dyDescent="0.3">
      <c r="A3447" s="10"/>
    </row>
    <row r="3448" spans="1:1" x14ac:dyDescent="0.3">
      <c r="A3448" s="10"/>
    </row>
    <row r="3449" spans="1:1" x14ac:dyDescent="0.3">
      <c r="A3449" s="10"/>
    </row>
    <row r="3450" spans="1:1" x14ac:dyDescent="0.3">
      <c r="A3450" s="10"/>
    </row>
    <row r="3451" spans="1:1" x14ac:dyDescent="0.3">
      <c r="A3451" s="10"/>
    </row>
    <row r="3452" spans="1:1" x14ac:dyDescent="0.3">
      <c r="A3452" s="10"/>
    </row>
    <row r="3453" spans="1:1" x14ac:dyDescent="0.3">
      <c r="A3453" s="10"/>
    </row>
    <row r="3454" spans="1:1" x14ac:dyDescent="0.3">
      <c r="A3454" s="10"/>
    </row>
    <row r="3455" spans="1:1" x14ac:dyDescent="0.3">
      <c r="A3455" s="10"/>
    </row>
    <row r="3456" spans="1:1" x14ac:dyDescent="0.3">
      <c r="A3456" s="10"/>
    </row>
    <row r="3457" spans="1:1" x14ac:dyDescent="0.3">
      <c r="A3457" s="10"/>
    </row>
    <row r="3458" spans="1:1" x14ac:dyDescent="0.3">
      <c r="A3458" s="10"/>
    </row>
    <row r="3459" spans="1:1" x14ac:dyDescent="0.3">
      <c r="A3459" s="10"/>
    </row>
    <row r="3460" spans="1:1" x14ac:dyDescent="0.3">
      <c r="A3460" s="10"/>
    </row>
    <row r="3461" spans="1:1" x14ac:dyDescent="0.3">
      <c r="A3461" s="10"/>
    </row>
    <row r="3462" spans="1:1" x14ac:dyDescent="0.3">
      <c r="A3462" s="10"/>
    </row>
    <row r="3463" spans="1:1" x14ac:dyDescent="0.3">
      <c r="A3463" s="10"/>
    </row>
    <row r="3464" spans="1:1" x14ac:dyDescent="0.3">
      <c r="A3464" s="10"/>
    </row>
    <row r="3465" spans="1:1" x14ac:dyDescent="0.3">
      <c r="A3465" s="10"/>
    </row>
    <row r="3466" spans="1:1" x14ac:dyDescent="0.3">
      <c r="A3466" s="10"/>
    </row>
    <row r="3467" spans="1:1" x14ac:dyDescent="0.3">
      <c r="A3467" s="10"/>
    </row>
    <row r="3468" spans="1:1" x14ac:dyDescent="0.3">
      <c r="A3468" s="10"/>
    </row>
    <row r="3469" spans="1:1" x14ac:dyDescent="0.3">
      <c r="A3469" s="10"/>
    </row>
    <row r="3470" spans="1:1" x14ac:dyDescent="0.3">
      <c r="A3470" s="10"/>
    </row>
    <row r="3471" spans="1:1" x14ac:dyDescent="0.3">
      <c r="A3471" s="10"/>
    </row>
    <row r="3472" spans="1:1" x14ac:dyDescent="0.3">
      <c r="A3472" s="10"/>
    </row>
    <row r="3473" spans="1:1" x14ac:dyDescent="0.3">
      <c r="A3473" s="10"/>
    </row>
    <row r="3474" spans="1:1" x14ac:dyDescent="0.3">
      <c r="A3474" s="10"/>
    </row>
    <row r="3475" spans="1:1" x14ac:dyDescent="0.3">
      <c r="A3475" s="10"/>
    </row>
    <row r="3476" spans="1:1" x14ac:dyDescent="0.3">
      <c r="A3476" s="10"/>
    </row>
    <row r="3477" spans="1:1" x14ac:dyDescent="0.3">
      <c r="A3477" s="10"/>
    </row>
    <row r="3478" spans="1:1" x14ac:dyDescent="0.3">
      <c r="A3478" s="10"/>
    </row>
    <row r="3479" spans="1:1" x14ac:dyDescent="0.3">
      <c r="A3479" s="10"/>
    </row>
    <row r="3480" spans="1:1" x14ac:dyDescent="0.3">
      <c r="A3480" s="10"/>
    </row>
    <row r="3481" spans="1:1" x14ac:dyDescent="0.3">
      <c r="A3481" s="10"/>
    </row>
    <row r="3482" spans="1:1" x14ac:dyDescent="0.3">
      <c r="A3482" s="10"/>
    </row>
    <row r="3483" spans="1:1" x14ac:dyDescent="0.3">
      <c r="A3483" s="10"/>
    </row>
    <row r="3484" spans="1:1" x14ac:dyDescent="0.3">
      <c r="A3484" s="10"/>
    </row>
    <row r="3485" spans="1:1" x14ac:dyDescent="0.3">
      <c r="A3485" s="10"/>
    </row>
    <row r="3486" spans="1:1" x14ac:dyDescent="0.3">
      <c r="A3486" s="10"/>
    </row>
    <row r="3487" spans="1:1" x14ac:dyDescent="0.3">
      <c r="A3487" s="10"/>
    </row>
    <row r="3488" spans="1:1" x14ac:dyDescent="0.3">
      <c r="A3488" s="10"/>
    </row>
    <row r="3489" spans="1:1" x14ac:dyDescent="0.3">
      <c r="A3489" s="10"/>
    </row>
    <row r="3490" spans="1:1" x14ac:dyDescent="0.3">
      <c r="A3490" s="10"/>
    </row>
    <row r="3491" spans="1:1" x14ac:dyDescent="0.3">
      <c r="A3491" s="10"/>
    </row>
    <row r="3492" spans="1:1" x14ac:dyDescent="0.3">
      <c r="A3492" s="10"/>
    </row>
    <row r="3493" spans="1:1" x14ac:dyDescent="0.3">
      <c r="A3493" s="10"/>
    </row>
    <row r="3494" spans="1:1" x14ac:dyDescent="0.3">
      <c r="A3494" s="10"/>
    </row>
    <row r="3495" spans="1:1" x14ac:dyDescent="0.3">
      <c r="A3495" s="10"/>
    </row>
    <row r="3496" spans="1:1" x14ac:dyDescent="0.3">
      <c r="A3496" s="10"/>
    </row>
    <row r="3497" spans="1:1" x14ac:dyDescent="0.3">
      <c r="A3497" s="10"/>
    </row>
    <row r="3498" spans="1:1" x14ac:dyDescent="0.3">
      <c r="A3498" s="10"/>
    </row>
    <row r="3499" spans="1:1" x14ac:dyDescent="0.3">
      <c r="A3499" s="10"/>
    </row>
    <row r="3500" spans="1:1" x14ac:dyDescent="0.3">
      <c r="A3500" s="10"/>
    </row>
    <row r="3501" spans="1:1" x14ac:dyDescent="0.3">
      <c r="A3501" s="10"/>
    </row>
    <row r="3502" spans="1:1" x14ac:dyDescent="0.3">
      <c r="A3502" s="10"/>
    </row>
    <row r="3503" spans="1:1" x14ac:dyDescent="0.3">
      <c r="A3503" s="10"/>
    </row>
    <row r="3504" spans="1:1" x14ac:dyDescent="0.3">
      <c r="A3504" s="10"/>
    </row>
    <row r="3505" spans="1:1" x14ac:dyDescent="0.3">
      <c r="A3505" s="10"/>
    </row>
    <row r="3506" spans="1:1" x14ac:dyDescent="0.3">
      <c r="A3506" s="10"/>
    </row>
    <row r="3507" spans="1:1" x14ac:dyDescent="0.3">
      <c r="A3507" s="10"/>
    </row>
    <row r="3508" spans="1:1" x14ac:dyDescent="0.3">
      <c r="A3508" s="10"/>
    </row>
    <row r="3509" spans="1:1" x14ac:dyDescent="0.3">
      <c r="A3509" s="10"/>
    </row>
    <row r="3510" spans="1:1" x14ac:dyDescent="0.3">
      <c r="A3510" s="10"/>
    </row>
    <row r="3511" spans="1:1" x14ac:dyDescent="0.3">
      <c r="A3511" s="10"/>
    </row>
    <row r="3512" spans="1:1" x14ac:dyDescent="0.3">
      <c r="A3512" s="10"/>
    </row>
    <row r="3513" spans="1:1" x14ac:dyDescent="0.3">
      <c r="A3513" s="10"/>
    </row>
    <row r="3514" spans="1:1" x14ac:dyDescent="0.3">
      <c r="A3514" s="10"/>
    </row>
    <row r="3515" spans="1:1" x14ac:dyDescent="0.3">
      <c r="A3515" s="10"/>
    </row>
    <row r="3516" spans="1:1" x14ac:dyDescent="0.3">
      <c r="A3516" s="10"/>
    </row>
    <row r="3517" spans="1:1" x14ac:dyDescent="0.3">
      <c r="A3517" s="10"/>
    </row>
    <row r="3518" spans="1:1" x14ac:dyDescent="0.3">
      <c r="A3518" s="10"/>
    </row>
    <row r="3519" spans="1:1" x14ac:dyDescent="0.3">
      <c r="A3519" s="10"/>
    </row>
    <row r="3520" spans="1:1" x14ac:dyDescent="0.3">
      <c r="A3520" s="10"/>
    </row>
    <row r="3521" spans="1:1" x14ac:dyDescent="0.3">
      <c r="A3521" s="10"/>
    </row>
    <row r="3522" spans="1:1" x14ac:dyDescent="0.3">
      <c r="A3522" s="10"/>
    </row>
    <row r="3523" spans="1:1" x14ac:dyDescent="0.3">
      <c r="A3523" s="10"/>
    </row>
    <row r="3524" spans="1:1" x14ac:dyDescent="0.3">
      <c r="A3524" s="10"/>
    </row>
    <row r="3525" spans="1:1" x14ac:dyDescent="0.3">
      <c r="A3525" s="10"/>
    </row>
    <row r="3526" spans="1:1" x14ac:dyDescent="0.3">
      <c r="A3526" s="10"/>
    </row>
    <row r="3527" spans="1:1" x14ac:dyDescent="0.3">
      <c r="A3527" s="10"/>
    </row>
    <row r="3528" spans="1:1" x14ac:dyDescent="0.3">
      <c r="A3528" s="10"/>
    </row>
    <row r="3529" spans="1:1" x14ac:dyDescent="0.3">
      <c r="A3529" s="10"/>
    </row>
    <row r="3530" spans="1:1" x14ac:dyDescent="0.3">
      <c r="A3530" s="10"/>
    </row>
    <row r="3531" spans="1:1" x14ac:dyDescent="0.3">
      <c r="A3531" s="10"/>
    </row>
    <row r="3532" spans="1:1" x14ac:dyDescent="0.3">
      <c r="A3532" s="10"/>
    </row>
    <row r="3533" spans="1:1" x14ac:dyDescent="0.3">
      <c r="A3533" s="10"/>
    </row>
    <row r="3534" spans="1:1" x14ac:dyDescent="0.3">
      <c r="A3534" s="10"/>
    </row>
    <row r="3535" spans="1:1" x14ac:dyDescent="0.3">
      <c r="A3535" s="10"/>
    </row>
    <row r="3536" spans="1:1" x14ac:dyDescent="0.3">
      <c r="A3536" s="10"/>
    </row>
    <row r="3537" spans="1:1" x14ac:dyDescent="0.3">
      <c r="A3537" s="10"/>
    </row>
    <row r="3538" spans="1:1" x14ac:dyDescent="0.3">
      <c r="A3538" s="10"/>
    </row>
    <row r="3539" spans="1:1" x14ac:dyDescent="0.3">
      <c r="A3539" s="10"/>
    </row>
    <row r="3540" spans="1:1" x14ac:dyDescent="0.3">
      <c r="A3540" s="10"/>
    </row>
    <row r="3541" spans="1:1" x14ac:dyDescent="0.3">
      <c r="A3541" s="10"/>
    </row>
    <row r="3542" spans="1:1" x14ac:dyDescent="0.3">
      <c r="A3542" s="10"/>
    </row>
    <row r="3543" spans="1:1" x14ac:dyDescent="0.3">
      <c r="A3543" s="10"/>
    </row>
    <row r="3544" spans="1:1" x14ac:dyDescent="0.3">
      <c r="A3544" s="10"/>
    </row>
    <row r="3545" spans="1:1" x14ac:dyDescent="0.3">
      <c r="A3545" s="10"/>
    </row>
    <row r="3546" spans="1:1" x14ac:dyDescent="0.3">
      <c r="A3546" s="10"/>
    </row>
    <row r="3547" spans="1:1" x14ac:dyDescent="0.3">
      <c r="A3547" s="10"/>
    </row>
    <row r="3548" spans="1:1" x14ac:dyDescent="0.3">
      <c r="A3548" s="10"/>
    </row>
    <row r="3549" spans="1:1" x14ac:dyDescent="0.3">
      <c r="A3549" s="10"/>
    </row>
    <row r="3550" spans="1:1" x14ac:dyDescent="0.3">
      <c r="A3550" s="10"/>
    </row>
    <row r="3551" spans="1:1" x14ac:dyDescent="0.3">
      <c r="A3551" s="10"/>
    </row>
    <row r="3552" spans="1:1" x14ac:dyDescent="0.3">
      <c r="A3552" s="10"/>
    </row>
    <row r="3553" spans="1:1" x14ac:dyDescent="0.3">
      <c r="A3553" s="10"/>
    </row>
    <row r="3554" spans="1:1" x14ac:dyDescent="0.3">
      <c r="A3554" s="10"/>
    </row>
    <row r="3555" spans="1:1" x14ac:dyDescent="0.3">
      <c r="A3555" s="10"/>
    </row>
    <row r="3556" spans="1:1" x14ac:dyDescent="0.3">
      <c r="A3556" s="10"/>
    </row>
    <row r="3557" spans="1:1" x14ac:dyDescent="0.3">
      <c r="A3557" s="10"/>
    </row>
    <row r="3558" spans="1:1" x14ac:dyDescent="0.3">
      <c r="A3558" s="10"/>
    </row>
    <row r="3559" spans="1:1" x14ac:dyDescent="0.3">
      <c r="A3559" s="10"/>
    </row>
    <row r="3560" spans="1:1" x14ac:dyDescent="0.3">
      <c r="A3560" s="10"/>
    </row>
    <row r="3561" spans="1:1" x14ac:dyDescent="0.3">
      <c r="A3561" s="10"/>
    </row>
    <row r="3562" spans="1:1" x14ac:dyDescent="0.3">
      <c r="A3562" s="10"/>
    </row>
    <row r="3563" spans="1:1" x14ac:dyDescent="0.3">
      <c r="A3563" s="10"/>
    </row>
    <row r="3564" spans="1:1" x14ac:dyDescent="0.3">
      <c r="A3564" s="10"/>
    </row>
    <row r="3565" spans="1:1" x14ac:dyDescent="0.3">
      <c r="A3565" s="10"/>
    </row>
    <row r="3566" spans="1:1" x14ac:dyDescent="0.3">
      <c r="A3566" s="10"/>
    </row>
    <row r="3567" spans="1:1" x14ac:dyDescent="0.3">
      <c r="A3567" s="10"/>
    </row>
    <row r="3568" spans="1:1" x14ac:dyDescent="0.3">
      <c r="A3568" s="10"/>
    </row>
    <row r="3569" spans="1:1" x14ac:dyDescent="0.3">
      <c r="A3569" s="10"/>
    </row>
    <row r="3570" spans="1:1" x14ac:dyDescent="0.3">
      <c r="A3570" s="10"/>
    </row>
    <row r="3571" spans="1:1" x14ac:dyDescent="0.3">
      <c r="A3571" s="10"/>
    </row>
    <row r="3572" spans="1:1" x14ac:dyDescent="0.3">
      <c r="A3572" s="10"/>
    </row>
    <row r="3573" spans="1:1" x14ac:dyDescent="0.3">
      <c r="A3573" s="10"/>
    </row>
    <row r="3574" spans="1:1" x14ac:dyDescent="0.3">
      <c r="A3574" s="10"/>
    </row>
    <row r="3575" spans="1:1" x14ac:dyDescent="0.3">
      <c r="A3575" s="10"/>
    </row>
    <row r="3576" spans="1:1" x14ac:dyDescent="0.3">
      <c r="A3576" s="10"/>
    </row>
    <row r="3577" spans="1:1" x14ac:dyDescent="0.3">
      <c r="A3577" s="10"/>
    </row>
    <row r="3578" spans="1:1" x14ac:dyDescent="0.3">
      <c r="A3578" s="10"/>
    </row>
    <row r="3579" spans="1:1" x14ac:dyDescent="0.3">
      <c r="A3579" s="10"/>
    </row>
    <row r="3580" spans="1:1" x14ac:dyDescent="0.3">
      <c r="A3580" s="10"/>
    </row>
    <row r="3581" spans="1:1" x14ac:dyDescent="0.3">
      <c r="A3581" s="10"/>
    </row>
    <row r="3582" spans="1:1" x14ac:dyDescent="0.3">
      <c r="A3582" s="10"/>
    </row>
    <row r="3583" spans="1:1" x14ac:dyDescent="0.3">
      <c r="A3583" s="10"/>
    </row>
    <row r="3584" spans="1:1" x14ac:dyDescent="0.3">
      <c r="A3584" s="10"/>
    </row>
    <row r="3585" spans="1:1" x14ac:dyDescent="0.3">
      <c r="A3585" s="10"/>
    </row>
    <row r="3586" spans="1:1" x14ac:dyDescent="0.3">
      <c r="A3586" s="10"/>
    </row>
    <row r="3587" spans="1:1" x14ac:dyDescent="0.3">
      <c r="A3587" s="10"/>
    </row>
    <row r="3588" spans="1:1" x14ac:dyDescent="0.3">
      <c r="A3588" s="10"/>
    </row>
    <row r="3589" spans="1:1" x14ac:dyDescent="0.3">
      <c r="A3589" s="10"/>
    </row>
    <row r="3590" spans="1:1" x14ac:dyDescent="0.3">
      <c r="A3590" s="10"/>
    </row>
    <row r="3591" spans="1:1" x14ac:dyDescent="0.3">
      <c r="A3591" s="10"/>
    </row>
    <row r="3592" spans="1:1" x14ac:dyDescent="0.3">
      <c r="A3592" s="10"/>
    </row>
    <row r="3593" spans="1:1" x14ac:dyDescent="0.3">
      <c r="A3593" s="10"/>
    </row>
    <row r="3594" spans="1:1" x14ac:dyDescent="0.3">
      <c r="A3594" s="10"/>
    </row>
    <row r="3595" spans="1:1" x14ac:dyDescent="0.3">
      <c r="A3595" s="10"/>
    </row>
    <row r="3596" spans="1:1" x14ac:dyDescent="0.3">
      <c r="A3596" s="10"/>
    </row>
    <row r="3597" spans="1:1" x14ac:dyDescent="0.3">
      <c r="A3597" s="10"/>
    </row>
    <row r="3598" spans="1:1" x14ac:dyDescent="0.3">
      <c r="A3598" s="10"/>
    </row>
    <row r="3599" spans="1:1" x14ac:dyDescent="0.3">
      <c r="A3599" s="10"/>
    </row>
    <row r="3600" spans="1:1" x14ac:dyDescent="0.3">
      <c r="A3600" s="10"/>
    </row>
    <row r="3601" spans="1:1" x14ac:dyDescent="0.3">
      <c r="A3601" s="10"/>
    </row>
    <row r="3602" spans="1:1" x14ac:dyDescent="0.3">
      <c r="A3602" s="10"/>
    </row>
    <row r="3603" spans="1:1" x14ac:dyDescent="0.3">
      <c r="A3603" s="10"/>
    </row>
    <row r="3604" spans="1:1" x14ac:dyDescent="0.3">
      <c r="A3604" s="10"/>
    </row>
    <row r="3605" spans="1:1" x14ac:dyDescent="0.3">
      <c r="A3605" s="10"/>
    </row>
    <row r="3606" spans="1:1" x14ac:dyDescent="0.3">
      <c r="A3606" s="10"/>
    </row>
    <row r="3607" spans="1:1" x14ac:dyDescent="0.3">
      <c r="A3607" s="10"/>
    </row>
    <row r="3608" spans="1:1" x14ac:dyDescent="0.3">
      <c r="A3608" s="10"/>
    </row>
    <row r="3609" spans="1:1" x14ac:dyDescent="0.3">
      <c r="A3609" s="10"/>
    </row>
    <row r="3610" spans="1:1" x14ac:dyDescent="0.3">
      <c r="A3610" s="10"/>
    </row>
    <row r="3611" spans="1:1" x14ac:dyDescent="0.3">
      <c r="A3611" s="10"/>
    </row>
    <row r="3612" spans="1:1" x14ac:dyDescent="0.3">
      <c r="A3612" s="10"/>
    </row>
    <row r="3613" spans="1:1" x14ac:dyDescent="0.3">
      <c r="A3613" s="10"/>
    </row>
    <row r="3614" spans="1:1" x14ac:dyDescent="0.3">
      <c r="A3614" s="10"/>
    </row>
    <row r="3615" spans="1:1" x14ac:dyDescent="0.3">
      <c r="A3615" s="10"/>
    </row>
    <row r="3616" spans="1:1" x14ac:dyDescent="0.3">
      <c r="A3616" s="10"/>
    </row>
    <row r="3617" spans="1:1" x14ac:dyDescent="0.3">
      <c r="A3617" s="10"/>
    </row>
    <row r="3618" spans="1:1" x14ac:dyDescent="0.3">
      <c r="A3618" s="10"/>
    </row>
    <row r="3619" spans="1:1" x14ac:dyDescent="0.3">
      <c r="A3619" s="10"/>
    </row>
    <row r="3620" spans="1:1" x14ac:dyDescent="0.3">
      <c r="A3620" s="10"/>
    </row>
    <row r="3621" spans="1:1" x14ac:dyDescent="0.3">
      <c r="A3621" s="10"/>
    </row>
    <row r="3622" spans="1:1" x14ac:dyDescent="0.3">
      <c r="A3622" s="10"/>
    </row>
    <row r="3623" spans="1:1" x14ac:dyDescent="0.3">
      <c r="A3623" s="10"/>
    </row>
    <row r="3624" spans="1:1" x14ac:dyDescent="0.3">
      <c r="A3624" s="10"/>
    </row>
    <row r="3625" spans="1:1" x14ac:dyDescent="0.3">
      <c r="A3625" s="10"/>
    </row>
    <row r="3626" spans="1:1" x14ac:dyDescent="0.3">
      <c r="A3626" s="10"/>
    </row>
    <row r="3627" spans="1:1" x14ac:dyDescent="0.3">
      <c r="A3627" s="10"/>
    </row>
    <row r="3628" spans="1:1" x14ac:dyDescent="0.3">
      <c r="A3628" s="10"/>
    </row>
    <row r="3629" spans="1:1" x14ac:dyDescent="0.3">
      <c r="A3629" s="10"/>
    </row>
    <row r="3630" spans="1:1" x14ac:dyDescent="0.3">
      <c r="A3630" s="10"/>
    </row>
    <row r="3631" spans="1:1" x14ac:dyDescent="0.3">
      <c r="A3631" s="10"/>
    </row>
    <row r="3632" spans="1:1" x14ac:dyDescent="0.3">
      <c r="A3632" s="10"/>
    </row>
    <row r="3633" spans="1:1" x14ac:dyDescent="0.3">
      <c r="A3633" s="10"/>
    </row>
    <row r="3634" spans="1:1" x14ac:dyDescent="0.3">
      <c r="A3634" s="10"/>
    </row>
    <row r="3635" spans="1:1" x14ac:dyDescent="0.3">
      <c r="A3635" s="10"/>
    </row>
    <row r="3636" spans="1:1" x14ac:dyDescent="0.3">
      <c r="A3636" s="10"/>
    </row>
    <row r="3637" spans="1:1" x14ac:dyDescent="0.3">
      <c r="A3637" s="10"/>
    </row>
    <row r="3638" spans="1:1" x14ac:dyDescent="0.3">
      <c r="A3638" s="10"/>
    </row>
    <row r="3639" spans="1:1" x14ac:dyDescent="0.3">
      <c r="A3639" s="10"/>
    </row>
    <row r="3640" spans="1:1" x14ac:dyDescent="0.3">
      <c r="A3640" s="10"/>
    </row>
    <row r="3641" spans="1:1" x14ac:dyDescent="0.3">
      <c r="A3641" s="10"/>
    </row>
    <row r="3642" spans="1:1" x14ac:dyDescent="0.3">
      <c r="A3642" s="10"/>
    </row>
    <row r="3643" spans="1:1" x14ac:dyDescent="0.3">
      <c r="A3643" s="10"/>
    </row>
    <row r="3644" spans="1:1" x14ac:dyDescent="0.3">
      <c r="A3644" s="10"/>
    </row>
    <row r="3645" spans="1:1" x14ac:dyDescent="0.3">
      <c r="A3645" s="10"/>
    </row>
    <row r="3646" spans="1:1" x14ac:dyDescent="0.3">
      <c r="A3646" s="10"/>
    </row>
    <row r="3647" spans="1:1" x14ac:dyDescent="0.3">
      <c r="A3647" s="10"/>
    </row>
    <row r="3648" spans="1:1" x14ac:dyDescent="0.3">
      <c r="A3648" s="10"/>
    </row>
    <row r="3649" spans="1:1" x14ac:dyDescent="0.3">
      <c r="A3649" s="10"/>
    </row>
    <row r="3650" spans="1:1" x14ac:dyDescent="0.3">
      <c r="A3650" s="10"/>
    </row>
    <row r="3651" spans="1:1" x14ac:dyDescent="0.3">
      <c r="A3651" s="10"/>
    </row>
    <row r="3652" spans="1:1" x14ac:dyDescent="0.3">
      <c r="A3652" s="10"/>
    </row>
    <row r="3653" spans="1:1" x14ac:dyDescent="0.3">
      <c r="A3653" s="10"/>
    </row>
    <row r="3654" spans="1:1" x14ac:dyDescent="0.3">
      <c r="A3654" s="10"/>
    </row>
    <row r="3655" spans="1:1" x14ac:dyDescent="0.3">
      <c r="A3655" s="10"/>
    </row>
    <row r="3656" spans="1:1" x14ac:dyDescent="0.3">
      <c r="A3656" s="10"/>
    </row>
    <row r="3657" spans="1:1" x14ac:dyDescent="0.3">
      <c r="A3657" s="10"/>
    </row>
    <row r="3658" spans="1:1" x14ac:dyDescent="0.3">
      <c r="A3658" s="10"/>
    </row>
    <row r="3659" spans="1:1" x14ac:dyDescent="0.3">
      <c r="A3659" s="10"/>
    </row>
    <row r="3660" spans="1:1" x14ac:dyDescent="0.3">
      <c r="A3660" s="10"/>
    </row>
    <row r="3661" spans="1:1" x14ac:dyDescent="0.3">
      <c r="A3661" s="10"/>
    </row>
    <row r="3662" spans="1:1" x14ac:dyDescent="0.3">
      <c r="A3662" s="10"/>
    </row>
    <row r="3663" spans="1:1" x14ac:dyDescent="0.3">
      <c r="A3663" s="10"/>
    </row>
    <row r="3664" spans="1:1" x14ac:dyDescent="0.3">
      <c r="A3664" s="10"/>
    </row>
    <row r="3665" spans="1:1" x14ac:dyDescent="0.3">
      <c r="A3665" s="10"/>
    </row>
    <row r="3666" spans="1:1" x14ac:dyDescent="0.3">
      <c r="A3666" s="10"/>
    </row>
    <row r="3667" spans="1:1" x14ac:dyDescent="0.3">
      <c r="A3667" s="10"/>
    </row>
    <row r="3668" spans="1:1" x14ac:dyDescent="0.3">
      <c r="A3668" s="10"/>
    </row>
    <row r="3669" spans="1:1" x14ac:dyDescent="0.3">
      <c r="A3669" s="10"/>
    </row>
    <row r="3670" spans="1:1" x14ac:dyDescent="0.3">
      <c r="A3670" s="10"/>
    </row>
    <row r="3671" spans="1:1" x14ac:dyDescent="0.3">
      <c r="A3671" s="10"/>
    </row>
    <row r="3672" spans="1:1" x14ac:dyDescent="0.3">
      <c r="A3672" s="10"/>
    </row>
    <row r="3673" spans="1:1" x14ac:dyDescent="0.3">
      <c r="A3673" s="10"/>
    </row>
    <row r="3674" spans="1:1" x14ac:dyDescent="0.3">
      <c r="A3674" s="10"/>
    </row>
    <row r="3675" spans="1:1" x14ac:dyDescent="0.3">
      <c r="A3675" s="10"/>
    </row>
    <row r="3676" spans="1:1" x14ac:dyDescent="0.3">
      <c r="A3676" s="10"/>
    </row>
    <row r="3677" spans="1:1" x14ac:dyDescent="0.3">
      <c r="A3677" s="10"/>
    </row>
    <row r="3678" spans="1:1" x14ac:dyDescent="0.3">
      <c r="A3678" s="10"/>
    </row>
    <row r="3679" spans="1:1" x14ac:dyDescent="0.3">
      <c r="A3679" s="10"/>
    </row>
    <row r="3680" spans="1:1" x14ac:dyDescent="0.3">
      <c r="A3680" s="10"/>
    </row>
    <row r="3681" spans="1:1" x14ac:dyDescent="0.3">
      <c r="A3681" s="10"/>
    </row>
    <row r="3682" spans="1:1" x14ac:dyDescent="0.3">
      <c r="A3682" s="10"/>
    </row>
    <row r="3683" spans="1:1" x14ac:dyDescent="0.3">
      <c r="A3683" s="10"/>
    </row>
    <row r="3684" spans="1:1" x14ac:dyDescent="0.3">
      <c r="A3684" s="10"/>
    </row>
    <row r="3685" spans="1:1" x14ac:dyDescent="0.3">
      <c r="A3685" s="10"/>
    </row>
    <row r="3686" spans="1:1" x14ac:dyDescent="0.3">
      <c r="A3686" s="10"/>
    </row>
    <row r="3687" spans="1:1" x14ac:dyDescent="0.3">
      <c r="A3687" s="10"/>
    </row>
    <row r="3688" spans="1:1" x14ac:dyDescent="0.3">
      <c r="A3688" s="10"/>
    </row>
    <row r="3689" spans="1:1" x14ac:dyDescent="0.3">
      <c r="A3689" s="10"/>
    </row>
    <row r="3690" spans="1:1" x14ac:dyDescent="0.3">
      <c r="A3690" s="10"/>
    </row>
    <row r="3691" spans="1:1" x14ac:dyDescent="0.3">
      <c r="A3691" s="10"/>
    </row>
    <row r="3692" spans="1:1" x14ac:dyDescent="0.3">
      <c r="A3692" s="10"/>
    </row>
    <row r="3693" spans="1:1" x14ac:dyDescent="0.3">
      <c r="A3693" s="10"/>
    </row>
    <row r="3694" spans="1:1" x14ac:dyDescent="0.3">
      <c r="A3694" s="10"/>
    </row>
    <row r="3695" spans="1:1" x14ac:dyDescent="0.3">
      <c r="A3695" s="10"/>
    </row>
    <row r="3696" spans="1:1" x14ac:dyDescent="0.3">
      <c r="A3696" s="10"/>
    </row>
    <row r="3697" spans="1:1" x14ac:dyDescent="0.3">
      <c r="A3697" s="10"/>
    </row>
    <row r="3698" spans="1:1" x14ac:dyDescent="0.3">
      <c r="A3698" s="10"/>
    </row>
    <row r="3699" spans="1:1" x14ac:dyDescent="0.3">
      <c r="A3699" s="10"/>
    </row>
    <row r="3700" spans="1:1" x14ac:dyDescent="0.3">
      <c r="A3700" s="10"/>
    </row>
    <row r="3701" spans="1:1" x14ac:dyDescent="0.3">
      <c r="A3701" s="10"/>
    </row>
    <row r="3702" spans="1:1" x14ac:dyDescent="0.3">
      <c r="A3702" s="10"/>
    </row>
    <row r="3703" spans="1:1" x14ac:dyDescent="0.3">
      <c r="A3703" s="10"/>
    </row>
    <row r="3704" spans="1:1" x14ac:dyDescent="0.3">
      <c r="A3704" s="10"/>
    </row>
    <row r="3705" spans="1:1" x14ac:dyDescent="0.3">
      <c r="A3705" s="10"/>
    </row>
    <row r="3706" spans="1:1" x14ac:dyDescent="0.3">
      <c r="A3706" s="10"/>
    </row>
    <row r="3707" spans="1:1" x14ac:dyDescent="0.3">
      <c r="A3707" s="10"/>
    </row>
    <row r="3708" spans="1:1" x14ac:dyDescent="0.3">
      <c r="A3708" s="10"/>
    </row>
    <row r="3709" spans="1:1" x14ac:dyDescent="0.3">
      <c r="A3709" s="10"/>
    </row>
    <row r="3710" spans="1:1" x14ac:dyDescent="0.3">
      <c r="A3710" s="10"/>
    </row>
    <row r="3711" spans="1:1" x14ac:dyDescent="0.3">
      <c r="A3711" s="10"/>
    </row>
    <row r="3712" spans="1:1" x14ac:dyDescent="0.3">
      <c r="A3712" s="10"/>
    </row>
    <row r="3713" spans="1:1" x14ac:dyDescent="0.3">
      <c r="A3713" s="10"/>
    </row>
    <row r="3714" spans="1:1" x14ac:dyDescent="0.3">
      <c r="A3714" s="10"/>
    </row>
    <row r="3715" spans="1:1" x14ac:dyDescent="0.3">
      <c r="A3715" s="10"/>
    </row>
    <row r="3716" spans="1:1" x14ac:dyDescent="0.3">
      <c r="A3716" s="10"/>
    </row>
    <row r="3717" spans="1:1" x14ac:dyDescent="0.3">
      <c r="A3717" s="10"/>
    </row>
    <row r="3718" spans="1:1" x14ac:dyDescent="0.3">
      <c r="A3718" s="10"/>
    </row>
    <row r="3719" spans="1:1" x14ac:dyDescent="0.3">
      <c r="A3719" s="10"/>
    </row>
    <row r="3720" spans="1:1" x14ac:dyDescent="0.3">
      <c r="A3720" s="10"/>
    </row>
    <row r="3721" spans="1:1" x14ac:dyDescent="0.3">
      <c r="A3721" s="10"/>
    </row>
    <row r="3722" spans="1:1" x14ac:dyDescent="0.3">
      <c r="A3722" s="10"/>
    </row>
    <row r="3723" spans="1:1" x14ac:dyDescent="0.3">
      <c r="A3723" s="10"/>
    </row>
    <row r="3724" spans="1:1" x14ac:dyDescent="0.3">
      <c r="A3724" s="10"/>
    </row>
    <row r="3725" spans="1:1" x14ac:dyDescent="0.3">
      <c r="A3725" s="10"/>
    </row>
    <row r="3726" spans="1:1" x14ac:dyDescent="0.3">
      <c r="A3726" s="10"/>
    </row>
    <row r="3727" spans="1:1" x14ac:dyDescent="0.3">
      <c r="A3727" s="10"/>
    </row>
    <row r="3728" spans="1:1" x14ac:dyDescent="0.3">
      <c r="A3728" s="10"/>
    </row>
    <row r="3729" spans="1:1" x14ac:dyDescent="0.3">
      <c r="A3729" s="10"/>
    </row>
    <row r="3730" spans="1:1" x14ac:dyDescent="0.3">
      <c r="A3730" s="10"/>
    </row>
    <row r="3731" spans="1:1" x14ac:dyDescent="0.3">
      <c r="A3731" s="10"/>
    </row>
    <row r="3732" spans="1:1" x14ac:dyDescent="0.3">
      <c r="A3732" s="10"/>
    </row>
    <row r="3733" spans="1:1" x14ac:dyDescent="0.3">
      <c r="A3733" s="10"/>
    </row>
    <row r="3734" spans="1:1" x14ac:dyDescent="0.3">
      <c r="A3734" s="10"/>
    </row>
    <row r="3735" spans="1:1" x14ac:dyDescent="0.3">
      <c r="A3735" s="10"/>
    </row>
    <row r="3736" spans="1:1" x14ac:dyDescent="0.3">
      <c r="A3736" s="10"/>
    </row>
    <row r="3737" spans="1:1" x14ac:dyDescent="0.3">
      <c r="A3737" s="10"/>
    </row>
    <row r="3738" spans="1:1" x14ac:dyDescent="0.3">
      <c r="A3738" s="10"/>
    </row>
    <row r="3739" spans="1:1" x14ac:dyDescent="0.3">
      <c r="A3739" s="10"/>
    </row>
    <row r="3740" spans="1:1" x14ac:dyDescent="0.3">
      <c r="A3740" s="10"/>
    </row>
    <row r="3741" spans="1:1" x14ac:dyDescent="0.3">
      <c r="A3741" s="10"/>
    </row>
    <row r="3742" spans="1:1" x14ac:dyDescent="0.3">
      <c r="A3742" s="10"/>
    </row>
    <row r="3743" spans="1:1" x14ac:dyDescent="0.3">
      <c r="A3743" s="10"/>
    </row>
    <row r="3744" spans="1:1" x14ac:dyDescent="0.3">
      <c r="A3744" s="10"/>
    </row>
    <row r="3745" spans="1:1" x14ac:dyDescent="0.3">
      <c r="A3745" s="10"/>
    </row>
    <row r="3746" spans="1:1" x14ac:dyDescent="0.3">
      <c r="A3746" s="10"/>
    </row>
    <row r="3747" spans="1:1" x14ac:dyDescent="0.3">
      <c r="A3747" s="10"/>
    </row>
    <row r="3748" spans="1:1" x14ac:dyDescent="0.3">
      <c r="A3748" s="10"/>
    </row>
    <row r="3749" spans="1:1" x14ac:dyDescent="0.3">
      <c r="A3749" s="10"/>
    </row>
    <row r="3750" spans="1:1" x14ac:dyDescent="0.3">
      <c r="A3750" s="10"/>
    </row>
    <row r="3751" spans="1:1" x14ac:dyDescent="0.3">
      <c r="A3751" s="10"/>
    </row>
    <row r="3752" spans="1:1" x14ac:dyDescent="0.3">
      <c r="A3752" s="10"/>
    </row>
    <row r="3753" spans="1:1" x14ac:dyDescent="0.3">
      <c r="A3753" s="10"/>
    </row>
    <row r="3754" spans="1:1" x14ac:dyDescent="0.3">
      <c r="A3754" s="10"/>
    </row>
    <row r="3755" spans="1:1" x14ac:dyDescent="0.3">
      <c r="A3755" s="10"/>
    </row>
    <row r="3756" spans="1:1" x14ac:dyDescent="0.3">
      <c r="A3756" s="10"/>
    </row>
    <row r="3757" spans="1:1" x14ac:dyDescent="0.3">
      <c r="A3757" s="10"/>
    </row>
    <row r="3758" spans="1:1" x14ac:dyDescent="0.3">
      <c r="A3758" s="10"/>
    </row>
    <row r="3759" spans="1:1" x14ac:dyDescent="0.3">
      <c r="A3759" s="10"/>
    </row>
    <row r="3760" spans="1:1" x14ac:dyDescent="0.3">
      <c r="A3760" s="10"/>
    </row>
    <row r="3761" spans="1:1" x14ac:dyDescent="0.3">
      <c r="A3761" s="10"/>
    </row>
    <row r="3762" spans="1:1" x14ac:dyDescent="0.3">
      <c r="A3762" s="10"/>
    </row>
    <row r="3763" spans="1:1" x14ac:dyDescent="0.3">
      <c r="A3763" s="10"/>
    </row>
    <row r="3764" spans="1:1" x14ac:dyDescent="0.3">
      <c r="A3764" s="10"/>
    </row>
    <row r="3765" spans="1:1" x14ac:dyDescent="0.3">
      <c r="A3765" s="10"/>
    </row>
    <row r="3766" spans="1:1" x14ac:dyDescent="0.3">
      <c r="A3766" s="10"/>
    </row>
    <row r="3767" spans="1:1" x14ac:dyDescent="0.3">
      <c r="A3767" s="10"/>
    </row>
    <row r="3768" spans="1:1" x14ac:dyDescent="0.3">
      <c r="A3768" s="10"/>
    </row>
    <row r="3769" spans="1:1" x14ac:dyDescent="0.3">
      <c r="A3769" s="10"/>
    </row>
    <row r="3770" spans="1:1" x14ac:dyDescent="0.3">
      <c r="A3770" s="10"/>
    </row>
    <row r="3771" spans="1:1" x14ac:dyDescent="0.3">
      <c r="A3771" s="10"/>
    </row>
    <row r="3772" spans="1:1" x14ac:dyDescent="0.3">
      <c r="A3772" s="10"/>
    </row>
    <row r="3773" spans="1:1" x14ac:dyDescent="0.3">
      <c r="A3773" s="10"/>
    </row>
    <row r="3774" spans="1:1" x14ac:dyDescent="0.3">
      <c r="A3774" s="10"/>
    </row>
    <row r="3775" spans="1:1" x14ac:dyDescent="0.3">
      <c r="A3775" s="10"/>
    </row>
    <row r="3776" spans="1:1" x14ac:dyDescent="0.3">
      <c r="A3776" s="10"/>
    </row>
    <row r="3777" spans="1:1" x14ac:dyDescent="0.3">
      <c r="A3777" s="10"/>
    </row>
    <row r="3778" spans="1:1" x14ac:dyDescent="0.3">
      <c r="A3778" s="10"/>
    </row>
    <row r="3779" spans="1:1" x14ac:dyDescent="0.3">
      <c r="A3779" s="10"/>
    </row>
    <row r="3780" spans="1:1" x14ac:dyDescent="0.3">
      <c r="A3780" s="10"/>
    </row>
    <row r="3781" spans="1:1" x14ac:dyDescent="0.3">
      <c r="A3781" s="10"/>
    </row>
    <row r="3782" spans="1:1" x14ac:dyDescent="0.3">
      <c r="A3782" s="10"/>
    </row>
    <row r="3783" spans="1:1" x14ac:dyDescent="0.3">
      <c r="A3783" s="10"/>
    </row>
    <row r="3784" spans="1:1" x14ac:dyDescent="0.3">
      <c r="A3784" s="10"/>
    </row>
    <row r="3785" spans="1:1" x14ac:dyDescent="0.3">
      <c r="A3785" s="10"/>
    </row>
    <row r="3786" spans="1:1" x14ac:dyDescent="0.3">
      <c r="A3786" s="10"/>
    </row>
    <row r="3787" spans="1:1" x14ac:dyDescent="0.3">
      <c r="A3787" s="10"/>
    </row>
    <row r="3788" spans="1:1" x14ac:dyDescent="0.3">
      <c r="A3788" s="10"/>
    </row>
    <row r="3789" spans="1:1" x14ac:dyDescent="0.3">
      <c r="A3789" s="10"/>
    </row>
    <row r="3790" spans="1:1" x14ac:dyDescent="0.3">
      <c r="A3790" s="10"/>
    </row>
    <row r="3791" spans="1:1" x14ac:dyDescent="0.3">
      <c r="A3791" s="10"/>
    </row>
    <row r="3792" spans="1:1" x14ac:dyDescent="0.3">
      <c r="A3792" s="10"/>
    </row>
    <row r="3793" spans="1:1" x14ac:dyDescent="0.3">
      <c r="A3793" s="10"/>
    </row>
    <row r="3794" spans="1:1" x14ac:dyDescent="0.3">
      <c r="A3794" s="10"/>
    </row>
    <row r="3795" spans="1:1" x14ac:dyDescent="0.3">
      <c r="A3795" s="10"/>
    </row>
    <row r="3796" spans="1:1" x14ac:dyDescent="0.3">
      <c r="A3796" s="10"/>
    </row>
    <row r="3797" spans="1:1" x14ac:dyDescent="0.3">
      <c r="A3797" s="10"/>
    </row>
    <row r="3798" spans="1:1" x14ac:dyDescent="0.3">
      <c r="A3798" s="10"/>
    </row>
    <row r="3799" spans="1:1" x14ac:dyDescent="0.3">
      <c r="A3799" s="10"/>
    </row>
    <row r="3800" spans="1:1" x14ac:dyDescent="0.3">
      <c r="A3800" s="10"/>
    </row>
    <row r="3801" spans="1:1" x14ac:dyDescent="0.3">
      <c r="A3801" s="10"/>
    </row>
    <row r="3802" spans="1:1" x14ac:dyDescent="0.3">
      <c r="A3802" s="10"/>
    </row>
    <row r="3803" spans="1:1" x14ac:dyDescent="0.3">
      <c r="A3803" s="10"/>
    </row>
    <row r="3804" spans="1:1" x14ac:dyDescent="0.3">
      <c r="A3804" s="10"/>
    </row>
    <row r="3805" spans="1:1" x14ac:dyDescent="0.3">
      <c r="A3805" s="10"/>
    </row>
    <row r="3806" spans="1:1" x14ac:dyDescent="0.3">
      <c r="A3806" s="10"/>
    </row>
    <row r="3807" spans="1:1" x14ac:dyDescent="0.3">
      <c r="A3807" s="10"/>
    </row>
    <row r="3808" spans="1:1" x14ac:dyDescent="0.3">
      <c r="A3808" s="10"/>
    </row>
    <row r="3809" spans="1:1" x14ac:dyDescent="0.3">
      <c r="A3809" s="10"/>
    </row>
    <row r="3810" spans="1:1" x14ac:dyDescent="0.3">
      <c r="A3810" s="10"/>
    </row>
    <row r="3811" spans="1:1" x14ac:dyDescent="0.3">
      <c r="A3811" s="10"/>
    </row>
    <row r="3812" spans="1:1" x14ac:dyDescent="0.3">
      <c r="A3812" s="10"/>
    </row>
    <row r="3813" spans="1:1" x14ac:dyDescent="0.3">
      <c r="A3813" s="10"/>
    </row>
    <row r="3814" spans="1:1" x14ac:dyDescent="0.3">
      <c r="A3814" s="10"/>
    </row>
    <row r="3815" spans="1:1" x14ac:dyDescent="0.3">
      <c r="A3815" s="10"/>
    </row>
    <row r="3816" spans="1:1" x14ac:dyDescent="0.3">
      <c r="A3816" s="10"/>
    </row>
    <row r="3817" spans="1:1" x14ac:dyDescent="0.3">
      <c r="A3817" s="10"/>
    </row>
    <row r="3818" spans="1:1" x14ac:dyDescent="0.3">
      <c r="A3818" s="10"/>
    </row>
    <row r="3819" spans="1:1" x14ac:dyDescent="0.3">
      <c r="A3819" s="10"/>
    </row>
    <row r="3820" spans="1:1" x14ac:dyDescent="0.3">
      <c r="A3820" s="10"/>
    </row>
    <row r="3821" spans="1:1" x14ac:dyDescent="0.3">
      <c r="A3821" s="10"/>
    </row>
    <row r="3822" spans="1:1" x14ac:dyDescent="0.3">
      <c r="A3822" s="10"/>
    </row>
    <row r="3823" spans="1:1" x14ac:dyDescent="0.3">
      <c r="A3823" s="10"/>
    </row>
    <row r="3824" spans="1:1" x14ac:dyDescent="0.3">
      <c r="A3824" s="10"/>
    </row>
    <row r="3825" spans="1:1" x14ac:dyDescent="0.3">
      <c r="A3825" s="10"/>
    </row>
    <row r="3826" spans="1:1" x14ac:dyDescent="0.3">
      <c r="A3826" s="10"/>
    </row>
    <row r="3827" spans="1:1" x14ac:dyDescent="0.3">
      <c r="A3827" s="10"/>
    </row>
    <row r="3828" spans="1:1" x14ac:dyDescent="0.3">
      <c r="A3828" s="10"/>
    </row>
    <row r="3829" spans="1:1" x14ac:dyDescent="0.3">
      <c r="A3829" s="10"/>
    </row>
    <row r="3830" spans="1:1" x14ac:dyDescent="0.3">
      <c r="A3830" s="10"/>
    </row>
    <row r="3831" spans="1:1" x14ac:dyDescent="0.3">
      <c r="A3831" s="10"/>
    </row>
    <row r="3832" spans="1:1" x14ac:dyDescent="0.3">
      <c r="A3832" s="10"/>
    </row>
    <row r="3833" spans="1:1" x14ac:dyDescent="0.3">
      <c r="A3833" s="10"/>
    </row>
    <row r="3834" spans="1:1" x14ac:dyDescent="0.3">
      <c r="A3834" s="10"/>
    </row>
    <row r="3835" spans="1:1" x14ac:dyDescent="0.3">
      <c r="A3835" s="10"/>
    </row>
    <row r="3836" spans="1:1" x14ac:dyDescent="0.3">
      <c r="A3836" s="10"/>
    </row>
    <row r="3837" spans="1:1" x14ac:dyDescent="0.3">
      <c r="A3837" s="10"/>
    </row>
    <row r="3838" spans="1:1" x14ac:dyDescent="0.3">
      <c r="A3838" s="10"/>
    </row>
    <row r="3839" spans="1:1" x14ac:dyDescent="0.3">
      <c r="A3839" s="10"/>
    </row>
    <row r="3840" spans="1:1" x14ac:dyDescent="0.3">
      <c r="A3840" s="10"/>
    </row>
    <row r="3841" spans="1:1" x14ac:dyDescent="0.3">
      <c r="A3841" s="10"/>
    </row>
    <row r="3842" spans="1:1" x14ac:dyDescent="0.3">
      <c r="A3842" s="10"/>
    </row>
    <row r="3843" spans="1:1" x14ac:dyDescent="0.3">
      <c r="A3843" s="10"/>
    </row>
    <row r="3844" spans="1:1" x14ac:dyDescent="0.3">
      <c r="A3844" s="10"/>
    </row>
    <row r="3845" spans="1:1" x14ac:dyDescent="0.3">
      <c r="A3845" s="10"/>
    </row>
    <row r="3846" spans="1:1" x14ac:dyDescent="0.3">
      <c r="A3846" s="10"/>
    </row>
    <row r="3847" spans="1:1" x14ac:dyDescent="0.3">
      <c r="A3847" s="10"/>
    </row>
    <row r="3848" spans="1:1" x14ac:dyDescent="0.3">
      <c r="A3848" s="10"/>
    </row>
    <row r="3849" spans="1:1" x14ac:dyDescent="0.3">
      <c r="A3849" s="10"/>
    </row>
    <row r="3850" spans="1:1" x14ac:dyDescent="0.3">
      <c r="A3850" s="10"/>
    </row>
    <row r="3851" spans="1:1" x14ac:dyDescent="0.3">
      <c r="A3851" s="10"/>
    </row>
    <row r="3852" spans="1:1" x14ac:dyDescent="0.3">
      <c r="A3852" s="10"/>
    </row>
    <row r="3853" spans="1:1" x14ac:dyDescent="0.3">
      <c r="A3853" s="10"/>
    </row>
    <row r="3854" spans="1:1" x14ac:dyDescent="0.3">
      <c r="A3854" s="10"/>
    </row>
    <row r="3855" spans="1:1" x14ac:dyDescent="0.3">
      <c r="A3855" s="10"/>
    </row>
    <row r="3856" spans="1:1" x14ac:dyDescent="0.3">
      <c r="A3856" s="10"/>
    </row>
    <row r="3857" spans="1:1" x14ac:dyDescent="0.3">
      <c r="A3857" s="10"/>
    </row>
    <row r="3858" spans="1:1" x14ac:dyDescent="0.3">
      <c r="A3858" s="10"/>
    </row>
    <row r="3859" spans="1:1" x14ac:dyDescent="0.3">
      <c r="A3859" s="10"/>
    </row>
    <row r="3860" spans="1:1" x14ac:dyDescent="0.3">
      <c r="A3860" s="10"/>
    </row>
    <row r="3861" spans="1:1" x14ac:dyDescent="0.3">
      <c r="A3861" s="10"/>
    </row>
    <row r="3862" spans="1:1" x14ac:dyDescent="0.3">
      <c r="A3862" s="10"/>
    </row>
    <row r="3863" spans="1:1" x14ac:dyDescent="0.3">
      <c r="A3863" s="10"/>
    </row>
    <row r="3864" spans="1:1" x14ac:dyDescent="0.3">
      <c r="A3864" s="10"/>
    </row>
    <row r="3865" spans="1:1" x14ac:dyDescent="0.3">
      <c r="A3865" s="10"/>
    </row>
    <row r="3866" spans="1:1" x14ac:dyDescent="0.3">
      <c r="A3866" s="10"/>
    </row>
    <row r="3867" spans="1:1" x14ac:dyDescent="0.3">
      <c r="A3867" s="10"/>
    </row>
    <row r="3868" spans="1:1" x14ac:dyDescent="0.3">
      <c r="A3868" s="10"/>
    </row>
    <row r="3869" spans="1:1" x14ac:dyDescent="0.3">
      <c r="A3869" s="10"/>
    </row>
    <row r="3870" spans="1:1" x14ac:dyDescent="0.3">
      <c r="A3870" s="10"/>
    </row>
    <row r="3871" spans="1:1" x14ac:dyDescent="0.3">
      <c r="A3871" s="10"/>
    </row>
    <row r="3872" spans="1:1" x14ac:dyDescent="0.3">
      <c r="A3872" s="10"/>
    </row>
    <row r="3873" spans="1:1" x14ac:dyDescent="0.3">
      <c r="A3873" s="10"/>
    </row>
    <row r="3874" spans="1:1" x14ac:dyDescent="0.3">
      <c r="A3874" s="10"/>
    </row>
    <row r="3875" spans="1:1" x14ac:dyDescent="0.3">
      <c r="A3875" s="10"/>
    </row>
    <row r="3876" spans="1:1" x14ac:dyDescent="0.3">
      <c r="A3876" s="10"/>
    </row>
    <row r="3877" spans="1:1" x14ac:dyDescent="0.3">
      <c r="A3877" s="10"/>
    </row>
    <row r="3878" spans="1:1" x14ac:dyDescent="0.3">
      <c r="A3878" s="10"/>
    </row>
    <row r="3879" spans="1:1" x14ac:dyDescent="0.3">
      <c r="A3879" s="10"/>
    </row>
    <row r="3880" spans="1:1" x14ac:dyDescent="0.3">
      <c r="A3880" s="10"/>
    </row>
    <row r="3881" spans="1:1" x14ac:dyDescent="0.3">
      <c r="A3881" s="10"/>
    </row>
    <row r="3882" spans="1:1" x14ac:dyDescent="0.3">
      <c r="A3882" s="10"/>
    </row>
    <row r="3883" spans="1:1" x14ac:dyDescent="0.3">
      <c r="A3883" s="10"/>
    </row>
    <row r="3884" spans="1:1" x14ac:dyDescent="0.3">
      <c r="A3884" s="10"/>
    </row>
    <row r="3885" spans="1:1" x14ac:dyDescent="0.3">
      <c r="A3885" s="10"/>
    </row>
    <row r="3886" spans="1:1" x14ac:dyDescent="0.3">
      <c r="A3886" s="10"/>
    </row>
    <row r="3887" spans="1:1" x14ac:dyDescent="0.3">
      <c r="A3887" s="10"/>
    </row>
    <row r="3888" spans="1:1" x14ac:dyDescent="0.3">
      <c r="A3888" s="10"/>
    </row>
    <row r="3889" spans="1:1" x14ac:dyDescent="0.3">
      <c r="A3889" s="10"/>
    </row>
    <row r="3890" spans="1:1" x14ac:dyDescent="0.3">
      <c r="A3890" s="10"/>
    </row>
    <row r="3891" spans="1:1" x14ac:dyDescent="0.3">
      <c r="A3891" s="10"/>
    </row>
    <row r="3892" spans="1:1" x14ac:dyDescent="0.3">
      <c r="A3892" s="10"/>
    </row>
    <row r="3893" spans="1:1" x14ac:dyDescent="0.3">
      <c r="A3893" s="10"/>
    </row>
    <row r="3894" spans="1:1" x14ac:dyDescent="0.3">
      <c r="A3894" s="10"/>
    </row>
    <row r="3895" spans="1:1" x14ac:dyDescent="0.3">
      <c r="A3895" s="10"/>
    </row>
    <row r="3896" spans="1:1" x14ac:dyDescent="0.3">
      <c r="A3896" s="10"/>
    </row>
    <row r="3897" spans="1:1" x14ac:dyDescent="0.3">
      <c r="A3897" s="10"/>
    </row>
    <row r="3898" spans="1:1" x14ac:dyDescent="0.3">
      <c r="A3898" s="10"/>
    </row>
    <row r="3899" spans="1:1" x14ac:dyDescent="0.3">
      <c r="A3899" s="10"/>
    </row>
    <row r="3900" spans="1:1" x14ac:dyDescent="0.3">
      <c r="A3900" s="10"/>
    </row>
    <row r="3901" spans="1:1" x14ac:dyDescent="0.3">
      <c r="A3901" s="10"/>
    </row>
    <row r="3902" spans="1:1" x14ac:dyDescent="0.3">
      <c r="A3902" s="10"/>
    </row>
    <row r="3903" spans="1:1" x14ac:dyDescent="0.3">
      <c r="A3903" s="10"/>
    </row>
    <row r="3904" spans="1:1" x14ac:dyDescent="0.3">
      <c r="A3904" s="10"/>
    </row>
    <row r="3905" spans="1:1" x14ac:dyDescent="0.3">
      <c r="A3905" s="10"/>
    </row>
    <row r="3906" spans="1:1" x14ac:dyDescent="0.3">
      <c r="A3906" s="10"/>
    </row>
    <row r="3907" spans="1:1" x14ac:dyDescent="0.3">
      <c r="A3907" s="10"/>
    </row>
    <row r="3908" spans="1:1" x14ac:dyDescent="0.3">
      <c r="A3908" s="10"/>
    </row>
    <row r="3909" spans="1:1" x14ac:dyDescent="0.3">
      <c r="A3909" s="10"/>
    </row>
    <row r="3910" spans="1:1" x14ac:dyDescent="0.3">
      <c r="A3910" s="10"/>
    </row>
    <row r="3911" spans="1:1" x14ac:dyDescent="0.3">
      <c r="A3911" s="10"/>
    </row>
    <row r="3912" spans="1:1" x14ac:dyDescent="0.3">
      <c r="A3912" s="10"/>
    </row>
    <row r="3913" spans="1:1" x14ac:dyDescent="0.3">
      <c r="A3913" s="10"/>
    </row>
    <row r="3914" spans="1:1" x14ac:dyDescent="0.3">
      <c r="A3914" s="10"/>
    </row>
    <row r="3915" spans="1:1" x14ac:dyDescent="0.3">
      <c r="A3915" s="10"/>
    </row>
    <row r="3916" spans="1:1" x14ac:dyDescent="0.3">
      <c r="A3916" s="10"/>
    </row>
    <row r="3917" spans="1:1" x14ac:dyDescent="0.3">
      <c r="A3917" s="10"/>
    </row>
    <row r="3918" spans="1:1" x14ac:dyDescent="0.3">
      <c r="A3918" s="10"/>
    </row>
    <row r="3919" spans="1:1" x14ac:dyDescent="0.3">
      <c r="A3919" s="10"/>
    </row>
    <row r="3920" spans="1:1" x14ac:dyDescent="0.3">
      <c r="A3920" s="10"/>
    </row>
    <row r="3921" spans="1:1" x14ac:dyDescent="0.3">
      <c r="A3921" s="10"/>
    </row>
    <row r="3922" spans="1:1" x14ac:dyDescent="0.3">
      <c r="A3922" s="10"/>
    </row>
    <row r="3923" spans="1:1" x14ac:dyDescent="0.3">
      <c r="A3923" s="10"/>
    </row>
    <row r="3924" spans="1:1" x14ac:dyDescent="0.3">
      <c r="A3924" s="10"/>
    </row>
    <row r="3925" spans="1:1" x14ac:dyDescent="0.3">
      <c r="A3925" s="10"/>
    </row>
    <row r="3926" spans="1:1" x14ac:dyDescent="0.3">
      <c r="A3926" s="10"/>
    </row>
    <row r="3927" spans="1:1" x14ac:dyDescent="0.3">
      <c r="A3927" s="10"/>
    </row>
    <row r="3928" spans="1:1" x14ac:dyDescent="0.3">
      <c r="A3928" s="10"/>
    </row>
    <row r="3929" spans="1:1" x14ac:dyDescent="0.3">
      <c r="A3929" s="10"/>
    </row>
    <row r="3930" spans="1:1" x14ac:dyDescent="0.3">
      <c r="A3930" s="10"/>
    </row>
    <row r="3931" spans="1:1" x14ac:dyDescent="0.3">
      <c r="A3931" s="10"/>
    </row>
    <row r="3932" spans="1:1" x14ac:dyDescent="0.3">
      <c r="A3932" s="10"/>
    </row>
    <row r="3933" spans="1:1" x14ac:dyDescent="0.3">
      <c r="A3933" s="10"/>
    </row>
    <row r="3934" spans="1:1" x14ac:dyDescent="0.3">
      <c r="A3934" s="10"/>
    </row>
    <row r="3935" spans="1:1" x14ac:dyDescent="0.3">
      <c r="A3935" s="10"/>
    </row>
    <row r="3936" spans="1:1" x14ac:dyDescent="0.3">
      <c r="A3936" s="10"/>
    </row>
    <row r="3937" spans="1:1" x14ac:dyDescent="0.3">
      <c r="A3937" s="10"/>
    </row>
    <row r="3938" spans="1:1" x14ac:dyDescent="0.3">
      <c r="A3938" s="10"/>
    </row>
    <row r="3939" spans="1:1" x14ac:dyDescent="0.3">
      <c r="A3939" s="10"/>
    </row>
    <row r="3940" spans="1:1" x14ac:dyDescent="0.3">
      <c r="A3940" s="10"/>
    </row>
    <row r="3941" spans="1:1" x14ac:dyDescent="0.3">
      <c r="A3941" s="10"/>
    </row>
    <row r="3942" spans="1:1" x14ac:dyDescent="0.3">
      <c r="A3942" s="10"/>
    </row>
    <row r="3943" spans="1:1" x14ac:dyDescent="0.3">
      <c r="A3943" s="10"/>
    </row>
    <row r="3944" spans="1:1" x14ac:dyDescent="0.3">
      <c r="A3944" s="10"/>
    </row>
    <row r="3945" spans="1:1" x14ac:dyDescent="0.3">
      <c r="A3945" s="10"/>
    </row>
    <row r="3946" spans="1:1" x14ac:dyDescent="0.3">
      <c r="A3946" s="10"/>
    </row>
    <row r="3947" spans="1:1" x14ac:dyDescent="0.3">
      <c r="A3947" s="10"/>
    </row>
    <row r="3948" spans="1:1" x14ac:dyDescent="0.3">
      <c r="A3948" s="10"/>
    </row>
    <row r="3949" spans="1:1" x14ac:dyDescent="0.3">
      <c r="A3949" s="10"/>
    </row>
    <row r="3950" spans="1:1" x14ac:dyDescent="0.3">
      <c r="A3950" s="10"/>
    </row>
    <row r="3951" spans="1:1" x14ac:dyDescent="0.3">
      <c r="A3951" s="10"/>
    </row>
    <row r="3952" spans="1:1" x14ac:dyDescent="0.3">
      <c r="A3952" s="10"/>
    </row>
    <row r="3953" spans="1:1" x14ac:dyDescent="0.3">
      <c r="A3953" s="10"/>
    </row>
    <row r="3954" spans="1:1" x14ac:dyDescent="0.3">
      <c r="A3954" s="10"/>
    </row>
    <row r="3955" spans="1:1" x14ac:dyDescent="0.3">
      <c r="A3955" s="10"/>
    </row>
    <row r="3956" spans="1:1" x14ac:dyDescent="0.3">
      <c r="A3956" s="10"/>
    </row>
    <row r="3957" spans="1:1" x14ac:dyDescent="0.3">
      <c r="A3957" s="10"/>
    </row>
    <row r="3958" spans="1:1" x14ac:dyDescent="0.3">
      <c r="A3958" s="10"/>
    </row>
    <row r="3959" spans="1:1" x14ac:dyDescent="0.3">
      <c r="A3959" s="10"/>
    </row>
    <row r="3960" spans="1:1" x14ac:dyDescent="0.3">
      <c r="A3960" s="10"/>
    </row>
    <row r="3961" spans="1:1" x14ac:dyDescent="0.3">
      <c r="A3961" s="10"/>
    </row>
    <row r="3962" spans="1:1" x14ac:dyDescent="0.3">
      <c r="A3962" s="10"/>
    </row>
    <row r="3963" spans="1:1" x14ac:dyDescent="0.3">
      <c r="A3963" s="10"/>
    </row>
    <row r="3964" spans="1:1" x14ac:dyDescent="0.3">
      <c r="A3964" s="10"/>
    </row>
    <row r="3965" spans="1:1" x14ac:dyDescent="0.3">
      <c r="A3965" s="10"/>
    </row>
    <row r="3966" spans="1:1" x14ac:dyDescent="0.3">
      <c r="A3966" s="10"/>
    </row>
    <row r="3967" spans="1:1" x14ac:dyDescent="0.3">
      <c r="A3967" s="10"/>
    </row>
    <row r="3968" spans="1:1" x14ac:dyDescent="0.3">
      <c r="A3968" s="10"/>
    </row>
    <row r="3969" spans="1:1" x14ac:dyDescent="0.3">
      <c r="A3969" s="10"/>
    </row>
    <row r="3970" spans="1:1" x14ac:dyDescent="0.3">
      <c r="A3970" s="10"/>
    </row>
    <row r="3971" spans="1:1" x14ac:dyDescent="0.3">
      <c r="A3971" s="10"/>
    </row>
    <row r="3972" spans="1:1" x14ac:dyDescent="0.3">
      <c r="A3972" s="10"/>
    </row>
    <row r="3973" spans="1:1" x14ac:dyDescent="0.3">
      <c r="A3973" s="10"/>
    </row>
    <row r="3974" spans="1:1" x14ac:dyDescent="0.3">
      <c r="A3974" s="10"/>
    </row>
    <row r="3975" spans="1:1" x14ac:dyDescent="0.3">
      <c r="A3975" s="10"/>
    </row>
    <row r="3976" spans="1:1" x14ac:dyDescent="0.3">
      <c r="A3976" s="10"/>
    </row>
    <row r="3977" spans="1:1" x14ac:dyDescent="0.3">
      <c r="A3977" s="10"/>
    </row>
    <row r="3978" spans="1:1" x14ac:dyDescent="0.3">
      <c r="A3978" s="10"/>
    </row>
    <row r="3979" spans="1:1" x14ac:dyDescent="0.3">
      <c r="A3979" s="10"/>
    </row>
    <row r="3980" spans="1:1" x14ac:dyDescent="0.3">
      <c r="A3980" s="10"/>
    </row>
    <row r="3981" spans="1:1" x14ac:dyDescent="0.3">
      <c r="A3981" s="10"/>
    </row>
    <row r="3982" spans="1:1" x14ac:dyDescent="0.3">
      <c r="A3982" s="10"/>
    </row>
    <row r="3983" spans="1:1" x14ac:dyDescent="0.3">
      <c r="A3983" s="10"/>
    </row>
    <row r="3984" spans="1:1" x14ac:dyDescent="0.3">
      <c r="A3984" s="10"/>
    </row>
    <row r="3985" spans="1:1" x14ac:dyDescent="0.3">
      <c r="A3985" s="10"/>
    </row>
    <row r="3986" spans="1:1" x14ac:dyDescent="0.3">
      <c r="A3986" s="10"/>
    </row>
    <row r="3987" spans="1:1" x14ac:dyDescent="0.3">
      <c r="A3987" s="10"/>
    </row>
    <row r="3988" spans="1:1" x14ac:dyDescent="0.3">
      <c r="A3988" s="10"/>
    </row>
    <row r="3989" spans="1:1" x14ac:dyDescent="0.3">
      <c r="A3989" s="10"/>
    </row>
    <row r="3990" spans="1:1" x14ac:dyDescent="0.3">
      <c r="A3990" s="10"/>
    </row>
    <row r="3991" spans="1:1" x14ac:dyDescent="0.3">
      <c r="A3991" s="10"/>
    </row>
    <row r="3992" spans="1:1" x14ac:dyDescent="0.3">
      <c r="A3992" s="10"/>
    </row>
    <row r="3993" spans="1:1" x14ac:dyDescent="0.3">
      <c r="A3993" s="10"/>
    </row>
    <row r="3994" spans="1:1" x14ac:dyDescent="0.3">
      <c r="A3994" s="10"/>
    </row>
    <row r="3995" spans="1:1" x14ac:dyDescent="0.3">
      <c r="A3995" s="10"/>
    </row>
    <row r="3996" spans="1:1" x14ac:dyDescent="0.3">
      <c r="A3996" s="10"/>
    </row>
    <row r="3997" spans="1:1" x14ac:dyDescent="0.3">
      <c r="A3997" s="10"/>
    </row>
    <row r="3998" spans="1:1" x14ac:dyDescent="0.3">
      <c r="A3998" s="10"/>
    </row>
    <row r="3999" spans="1:1" x14ac:dyDescent="0.3">
      <c r="A3999" s="10"/>
    </row>
    <row r="4000" spans="1:1" x14ac:dyDescent="0.3">
      <c r="A4000" s="10"/>
    </row>
    <row r="4001" spans="1:1" x14ac:dyDescent="0.3">
      <c r="A4001" s="10"/>
    </row>
    <row r="4002" spans="1:1" x14ac:dyDescent="0.3">
      <c r="A4002" s="10"/>
    </row>
    <row r="4003" spans="1:1" x14ac:dyDescent="0.3">
      <c r="A4003" s="10"/>
    </row>
    <row r="4004" spans="1:1" x14ac:dyDescent="0.3">
      <c r="A4004" s="10"/>
    </row>
    <row r="4005" spans="1:1" x14ac:dyDescent="0.3">
      <c r="A4005" s="10"/>
    </row>
    <row r="4006" spans="1:1" x14ac:dyDescent="0.3">
      <c r="A4006" s="10"/>
    </row>
    <row r="4007" spans="1:1" x14ac:dyDescent="0.3">
      <c r="A4007" s="10"/>
    </row>
    <row r="4008" spans="1:1" x14ac:dyDescent="0.3">
      <c r="A4008" s="10"/>
    </row>
    <row r="4009" spans="1:1" x14ac:dyDescent="0.3">
      <c r="A4009" s="10"/>
    </row>
    <row r="4010" spans="1:1" x14ac:dyDescent="0.3">
      <c r="A4010" s="10"/>
    </row>
    <row r="4011" spans="1:1" x14ac:dyDescent="0.3">
      <c r="A4011" s="10"/>
    </row>
    <row r="4012" spans="1:1" x14ac:dyDescent="0.3">
      <c r="A4012" s="10"/>
    </row>
    <row r="4013" spans="1:1" x14ac:dyDescent="0.3">
      <c r="A4013" s="10"/>
    </row>
    <row r="4014" spans="1:1" x14ac:dyDescent="0.3">
      <c r="A4014" s="10"/>
    </row>
    <row r="4015" spans="1:1" x14ac:dyDescent="0.3">
      <c r="A4015" s="10"/>
    </row>
    <row r="4016" spans="1:1" x14ac:dyDescent="0.3">
      <c r="A4016" s="10"/>
    </row>
    <row r="4017" spans="1:1" x14ac:dyDescent="0.3">
      <c r="A4017" s="10"/>
    </row>
    <row r="4018" spans="1:1" x14ac:dyDescent="0.3">
      <c r="A4018" s="10"/>
    </row>
    <row r="4019" spans="1:1" x14ac:dyDescent="0.3">
      <c r="A4019" s="10"/>
    </row>
    <row r="4020" spans="1:1" x14ac:dyDescent="0.3">
      <c r="A4020" s="10"/>
    </row>
    <row r="4021" spans="1:1" x14ac:dyDescent="0.3">
      <c r="A4021" s="10"/>
    </row>
    <row r="4022" spans="1:1" x14ac:dyDescent="0.3">
      <c r="A4022" s="10"/>
    </row>
    <row r="4023" spans="1:1" x14ac:dyDescent="0.3">
      <c r="A4023" s="10"/>
    </row>
    <row r="4024" spans="1:1" x14ac:dyDescent="0.3">
      <c r="A4024" s="10"/>
    </row>
    <row r="4025" spans="1:1" x14ac:dyDescent="0.3">
      <c r="A4025" s="10"/>
    </row>
    <row r="4026" spans="1:1" x14ac:dyDescent="0.3">
      <c r="A4026" s="10"/>
    </row>
    <row r="4027" spans="1:1" x14ac:dyDescent="0.3">
      <c r="A4027" s="10"/>
    </row>
    <row r="4028" spans="1:1" x14ac:dyDescent="0.3">
      <c r="A4028" s="10"/>
    </row>
    <row r="4029" spans="1:1" x14ac:dyDescent="0.3">
      <c r="A4029" s="10"/>
    </row>
    <row r="4030" spans="1:1" x14ac:dyDescent="0.3">
      <c r="A4030" s="10"/>
    </row>
    <row r="4031" spans="1:1" x14ac:dyDescent="0.3">
      <c r="A4031" s="10"/>
    </row>
    <row r="4032" spans="1:1" x14ac:dyDescent="0.3">
      <c r="A4032" s="10"/>
    </row>
    <row r="4033" spans="1:1" x14ac:dyDescent="0.3">
      <c r="A4033" s="10"/>
    </row>
    <row r="4034" spans="1:1" x14ac:dyDescent="0.3">
      <c r="A4034" s="10"/>
    </row>
    <row r="4035" spans="1:1" x14ac:dyDescent="0.3">
      <c r="A4035" s="10"/>
    </row>
    <row r="4036" spans="1:1" x14ac:dyDescent="0.3">
      <c r="A4036" s="10"/>
    </row>
    <row r="4037" spans="1:1" x14ac:dyDescent="0.3">
      <c r="A4037" s="10"/>
    </row>
    <row r="4038" spans="1:1" x14ac:dyDescent="0.3">
      <c r="A4038" s="10"/>
    </row>
    <row r="4039" spans="1:1" x14ac:dyDescent="0.3">
      <c r="A4039" s="10"/>
    </row>
    <row r="4040" spans="1:1" x14ac:dyDescent="0.3">
      <c r="A4040" s="10"/>
    </row>
    <row r="4041" spans="1:1" x14ac:dyDescent="0.3">
      <c r="A4041" s="10"/>
    </row>
    <row r="4042" spans="1:1" x14ac:dyDescent="0.3">
      <c r="A4042" s="10"/>
    </row>
    <row r="4043" spans="1:1" x14ac:dyDescent="0.3">
      <c r="A4043" s="10"/>
    </row>
    <row r="4044" spans="1:1" x14ac:dyDescent="0.3">
      <c r="A4044" s="10"/>
    </row>
    <row r="4045" spans="1:1" x14ac:dyDescent="0.3">
      <c r="A4045" s="10"/>
    </row>
    <row r="4046" spans="1:1" x14ac:dyDescent="0.3">
      <c r="A4046" s="10"/>
    </row>
    <row r="4047" spans="1:1" x14ac:dyDescent="0.3">
      <c r="A4047" s="10"/>
    </row>
    <row r="4048" spans="1:1" x14ac:dyDescent="0.3">
      <c r="A4048" s="10"/>
    </row>
    <row r="4049" spans="1:1" x14ac:dyDescent="0.3">
      <c r="A4049" s="10"/>
    </row>
    <row r="4050" spans="1:1" x14ac:dyDescent="0.3">
      <c r="A4050" s="10"/>
    </row>
    <row r="4051" spans="1:1" x14ac:dyDescent="0.3">
      <c r="A4051" s="10"/>
    </row>
    <row r="4052" spans="1:1" x14ac:dyDescent="0.3">
      <c r="A4052" s="10"/>
    </row>
    <row r="4053" spans="1:1" x14ac:dyDescent="0.3">
      <c r="A4053" s="10"/>
    </row>
    <row r="4054" spans="1:1" x14ac:dyDescent="0.3">
      <c r="A4054" s="10"/>
    </row>
    <row r="4055" spans="1:1" x14ac:dyDescent="0.3">
      <c r="A4055" s="10"/>
    </row>
    <row r="4056" spans="1:1" x14ac:dyDescent="0.3">
      <c r="A4056" s="10"/>
    </row>
    <row r="4057" spans="1:1" x14ac:dyDescent="0.3">
      <c r="A4057" s="10"/>
    </row>
    <row r="4058" spans="1:1" x14ac:dyDescent="0.3">
      <c r="A4058" s="10"/>
    </row>
    <row r="4059" spans="1:1" x14ac:dyDescent="0.3">
      <c r="A4059" s="10"/>
    </row>
    <row r="4060" spans="1:1" x14ac:dyDescent="0.3">
      <c r="A4060" s="10"/>
    </row>
    <row r="4061" spans="1:1" x14ac:dyDescent="0.3">
      <c r="A4061" s="10"/>
    </row>
    <row r="4062" spans="1:1" x14ac:dyDescent="0.3">
      <c r="A4062" s="10"/>
    </row>
    <row r="4063" spans="1:1" x14ac:dyDescent="0.3">
      <c r="A4063" s="10"/>
    </row>
    <row r="4064" spans="1:1" x14ac:dyDescent="0.3">
      <c r="A4064" s="10"/>
    </row>
    <row r="4065" spans="1:1" x14ac:dyDescent="0.3">
      <c r="A4065" s="10"/>
    </row>
    <row r="4066" spans="1:1" x14ac:dyDescent="0.3">
      <c r="A4066" s="10"/>
    </row>
    <row r="4067" spans="1:1" x14ac:dyDescent="0.3">
      <c r="A4067" s="10"/>
    </row>
    <row r="4068" spans="1:1" x14ac:dyDescent="0.3">
      <c r="A4068" s="10"/>
    </row>
    <row r="4069" spans="1:1" x14ac:dyDescent="0.3">
      <c r="A4069" s="10"/>
    </row>
    <row r="4070" spans="1:1" x14ac:dyDescent="0.3">
      <c r="A4070" s="10"/>
    </row>
    <row r="4071" spans="1:1" x14ac:dyDescent="0.3">
      <c r="A4071" s="10"/>
    </row>
    <row r="4072" spans="1:1" x14ac:dyDescent="0.3">
      <c r="A4072" s="10"/>
    </row>
    <row r="4073" spans="1:1" x14ac:dyDescent="0.3">
      <c r="A4073" s="10"/>
    </row>
    <row r="4074" spans="1:1" x14ac:dyDescent="0.3">
      <c r="A4074" s="10"/>
    </row>
    <row r="4075" spans="1:1" x14ac:dyDescent="0.3">
      <c r="A4075" s="10"/>
    </row>
    <row r="4076" spans="1:1" x14ac:dyDescent="0.3">
      <c r="A4076" s="10"/>
    </row>
    <row r="4077" spans="1:1" x14ac:dyDescent="0.3">
      <c r="A4077" s="10"/>
    </row>
    <row r="4078" spans="1:1" x14ac:dyDescent="0.3">
      <c r="A4078" s="10"/>
    </row>
    <row r="4079" spans="1:1" x14ac:dyDescent="0.3">
      <c r="A4079" s="10"/>
    </row>
    <row r="4080" spans="1:1" x14ac:dyDescent="0.3">
      <c r="A4080" s="10"/>
    </row>
    <row r="4081" spans="1:1" x14ac:dyDescent="0.3">
      <c r="A4081" s="10"/>
    </row>
    <row r="4082" spans="1:1" x14ac:dyDescent="0.3">
      <c r="A4082" s="10"/>
    </row>
    <row r="4083" spans="1:1" x14ac:dyDescent="0.3">
      <c r="A4083" s="10"/>
    </row>
    <row r="4084" spans="1:1" x14ac:dyDescent="0.3">
      <c r="A4084" s="10"/>
    </row>
    <row r="4085" spans="1:1" x14ac:dyDescent="0.3">
      <c r="A4085" s="10"/>
    </row>
    <row r="4086" spans="1:1" x14ac:dyDescent="0.3">
      <c r="A4086" s="10"/>
    </row>
    <row r="4087" spans="1:1" x14ac:dyDescent="0.3">
      <c r="A4087" s="10"/>
    </row>
    <row r="4088" spans="1:1" x14ac:dyDescent="0.3">
      <c r="A4088" s="10"/>
    </row>
    <row r="4089" spans="1:1" x14ac:dyDescent="0.3">
      <c r="A4089" s="10"/>
    </row>
    <row r="4090" spans="1:1" x14ac:dyDescent="0.3">
      <c r="A4090" s="10"/>
    </row>
    <row r="4091" spans="1:1" x14ac:dyDescent="0.3">
      <c r="A4091" s="10"/>
    </row>
    <row r="4092" spans="1:1" x14ac:dyDescent="0.3">
      <c r="A4092" s="10"/>
    </row>
    <row r="4093" spans="1:1" x14ac:dyDescent="0.3">
      <c r="A4093" s="10"/>
    </row>
    <row r="4094" spans="1:1" x14ac:dyDescent="0.3">
      <c r="A4094" s="10"/>
    </row>
    <row r="4095" spans="1:1" x14ac:dyDescent="0.3">
      <c r="A4095" s="10"/>
    </row>
    <row r="4096" spans="1:1" x14ac:dyDescent="0.3">
      <c r="A4096" s="10"/>
    </row>
    <row r="4097" spans="1:1" x14ac:dyDescent="0.3">
      <c r="A4097" s="10"/>
    </row>
    <row r="4098" spans="1:1" x14ac:dyDescent="0.3">
      <c r="A4098" s="10"/>
    </row>
    <row r="4099" spans="1:1" x14ac:dyDescent="0.3">
      <c r="A4099" s="10"/>
    </row>
    <row r="4100" spans="1:1" x14ac:dyDescent="0.3">
      <c r="A4100" s="10"/>
    </row>
    <row r="4101" spans="1:1" x14ac:dyDescent="0.3">
      <c r="A4101" s="10"/>
    </row>
    <row r="4102" spans="1:1" x14ac:dyDescent="0.3">
      <c r="A4102" s="10"/>
    </row>
    <row r="4103" spans="1:1" x14ac:dyDescent="0.3">
      <c r="A4103" s="10"/>
    </row>
    <row r="4104" spans="1:1" x14ac:dyDescent="0.3">
      <c r="A4104" s="10"/>
    </row>
    <row r="4105" spans="1:1" x14ac:dyDescent="0.3">
      <c r="A4105" s="10"/>
    </row>
    <row r="4106" spans="1:1" x14ac:dyDescent="0.3">
      <c r="A4106" s="10"/>
    </row>
    <row r="4107" spans="1:1" x14ac:dyDescent="0.3">
      <c r="A4107" s="10"/>
    </row>
    <row r="4108" spans="1:1" x14ac:dyDescent="0.3">
      <c r="A4108" s="10"/>
    </row>
    <row r="4109" spans="1:1" x14ac:dyDescent="0.3">
      <c r="A4109" s="10"/>
    </row>
    <row r="4110" spans="1:1" x14ac:dyDescent="0.3">
      <c r="A4110" s="10"/>
    </row>
    <row r="4111" spans="1:1" x14ac:dyDescent="0.3">
      <c r="A4111" s="10"/>
    </row>
    <row r="4112" spans="1:1" x14ac:dyDescent="0.3">
      <c r="A4112" s="10"/>
    </row>
    <row r="4113" spans="1:1" x14ac:dyDescent="0.3">
      <c r="A4113" s="10"/>
    </row>
    <row r="4114" spans="1:1" x14ac:dyDescent="0.3">
      <c r="A4114" s="10"/>
    </row>
    <row r="4115" spans="1:1" x14ac:dyDescent="0.3">
      <c r="A4115" s="10"/>
    </row>
    <row r="4116" spans="1:1" x14ac:dyDescent="0.3">
      <c r="A4116" s="10"/>
    </row>
    <row r="4117" spans="1:1" x14ac:dyDescent="0.3">
      <c r="A4117" s="10"/>
    </row>
    <row r="4118" spans="1:1" x14ac:dyDescent="0.3">
      <c r="A4118" s="10"/>
    </row>
    <row r="4119" spans="1:1" x14ac:dyDescent="0.3">
      <c r="A4119" s="10"/>
    </row>
    <row r="4120" spans="1:1" x14ac:dyDescent="0.3">
      <c r="A4120" s="10"/>
    </row>
    <row r="4121" spans="1:1" x14ac:dyDescent="0.3">
      <c r="A4121" s="10"/>
    </row>
    <row r="4122" spans="1:1" x14ac:dyDescent="0.3">
      <c r="A4122" s="10"/>
    </row>
    <row r="4123" spans="1:1" x14ac:dyDescent="0.3">
      <c r="A4123" s="10"/>
    </row>
    <row r="4124" spans="1:1" x14ac:dyDescent="0.3">
      <c r="A4124" s="10"/>
    </row>
    <row r="4125" spans="1:1" x14ac:dyDescent="0.3">
      <c r="A4125" s="10"/>
    </row>
    <row r="4126" spans="1:1" x14ac:dyDescent="0.3">
      <c r="A4126" s="10"/>
    </row>
    <row r="4127" spans="1:1" x14ac:dyDescent="0.3">
      <c r="A4127" s="10"/>
    </row>
    <row r="4128" spans="1:1" x14ac:dyDescent="0.3">
      <c r="A4128" s="10"/>
    </row>
    <row r="4129" spans="1:1" x14ac:dyDescent="0.3">
      <c r="A4129" s="10"/>
    </row>
    <row r="4130" spans="1:1" x14ac:dyDescent="0.3">
      <c r="A4130" s="10"/>
    </row>
    <row r="4131" spans="1:1" x14ac:dyDescent="0.3">
      <c r="A4131" s="10"/>
    </row>
    <row r="4132" spans="1:1" x14ac:dyDescent="0.3">
      <c r="A4132" s="10"/>
    </row>
    <row r="4133" spans="1:1" x14ac:dyDescent="0.3">
      <c r="A4133" s="10"/>
    </row>
    <row r="4134" spans="1:1" x14ac:dyDescent="0.3">
      <c r="A4134" s="10"/>
    </row>
    <row r="4135" spans="1:1" x14ac:dyDescent="0.3">
      <c r="A4135" s="10"/>
    </row>
    <row r="4136" spans="1:1" x14ac:dyDescent="0.3">
      <c r="A4136" s="10"/>
    </row>
    <row r="4137" spans="1:1" x14ac:dyDescent="0.3">
      <c r="A4137" s="10"/>
    </row>
    <row r="4138" spans="1:1" x14ac:dyDescent="0.3">
      <c r="A4138" s="10"/>
    </row>
    <row r="4139" spans="1:1" x14ac:dyDescent="0.3">
      <c r="A4139" s="10"/>
    </row>
    <row r="4140" spans="1:1" x14ac:dyDescent="0.3">
      <c r="A4140" s="10"/>
    </row>
    <row r="4141" spans="1:1" x14ac:dyDescent="0.3">
      <c r="A4141" s="10"/>
    </row>
    <row r="4142" spans="1:1" x14ac:dyDescent="0.3">
      <c r="A4142" s="10"/>
    </row>
    <row r="4143" spans="1:1" x14ac:dyDescent="0.3">
      <c r="A4143" s="10"/>
    </row>
    <row r="4144" spans="1:1" x14ac:dyDescent="0.3">
      <c r="A4144" s="10"/>
    </row>
    <row r="4145" spans="1:1" x14ac:dyDescent="0.3">
      <c r="A4145" s="10"/>
    </row>
    <row r="4146" spans="1:1" x14ac:dyDescent="0.3">
      <c r="A4146" s="10"/>
    </row>
    <row r="4147" spans="1:1" x14ac:dyDescent="0.3">
      <c r="A4147" s="10"/>
    </row>
    <row r="4148" spans="1:1" x14ac:dyDescent="0.3">
      <c r="A4148" s="10"/>
    </row>
    <row r="4149" spans="1:1" x14ac:dyDescent="0.3">
      <c r="A4149" s="10"/>
    </row>
    <row r="4150" spans="1:1" x14ac:dyDescent="0.3">
      <c r="A4150" s="10"/>
    </row>
    <row r="4151" spans="1:1" x14ac:dyDescent="0.3">
      <c r="A4151" s="10"/>
    </row>
    <row r="4152" spans="1:1" x14ac:dyDescent="0.3">
      <c r="A4152" s="10"/>
    </row>
    <row r="4153" spans="1:1" x14ac:dyDescent="0.3">
      <c r="A4153" s="10"/>
    </row>
    <row r="4154" spans="1:1" x14ac:dyDescent="0.3">
      <c r="A4154" s="10"/>
    </row>
    <row r="4155" spans="1:1" x14ac:dyDescent="0.3">
      <c r="A4155" s="10"/>
    </row>
    <row r="4156" spans="1:1" x14ac:dyDescent="0.3">
      <c r="A4156" s="10"/>
    </row>
    <row r="4157" spans="1:1" x14ac:dyDescent="0.3">
      <c r="A4157" s="10"/>
    </row>
    <row r="4158" spans="1:1" x14ac:dyDescent="0.3">
      <c r="A4158" s="10"/>
    </row>
    <row r="4159" spans="1:1" x14ac:dyDescent="0.3">
      <c r="A4159" s="10"/>
    </row>
    <row r="4160" spans="1:1" x14ac:dyDescent="0.3">
      <c r="A4160" s="10"/>
    </row>
    <row r="4161" spans="1:1" x14ac:dyDescent="0.3">
      <c r="A4161" s="10"/>
    </row>
    <row r="4162" spans="1:1" x14ac:dyDescent="0.3">
      <c r="A4162" s="10"/>
    </row>
    <row r="4163" spans="1:1" x14ac:dyDescent="0.3">
      <c r="A4163" s="10"/>
    </row>
    <row r="4164" spans="1:1" x14ac:dyDescent="0.3">
      <c r="A4164" s="10"/>
    </row>
    <row r="4165" spans="1:1" x14ac:dyDescent="0.3">
      <c r="A4165" s="10"/>
    </row>
    <row r="4166" spans="1:1" x14ac:dyDescent="0.3">
      <c r="A4166" s="10"/>
    </row>
    <row r="4167" spans="1:1" x14ac:dyDescent="0.3">
      <c r="A4167" s="10"/>
    </row>
    <row r="4168" spans="1:1" x14ac:dyDescent="0.3">
      <c r="A4168" s="10"/>
    </row>
    <row r="4169" spans="1:1" x14ac:dyDescent="0.3">
      <c r="A4169" s="10"/>
    </row>
    <row r="4170" spans="1:1" x14ac:dyDescent="0.3">
      <c r="A4170" s="10"/>
    </row>
    <row r="4171" spans="1:1" x14ac:dyDescent="0.3">
      <c r="A4171" s="10"/>
    </row>
    <row r="4172" spans="1:1" x14ac:dyDescent="0.3">
      <c r="A4172" s="10"/>
    </row>
    <row r="4173" spans="1:1" x14ac:dyDescent="0.3">
      <c r="A4173" s="10"/>
    </row>
    <row r="4174" spans="1:1" x14ac:dyDescent="0.3">
      <c r="A4174" s="10"/>
    </row>
    <row r="4175" spans="1:1" x14ac:dyDescent="0.3">
      <c r="A4175" s="10"/>
    </row>
    <row r="4176" spans="1:1" x14ac:dyDescent="0.3">
      <c r="A4176" s="10"/>
    </row>
    <row r="4177" spans="1:1" x14ac:dyDescent="0.3">
      <c r="A4177" s="10"/>
    </row>
    <row r="4178" spans="1:1" x14ac:dyDescent="0.3">
      <c r="A4178" s="10"/>
    </row>
    <row r="4179" spans="1:1" x14ac:dyDescent="0.3">
      <c r="A4179" s="10"/>
    </row>
    <row r="4180" spans="1:1" x14ac:dyDescent="0.3">
      <c r="A4180" s="10"/>
    </row>
    <row r="4181" spans="1:1" x14ac:dyDescent="0.3">
      <c r="A4181" s="10"/>
    </row>
    <row r="4182" spans="1:1" x14ac:dyDescent="0.3">
      <c r="A4182" s="10"/>
    </row>
    <row r="4183" spans="1:1" x14ac:dyDescent="0.3">
      <c r="A4183" s="10"/>
    </row>
    <row r="4184" spans="1:1" x14ac:dyDescent="0.3">
      <c r="A4184" s="10"/>
    </row>
    <row r="4185" spans="1:1" x14ac:dyDescent="0.3">
      <c r="A4185" s="10"/>
    </row>
    <row r="4186" spans="1:1" x14ac:dyDescent="0.3">
      <c r="A4186" s="10"/>
    </row>
    <row r="4187" spans="1:1" x14ac:dyDescent="0.3">
      <c r="A4187" s="10"/>
    </row>
    <row r="4188" spans="1:1" x14ac:dyDescent="0.3">
      <c r="A4188" s="10"/>
    </row>
    <row r="4189" spans="1:1" x14ac:dyDescent="0.3">
      <c r="A4189" s="10"/>
    </row>
    <row r="4190" spans="1:1" x14ac:dyDescent="0.3">
      <c r="A4190" s="10"/>
    </row>
    <row r="4191" spans="1:1" x14ac:dyDescent="0.3">
      <c r="A4191" s="10"/>
    </row>
    <row r="4192" spans="1:1" x14ac:dyDescent="0.3">
      <c r="A4192" s="10"/>
    </row>
    <row r="4193" spans="1:1" x14ac:dyDescent="0.3">
      <c r="A4193" s="10"/>
    </row>
    <row r="4194" spans="1:1" x14ac:dyDescent="0.3">
      <c r="A4194" s="10"/>
    </row>
    <row r="4195" spans="1:1" x14ac:dyDescent="0.3">
      <c r="A4195" s="10"/>
    </row>
    <row r="4196" spans="1:1" x14ac:dyDescent="0.3">
      <c r="A4196" s="10"/>
    </row>
    <row r="4197" spans="1:1" x14ac:dyDescent="0.3">
      <c r="A4197" s="10"/>
    </row>
    <row r="4198" spans="1:1" x14ac:dyDescent="0.3">
      <c r="A4198" s="10"/>
    </row>
    <row r="4199" spans="1:1" x14ac:dyDescent="0.3">
      <c r="A4199" s="10"/>
    </row>
    <row r="4200" spans="1:1" x14ac:dyDescent="0.3">
      <c r="A4200" s="10"/>
    </row>
    <row r="4201" spans="1:1" x14ac:dyDescent="0.3">
      <c r="A4201" s="10"/>
    </row>
    <row r="4202" spans="1:1" x14ac:dyDescent="0.3">
      <c r="A4202" s="10"/>
    </row>
    <row r="4203" spans="1:1" x14ac:dyDescent="0.3">
      <c r="A4203" s="10"/>
    </row>
    <row r="4204" spans="1:1" x14ac:dyDescent="0.3">
      <c r="A4204" s="10"/>
    </row>
    <row r="4205" spans="1:1" x14ac:dyDescent="0.3">
      <c r="A4205" s="10"/>
    </row>
    <row r="4206" spans="1:1" x14ac:dyDescent="0.3">
      <c r="A4206" s="10"/>
    </row>
    <row r="4207" spans="1:1" x14ac:dyDescent="0.3">
      <c r="A4207" s="10"/>
    </row>
    <row r="4208" spans="1:1" x14ac:dyDescent="0.3">
      <c r="A4208" s="10"/>
    </row>
    <row r="4209" spans="1:1" x14ac:dyDescent="0.3">
      <c r="A4209" s="10"/>
    </row>
    <row r="4210" spans="1:1" x14ac:dyDescent="0.3">
      <c r="A4210" s="10"/>
    </row>
    <row r="4211" spans="1:1" x14ac:dyDescent="0.3">
      <c r="A4211" s="10"/>
    </row>
    <row r="4212" spans="1:1" x14ac:dyDescent="0.3">
      <c r="A4212" s="10"/>
    </row>
    <row r="4213" spans="1:1" x14ac:dyDescent="0.3">
      <c r="A4213" s="10"/>
    </row>
    <row r="4214" spans="1:1" x14ac:dyDescent="0.3">
      <c r="A4214" s="10"/>
    </row>
    <row r="4215" spans="1:1" x14ac:dyDescent="0.3">
      <c r="A4215" s="10"/>
    </row>
    <row r="4216" spans="1:1" x14ac:dyDescent="0.3">
      <c r="A4216" s="10"/>
    </row>
    <row r="4217" spans="1:1" x14ac:dyDescent="0.3">
      <c r="A4217" s="10"/>
    </row>
    <row r="4218" spans="1:1" x14ac:dyDescent="0.3">
      <c r="A4218" s="10"/>
    </row>
    <row r="4219" spans="1:1" x14ac:dyDescent="0.3">
      <c r="A4219" s="10"/>
    </row>
    <row r="4220" spans="1:1" x14ac:dyDescent="0.3">
      <c r="A4220" s="10"/>
    </row>
    <row r="4221" spans="1:1" x14ac:dyDescent="0.3">
      <c r="A4221" s="10"/>
    </row>
    <row r="4222" spans="1:1" x14ac:dyDescent="0.3">
      <c r="A4222" s="10"/>
    </row>
    <row r="4223" spans="1:1" x14ac:dyDescent="0.3">
      <c r="A4223" s="10"/>
    </row>
    <row r="4224" spans="1:1" x14ac:dyDescent="0.3">
      <c r="A4224" s="10"/>
    </row>
    <row r="4225" spans="1:1" x14ac:dyDescent="0.3">
      <c r="A4225" s="10"/>
    </row>
    <row r="4226" spans="1:1" x14ac:dyDescent="0.3">
      <c r="A4226" s="10"/>
    </row>
    <row r="4227" spans="1:1" x14ac:dyDescent="0.3">
      <c r="A4227" s="10"/>
    </row>
    <row r="4228" spans="1:1" x14ac:dyDescent="0.3">
      <c r="A4228" s="10"/>
    </row>
    <row r="4229" spans="1:1" x14ac:dyDescent="0.3">
      <c r="A4229" s="10"/>
    </row>
    <row r="4230" spans="1:1" x14ac:dyDescent="0.3">
      <c r="A4230" s="10"/>
    </row>
    <row r="4231" spans="1:1" x14ac:dyDescent="0.3">
      <c r="A4231" s="10"/>
    </row>
    <row r="4232" spans="1:1" x14ac:dyDescent="0.3">
      <c r="A4232" s="10"/>
    </row>
    <row r="4233" spans="1:1" x14ac:dyDescent="0.3">
      <c r="A4233" s="10"/>
    </row>
    <row r="4234" spans="1:1" x14ac:dyDescent="0.3">
      <c r="A4234" s="10"/>
    </row>
    <row r="4235" spans="1:1" x14ac:dyDescent="0.3">
      <c r="A4235" s="10"/>
    </row>
    <row r="4236" spans="1:1" x14ac:dyDescent="0.3">
      <c r="A4236" s="10"/>
    </row>
    <row r="4237" spans="1:1" x14ac:dyDescent="0.3">
      <c r="A4237" s="10"/>
    </row>
    <row r="4238" spans="1:1" x14ac:dyDescent="0.3">
      <c r="A4238" s="10"/>
    </row>
    <row r="4239" spans="1:1" x14ac:dyDescent="0.3">
      <c r="A4239" s="10"/>
    </row>
    <row r="4240" spans="1:1" x14ac:dyDescent="0.3">
      <c r="A4240" s="10"/>
    </row>
    <row r="4241" spans="1:1" x14ac:dyDescent="0.3">
      <c r="A4241" s="10"/>
    </row>
    <row r="4242" spans="1:1" x14ac:dyDescent="0.3">
      <c r="A4242" s="10"/>
    </row>
    <row r="4243" spans="1:1" x14ac:dyDescent="0.3">
      <c r="A4243" s="10"/>
    </row>
    <row r="4244" spans="1:1" x14ac:dyDescent="0.3">
      <c r="A4244" s="10"/>
    </row>
    <row r="4245" spans="1:1" x14ac:dyDescent="0.3">
      <c r="A4245" s="10"/>
    </row>
    <row r="4246" spans="1:1" x14ac:dyDescent="0.3">
      <c r="A4246" s="10"/>
    </row>
    <row r="4247" spans="1:1" x14ac:dyDescent="0.3">
      <c r="A4247" s="10"/>
    </row>
    <row r="4248" spans="1:1" x14ac:dyDescent="0.3">
      <c r="A4248" s="10"/>
    </row>
    <row r="4249" spans="1:1" x14ac:dyDescent="0.3">
      <c r="A4249" s="10"/>
    </row>
    <row r="4250" spans="1:1" x14ac:dyDescent="0.3">
      <c r="A4250" s="10"/>
    </row>
    <row r="4251" spans="1:1" x14ac:dyDescent="0.3">
      <c r="A4251" s="10"/>
    </row>
    <row r="4252" spans="1:1" x14ac:dyDescent="0.3">
      <c r="A4252" s="10"/>
    </row>
    <row r="4253" spans="1:1" x14ac:dyDescent="0.3">
      <c r="A4253" s="10"/>
    </row>
    <row r="4254" spans="1:1" x14ac:dyDescent="0.3">
      <c r="A4254" s="10"/>
    </row>
    <row r="4255" spans="1:1" x14ac:dyDescent="0.3">
      <c r="A4255" s="10"/>
    </row>
    <row r="4256" spans="1:1" x14ac:dyDescent="0.3">
      <c r="A4256" s="10"/>
    </row>
    <row r="4257" spans="1:1" x14ac:dyDescent="0.3">
      <c r="A4257" s="10"/>
    </row>
    <row r="4258" spans="1:1" x14ac:dyDescent="0.3">
      <c r="A4258" s="10"/>
    </row>
    <row r="4259" spans="1:1" x14ac:dyDescent="0.3">
      <c r="A4259" s="10"/>
    </row>
    <row r="4260" spans="1:1" x14ac:dyDescent="0.3">
      <c r="A4260" s="10"/>
    </row>
    <row r="4261" spans="1:1" x14ac:dyDescent="0.3">
      <c r="A4261" s="10"/>
    </row>
    <row r="4262" spans="1:1" x14ac:dyDescent="0.3">
      <c r="A4262" s="10"/>
    </row>
    <row r="4263" spans="1:1" x14ac:dyDescent="0.3">
      <c r="A4263" s="10"/>
    </row>
    <row r="4264" spans="1:1" x14ac:dyDescent="0.3">
      <c r="A4264" s="10"/>
    </row>
    <row r="4265" spans="1:1" x14ac:dyDescent="0.3">
      <c r="A4265" s="10"/>
    </row>
    <row r="4266" spans="1:1" x14ac:dyDescent="0.3">
      <c r="A4266" s="10"/>
    </row>
    <row r="4267" spans="1:1" x14ac:dyDescent="0.3">
      <c r="A4267" s="10"/>
    </row>
    <row r="4268" spans="1:1" x14ac:dyDescent="0.3">
      <c r="A4268" s="10"/>
    </row>
    <row r="4269" spans="1:1" x14ac:dyDescent="0.3">
      <c r="A4269" s="10"/>
    </row>
    <row r="4270" spans="1:1" x14ac:dyDescent="0.3">
      <c r="A4270" s="10"/>
    </row>
    <row r="4271" spans="1:1" x14ac:dyDescent="0.3">
      <c r="A4271" s="10"/>
    </row>
    <row r="4272" spans="1:1" x14ac:dyDescent="0.3">
      <c r="A4272" s="10"/>
    </row>
    <row r="4273" spans="1:1" x14ac:dyDescent="0.3">
      <c r="A4273" s="10"/>
    </row>
    <row r="4274" spans="1:1" x14ac:dyDescent="0.3">
      <c r="A4274" s="10"/>
    </row>
    <row r="4275" spans="1:1" x14ac:dyDescent="0.3">
      <c r="A4275" s="10"/>
    </row>
    <row r="4276" spans="1:1" x14ac:dyDescent="0.3">
      <c r="A4276" s="10"/>
    </row>
    <row r="4277" spans="1:1" x14ac:dyDescent="0.3">
      <c r="A4277" s="10"/>
    </row>
    <row r="4278" spans="1:1" x14ac:dyDescent="0.3">
      <c r="A4278" s="10"/>
    </row>
    <row r="4279" spans="1:1" x14ac:dyDescent="0.3">
      <c r="A4279" s="10"/>
    </row>
    <row r="4280" spans="1:1" x14ac:dyDescent="0.3">
      <c r="A4280" s="10"/>
    </row>
    <row r="4281" spans="1:1" x14ac:dyDescent="0.3">
      <c r="A4281" s="10"/>
    </row>
    <row r="4282" spans="1:1" x14ac:dyDescent="0.3">
      <c r="A4282" s="10"/>
    </row>
    <row r="4283" spans="1:1" x14ac:dyDescent="0.3">
      <c r="A4283" s="10"/>
    </row>
    <row r="4284" spans="1:1" x14ac:dyDescent="0.3">
      <c r="A4284" s="10"/>
    </row>
    <row r="4285" spans="1:1" x14ac:dyDescent="0.3">
      <c r="A4285" s="10"/>
    </row>
    <row r="4286" spans="1:1" x14ac:dyDescent="0.3">
      <c r="A4286" s="10"/>
    </row>
    <row r="4287" spans="1:1" x14ac:dyDescent="0.3">
      <c r="A4287" s="10"/>
    </row>
    <row r="4288" spans="1:1" x14ac:dyDescent="0.3">
      <c r="A4288" s="10"/>
    </row>
    <row r="4289" spans="1:1" x14ac:dyDescent="0.3">
      <c r="A4289" s="10"/>
    </row>
    <row r="4290" spans="1:1" x14ac:dyDescent="0.3">
      <c r="A4290" s="10"/>
    </row>
    <row r="4291" spans="1:1" x14ac:dyDescent="0.3">
      <c r="A4291" s="10"/>
    </row>
    <row r="4292" spans="1:1" x14ac:dyDescent="0.3">
      <c r="A4292" s="10"/>
    </row>
    <row r="4293" spans="1:1" x14ac:dyDescent="0.3">
      <c r="A4293" s="10"/>
    </row>
    <row r="4294" spans="1:1" x14ac:dyDescent="0.3">
      <c r="A4294" s="10"/>
    </row>
    <row r="4295" spans="1:1" x14ac:dyDescent="0.3">
      <c r="A4295" s="10"/>
    </row>
    <row r="4296" spans="1:1" x14ac:dyDescent="0.3">
      <c r="A4296" s="10"/>
    </row>
    <row r="4297" spans="1:1" x14ac:dyDescent="0.3">
      <c r="A4297" s="10"/>
    </row>
    <row r="4298" spans="1:1" x14ac:dyDescent="0.3">
      <c r="A4298" s="10"/>
    </row>
    <row r="4299" spans="1:1" x14ac:dyDescent="0.3">
      <c r="A4299" s="10"/>
    </row>
    <row r="4300" spans="1:1" x14ac:dyDescent="0.3">
      <c r="A4300" s="10"/>
    </row>
    <row r="4301" spans="1:1" x14ac:dyDescent="0.3">
      <c r="A4301" s="10"/>
    </row>
    <row r="4302" spans="1:1" x14ac:dyDescent="0.3">
      <c r="A4302" s="10"/>
    </row>
    <row r="4303" spans="1:1" x14ac:dyDescent="0.3">
      <c r="A4303" s="10"/>
    </row>
    <row r="4304" spans="1:1" x14ac:dyDescent="0.3">
      <c r="A4304" s="10"/>
    </row>
    <row r="4305" spans="1:1" x14ac:dyDescent="0.3">
      <c r="A4305" s="10"/>
    </row>
    <row r="4306" spans="1:1" x14ac:dyDescent="0.3">
      <c r="A4306" s="10"/>
    </row>
    <row r="4307" spans="1:1" x14ac:dyDescent="0.3">
      <c r="A4307" s="10"/>
    </row>
    <row r="4308" spans="1:1" x14ac:dyDescent="0.3">
      <c r="A4308" s="10"/>
    </row>
    <row r="4309" spans="1:1" x14ac:dyDescent="0.3">
      <c r="A4309" s="10"/>
    </row>
    <row r="4310" spans="1:1" x14ac:dyDescent="0.3">
      <c r="A4310" s="10"/>
    </row>
    <row r="4311" spans="1:1" x14ac:dyDescent="0.3">
      <c r="A4311" s="10"/>
    </row>
    <row r="4312" spans="1:1" x14ac:dyDescent="0.3">
      <c r="A4312" s="10"/>
    </row>
    <row r="4313" spans="1:1" x14ac:dyDescent="0.3">
      <c r="A4313" s="10"/>
    </row>
    <row r="4314" spans="1:1" x14ac:dyDescent="0.3">
      <c r="A4314" s="10"/>
    </row>
    <row r="4315" spans="1:1" x14ac:dyDescent="0.3">
      <c r="A4315" s="10"/>
    </row>
    <row r="4316" spans="1:1" x14ac:dyDescent="0.3">
      <c r="A4316" s="10"/>
    </row>
    <row r="4317" spans="1:1" x14ac:dyDescent="0.3">
      <c r="A4317" s="10"/>
    </row>
    <row r="4318" spans="1:1" x14ac:dyDescent="0.3">
      <c r="A4318" s="10"/>
    </row>
    <row r="4319" spans="1:1" x14ac:dyDescent="0.3">
      <c r="A4319" s="10"/>
    </row>
    <row r="4320" spans="1:1" x14ac:dyDescent="0.3">
      <c r="A4320" s="10"/>
    </row>
    <row r="4321" spans="1:1" x14ac:dyDescent="0.3">
      <c r="A4321" s="10"/>
    </row>
    <row r="4322" spans="1:1" x14ac:dyDescent="0.3">
      <c r="A4322" s="10"/>
    </row>
    <row r="4323" spans="1:1" x14ac:dyDescent="0.3">
      <c r="A4323" s="10"/>
    </row>
    <row r="4324" spans="1:1" x14ac:dyDescent="0.3">
      <c r="A4324" s="10"/>
    </row>
    <row r="4325" spans="1:1" x14ac:dyDescent="0.3">
      <c r="A4325" s="10"/>
    </row>
    <row r="4326" spans="1:1" x14ac:dyDescent="0.3">
      <c r="A4326" s="10"/>
    </row>
    <row r="4327" spans="1:1" x14ac:dyDescent="0.3">
      <c r="A4327" s="10"/>
    </row>
    <row r="4328" spans="1:1" x14ac:dyDescent="0.3">
      <c r="A4328" s="10"/>
    </row>
    <row r="4329" spans="1:1" x14ac:dyDescent="0.3">
      <c r="A4329" s="10"/>
    </row>
    <row r="4330" spans="1:1" x14ac:dyDescent="0.3">
      <c r="A4330" s="10"/>
    </row>
    <row r="4331" spans="1:1" x14ac:dyDescent="0.3">
      <c r="A4331" s="10"/>
    </row>
    <row r="4332" spans="1:1" x14ac:dyDescent="0.3">
      <c r="A4332" s="10"/>
    </row>
    <row r="4333" spans="1:1" x14ac:dyDescent="0.3">
      <c r="A4333" s="10"/>
    </row>
    <row r="4334" spans="1:1" x14ac:dyDescent="0.3">
      <c r="A4334" s="10"/>
    </row>
    <row r="4335" spans="1:1" x14ac:dyDescent="0.3">
      <c r="A4335" s="10"/>
    </row>
    <row r="4336" spans="1:1" x14ac:dyDescent="0.3">
      <c r="A4336" s="10"/>
    </row>
    <row r="4337" spans="1:1" x14ac:dyDescent="0.3">
      <c r="A4337" s="10"/>
    </row>
    <row r="4338" spans="1:1" x14ac:dyDescent="0.3">
      <c r="A4338" s="10"/>
    </row>
    <row r="4339" spans="1:1" x14ac:dyDescent="0.3">
      <c r="A4339" s="10"/>
    </row>
    <row r="4340" spans="1:1" x14ac:dyDescent="0.3">
      <c r="A4340" s="10"/>
    </row>
    <row r="4341" spans="1:1" x14ac:dyDescent="0.3">
      <c r="A4341" s="10"/>
    </row>
    <row r="4342" spans="1:1" x14ac:dyDescent="0.3">
      <c r="A4342" s="10"/>
    </row>
    <row r="4343" spans="1:1" x14ac:dyDescent="0.3">
      <c r="A4343" s="10"/>
    </row>
    <row r="4344" spans="1:1" x14ac:dyDescent="0.3">
      <c r="A4344" s="10"/>
    </row>
    <row r="4345" spans="1:1" x14ac:dyDescent="0.3">
      <c r="A4345" s="10"/>
    </row>
    <row r="4346" spans="1:1" x14ac:dyDescent="0.3">
      <c r="A4346" s="10"/>
    </row>
    <row r="4347" spans="1:1" x14ac:dyDescent="0.3">
      <c r="A4347" s="10"/>
    </row>
    <row r="4348" spans="1:1" x14ac:dyDescent="0.3">
      <c r="A4348" s="10"/>
    </row>
    <row r="4349" spans="1:1" x14ac:dyDescent="0.3">
      <c r="A4349" s="10"/>
    </row>
    <row r="4350" spans="1:1" x14ac:dyDescent="0.3">
      <c r="A4350" s="10"/>
    </row>
    <row r="4351" spans="1:1" x14ac:dyDescent="0.3">
      <c r="A4351" s="10"/>
    </row>
    <row r="4352" spans="1:1" x14ac:dyDescent="0.3">
      <c r="A4352" s="10"/>
    </row>
    <row r="4353" spans="1:1" x14ac:dyDescent="0.3">
      <c r="A4353" s="10"/>
    </row>
    <row r="4354" spans="1:1" x14ac:dyDescent="0.3">
      <c r="A4354" s="10"/>
    </row>
    <row r="4355" spans="1:1" x14ac:dyDescent="0.3">
      <c r="A4355" s="10"/>
    </row>
    <row r="4356" spans="1:1" x14ac:dyDescent="0.3">
      <c r="A4356" s="10"/>
    </row>
    <row r="4357" spans="1:1" x14ac:dyDescent="0.3">
      <c r="A4357" s="10"/>
    </row>
    <row r="4358" spans="1:1" x14ac:dyDescent="0.3">
      <c r="A4358" s="10"/>
    </row>
    <row r="4359" spans="1:1" x14ac:dyDescent="0.3">
      <c r="A4359" s="10"/>
    </row>
    <row r="4360" spans="1:1" x14ac:dyDescent="0.3">
      <c r="A4360" s="10"/>
    </row>
    <row r="4361" spans="1:1" x14ac:dyDescent="0.3">
      <c r="A4361" s="10"/>
    </row>
    <row r="4362" spans="1:1" x14ac:dyDescent="0.3">
      <c r="A4362" s="10"/>
    </row>
    <row r="4363" spans="1:1" x14ac:dyDescent="0.3">
      <c r="A4363" s="10"/>
    </row>
    <row r="4364" spans="1:1" x14ac:dyDescent="0.3">
      <c r="A4364" s="10"/>
    </row>
    <row r="4365" spans="1:1" x14ac:dyDescent="0.3">
      <c r="A4365" s="10"/>
    </row>
    <row r="4366" spans="1:1" x14ac:dyDescent="0.3">
      <c r="A4366" s="10"/>
    </row>
    <row r="4367" spans="1:1" x14ac:dyDescent="0.3">
      <c r="A4367" s="10"/>
    </row>
    <row r="4368" spans="1:1" x14ac:dyDescent="0.3">
      <c r="A4368" s="10"/>
    </row>
    <row r="4369" spans="1:1" x14ac:dyDescent="0.3">
      <c r="A4369" s="10"/>
    </row>
    <row r="4370" spans="1:1" x14ac:dyDescent="0.3">
      <c r="A4370" s="10"/>
    </row>
    <row r="4371" spans="1:1" x14ac:dyDescent="0.3">
      <c r="A4371" s="10"/>
    </row>
    <row r="4372" spans="1:1" x14ac:dyDescent="0.3">
      <c r="A4372" s="10"/>
    </row>
    <row r="4373" spans="1:1" x14ac:dyDescent="0.3">
      <c r="A4373" s="10"/>
    </row>
    <row r="4374" spans="1:1" x14ac:dyDescent="0.3">
      <c r="A4374" s="10"/>
    </row>
    <row r="4375" spans="1:1" x14ac:dyDescent="0.3">
      <c r="A4375" s="10"/>
    </row>
    <row r="4376" spans="1:1" x14ac:dyDescent="0.3">
      <c r="A4376" s="10"/>
    </row>
    <row r="4377" spans="1:1" x14ac:dyDescent="0.3">
      <c r="A4377" s="10"/>
    </row>
    <row r="4378" spans="1:1" x14ac:dyDescent="0.3">
      <c r="A4378" s="10"/>
    </row>
    <row r="4379" spans="1:1" x14ac:dyDescent="0.3">
      <c r="A4379" s="10"/>
    </row>
    <row r="4380" spans="1:1" x14ac:dyDescent="0.3">
      <c r="A4380" s="10"/>
    </row>
    <row r="4381" spans="1:1" x14ac:dyDescent="0.3">
      <c r="A4381" s="10"/>
    </row>
    <row r="4382" spans="1:1" x14ac:dyDescent="0.3">
      <c r="A4382" s="10"/>
    </row>
    <row r="4383" spans="1:1" x14ac:dyDescent="0.3">
      <c r="A4383" s="10"/>
    </row>
    <row r="4384" spans="1:1" x14ac:dyDescent="0.3">
      <c r="A4384" s="10"/>
    </row>
    <row r="4385" spans="1:1" x14ac:dyDescent="0.3">
      <c r="A4385" s="10"/>
    </row>
    <row r="4386" spans="1:1" x14ac:dyDescent="0.3">
      <c r="A4386" s="10"/>
    </row>
    <row r="4387" spans="1:1" x14ac:dyDescent="0.3">
      <c r="A4387" s="10"/>
    </row>
    <row r="4388" spans="1:1" x14ac:dyDescent="0.3">
      <c r="A4388" s="10"/>
    </row>
    <row r="4389" spans="1:1" x14ac:dyDescent="0.3">
      <c r="A4389" s="10"/>
    </row>
    <row r="4390" spans="1:1" x14ac:dyDescent="0.3">
      <c r="A4390" s="10"/>
    </row>
    <row r="4391" spans="1:1" x14ac:dyDescent="0.3">
      <c r="A4391" s="10"/>
    </row>
    <row r="4392" spans="1:1" x14ac:dyDescent="0.3">
      <c r="A4392" s="10"/>
    </row>
    <row r="4393" spans="1:1" x14ac:dyDescent="0.3">
      <c r="A4393" s="10"/>
    </row>
    <row r="4394" spans="1:1" x14ac:dyDescent="0.3">
      <c r="A4394" s="10"/>
    </row>
    <row r="4395" spans="1:1" x14ac:dyDescent="0.3">
      <c r="A4395" s="10"/>
    </row>
    <row r="4396" spans="1:1" x14ac:dyDescent="0.3">
      <c r="A4396" s="10"/>
    </row>
    <row r="4397" spans="1:1" x14ac:dyDescent="0.3">
      <c r="A4397" s="10"/>
    </row>
    <row r="4398" spans="1:1" x14ac:dyDescent="0.3">
      <c r="A4398" s="10"/>
    </row>
    <row r="4399" spans="1:1" x14ac:dyDescent="0.3">
      <c r="A4399" s="10"/>
    </row>
    <row r="4400" spans="1:1" x14ac:dyDescent="0.3">
      <c r="A4400" s="10"/>
    </row>
    <row r="4401" spans="1:1" x14ac:dyDescent="0.3">
      <c r="A4401" s="10"/>
    </row>
    <row r="4402" spans="1:1" x14ac:dyDescent="0.3">
      <c r="A4402" s="10"/>
    </row>
    <row r="4403" spans="1:1" x14ac:dyDescent="0.3">
      <c r="A4403" s="10"/>
    </row>
    <row r="4404" spans="1:1" x14ac:dyDescent="0.3">
      <c r="A4404" s="10"/>
    </row>
    <row r="4405" spans="1:1" x14ac:dyDescent="0.3">
      <c r="A4405" s="10"/>
    </row>
    <row r="4406" spans="1:1" x14ac:dyDescent="0.3">
      <c r="A4406" s="10"/>
    </row>
    <row r="4407" spans="1:1" x14ac:dyDescent="0.3">
      <c r="A4407" s="10"/>
    </row>
    <row r="4408" spans="1:1" x14ac:dyDescent="0.3">
      <c r="A4408" s="10"/>
    </row>
    <row r="4409" spans="1:1" x14ac:dyDescent="0.3">
      <c r="A4409" s="10"/>
    </row>
    <row r="4410" spans="1:1" x14ac:dyDescent="0.3">
      <c r="A4410" s="10"/>
    </row>
    <row r="4411" spans="1:1" x14ac:dyDescent="0.3">
      <c r="A4411" s="10"/>
    </row>
    <row r="4412" spans="1:1" x14ac:dyDescent="0.3">
      <c r="A4412" s="10"/>
    </row>
    <row r="4413" spans="1:1" x14ac:dyDescent="0.3">
      <c r="A4413" s="10"/>
    </row>
    <row r="4414" spans="1:1" x14ac:dyDescent="0.3">
      <c r="A4414" s="10"/>
    </row>
    <row r="4415" spans="1:1" x14ac:dyDescent="0.3">
      <c r="A4415" s="10"/>
    </row>
    <row r="4416" spans="1:1" x14ac:dyDescent="0.3">
      <c r="A4416" s="10"/>
    </row>
    <row r="4417" spans="1:1" x14ac:dyDescent="0.3">
      <c r="A4417" s="10"/>
    </row>
    <row r="4418" spans="1:1" x14ac:dyDescent="0.3">
      <c r="A4418" s="10"/>
    </row>
    <row r="4419" spans="1:1" x14ac:dyDescent="0.3">
      <c r="A4419" s="10"/>
    </row>
    <row r="4420" spans="1:1" x14ac:dyDescent="0.3">
      <c r="A4420" s="10"/>
    </row>
    <row r="4421" spans="1:1" x14ac:dyDescent="0.3">
      <c r="A4421" s="10"/>
    </row>
    <row r="4422" spans="1:1" x14ac:dyDescent="0.3">
      <c r="A4422" s="10"/>
    </row>
    <row r="4423" spans="1:1" x14ac:dyDescent="0.3">
      <c r="A4423" s="10"/>
    </row>
    <row r="4424" spans="1:1" x14ac:dyDescent="0.3">
      <c r="A4424" s="10"/>
    </row>
    <row r="4425" spans="1:1" x14ac:dyDescent="0.3">
      <c r="A4425" s="10"/>
    </row>
    <row r="4426" spans="1:1" x14ac:dyDescent="0.3">
      <c r="A4426" s="10"/>
    </row>
    <row r="4427" spans="1:1" x14ac:dyDescent="0.3">
      <c r="A4427" s="10"/>
    </row>
    <row r="4428" spans="1:1" x14ac:dyDescent="0.3">
      <c r="A4428" s="10"/>
    </row>
    <row r="4429" spans="1:1" x14ac:dyDescent="0.3">
      <c r="A4429" s="10"/>
    </row>
    <row r="4430" spans="1:1" x14ac:dyDescent="0.3">
      <c r="A4430" s="10"/>
    </row>
    <row r="4431" spans="1:1" x14ac:dyDescent="0.3">
      <c r="A4431" s="10"/>
    </row>
    <row r="4432" spans="1:1" x14ac:dyDescent="0.3">
      <c r="A4432" s="10"/>
    </row>
    <row r="4433" spans="1:1" x14ac:dyDescent="0.3">
      <c r="A4433" s="10"/>
    </row>
    <row r="4434" spans="1:1" x14ac:dyDescent="0.3">
      <c r="A4434" s="10"/>
    </row>
    <row r="4435" spans="1:1" x14ac:dyDescent="0.3">
      <c r="A4435" s="10"/>
    </row>
    <row r="4436" spans="1:1" x14ac:dyDescent="0.3">
      <c r="A4436" s="10"/>
    </row>
    <row r="4437" spans="1:1" x14ac:dyDescent="0.3">
      <c r="A4437" s="10"/>
    </row>
    <row r="4438" spans="1:1" x14ac:dyDescent="0.3">
      <c r="A4438" s="10"/>
    </row>
    <row r="4439" spans="1:1" x14ac:dyDescent="0.3">
      <c r="A4439" s="10"/>
    </row>
    <row r="4440" spans="1:1" x14ac:dyDescent="0.3">
      <c r="A4440" s="10"/>
    </row>
    <row r="4441" spans="1:1" x14ac:dyDescent="0.3">
      <c r="A4441" s="10"/>
    </row>
    <row r="4442" spans="1:1" x14ac:dyDescent="0.3">
      <c r="A4442" s="10"/>
    </row>
    <row r="4443" spans="1:1" x14ac:dyDescent="0.3">
      <c r="A4443" s="10"/>
    </row>
    <row r="4444" spans="1:1" x14ac:dyDescent="0.3">
      <c r="A4444" s="10"/>
    </row>
    <row r="4445" spans="1:1" x14ac:dyDescent="0.3">
      <c r="A4445" s="10"/>
    </row>
    <row r="4446" spans="1:1" x14ac:dyDescent="0.3">
      <c r="A4446" s="10"/>
    </row>
    <row r="4447" spans="1:1" x14ac:dyDescent="0.3">
      <c r="A4447" s="10"/>
    </row>
    <row r="4448" spans="1:1" x14ac:dyDescent="0.3">
      <c r="A4448" s="10"/>
    </row>
    <row r="4449" spans="1:1" x14ac:dyDescent="0.3">
      <c r="A4449" s="10"/>
    </row>
    <row r="4450" spans="1:1" x14ac:dyDescent="0.3">
      <c r="A4450" s="10"/>
    </row>
    <row r="4451" spans="1:1" x14ac:dyDescent="0.3">
      <c r="A4451" s="10"/>
    </row>
    <row r="4452" spans="1:1" x14ac:dyDescent="0.3">
      <c r="A4452" s="10"/>
    </row>
    <row r="4453" spans="1:1" x14ac:dyDescent="0.3">
      <c r="A4453" s="10"/>
    </row>
    <row r="4454" spans="1:1" x14ac:dyDescent="0.3">
      <c r="A4454" s="10"/>
    </row>
    <row r="4455" spans="1:1" x14ac:dyDescent="0.3">
      <c r="A4455" s="10"/>
    </row>
    <row r="4456" spans="1:1" x14ac:dyDescent="0.3">
      <c r="A4456" s="10"/>
    </row>
    <row r="4457" spans="1:1" x14ac:dyDescent="0.3">
      <c r="A4457" s="10"/>
    </row>
    <row r="4458" spans="1:1" x14ac:dyDescent="0.3">
      <c r="A4458" s="10"/>
    </row>
    <row r="4459" spans="1:1" x14ac:dyDescent="0.3">
      <c r="A4459" s="10"/>
    </row>
    <row r="4460" spans="1:1" x14ac:dyDescent="0.3">
      <c r="A4460" s="10"/>
    </row>
    <row r="4461" spans="1:1" x14ac:dyDescent="0.3">
      <c r="A4461" s="10"/>
    </row>
    <row r="4462" spans="1:1" x14ac:dyDescent="0.3">
      <c r="A4462" s="10"/>
    </row>
    <row r="4463" spans="1:1" x14ac:dyDescent="0.3">
      <c r="A4463" s="10"/>
    </row>
    <row r="4464" spans="1:1" x14ac:dyDescent="0.3">
      <c r="A4464" s="10"/>
    </row>
    <row r="4465" spans="1:1" x14ac:dyDescent="0.3">
      <c r="A4465" s="10"/>
    </row>
    <row r="4466" spans="1:1" x14ac:dyDescent="0.3">
      <c r="A4466" s="10"/>
    </row>
    <row r="4467" spans="1:1" x14ac:dyDescent="0.3">
      <c r="A4467" s="10"/>
    </row>
    <row r="4468" spans="1:1" x14ac:dyDescent="0.3">
      <c r="A4468" s="10"/>
    </row>
    <row r="4469" spans="1:1" x14ac:dyDescent="0.3">
      <c r="A4469" s="10"/>
    </row>
    <row r="4470" spans="1:1" x14ac:dyDescent="0.3">
      <c r="A4470" s="10"/>
    </row>
    <row r="4471" spans="1:1" x14ac:dyDescent="0.3">
      <c r="A4471" s="10"/>
    </row>
    <row r="4472" spans="1:1" x14ac:dyDescent="0.3">
      <c r="A4472" s="10"/>
    </row>
    <row r="4473" spans="1:1" x14ac:dyDescent="0.3">
      <c r="A4473" s="10"/>
    </row>
    <row r="4474" spans="1:1" x14ac:dyDescent="0.3">
      <c r="A4474" s="10"/>
    </row>
    <row r="4475" spans="1:1" x14ac:dyDescent="0.3">
      <c r="A4475" s="10"/>
    </row>
    <row r="4476" spans="1:1" x14ac:dyDescent="0.3">
      <c r="A4476" s="10"/>
    </row>
    <row r="4477" spans="1:1" x14ac:dyDescent="0.3">
      <c r="A4477" s="10"/>
    </row>
    <row r="4478" spans="1:1" x14ac:dyDescent="0.3">
      <c r="A4478" s="10"/>
    </row>
    <row r="4479" spans="1:1" x14ac:dyDescent="0.3">
      <c r="A4479" s="10"/>
    </row>
    <row r="4480" spans="1:1" x14ac:dyDescent="0.3">
      <c r="A4480" s="10"/>
    </row>
    <row r="4481" spans="1:1" x14ac:dyDescent="0.3">
      <c r="A4481" s="10"/>
    </row>
    <row r="4482" spans="1:1" x14ac:dyDescent="0.3">
      <c r="A4482" s="10"/>
    </row>
    <row r="4483" spans="1:1" x14ac:dyDescent="0.3">
      <c r="A4483" s="10"/>
    </row>
    <row r="4484" spans="1:1" x14ac:dyDescent="0.3">
      <c r="A4484" s="10"/>
    </row>
    <row r="4485" spans="1:1" x14ac:dyDescent="0.3">
      <c r="A4485" s="10"/>
    </row>
    <row r="4486" spans="1:1" x14ac:dyDescent="0.3">
      <c r="A4486" s="10"/>
    </row>
    <row r="4487" spans="1:1" x14ac:dyDescent="0.3">
      <c r="A4487" s="10"/>
    </row>
    <row r="4488" spans="1:1" x14ac:dyDescent="0.3">
      <c r="A4488" s="10"/>
    </row>
    <row r="4489" spans="1:1" x14ac:dyDescent="0.3">
      <c r="A4489" s="10"/>
    </row>
    <row r="4490" spans="1:1" x14ac:dyDescent="0.3">
      <c r="A4490" s="10"/>
    </row>
    <row r="4491" spans="1:1" x14ac:dyDescent="0.3">
      <c r="A4491" s="10"/>
    </row>
    <row r="4492" spans="1:1" x14ac:dyDescent="0.3">
      <c r="A4492" s="10"/>
    </row>
    <row r="4493" spans="1:1" x14ac:dyDescent="0.3">
      <c r="A4493" s="10"/>
    </row>
    <row r="4494" spans="1:1" x14ac:dyDescent="0.3">
      <c r="A4494" s="10"/>
    </row>
    <row r="4495" spans="1:1" x14ac:dyDescent="0.3">
      <c r="A4495" s="10"/>
    </row>
    <row r="4496" spans="1:1" x14ac:dyDescent="0.3">
      <c r="A4496" s="10"/>
    </row>
    <row r="4497" spans="1:1" x14ac:dyDescent="0.3">
      <c r="A4497" s="10"/>
    </row>
    <row r="4498" spans="1:1" x14ac:dyDescent="0.3">
      <c r="A4498" s="10"/>
    </row>
    <row r="4499" spans="1:1" x14ac:dyDescent="0.3">
      <c r="A4499" s="10"/>
    </row>
    <row r="4500" spans="1:1" x14ac:dyDescent="0.3">
      <c r="A4500" s="10"/>
    </row>
    <row r="4501" spans="1:1" x14ac:dyDescent="0.3">
      <c r="A4501" s="10"/>
    </row>
    <row r="4502" spans="1:1" x14ac:dyDescent="0.3">
      <c r="A4502" s="10"/>
    </row>
    <row r="4503" spans="1:1" x14ac:dyDescent="0.3">
      <c r="A4503" s="10"/>
    </row>
    <row r="4504" spans="1:1" x14ac:dyDescent="0.3">
      <c r="A4504" s="10"/>
    </row>
    <row r="4505" spans="1:1" x14ac:dyDescent="0.3">
      <c r="A4505" s="10"/>
    </row>
    <row r="4506" spans="1:1" x14ac:dyDescent="0.3">
      <c r="A4506" s="10"/>
    </row>
    <row r="4507" spans="1:1" x14ac:dyDescent="0.3">
      <c r="A4507" s="10"/>
    </row>
    <row r="4508" spans="1:1" x14ac:dyDescent="0.3">
      <c r="A4508" s="10"/>
    </row>
    <row r="4509" spans="1:1" x14ac:dyDescent="0.3">
      <c r="A4509" s="10"/>
    </row>
    <row r="4510" spans="1:1" x14ac:dyDescent="0.3">
      <c r="A4510" s="10"/>
    </row>
    <row r="4511" spans="1:1" x14ac:dyDescent="0.3">
      <c r="A4511" s="10"/>
    </row>
    <row r="4512" spans="1:1" x14ac:dyDescent="0.3">
      <c r="A4512" s="10"/>
    </row>
    <row r="4513" spans="1:1" x14ac:dyDescent="0.3">
      <c r="A4513" s="10"/>
    </row>
    <row r="4514" spans="1:1" x14ac:dyDescent="0.3">
      <c r="A4514" s="10"/>
    </row>
    <row r="4515" spans="1:1" x14ac:dyDescent="0.3">
      <c r="A4515" s="10"/>
    </row>
    <row r="4516" spans="1:1" x14ac:dyDescent="0.3">
      <c r="A4516" s="10"/>
    </row>
    <row r="4517" spans="1:1" x14ac:dyDescent="0.3">
      <c r="A4517" s="10"/>
    </row>
    <row r="4518" spans="1:1" x14ac:dyDescent="0.3">
      <c r="A4518" s="10"/>
    </row>
    <row r="4519" spans="1:1" x14ac:dyDescent="0.3">
      <c r="A4519" s="10"/>
    </row>
    <row r="4520" spans="1:1" x14ac:dyDescent="0.3">
      <c r="A4520" s="10"/>
    </row>
    <row r="4521" spans="1:1" x14ac:dyDescent="0.3">
      <c r="A4521" s="10"/>
    </row>
    <row r="4522" spans="1:1" x14ac:dyDescent="0.3">
      <c r="A4522" s="10"/>
    </row>
    <row r="4523" spans="1:1" x14ac:dyDescent="0.3">
      <c r="A4523" s="10"/>
    </row>
    <row r="4524" spans="1:1" x14ac:dyDescent="0.3">
      <c r="A4524" s="10"/>
    </row>
    <row r="4525" spans="1:1" x14ac:dyDescent="0.3">
      <c r="A4525" s="10"/>
    </row>
    <row r="4526" spans="1:1" x14ac:dyDescent="0.3">
      <c r="A4526" s="10"/>
    </row>
    <row r="4527" spans="1:1" x14ac:dyDescent="0.3">
      <c r="A4527" s="10"/>
    </row>
    <row r="4528" spans="1:1" x14ac:dyDescent="0.3">
      <c r="A4528" s="10"/>
    </row>
    <row r="4529" spans="1:1" x14ac:dyDescent="0.3">
      <c r="A4529" s="10"/>
    </row>
    <row r="4530" spans="1:1" x14ac:dyDescent="0.3">
      <c r="A4530" s="10"/>
    </row>
    <row r="4531" spans="1:1" x14ac:dyDescent="0.3">
      <c r="A4531" s="10"/>
    </row>
    <row r="4532" spans="1:1" x14ac:dyDescent="0.3">
      <c r="A4532" s="10"/>
    </row>
    <row r="4533" spans="1:1" x14ac:dyDescent="0.3">
      <c r="A4533" s="10"/>
    </row>
    <row r="4534" spans="1:1" x14ac:dyDescent="0.3">
      <c r="A4534" s="10"/>
    </row>
    <row r="4535" spans="1:1" x14ac:dyDescent="0.3">
      <c r="A4535" s="10"/>
    </row>
    <row r="4536" spans="1:1" x14ac:dyDescent="0.3">
      <c r="A4536" s="10"/>
    </row>
    <row r="4537" spans="1:1" x14ac:dyDescent="0.3">
      <c r="A4537" s="10"/>
    </row>
    <row r="4538" spans="1:1" x14ac:dyDescent="0.3">
      <c r="A4538" s="10"/>
    </row>
    <row r="4539" spans="1:1" x14ac:dyDescent="0.3">
      <c r="A4539" s="10"/>
    </row>
    <row r="4540" spans="1:1" x14ac:dyDescent="0.3">
      <c r="A4540" s="10"/>
    </row>
    <row r="4541" spans="1:1" x14ac:dyDescent="0.3">
      <c r="A4541" s="10"/>
    </row>
    <row r="4542" spans="1:1" x14ac:dyDescent="0.3">
      <c r="A4542" s="10"/>
    </row>
    <row r="4543" spans="1:1" x14ac:dyDescent="0.3">
      <c r="A4543" s="10"/>
    </row>
    <row r="4544" spans="1:1" x14ac:dyDescent="0.3">
      <c r="A4544" s="10"/>
    </row>
    <row r="4545" spans="1:1" x14ac:dyDescent="0.3">
      <c r="A4545" s="10"/>
    </row>
    <row r="4546" spans="1:1" x14ac:dyDescent="0.3">
      <c r="A4546" s="10"/>
    </row>
    <row r="4547" spans="1:1" x14ac:dyDescent="0.3">
      <c r="A4547" s="10"/>
    </row>
    <row r="4548" spans="1:1" x14ac:dyDescent="0.3">
      <c r="A4548" s="10"/>
    </row>
    <row r="4549" spans="1:1" x14ac:dyDescent="0.3">
      <c r="A4549" s="10"/>
    </row>
    <row r="4550" spans="1:1" x14ac:dyDescent="0.3">
      <c r="A4550" s="10"/>
    </row>
    <row r="4551" spans="1:1" x14ac:dyDescent="0.3">
      <c r="A4551" s="10"/>
    </row>
    <row r="4552" spans="1:1" x14ac:dyDescent="0.3">
      <c r="A4552" s="10"/>
    </row>
    <row r="4553" spans="1:1" x14ac:dyDescent="0.3">
      <c r="A4553" s="10"/>
    </row>
    <row r="4554" spans="1:1" x14ac:dyDescent="0.3">
      <c r="A4554" s="10"/>
    </row>
    <row r="4555" spans="1:1" x14ac:dyDescent="0.3">
      <c r="A4555" s="10"/>
    </row>
    <row r="4556" spans="1:1" x14ac:dyDescent="0.3">
      <c r="A4556" s="10"/>
    </row>
    <row r="4557" spans="1:1" x14ac:dyDescent="0.3">
      <c r="A4557" s="10"/>
    </row>
    <row r="4558" spans="1:1" x14ac:dyDescent="0.3">
      <c r="A4558" s="10"/>
    </row>
    <row r="4559" spans="1:1" x14ac:dyDescent="0.3">
      <c r="A4559" s="10"/>
    </row>
    <row r="4560" spans="1:1" x14ac:dyDescent="0.3">
      <c r="A4560" s="10"/>
    </row>
    <row r="4561" spans="1:1" x14ac:dyDescent="0.3">
      <c r="A4561" s="10"/>
    </row>
    <row r="4562" spans="1:1" x14ac:dyDescent="0.3">
      <c r="A4562" s="10"/>
    </row>
    <row r="4563" spans="1:1" x14ac:dyDescent="0.3">
      <c r="A4563" s="10"/>
    </row>
    <row r="4564" spans="1:1" x14ac:dyDescent="0.3">
      <c r="A4564" s="10"/>
    </row>
    <row r="4565" spans="1:1" x14ac:dyDescent="0.3">
      <c r="A4565" s="10"/>
    </row>
    <row r="4566" spans="1:1" x14ac:dyDescent="0.3">
      <c r="A4566" s="10"/>
    </row>
    <row r="4567" spans="1:1" x14ac:dyDescent="0.3">
      <c r="A4567" s="10"/>
    </row>
    <row r="4568" spans="1:1" x14ac:dyDescent="0.3">
      <c r="A4568" s="10"/>
    </row>
    <row r="4569" spans="1:1" x14ac:dyDescent="0.3">
      <c r="A4569" s="10"/>
    </row>
    <row r="4570" spans="1:1" x14ac:dyDescent="0.3">
      <c r="A4570" s="10"/>
    </row>
    <row r="4571" spans="1:1" x14ac:dyDescent="0.3">
      <c r="A4571" s="10"/>
    </row>
    <row r="4572" spans="1:1" x14ac:dyDescent="0.3">
      <c r="A4572" s="10"/>
    </row>
    <row r="4573" spans="1:1" x14ac:dyDescent="0.3">
      <c r="A4573" s="10"/>
    </row>
    <row r="4574" spans="1:1" x14ac:dyDescent="0.3">
      <c r="A4574" s="10"/>
    </row>
    <row r="4575" spans="1:1" x14ac:dyDescent="0.3">
      <c r="A4575" s="10"/>
    </row>
    <row r="4576" spans="1:1" x14ac:dyDescent="0.3">
      <c r="A4576" s="10"/>
    </row>
    <row r="4577" spans="1:1" x14ac:dyDescent="0.3">
      <c r="A4577" s="10"/>
    </row>
    <row r="4578" spans="1:1" x14ac:dyDescent="0.3">
      <c r="A4578" s="10"/>
    </row>
    <row r="4579" spans="1:1" x14ac:dyDescent="0.3">
      <c r="A4579" s="10"/>
    </row>
    <row r="4580" spans="1:1" x14ac:dyDescent="0.3">
      <c r="A4580" s="10"/>
    </row>
    <row r="4581" spans="1:1" x14ac:dyDescent="0.3">
      <c r="A4581" s="10"/>
    </row>
    <row r="4582" spans="1:1" x14ac:dyDescent="0.3">
      <c r="A4582" s="10"/>
    </row>
    <row r="4583" spans="1:1" x14ac:dyDescent="0.3">
      <c r="A4583" s="10"/>
    </row>
    <row r="4584" spans="1:1" x14ac:dyDescent="0.3">
      <c r="A4584" s="10"/>
    </row>
    <row r="4585" spans="1:1" x14ac:dyDescent="0.3">
      <c r="A4585" s="10"/>
    </row>
    <row r="4586" spans="1:1" x14ac:dyDescent="0.3">
      <c r="A4586" s="10"/>
    </row>
    <row r="4587" spans="1:1" x14ac:dyDescent="0.3">
      <c r="A4587" s="10"/>
    </row>
    <row r="4588" spans="1:1" x14ac:dyDescent="0.3">
      <c r="A4588" s="10"/>
    </row>
    <row r="4589" spans="1:1" x14ac:dyDescent="0.3">
      <c r="A4589" s="10"/>
    </row>
    <row r="4590" spans="1:1" x14ac:dyDescent="0.3">
      <c r="A4590" s="10"/>
    </row>
    <row r="4591" spans="1:1" x14ac:dyDescent="0.3">
      <c r="A4591" s="10"/>
    </row>
    <row r="4592" spans="1:1" x14ac:dyDescent="0.3">
      <c r="A4592" s="10"/>
    </row>
    <row r="4593" spans="1:1" x14ac:dyDescent="0.3">
      <c r="A4593" s="10"/>
    </row>
    <row r="4594" spans="1:1" x14ac:dyDescent="0.3">
      <c r="A4594" s="10"/>
    </row>
    <row r="4595" spans="1:1" x14ac:dyDescent="0.3">
      <c r="A4595" s="10"/>
    </row>
    <row r="4596" spans="1:1" x14ac:dyDescent="0.3">
      <c r="A4596" s="10"/>
    </row>
    <row r="4597" spans="1:1" x14ac:dyDescent="0.3">
      <c r="A4597" s="10"/>
    </row>
    <row r="4598" spans="1:1" x14ac:dyDescent="0.3">
      <c r="A4598" s="10"/>
    </row>
    <row r="4599" spans="1:1" x14ac:dyDescent="0.3">
      <c r="A4599" s="10"/>
    </row>
    <row r="4600" spans="1:1" x14ac:dyDescent="0.3">
      <c r="A4600" s="10"/>
    </row>
    <row r="4601" spans="1:1" x14ac:dyDescent="0.3">
      <c r="A4601" s="10"/>
    </row>
    <row r="4602" spans="1:1" x14ac:dyDescent="0.3">
      <c r="A4602" s="10"/>
    </row>
    <row r="4603" spans="1:1" x14ac:dyDescent="0.3">
      <c r="A4603" s="10"/>
    </row>
    <row r="4604" spans="1:1" x14ac:dyDescent="0.3">
      <c r="A4604" s="10"/>
    </row>
    <row r="4605" spans="1:1" x14ac:dyDescent="0.3">
      <c r="A4605" s="10"/>
    </row>
    <row r="4606" spans="1:1" x14ac:dyDescent="0.3">
      <c r="A4606" s="10"/>
    </row>
    <row r="4607" spans="1:1" x14ac:dyDescent="0.3">
      <c r="A4607" s="10"/>
    </row>
    <row r="4608" spans="1:1" x14ac:dyDescent="0.3">
      <c r="A4608" s="10"/>
    </row>
    <row r="4609" spans="1:1" x14ac:dyDescent="0.3">
      <c r="A4609" s="10"/>
    </row>
    <row r="4610" spans="1:1" x14ac:dyDescent="0.3">
      <c r="A4610" s="10"/>
    </row>
    <row r="4611" spans="1:1" x14ac:dyDescent="0.3">
      <c r="A4611" s="10"/>
    </row>
    <row r="4612" spans="1:1" x14ac:dyDescent="0.3">
      <c r="A4612" s="10"/>
    </row>
    <row r="4613" spans="1:1" x14ac:dyDescent="0.3">
      <c r="A4613" s="10"/>
    </row>
    <row r="4614" spans="1:1" x14ac:dyDescent="0.3">
      <c r="A4614" s="10"/>
    </row>
    <row r="4615" spans="1:1" x14ac:dyDescent="0.3">
      <c r="A4615" s="10"/>
    </row>
    <row r="4616" spans="1:1" x14ac:dyDescent="0.3">
      <c r="A4616" s="10"/>
    </row>
    <row r="4617" spans="1:1" x14ac:dyDescent="0.3">
      <c r="A4617" s="10"/>
    </row>
    <row r="4618" spans="1:1" x14ac:dyDescent="0.3">
      <c r="A4618" s="10"/>
    </row>
    <row r="4619" spans="1:1" x14ac:dyDescent="0.3">
      <c r="A4619" s="10"/>
    </row>
    <row r="4620" spans="1:1" x14ac:dyDescent="0.3">
      <c r="A4620" s="10"/>
    </row>
    <row r="4621" spans="1:1" x14ac:dyDescent="0.3">
      <c r="A4621" s="10"/>
    </row>
    <row r="4622" spans="1:1" x14ac:dyDescent="0.3">
      <c r="A4622" s="10"/>
    </row>
    <row r="4623" spans="1:1" x14ac:dyDescent="0.3">
      <c r="A4623" s="10"/>
    </row>
    <row r="4624" spans="1:1" x14ac:dyDescent="0.3">
      <c r="A4624" s="10"/>
    </row>
    <row r="4625" spans="1:1" x14ac:dyDescent="0.3">
      <c r="A4625" s="10"/>
    </row>
    <row r="4626" spans="1:1" x14ac:dyDescent="0.3">
      <c r="A4626" s="10"/>
    </row>
    <row r="4627" spans="1:1" x14ac:dyDescent="0.3">
      <c r="A4627" s="10"/>
    </row>
    <row r="4628" spans="1:1" x14ac:dyDescent="0.3">
      <c r="A4628" s="10"/>
    </row>
    <row r="4629" spans="1:1" x14ac:dyDescent="0.3">
      <c r="A4629" s="10"/>
    </row>
    <row r="4630" spans="1:1" x14ac:dyDescent="0.3">
      <c r="A4630" s="10"/>
    </row>
    <row r="4631" spans="1:1" x14ac:dyDescent="0.3">
      <c r="A4631" s="10"/>
    </row>
    <row r="4632" spans="1:1" x14ac:dyDescent="0.3">
      <c r="A4632" s="10"/>
    </row>
    <row r="4633" spans="1:1" x14ac:dyDescent="0.3">
      <c r="A4633" s="10"/>
    </row>
    <row r="4634" spans="1:1" x14ac:dyDescent="0.3">
      <c r="A4634" s="10"/>
    </row>
    <row r="4635" spans="1:1" x14ac:dyDescent="0.3">
      <c r="A4635" s="10"/>
    </row>
    <row r="4636" spans="1:1" x14ac:dyDescent="0.3">
      <c r="A4636" s="10"/>
    </row>
    <row r="4637" spans="1:1" x14ac:dyDescent="0.3">
      <c r="A4637" s="10"/>
    </row>
    <row r="4638" spans="1:1" x14ac:dyDescent="0.3">
      <c r="A4638" s="10"/>
    </row>
    <row r="4639" spans="1:1" x14ac:dyDescent="0.3">
      <c r="A4639" s="10"/>
    </row>
    <row r="4640" spans="1:1" x14ac:dyDescent="0.3">
      <c r="A4640" s="10"/>
    </row>
    <row r="4641" spans="1:1" x14ac:dyDescent="0.3">
      <c r="A4641" s="10"/>
    </row>
    <row r="4642" spans="1:1" x14ac:dyDescent="0.3">
      <c r="A4642" s="10"/>
    </row>
    <row r="4643" spans="1:1" x14ac:dyDescent="0.3">
      <c r="A4643" s="10"/>
    </row>
    <row r="4644" spans="1:1" x14ac:dyDescent="0.3">
      <c r="A4644" s="10"/>
    </row>
    <row r="4645" spans="1:1" x14ac:dyDescent="0.3">
      <c r="A4645" s="10"/>
    </row>
    <row r="4646" spans="1:1" x14ac:dyDescent="0.3">
      <c r="A4646" s="10"/>
    </row>
    <row r="4647" spans="1:1" x14ac:dyDescent="0.3">
      <c r="A4647" s="10"/>
    </row>
    <row r="4648" spans="1:1" x14ac:dyDescent="0.3">
      <c r="A4648" s="10"/>
    </row>
    <row r="4649" spans="1:1" x14ac:dyDescent="0.3">
      <c r="A4649" s="10"/>
    </row>
    <row r="4650" spans="1:1" x14ac:dyDescent="0.3">
      <c r="A4650" s="10"/>
    </row>
    <row r="4651" spans="1:1" x14ac:dyDescent="0.3">
      <c r="A4651" s="10"/>
    </row>
    <row r="4652" spans="1:1" x14ac:dyDescent="0.3">
      <c r="A4652" s="10"/>
    </row>
    <row r="4653" spans="1:1" x14ac:dyDescent="0.3">
      <c r="A4653" s="10"/>
    </row>
    <row r="4654" spans="1:1" x14ac:dyDescent="0.3">
      <c r="A4654" s="10"/>
    </row>
    <row r="4655" spans="1:1" x14ac:dyDescent="0.3">
      <c r="A4655" s="10"/>
    </row>
    <row r="4656" spans="1:1" x14ac:dyDescent="0.3">
      <c r="A4656" s="10"/>
    </row>
    <row r="4657" spans="1:1" x14ac:dyDescent="0.3">
      <c r="A4657" s="10"/>
    </row>
    <row r="4658" spans="1:1" x14ac:dyDescent="0.3">
      <c r="A4658" s="10"/>
    </row>
    <row r="4659" spans="1:1" x14ac:dyDescent="0.3">
      <c r="A4659" s="10"/>
    </row>
    <row r="4660" spans="1:1" x14ac:dyDescent="0.3">
      <c r="A4660" s="10"/>
    </row>
    <row r="4661" spans="1:1" x14ac:dyDescent="0.3">
      <c r="A4661" s="10"/>
    </row>
    <row r="4662" spans="1:1" x14ac:dyDescent="0.3">
      <c r="A4662" s="10"/>
    </row>
    <row r="4663" spans="1:1" x14ac:dyDescent="0.3">
      <c r="A4663" s="10"/>
    </row>
    <row r="4664" spans="1:1" x14ac:dyDescent="0.3">
      <c r="A4664" s="10"/>
    </row>
    <row r="4665" spans="1:1" x14ac:dyDescent="0.3">
      <c r="A4665" s="10"/>
    </row>
    <row r="4666" spans="1:1" x14ac:dyDescent="0.3">
      <c r="A4666" s="10"/>
    </row>
    <row r="4667" spans="1:1" x14ac:dyDescent="0.3">
      <c r="A4667" s="10"/>
    </row>
    <row r="4668" spans="1:1" x14ac:dyDescent="0.3">
      <c r="A4668" s="10"/>
    </row>
    <row r="4669" spans="1:1" x14ac:dyDescent="0.3">
      <c r="A4669" s="10"/>
    </row>
    <row r="4670" spans="1:1" x14ac:dyDescent="0.3">
      <c r="A4670" s="10"/>
    </row>
    <row r="4671" spans="1:1" x14ac:dyDescent="0.3">
      <c r="A4671" s="10"/>
    </row>
    <row r="4672" spans="1:1" x14ac:dyDescent="0.3">
      <c r="A4672" s="10"/>
    </row>
    <row r="4673" spans="1:1" x14ac:dyDescent="0.3">
      <c r="A4673" s="10"/>
    </row>
    <row r="4674" spans="1:1" x14ac:dyDescent="0.3">
      <c r="A4674" s="10"/>
    </row>
    <row r="4675" spans="1:1" x14ac:dyDescent="0.3">
      <c r="A4675" s="10"/>
    </row>
    <row r="4676" spans="1:1" x14ac:dyDescent="0.3">
      <c r="A4676" s="10"/>
    </row>
    <row r="4677" spans="1:1" x14ac:dyDescent="0.3">
      <c r="A4677" s="10"/>
    </row>
    <row r="4678" spans="1:1" x14ac:dyDescent="0.3">
      <c r="A4678" s="10"/>
    </row>
    <row r="4679" spans="1:1" x14ac:dyDescent="0.3">
      <c r="A4679" s="10"/>
    </row>
    <row r="4680" spans="1:1" x14ac:dyDescent="0.3">
      <c r="A4680" s="10"/>
    </row>
    <row r="4681" spans="1:1" x14ac:dyDescent="0.3">
      <c r="A4681" s="10"/>
    </row>
    <row r="4682" spans="1:1" x14ac:dyDescent="0.3">
      <c r="A4682" s="10"/>
    </row>
    <row r="4683" spans="1:1" x14ac:dyDescent="0.3">
      <c r="A4683" s="10"/>
    </row>
    <row r="4684" spans="1:1" x14ac:dyDescent="0.3">
      <c r="A4684" s="10"/>
    </row>
    <row r="4685" spans="1:1" x14ac:dyDescent="0.3">
      <c r="A4685" s="10"/>
    </row>
    <row r="4686" spans="1:1" x14ac:dyDescent="0.3">
      <c r="A4686" s="10"/>
    </row>
    <row r="4687" spans="1:1" x14ac:dyDescent="0.3">
      <c r="A4687" s="10"/>
    </row>
    <row r="4688" spans="1:1" x14ac:dyDescent="0.3">
      <c r="A4688" s="10"/>
    </row>
    <row r="4689" spans="1:1" x14ac:dyDescent="0.3">
      <c r="A4689" s="10"/>
    </row>
    <row r="4690" spans="1:1" x14ac:dyDescent="0.3">
      <c r="A4690" s="10"/>
    </row>
    <row r="4691" spans="1:1" x14ac:dyDescent="0.3">
      <c r="A4691" s="10"/>
    </row>
    <row r="4692" spans="1:1" x14ac:dyDescent="0.3">
      <c r="A4692" s="10"/>
    </row>
    <row r="4693" spans="1:1" x14ac:dyDescent="0.3">
      <c r="A4693" s="10"/>
    </row>
    <row r="4694" spans="1:1" x14ac:dyDescent="0.3">
      <c r="A4694" s="10"/>
    </row>
    <row r="4695" spans="1:1" x14ac:dyDescent="0.3">
      <c r="A4695" s="10"/>
    </row>
    <row r="4696" spans="1:1" x14ac:dyDescent="0.3">
      <c r="A4696" s="10"/>
    </row>
    <row r="4697" spans="1:1" x14ac:dyDescent="0.3">
      <c r="A4697" s="10"/>
    </row>
    <row r="4698" spans="1:1" x14ac:dyDescent="0.3">
      <c r="A4698" s="10"/>
    </row>
    <row r="4699" spans="1:1" x14ac:dyDescent="0.3">
      <c r="A4699" s="10"/>
    </row>
    <row r="4700" spans="1:1" x14ac:dyDescent="0.3">
      <c r="A4700" s="10"/>
    </row>
    <row r="4701" spans="1:1" x14ac:dyDescent="0.3">
      <c r="A4701" s="10"/>
    </row>
    <row r="4702" spans="1:1" x14ac:dyDescent="0.3">
      <c r="A4702" s="10"/>
    </row>
    <row r="4703" spans="1:1" x14ac:dyDescent="0.3">
      <c r="A4703" s="10"/>
    </row>
    <row r="4704" spans="1:1" x14ac:dyDescent="0.3">
      <c r="A4704" s="10"/>
    </row>
    <row r="4705" spans="1:1" x14ac:dyDescent="0.3">
      <c r="A4705" s="10"/>
    </row>
    <row r="4706" spans="1:1" x14ac:dyDescent="0.3">
      <c r="A4706" s="10"/>
    </row>
    <row r="4707" spans="1:1" x14ac:dyDescent="0.3">
      <c r="A4707" s="10"/>
    </row>
    <row r="4708" spans="1:1" x14ac:dyDescent="0.3">
      <c r="A4708" s="10"/>
    </row>
    <row r="4709" spans="1:1" x14ac:dyDescent="0.3">
      <c r="A4709" s="10"/>
    </row>
    <row r="4710" spans="1:1" x14ac:dyDescent="0.3">
      <c r="A4710" s="10"/>
    </row>
    <row r="4711" spans="1:1" x14ac:dyDescent="0.3">
      <c r="A4711" s="10"/>
    </row>
    <row r="4712" spans="1:1" x14ac:dyDescent="0.3">
      <c r="A4712" s="10"/>
    </row>
    <row r="4713" spans="1:1" x14ac:dyDescent="0.3">
      <c r="A4713" s="10"/>
    </row>
    <row r="4714" spans="1:1" x14ac:dyDescent="0.3">
      <c r="A4714" s="10"/>
    </row>
    <row r="4715" spans="1:1" x14ac:dyDescent="0.3">
      <c r="A4715" s="10"/>
    </row>
    <row r="4716" spans="1:1" x14ac:dyDescent="0.3">
      <c r="A4716" s="10"/>
    </row>
    <row r="4717" spans="1:1" x14ac:dyDescent="0.3">
      <c r="A4717" s="10"/>
    </row>
    <row r="4718" spans="1:1" x14ac:dyDescent="0.3">
      <c r="A4718" s="10"/>
    </row>
    <row r="4719" spans="1:1" x14ac:dyDescent="0.3">
      <c r="A4719" s="10"/>
    </row>
    <row r="4720" spans="1:1" x14ac:dyDescent="0.3">
      <c r="A4720" s="10"/>
    </row>
    <row r="4721" spans="1:1" x14ac:dyDescent="0.3">
      <c r="A4721" s="10"/>
    </row>
    <row r="4722" spans="1:1" x14ac:dyDescent="0.3">
      <c r="A4722" s="10"/>
    </row>
    <row r="4723" spans="1:1" x14ac:dyDescent="0.3">
      <c r="A4723" s="10"/>
    </row>
    <row r="4724" spans="1:1" x14ac:dyDescent="0.3">
      <c r="A4724" s="10"/>
    </row>
    <row r="4725" spans="1:1" x14ac:dyDescent="0.3">
      <c r="A4725" s="10"/>
    </row>
    <row r="4726" spans="1:1" x14ac:dyDescent="0.3">
      <c r="A4726" s="10"/>
    </row>
    <row r="4727" spans="1:1" x14ac:dyDescent="0.3">
      <c r="A4727" s="10"/>
    </row>
    <row r="4728" spans="1:1" x14ac:dyDescent="0.3">
      <c r="A4728" s="10"/>
    </row>
    <row r="4729" spans="1:1" x14ac:dyDescent="0.3">
      <c r="A4729" s="10"/>
    </row>
    <row r="4730" spans="1:1" x14ac:dyDescent="0.3">
      <c r="A4730" s="10"/>
    </row>
    <row r="4731" spans="1:1" x14ac:dyDescent="0.3">
      <c r="A4731" s="10"/>
    </row>
    <row r="4732" spans="1:1" x14ac:dyDescent="0.3">
      <c r="A4732" s="10"/>
    </row>
    <row r="4733" spans="1:1" x14ac:dyDescent="0.3">
      <c r="A4733" s="10"/>
    </row>
    <row r="4734" spans="1:1" x14ac:dyDescent="0.3">
      <c r="A4734" s="10"/>
    </row>
    <row r="4735" spans="1:1" x14ac:dyDescent="0.3">
      <c r="A4735" s="10"/>
    </row>
    <row r="4736" spans="1:1" x14ac:dyDescent="0.3">
      <c r="A4736" s="10"/>
    </row>
    <row r="4737" spans="1:1" x14ac:dyDescent="0.3">
      <c r="A4737" s="10"/>
    </row>
    <row r="4738" spans="1:1" x14ac:dyDescent="0.3">
      <c r="A4738" s="10"/>
    </row>
    <row r="4739" spans="1:1" x14ac:dyDescent="0.3">
      <c r="A4739" s="10"/>
    </row>
    <row r="4740" spans="1:1" x14ac:dyDescent="0.3">
      <c r="A4740" s="10"/>
    </row>
    <row r="4741" spans="1:1" x14ac:dyDescent="0.3">
      <c r="A4741" s="10"/>
    </row>
    <row r="4742" spans="1:1" x14ac:dyDescent="0.3">
      <c r="A4742" s="10"/>
    </row>
    <row r="4743" spans="1:1" x14ac:dyDescent="0.3">
      <c r="A4743" s="10"/>
    </row>
    <row r="4744" spans="1:1" x14ac:dyDescent="0.3">
      <c r="A4744" s="10"/>
    </row>
    <row r="4745" spans="1:1" x14ac:dyDescent="0.3">
      <c r="A4745" s="10"/>
    </row>
    <row r="4746" spans="1:1" x14ac:dyDescent="0.3">
      <c r="A4746" s="10"/>
    </row>
    <row r="4747" spans="1:1" x14ac:dyDescent="0.3">
      <c r="A4747" s="10"/>
    </row>
    <row r="4748" spans="1:1" x14ac:dyDescent="0.3">
      <c r="A4748" s="10"/>
    </row>
    <row r="4749" spans="1:1" x14ac:dyDescent="0.3">
      <c r="A4749" s="10"/>
    </row>
    <row r="4750" spans="1:1" x14ac:dyDescent="0.3">
      <c r="A4750" s="10"/>
    </row>
    <row r="4751" spans="1:1" x14ac:dyDescent="0.3">
      <c r="A4751" s="10"/>
    </row>
    <row r="4752" spans="1:1" x14ac:dyDescent="0.3">
      <c r="A4752" s="10"/>
    </row>
    <row r="4753" spans="1:1" x14ac:dyDescent="0.3">
      <c r="A4753" s="10"/>
    </row>
    <row r="4754" spans="1:1" x14ac:dyDescent="0.3">
      <c r="A4754" s="10"/>
    </row>
    <row r="4755" spans="1:1" x14ac:dyDescent="0.3">
      <c r="A4755" s="10"/>
    </row>
    <row r="4756" spans="1:1" x14ac:dyDescent="0.3">
      <c r="A4756" s="10"/>
    </row>
    <row r="4757" spans="1:1" x14ac:dyDescent="0.3">
      <c r="A4757" s="10"/>
    </row>
    <row r="4758" spans="1:1" x14ac:dyDescent="0.3">
      <c r="A4758" s="10"/>
    </row>
    <row r="4759" spans="1:1" x14ac:dyDescent="0.3">
      <c r="A4759" s="10"/>
    </row>
    <row r="4760" spans="1:1" x14ac:dyDescent="0.3">
      <c r="A4760" s="10"/>
    </row>
    <row r="4761" spans="1:1" x14ac:dyDescent="0.3">
      <c r="A4761" s="10"/>
    </row>
    <row r="4762" spans="1:1" x14ac:dyDescent="0.3">
      <c r="A4762" s="10"/>
    </row>
    <row r="4763" spans="1:1" x14ac:dyDescent="0.3">
      <c r="A4763" s="10"/>
    </row>
    <row r="4764" spans="1:1" x14ac:dyDescent="0.3">
      <c r="A4764" s="10"/>
    </row>
    <row r="4765" spans="1:1" x14ac:dyDescent="0.3">
      <c r="A4765" s="10"/>
    </row>
    <row r="4766" spans="1:1" x14ac:dyDescent="0.3">
      <c r="A4766" s="10"/>
    </row>
    <row r="4767" spans="1:1" x14ac:dyDescent="0.3">
      <c r="A4767" s="10"/>
    </row>
    <row r="4768" spans="1:1" x14ac:dyDescent="0.3">
      <c r="A4768" s="10"/>
    </row>
    <row r="4769" spans="1:1" x14ac:dyDescent="0.3">
      <c r="A4769" s="10"/>
    </row>
    <row r="4770" spans="1:1" x14ac:dyDescent="0.3">
      <c r="A4770" s="10"/>
    </row>
    <row r="4771" spans="1:1" x14ac:dyDescent="0.3">
      <c r="A4771" s="10"/>
    </row>
    <row r="4772" spans="1:1" x14ac:dyDescent="0.3">
      <c r="A4772" s="10"/>
    </row>
    <row r="4773" spans="1:1" x14ac:dyDescent="0.3">
      <c r="A4773" s="10"/>
    </row>
    <row r="4774" spans="1:1" x14ac:dyDescent="0.3">
      <c r="A4774" s="10"/>
    </row>
    <row r="4775" spans="1:1" x14ac:dyDescent="0.3">
      <c r="A4775" s="10"/>
    </row>
    <row r="4776" spans="1:1" x14ac:dyDescent="0.3">
      <c r="A4776" s="10"/>
    </row>
    <row r="4777" spans="1:1" x14ac:dyDescent="0.3">
      <c r="A4777" s="10"/>
    </row>
    <row r="4778" spans="1:1" x14ac:dyDescent="0.3">
      <c r="A4778" s="10"/>
    </row>
    <row r="4779" spans="1:1" x14ac:dyDescent="0.3">
      <c r="A4779" s="10"/>
    </row>
    <row r="4780" spans="1:1" x14ac:dyDescent="0.3">
      <c r="A4780" s="10"/>
    </row>
    <row r="4781" spans="1:1" x14ac:dyDescent="0.3">
      <c r="A4781" s="10"/>
    </row>
    <row r="4782" spans="1:1" x14ac:dyDescent="0.3">
      <c r="A4782" s="10"/>
    </row>
    <row r="4783" spans="1:1" x14ac:dyDescent="0.3">
      <c r="A4783" s="10"/>
    </row>
    <row r="4784" spans="1:1" x14ac:dyDescent="0.3">
      <c r="A4784" s="10"/>
    </row>
    <row r="4785" spans="1:1" x14ac:dyDescent="0.3">
      <c r="A4785" s="10"/>
    </row>
    <row r="4786" spans="1:1" x14ac:dyDescent="0.3">
      <c r="A4786" s="10"/>
    </row>
    <row r="4787" spans="1:1" x14ac:dyDescent="0.3">
      <c r="A4787" s="10"/>
    </row>
    <row r="4788" spans="1:1" x14ac:dyDescent="0.3">
      <c r="A4788" s="10"/>
    </row>
    <row r="4789" spans="1:1" x14ac:dyDescent="0.3">
      <c r="A4789" s="10"/>
    </row>
    <row r="4790" spans="1:1" x14ac:dyDescent="0.3">
      <c r="A4790" s="10"/>
    </row>
    <row r="4791" spans="1:1" x14ac:dyDescent="0.3">
      <c r="A4791" s="10"/>
    </row>
    <row r="4792" spans="1:1" x14ac:dyDescent="0.3">
      <c r="A4792" s="10"/>
    </row>
    <row r="4793" spans="1:1" x14ac:dyDescent="0.3">
      <c r="A4793" s="10"/>
    </row>
    <row r="4794" spans="1:1" x14ac:dyDescent="0.3">
      <c r="A4794" s="10"/>
    </row>
    <row r="4795" spans="1:1" x14ac:dyDescent="0.3">
      <c r="A4795" s="10"/>
    </row>
    <row r="4796" spans="1:1" x14ac:dyDescent="0.3">
      <c r="A4796" s="10"/>
    </row>
    <row r="4797" spans="1:1" x14ac:dyDescent="0.3">
      <c r="A4797" s="10"/>
    </row>
    <row r="4798" spans="1:1" x14ac:dyDescent="0.3">
      <c r="A4798" s="10"/>
    </row>
    <row r="4799" spans="1:1" x14ac:dyDescent="0.3">
      <c r="A4799" s="10"/>
    </row>
    <row r="4800" spans="1:1" x14ac:dyDescent="0.3">
      <c r="A4800" s="10"/>
    </row>
    <row r="4801" spans="1:1" x14ac:dyDescent="0.3">
      <c r="A4801" s="10"/>
    </row>
    <row r="4802" spans="1:1" x14ac:dyDescent="0.3">
      <c r="A4802" s="10"/>
    </row>
    <row r="4803" spans="1:1" x14ac:dyDescent="0.3">
      <c r="A4803" s="10"/>
    </row>
    <row r="4804" spans="1:1" x14ac:dyDescent="0.3">
      <c r="A4804" s="10"/>
    </row>
    <row r="4805" spans="1:1" x14ac:dyDescent="0.3">
      <c r="A4805" s="10"/>
    </row>
    <row r="4806" spans="1:1" x14ac:dyDescent="0.3">
      <c r="A4806" s="10"/>
    </row>
    <row r="4807" spans="1:1" x14ac:dyDescent="0.3">
      <c r="A4807" s="10"/>
    </row>
    <row r="4808" spans="1:1" x14ac:dyDescent="0.3">
      <c r="A4808" s="10"/>
    </row>
    <row r="4809" spans="1:1" x14ac:dyDescent="0.3">
      <c r="A4809" s="10"/>
    </row>
    <row r="4810" spans="1:1" x14ac:dyDescent="0.3">
      <c r="A4810" s="10"/>
    </row>
    <row r="4811" spans="1:1" x14ac:dyDescent="0.3">
      <c r="A4811" s="10"/>
    </row>
    <row r="4812" spans="1:1" x14ac:dyDescent="0.3">
      <c r="A4812" s="10"/>
    </row>
    <row r="4813" spans="1:1" x14ac:dyDescent="0.3">
      <c r="A4813" s="10"/>
    </row>
    <row r="4814" spans="1:1" x14ac:dyDescent="0.3">
      <c r="A4814" s="10"/>
    </row>
    <row r="4815" spans="1:1" x14ac:dyDescent="0.3">
      <c r="A4815" s="10"/>
    </row>
    <row r="4816" spans="1:1" x14ac:dyDescent="0.3">
      <c r="A4816" s="10"/>
    </row>
    <row r="4817" spans="1:1" x14ac:dyDescent="0.3">
      <c r="A4817" s="10"/>
    </row>
    <row r="4818" spans="1:1" x14ac:dyDescent="0.3">
      <c r="A4818" s="10"/>
    </row>
    <row r="4819" spans="1:1" x14ac:dyDescent="0.3">
      <c r="A4819" s="10"/>
    </row>
    <row r="4820" spans="1:1" x14ac:dyDescent="0.3">
      <c r="A4820" s="10"/>
    </row>
    <row r="4821" spans="1:1" x14ac:dyDescent="0.3">
      <c r="A4821" s="10"/>
    </row>
    <row r="4822" spans="1:1" x14ac:dyDescent="0.3">
      <c r="A4822" s="10"/>
    </row>
    <row r="4823" spans="1:1" x14ac:dyDescent="0.3">
      <c r="A4823" s="10"/>
    </row>
    <row r="4824" spans="1:1" x14ac:dyDescent="0.3">
      <c r="A4824" s="10"/>
    </row>
    <row r="4825" spans="1:1" x14ac:dyDescent="0.3">
      <c r="A4825" s="10"/>
    </row>
    <row r="4826" spans="1:1" x14ac:dyDescent="0.3">
      <c r="A4826" s="10"/>
    </row>
    <row r="4827" spans="1:1" x14ac:dyDescent="0.3">
      <c r="A4827" s="10"/>
    </row>
    <row r="4828" spans="1:1" x14ac:dyDescent="0.3">
      <c r="A4828" s="10"/>
    </row>
    <row r="4829" spans="1:1" x14ac:dyDescent="0.3">
      <c r="A4829" s="10"/>
    </row>
    <row r="4830" spans="1:1" x14ac:dyDescent="0.3">
      <c r="A4830" s="10"/>
    </row>
    <row r="4831" spans="1:1" x14ac:dyDescent="0.3">
      <c r="A4831" s="10"/>
    </row>
    <row r="4832" spans="1:1" x14ac:dyDescent="0.3">
      <c r="A4832" s="10"/>
    </row>
    <row r="4833" spans="1:1" x14ac:dyDescent="0.3">
      <c r="A4833" s="10"/>
    </row>
    <row r="4834" spans="1:1" x14ac:dyDescent="0.3">
      <c r="A4834" s="10"/>
    </row>
    <row r="4835" spans="1:1" x14ac:dyDescent="0.3">
      <c r="A4835" s="10"/>
    </row>
    <row r="4836" spans="1:1" x14ac:dyDescent="0.3">
      <c r="A4836" s="10"/>
    </row>
    <row r="4837" spans="1:1" x14ac:dyDescent="0.3">
      <c r="A4837" s="10"/>
    </row>
    <row r="4838" spans="1:1" x14ac:dyDescent="0.3">
      <c r="A4838" s="10"/>
    </row>
    <row r="4839" spans="1:1" x14ac:dyDescent="0.3">
      <c r="A4839" s="10"/>
    </row>
    <row r="4840" spans="1:1" x14ac:dyDescent="0.3">
      <c r="A4840" s="10"/>
    </row>
    <row r="4841" spans="1:1" x14ac:dyDescent="0.3">
      <c r="A4841" s="10"/>
    </row>
    <row r="4842" spans="1:1" x14ac:dyDescent="0.3">
      <c r="A4842" s="10"/>
    </row>
    <row r="4843" spans="1:1" x14ac:dyDescent="0.3">
      <c r="A4843" s="10"/>
    </row>
    <row r="4844" spans="1:1" x14ac:dyDescent="0.3">
      <c r="A4844" s="10"/>
    </row>
    <row r="4845" spans="1:1" x14ac:dyDescent="0.3">
      <c r="A4845" s="10"/>
    </row>
    <row r="4846" spans="1:1" x14ac:dyDescent="0.3">
      <c r="A4846" s="10"/>
    </row>
    <row r="4847" spans="1:1" x14ac:dyDescent="0.3">
      <c r="A4847" s="10"/>
    </row>
    <row r="4848" spans="1:1" x14ac:dyDescent="0.3">
      <c r="A4848" s="10"/>
    </row>
    <row r="4849" spans="1:1" x14ac:dyDescent="0.3">
      <c r="A4849" s="10"/>
    </row>
    <row r="4850" spans="1:1" x14ac:dyDescent="0.3">
      <c r="A4850" s="10"/>
    </row>
    <row r="4851" spans="1:1" x14ac:dyDescent="0.3">
      <c r="A4851" s="10"/>
    </row>
    <row r="4852" spans="1:1" x14ac:dyDescent="0.3">
      <c r="A4852" s="10"/>
    </row>
    <row r="4853" spans="1:1" x14ac:dyDescent="0.3">
      <c r="A4853" s="10"/>
    </row>
    <row r="4854" spans="1:1" x14ac:dyDescent="0.3">
      <c r="A4854" s="10"/>
    </row>
    <row r="4855" spans="1:1" x14ac:dyDescent="0.3">
      <c r="A4855" s="10"/>
    </row>
    <row r="4856" spans="1:1" x14ac:dyDescent="0.3">
      <c r="A4856" s="10"/>
    </row>
    <row r="4857" spans="1:1" x14ac:dyDescent="0.3">
      <c r="A4857" s="10"/>
    </row>
    <row r="4858" spans="1:1" x14ac:dyDescent="0.3">
      <c r="A4858" s="10"/>
    </row>
    <row r="4859" spans="1:1" x14ac:dyDescent="0.3">
      <c r="A4859" s="10"/>
    </row>
    <row r="4860" spans="1:1" x14ac:dyDescent="0.3">
      <c r="A4860" s="10"/>
    </row>
    <row r="4861" spans="1:1" x14ac:dyDescent="0.3">
      <c r="A4861" s="10"/>
    </row>
    <row r="4862" spans="1:1" x14ac:dyDescent="0.3">
      <c r="A4862" s="10"/>
    </row>
    <row r="4863" spans="1:1" x14ac:dyDescent="0.3">
      <c r="A4863" s="10"/>
    </row>
    <row r="4864" spans="1:1" x14ac:dyDescent="0.3">
      <c r="A4864" s="10"/>
    </row>
    <row r="4865" spans="1:1" x14ac:dyDescent="0.3">
      <c r="A4865" s="10"/>
    </row>
    <row r="4866" spans="1:1" x14ac:dyDescent="0.3">
      <c r="A4866" s="10"/>
    </row>
    <row r="4867" spans="1:1" x14ac:dyDescent="0.3">
      <c r="A4867" s="10"/>
    </row>
    <row r="4868" spans="1:1" x14ac:dyDescent="0.3">
      <c r="A4868" s="10"/>
    </row>
    <row r="4869" spans="1:1" x14ac:dyDescent="0.3">
      <c r="A4869" s="10"/>
    </row>
    <row r="4870" spans="1:1" x14ac:dyDescent="0.3">
      <c r="A4870" s="10"/>
    </row>
    <row r="4871" spans="1:1" x14ac:dyDescent="0.3">
      <c r="A4871" s="10"/>
    </row>
    <row r="4872" spans="1:1" x14ac:dyDescent="0.3">
      <c r="A4872" s="10"/>
    </row>
    <row r="4873" spans="1:1" x14ac:dyDescent="0.3">
      <c r="A4873" s="10"/>
    </row>
    <row r="4874" spans="1:1" x14ac:dyDescent="0.3">
      <c r="A4874" s="10"/>
    </row>
    <row r="4875" spans="1:1" x14ac:dyDescent="0.3">
      <c r="A4875" s="10"/>
    </row>
    <row r="4876" spans="1:1" x14ac:dyDescent="0.3">
      <c r="A4876" s="10"/>
    </row>
    <row r="4877" spans="1:1" x14ac:dyDescent="0.3">
      <c r="A4877" s="10"/>
    </row>
    <row r="4878" spans="1:1" x14ac:dyDescent="0.3">
      <c r="A4878" s="10"/>
    </row>
    <row r="4879" spans="1:1" x14ac:dyDescent="0.3">
      <c r="A4879" s="10"/>
    </row>
    <row r="4880" spans="1:1" x14ac:dyDescent="0.3">
      <c r="A4880" s="10"/>
    </row>
    <row r="4881" spans="1:1" x14ac:dyDescent="0.3">
      <c r="A4881" s="10"/>
    </row>
    <row r="4882" spans="1:1" x14ac:dyDescent="0.3">
      <c r="A4882" s="10"/>
    </row>
    <row r="4883" spans="1:1" x14ac:dyDescent="0.3">
      <c r="A4883" s="10"/>
    </row>
    <row r="4884" spans="1:1" x14ac:dyDescent="0.3">
      <c r="A4884" s="10"/>
    </row>
    <row r="4885" spans="1:1" x14ac:dyDescent="0.3">
      <c r="A4885" s="10"/>
    </row>
    <row r="4886" spans="1:1" x14ac:dyDescent="0.3">
      <c r="A4886" s="10"/>
    </row>
    <row r="4887" spans="1:1" x14ac:dyDescent="0.3">
      <c r="A4887" s="10"/>
    </row>
    <row r="4888" spans="1:1" x14ac:dyDescent="0.3">
      <c r="A4888" s="10"/>
    </row>
    <row r="4889" spans="1:1" x14ac:dyDescent="0.3">
      <c r="A4889" s="10"/>
    </row>
    <row r="4890" spans="1:1" x14ac:dyDescent="0.3">
      <c r="A4890" s="10"/>
    </row>
    <row r="4891" spans="1:1" x14ac:dyDescent="0.3">
      <c r="A4891" s="10"/>
    </row>
    <row r="4892" spans="1:1" x14ac:dyDescent="0.3">
      <c r="A4892" s="10"/>
    </row>
    <row r="4893" spans="1:1" x14ac:dyDescent="0.3">
      <c r="A4893" s="10"/>
    </row>
    <row r="4894" spans="1:1" x14ac:dyDescent="0.3">
      <c r="A4894" s="10"/>
    </row>
    <row r="4895" spans="1:1" x14ac:dyDescent="0.3">
      <c r="A4895" s="10"/>
    </row>
    <row r="4896" spans="1:1" x14ac:dyDescent="0.3">
      <c r="A4896" s="10"/>
    </row>
    <row r="4897" spans="1:1" x14ac:dyDescent="0.3">
      <c r="A4897" s="10"/>
    </row>
    <row r="4898" spans="1:1" x14ac:dyDescent="0.3">
      <c r="A4898" s="10"/>
    </row>
    <row r="4899" spans="1:1" x14ac:dyDescent="0.3">
      <c r="A4899" s="10"/>
    </row>
    <row r="4900" spans="1:1" x14ac:dyDescent="0.3">
      <c r="A4900" s="10"/>
    </row>
    <row r="4901" spans="1:1" x14ac:dyDescent="0.3">
      <c r="A4901" s="10"/>
    </row>
    <row r="4902" spans="1:1" x14ac:dyDescent="0.3">
      <c r="A4902" s="10"/>
    </row>
    <row r="4903" spans="1:1" x14ac:dyDescent="0.3">
      <c r="A4903" s="10"/>
    </row>
    <row r="4904" spans="1:1" x14ac:dyDescent="0.3">
      <c r="A4904" s="10"/>
    </row>
    <row r="4905" spans="1:1" x14ac:dyDescent="0.3">
      <c r="A4905" s="10"/>
    </row>
    <row r="4906" spans="1:1" x14ac:dyDescent="0.3">
      <c r="A4906" s="10"/>
    </row>
    <row r="4907" spans="1:1" x14ac:dyDescent="0.3">
      <c r="A4907" s="10"/>
    </row>
    <row r="4908" spans="1:1" x14ac:dyDescent="0.3">
      <c r="A4908" s="10"/>
    </row>
    <row r="4909" spans="1:1" x14ac:dyDescent="0.3">
      <c r="A4909" s="10"/>
    </row>
    <row r="4910" spans="1:1" x14ac:dyDescent="0.3">
      <c r="A4910" s="10"/>
    </row>
    <row r="4911" spans="1:1" x14ac:dyDescent="0.3">
      <c r="A4911" s="10"/>
    </row>
    <row r="4912" spans="1:1" x14ac:dyDescent="0.3">
      <c r="A4912" s="10"/>
    </row>
    <row r="4913" spans="1:1" x14ac:dyDescent="0.3">
      <c r="A4913" s="10"/>
    </row>
    <row r="4914" spans="1:1" x14ac:dyDescent="0.3">
      <c r="A4914" s="10"/>
    </row>
    <row r="4915" spans="1:1" x14ac:dyDescent="0.3">
      <c r="A4915" s="10"/>
    </row>
    <row r="4916" spans="1:1" x14ac:dyDescent="0.3">
      <c r="A4916" s="10"/>
    </row>
    <row r="4917" spans="1:1" x14ac:dyDescent="0.3">
      <c r="A4917" s="10"/>
    </row>
    <row r="4918" spans="1:1" x14ac:dyDescent="0.3">
      <c r="A4918" s="10"/>
    </row>
    <row r="4919" spans="1:1" x14ac:dyDescent="0.3">
      <c r="A4919" s="10"/>
    </row>
    <row r="4920" spans="1:1" x14ac:dyDescent="0.3">
      <c r="A4920" s="10"/>
    </row>
    <row r="4921" spans="1:1" x14ac:dyDescent="0.3">
      <c r="A4921" s="10"/>
    </row>
    <row r="4922" spans="1:1" x14ac:dyDescent="0.3">
      <c r="A4922" s="10"/>
    </row>
    <row r="4923" spans="1:1" x14ac:dyDescent="0.3">
      <c r="A4923" s="10"/>
    </row>
    <row r="4924" spans="1:1" x14ac:dyDescent="0.3">
      <c r="A4924" s="10"/>
    </row>
    <row r="4925" spans="1:1" x14ac:dyDescent="0.3">
      <c r="A4925" s="10"/>
    </row>
    <row r="4926" spans="1:1" x14ac:dyDescent="0.3">
      <c r="A4926" s="10"/>
    </row>
    <row r="4927" spans="1:1" x14ac:dyDescent="0.3">
      <c r="A4927" s="10"/>
    </row>
    <row r="4928" spans="1:1" x14ac:dyDescent="0.3">
      <c r="A4928" s="10"/>
    </row>
    <row r="4929" spans="1:1" x14ac:dyDescent="0.3">
      <c r="A4929" s="10"/>
    </row>
    <row r="4930" spans="1:1" x14ac:dyDescent="0.3">
      <c r="A4930" s="10"/>
    </row>
    <row r="4931" spans="1:1" x14ac:dyDescent="0.3">
      <c r="A4931" s="10"/>
    </row>
    <row r="4932" spans="1:1" x14ac:dyDescent="0.3">
      <c r="A4932" s="10"/>
    </row>
    <row r="4933" spans="1:1" x14ac:dyDescent="0.3">
      <c r="A4933" s="10"/>
    </row>
    <row r="4934" spans="1:1" x14ac:dyDescent="0.3">
      <c r="A4934" s="10"/>
    </row>
    <row r="4935" spans="1:1" x14ac:dyDescent="0.3">
      <c r="A4935" s="10"/>
    </row>
    <row r="4936" spans="1:1" x14ac:dyDescent="0.3">
      <c r="A4936" s="10"/>
    </row>
    <row r="4937" spans="1:1" x14ac:dyDescent="0.3">
      <c r="A4937" s="10"/>
    </row>
    <row r="4938" spans="1:1" x14ac:dyDescent="0.3">
      <c r="A4938" s="10"/>
    </row>
    <row r="4939" spans="1:1" x14ac:dyDescent="0.3">
      <c r="A4939" s="10"/>
    </row>
    <row r="4940" spans="1:1" x14ac:dyDescent="0.3">
      <c r="A4940" s="10"/>
    </row>
    <row r="4941" spans="1:1" x14ac:dyDescent="0.3">
      <c r="A4941" s="10"/>
    </row>
    <row r="4942" spans="1:1" x14ac:dyDescent="0.3">
      <c r="A4942" s="10"/>
    </row>
    <row r="4943" spans="1:1" x14ac:dyDescent="0.3">
      <c r="A4943" s="10"/>
    </row>
    <row r="4944" spans="1:1" x14ac:dyDescent="0.3">
      <c r="A4944" s="10"/>
    </row>
    <row r="4945" spans="1:1" x14ac:dyDescent="0.3">
      <c r="A4945" s="10"/>
    </row>
    <row r="4946" spans="1:1" x14ac:dyDescent="0.3">
      <c r="A4946" s="10"/>
    </row>
    <row r="4947" spans="1:1" x14ac:dyDescent="0.3">
      <c r="A4947" s="10"/>
    </row>
    <row r="4948" spans="1:1" x14ac:dyDescent="0.3">
      <c r="A4948" s="10"/>
    </row>
    <row r="4949" spans="1:1" x14ac:dyDescent="0.3">
      <c r="A4949" s="10"/>
    </row>
    <row r="4950" spans="1:1" x14ac:dyDescent="0.3">
      <c r="A4950" s="10"/>
    </row>
    <row r="4951" spans="1:1" x14ac:dyDescent="0.3">
      <c r="A4951" s="10"/>
    </row>
    <row r="4952" spans="1:1" x14ac:dyDescent="0.3">
      <c r="A4952" s="10"/>
    </row>
    <row r="4953" spans="1:1" x14ac:dyDescent="0.3">
      <c r="A4953" s="10"/>
    </row>
    <row r="4954" spans="1:1" x14ac:dyDescent="0.3">
      <c r="A4954" s="10"/>
    </row>
    <row r="4955" spans="1:1" x14ac:dyDescent="0.3">
      <c r="A4955" s="10"/>
    </row>
    <row r="4956" spans="1:1" x14ac:dyDescent="0.3">
      <c r="A4956" s="10"/>
    </row>
    <row r="4957" spans="1:1" x14ac:dyDescent="0.3">
      <c r="A4957" s="10"/>
    </row>
    <row r="4958" spans="1:1" x14ac:dyDescent="0.3">
      <c r="A4958" s="10"/>
    </row>
    <row r="4959" spans="1:1" x14ac:dyDescent="0.3">
      <c r="A4959" s="10"/>
    </row>
    <row r="4960" spans="1:1" x14ac:dyDescent="0.3">
      <c r="A4960" s="10"/>
    </row>
    <row r="4961" spans="1:1" x14ac:dyDescent="0.3">
      <c r="A4961" s="10"/>
    </row>
    <row r="4962" spans="1:1" x14ac:dyDescent="0.3">
      <c r="A4962" s="10"/>
    </row>
    <row r="4963" spans="1:1" x14ac:dyDescent="0.3">
      <c r="A4963" s="10"/>
    </row>
    <row r="4964" spans="1:1" x14ac:dyDescent="0.3">
      <c r="A4964" s="10"/>
    </row>
    <row r="4965" spans="1:1" x14ac:dyDescent="0.3">
      <c r="A4965" s="10"/>
    </row>
    <row r="4966" spans="1:1" x14ac:dyDescent="0.3">
      <c r="A4966" s="10"/>
    </row>
    <row r="4967" spans="1:1" x14ac:dyDescent="0.3">
      <c r="A4967" s="10"/>
    </row>
    <row r="4968" spans="1:1" x14ac:dyDescent="0.3">
      <c r="A4968" s="10"/>
    </row>
    <row r="4969" spans="1:1" x14ac:dyDescent="0.3">
      <c r="A4969" s="10"/>
    </row>
    <row r="4970" spans="1:1" x14ac:dyDescent="0.3">
      <c r="A4970" s="10"/>
    </row>
    <row r="4971" spans="1:1" x14ac:dyDescent="0.3">
      <c r="A4971" s="10"/>
    </row>
    <row r="4972" spans="1:1" x14ac:dyDescent="0.3">
      <c r="A4972" s="10"/>
    </row>
    <row r="4973" spans="1:1" x14ac:dyDescent="0.3">
      <c r="A4973" s="10"/>
    </row>
    <row r="4974" spans="1:1" x14ac:dyDescent="0.3">
      <c r="A4974" s="10"/>
    </row>
    <row r="4975" spans="1:1" x14ac:dyDescent="0.3">
      <c r="A4975" s="10"/>
    </row>
    <row r="4976" spans="1:1" x14ac:dyDescent="0.3">
      <c r="A4976" s="10"/>
    </row>
    <row r="4977" spans="1:1" x14ac:dyDescent="0.3">
      <c r="A4977" s="10"/>
    </row>
    <row r="4978" spans="1:1" x14ac:dyDescent="0.3">
      <c r="A4978" s="10"/>
    </row>
    <row r="4979" spans="1:1" x14ac:dyDescent="0.3">
      <c r="A4979" s="10"/>
    </row>
    <row r="4980" spans="1:1" x14ac:dyDescent="0.3">
      <c r="A4980" s="10"/>
    </row>
    <row r="4981" spans="1:1" x14ac:dyDescent="0.3">
      <c r="A4981" s="10"/>
    </row>
    <row r="4982" spans="1:1" x14ac:dyDescent="0.3">
      <c r="A4982" s="10"/>
    </row>
    <row r="4983" spans="1:1" x14ac:dyDescent="0.3">
      <c r="A4983" s="10"/>
    </row>
    <row r="4984" spans="1:1" x14ac:dyDescent="0.3">
      <c r="A4984" s="10"/>
    </row>
    <row r="4985" spans="1:1" x14ac:dyDescent="0.3">
      <c r="A4985" s="10"/>
    </row>
    <row r="4986" spans="1:1" x14ac:dyDescent="0.3">
      <c r="A4986" s="10"/>
    </row>
    <row r="4987" spans="1:1" x14ac:dyDescent="0.3">
      <c r="A4987" s="10"/>
    </row>
    <row r="4988" spans="1:1" x14ac:dyDescent="0.3">
      <c r="A4988" s="10"/>
    </row>
    <row r="4989" spans="1:1" x14ac:dyDescent="0.3">
      <c r="A4989" s="10"/>
    </row>
    <row r="4990" spans="1:1" x14ac:dyDescent="0.3">
      <c r="A4990" s="10"/>
    </row>
    <row r="4991" spans="1:1" x14ac:dyDescent="0.3">
      <c r="A4991" s="10"/>
    </row>
    <row r="4992" spans="1:1" x14ac:dyDescent="0.3">
      <c r="A4992" s="10"/>
    </row>
    <row r="4993" spans="1:1" x14ac:dyDescent="0.3">
      <c r="A4993" s="10"/>
    </row>
    <row r="4994" spans="1:1" x14ac:dyDescent="0.3">
      <c r="A4994" s="10"/>
    </row>
    <row r="4995" spans="1:1" x14ac:dyDescent="0.3">
      <c r="A4995" s="10"/>
    </row>
    <row r="4996" spans="1:1" x14ac:dyDescent="0.3">
      <c r="A4996" s="10"/>
    </row>
    <row r="4997" spans="1:1" x14ac:dyDescent="0.3">
      <c r="A4997" s="10"/>
    </row>
    <row r="4998" spans="1:1" x14ac:dyDescent="0.3">
      <c r="A4998" s="10"/>
    </row>
    <row r="4999" spans="1:1" x14ac:dyDescent="0.3">
      <c r="A4999" s="10"/>
    </row>
    <row r="5000" spans="1:1" x14ac:dyDescent="0.3">
      <c r="A5000" s="10"/>
    </row>
    <row r="5001" spans="1:1" x14ac:dyDescent="0.3">
      <c r="A5001" s="10"/>
    </row>
    <row r="5002" spans="1:1" x14ac:dyDescent="0.3">
      <c r="A5002" s="10"/>
    </row>
    <row r="5003" spans="1:1" x14ac:dyDescent="0.3">
      <c r="A5003" s="10"/>
    </row>
    <row r="5004" spans="1:1" x14ac:dyDescent="0.3">
      <c r="A5004" s="10"/>
    </row>
    <row r="5005" spans="1:1" x14ac:dyDescent="0.3">
      <c r="A5005" s="10"/>
    </row>
    <row r="5006" spans="1:1" x14ac:dyDescent="0.3">
      <c r="A5006" s="10"/>
    </row>
    <row r="5007" spans="1:1" x14ac:dyDescent="0.3">
      <c r="A5007" s="10"/>
    </row>
    <row r="5008" spans="1:1" x14ac:dyDescent="0.3">
      <c r="A5008" s="10"/>
    </row>
    <row r="5009" spans="1:1" x14ac:dyDescent="0.3">
      <c r="A5009" s="10"/>
    </row>
    <row r="5010" spans="1:1" x14ac:dyDescent="0.3">
      <c r="A5010" s="10"/>
    </row>
    <row r="5011" spans="1:1" x14ac:dyDescent="0.3">
      <c r="A5011" s="10"/>
    </row>
    <row r="5012" spans="1:1" x14ac:dyDescent="0.3">
      <c r="A5012" s="10"/>
    </row>
    <row r="5013" spans="1:1" x14ac:dyDescent="0.3">
      <c r="A5013" s="10"/>
    </row>
    <row r="5014" spans="1:1" x14ac:dyDescent="0.3">
      <c r="A5014" s="10"/>
    </row>
    <row r="5015" spans="1:1" x14ac:dyDescent="0.3">
      <c r="A5015" s="10"/>
    </row>
    <row r="5016" spans="1:1" x14ac:dyDescent="0.3">
      <c r="A5016" s="10"/>
    </row>
    <row r="5017" spans="1:1" x14ac:dyDescent="0.3">
      <c r="A5017" s="10"/>
    </row>
    <row r="5018" spans="1:1" x14ac:dyDescent="0.3">
      <c r="A5018" s="10"/>
    </row>
    <row r="5019" spans="1:1" x14ac:dyDescent="0.3">
      <c r="A5019" s="10"/>
    </row>
    <row r="5020" spans="1:1" x14ac:dyDescent="0.3">
      <c r="A5020" s="10"/>
    </row>
    <row r="5021" spans="1:1" x14ac:dyDescent="0.3">
      <c r="A5021" s="10"/>
    </row>
    <row r="5022" spans="1:1" x14ac:dyDescent="0.3">
      <c r="A5022" s="10"/>
    </row>
    <row r="5023" spans="1:1" x14ac:dyDescent="0.3">
      <c r="A5023" s="10"/>
    </row>
    <row r="5024" spans="1:1" x14ac:dyDescent="0.3">
      <c r="A5024" s="10"/>
    </row>
    <row r="5025" spans="1:1" x14ac:dyDescent="0.3">
      <c r="A5025" s="10"/>
    </row>
    <row r="5026" spans="1:1" x14ac:dyDescent="0.3">
      <c r="A5026" s="10"/>
    </row>
    <row r="5027" spans="1:1" x14ac:dyDescent="0.3">
      <c r="A5027" s="10"/>
    </row>
    <row r="5028" spans="1:1" x14ac:dyDescent="0.3">
      <c r="A5028" s="10"/>
    </row>
    <row r="5029" spans="1:1" x14ac:dyDescent="0.3">
      <c r="A5029" s="10"/>
    </row>
    <row r="5030" spans="1:1" x14ac:dyDescent="0.3">
      <c r="A5030" s="10"/>
    </row>
    <row r="5031" spans="1:1" x14ac:dyDescent="0.3">
      <c r="A5031" s="10"/>
    </row>
    <row r="5032" spans="1:1" x14ac:dyDescent="0.3">
      <c r="A5032" s="10"/>
    </row>
    <row r="5033" spans="1:1" x14ac:dyDescent="0.3">
      <c r="A5033" s="10"/>
    </row>
    <row r="5034" spans="1:1" x14ac:dyDescent="0.3">
      <c r="A5034" s="10"/>
    </row>
    <row r="5035" spans="1:1" x14ac:dyDescent="0.3">
      <c r="A5035" s="10"/>
    </row>
    <row r="5036" spans="1:1" x14ac:dyDescent="0.3">
      <c r="A5036" s="10"/>
    </row>
    <row r="5037" spans="1:1" x14ac:dyDescent="0.3">
      <c r="A5037" s="10"/>
    </row>
    <row r="5038" spans="1:1" x14ac:dyDescent="0.3">
      <c r="A5038" s="10"/>
    </row>
    <row r="5039" spans="1:1" x14ac:dyDescent="0.3">
      <c r="A5039" s="10"/>
    </row>
    <row r="5040" spans="1:1" x14ac:dyDescent="0.3">
      <c r="A5040" s="10"/>
    </row>
    <row r="5041" spans="1:1" x14ac:dyDescent="0.3">
      <c r="A5041" s="10"/>
    </row>
    <row r="5042" spans="1:1" x14ac:dyDescent="0.3">
      <c r="A5042" s="10"/>
    </row>
    <row r="5043" spans="1:1" x14ac:dyDescent="0.3">
      <c r="A5043" s="10"/>
    </row>
    <row r="5044" spans="1:1" x14ac:dyDescent="0.3">
      <c r="A5044" s="10"/>
    </row>
    <row r="5045" spans="1:1" x14ac:dyDescent="0.3">
      <c r="A5045" s="10"/>
    </row>
    <row r="5046" spans="1:1" x14ac:dyDescent="0.3">
      <c r="A5046" s="10"/>
    </row>
    <row r="5047" spans="1:1" x14ac:dyDescent="0.3">
      <c r="A5047" s="10"/>
    </row>
    <row r="5048" spans="1:1" x14ac:dyDescent="0.3">
      <c r="A5048" s="10"/>
    </row>
    <row r="5049" spans="1:1" x14ac:dyDescent="0.3">
      <c r="A5049" s="10"/>
    </row>
    <row r="5050" spans="1:1" x14ac:dyDescent="0.3">
      <c r="A5050" s="10"/>
    </row>
    <row r="5051" spans="1:1" x14ac:dyDescent="0.3">
      <c r="A5051" s="10"/>
    </row>
    <row r="5052" spans="1:1" x14ac:dyDescent="0.3">
      <c r="A5052" s="10"/>
    </row>
    <row r="5053" spans="1:1" x14ac:dyDescent="0.3">
      <c r="A5053" s="10"/>
    </row>
    <row r="5054" spans="1:1" x14ac:dyDescent="0.3">
      <c r="A5054" s="10"/>
    </row>
    <row r="5055" spans="1:1" x14ac:dyDescent="0.3">
      <c r="A5055" s="10"/>
    </row>
    <row r="5056" spans="1:1" x14ac:dyDescent="0.3">
      <c r="A5056" s="10"/>
    </row>
    <row r="5057" spans="1:1" x14ac:dyDescent="0.3">
      <c r="A5057" s="10"/>
    </row>
    <row r="5058" spans="1:1" x14ac:dyDescent="0.3">
      <c r="A5058" s="10"/>
    </row>
    <row r="5059" spans="1:1" x14ac:dyDescent="0.3">
      <c r="A5059" s="10"/>
    </row>
    <row r="5060" spans="1:1" x14ac:dyDescent="0.3">
      <c r="A5060" s="10"/>
    </row>
    <row r="5061" spans="1:1" x14ac:dyDescent="0.3">
      <c r="A5061" s="10"/>
    </row>
    <row r="5062" spans="1:1" x14ac:dyDescent="0.3">
      <c r="A5062" s="10"/>
    </row>
    <row r="5063" spans="1:1" x14ac:dyDescent="0.3">
      <c r="A5063" s="10"/>
    </row>
    <row r="5064" spans="1:1" x14ac:dyDescent="0.3">
      <c r="A5064" s="10"/>
    </row>
    <row r="5065" spans="1:1" x14ac:dyDescent="0.3">
      <c r="A5065" s="10"/>
    </row>
    <row r="5066" spans="1:1" x14ac:dyDescent="0.3">
      <c r="A5066" s="10"/>
    </row>
    <row r="5067" spans="1:1" x14ac:dyDescent="0.3">
      <c r="A5067" s="10"/>
    </row>
    <row r="5068" spans="1:1" x14ac:dyDescent="0.3">
      <c r="A5068" s="10"/>
    </row>
    <row r="5069" spans="1:1" x14ac:dyDescent="0.3">
      <c r="A5069" s="10"/>
    </row>
    <row r="5070" spans="1:1" x14ac:dyDescent="0.3">
      <c r="A5070" s="10"/>
    </row>
    <row r="5071" spans="1:1" x14ac:dyDescent="0.3">
      <c r="A5071" s="10"/>
    </row>
    <row r="5072" spans="1:1" x14ac:dyDescent="0.3">
      <c r="A5072" s="10"/>
    </row>
    <row r="5073" spans="1:1" x14ac:dyDescent="0.3">
      <c r="A5073" s="10"/>
    </row>
    <row r="5074" spans="1:1" x14ac:dyDescent="0.3">
      <c r="A5074" s="10"/>
    </row>
    <row r="5075" spans="1:1" x14ac:dyDescent="0.3">
      <c r="A5075" s="10"/>
    </row>
    <row r="5076" spans="1:1" x14ac:dyDescent="0.3">
      <c r="A5076" s="10"/>
    </row>
    <row r="5077" spans="1:1" x14ac:dyDescent="0.3">
      <c r="A5077" s="10"/>
    </row>
    <row r="5078" spans="1:1" x14ac:dyDescent="0.3">
      <c r="A5078" s="10"/>
    </row>
    <row r="5079" spans="1:1" x14ac:dyDescent="0.3">
      <c r="A5079" s="10"/>
    </row>
    <row r="5080" spans="1:1" x14ac:dyDescent="0.3">
      <c r="A5080" s="10"/>
    </row>
    <row r="5081" spans="1:1" x14ac:dyDescent="0.3">
      <c r="A5081" s="10"/>
    </row>
    <row r="5082" spans="1:1" x14ac:dyDescent="0.3">
      <c r="A5082" s="10"/>
    </row>
    <row r="5083" spans="1:1" x14ac:dyDescent="0.3">
      <c r="A5083" s="10"/>
    </row>
    <row r="5084" spans="1:1" x14ac:dyDescent="0.3">
      <c r="A5084" s="10"/>
    </row>
    <row r="5085" spans="1:1" x14ac:dyDescent="0.3">
      <c r="A5085" s="10"/>
    </row>
    <row r="5086" spans="1:1" x14ac:dyDescent="0.3">
      <c r="A5086" s="10"/>
    </row>
    <row r="5087" spans="1:1" x14ac:dyDescent="0.3">
      <c r="A5087" s="10"/>
    </row>
    <row r="5088" spans="1:1" x14ac:dyDescent="0.3">
      <c r="A5088" s="10"/>
    </row>
    <row r="5089" spans="1:1" x14ac:dyDescent="0.3">
      <c r="A5089" s="10"/>
    </row>
    <row r="5090" spans="1:1" x14ac:dyDescent="0.3">
      <c r="A5090" s="10"/>
    </row>
    <row r="5091" spans="1:1" x14ac:dyDescent="0.3">
      <c r="A5091" s="10"/>
    </row>
    <row r="5092" spans="1:1" x14ac:dyDescent="0.3">
      <c r="A5092" s="10"/>
    </row>
    <row r="5093" spans="1:1" x14ac:dyDescent="0.3">
      <c r="A5093" s="10"/>
    </row>
    <row r="5094" spans="1:1" x14ac:dyDescent="0.3">
      <c r="A5094" s="10"/>
    </row>
    <row r="5095" spans="1:1" x14ac:dyDescent="0.3">
      <c r="A5095" s="10"/>
    </row>
    <row r="5096" spans="1:1" x14ac:dyDescent="0.3">
      <c r="A5096" s="10"/>
    </row>
    <row r="5097" spans="1:1" x14ac:dyDescent="0.3">
      <c r="A5097" s="10"/>
    </row>
    <row r="5098" spans="1:1" x14ac:dyDescent="0.3">
      <c r="A5098" s="10"/>
    </row>
    <row r="5099" spans="1:1" x14ac:dyDescent="0.3">
      <c r="A5099" s="10"/>
    </row>
    <row r="5100" spans="1:1" x14ac:dyDescent="0.3">
      <c r="A5100" s="10"/>
    </row>
    <row r="5101" spans="1:1" x14ac:dyDescent="0.3">
      <c r="A5101" s="10"/>
    </row>
    <row r="5102" spans="1:1" x14ac:dyDescent="0.3">
      <c r="A5102" s="10"/>
    </row>
    <row r="5103" spans="1:1" x14ac:dyDescent="0.3">
      <c r="A5103" s="10"/>
    </row>
    <row r="5104" spans="1:1" x14ac:dyDescent="0.3">
      <c r="A5104" s="10"/>
    </row>
    <row r="5105" spans="1:1" x14ac:dyDescent="0.3">
      <c r="A5105" s="10"/>
    </row>
    <row r="5106" spans="1:1" x14ac:dyDescent="0.3">
      <c r="A5106" s="10"/>
    </row>
    <row r="5107" spans="1:1" x14ac:dyDescent="0.3">
      <c r="A5107" s="10"/>
    </row>
    <row r="5108" spans="1:1" x14ac:dyDescent="0.3">
      <c r="A5108" s="10"/>
    </row>
    <row r="5109" spans="1:1" x14ac:dyDescent="0.3">
      <c r="A5109" s="10"/>
    </row>
    <row r="5110" spans="1:1" x14ac:dyDescent="0.3">
      <c r="A5110" s="10"/>
    </row>
    <row r="5111" spans="1:1" x14ac:dyDescent="0.3">
      <c r="A5111" s="10"/>
    </row>
    <row r="5112" spans="1:1" x14ac:dyDescent="0.3">
      <c r="A5112" s="10"/>
    </row>
    <row r="5113" spans="1:1" x14ac:dyDescent="0.3">
      <c r="A5113" s="10"/>
    </row>
    <row r="5114" spans="1:1" x14ac:dyDescent="0.3">
      <c r="A5114" s="10"/>
    </row>
    <row r="5115" spans="1:1" x14ac:dyDescent="0.3">
      <c r="A5115" s="10"/>
    </row>
    <row r="5116" spans="1:1" x14ac:dyDescent="0.3">
      <c r="A5116" s="10"/>
    </row>
    <row r="5117" spans="1:1" x14ac:dyDescent="0.3">
      <c r="A5117" s="10"/>
    </row>
    <row r="5118" spans="1:1" x14ac:dyDescent="0.3">
      <c r="A5118" s="10"/>
    </row>
    <row r="5119" spans="1:1" x14ac:dyDescent="0.3">
      <c r="A5119" s="10"/>
    </row>
    <row r="5120" spans="1:1" x14ac:dyDescent="0.3">
      <c r="A5120" s="10"/>
    </row>
    <row r="5121" spans="1:1" x14ac:dyDescent="0.3">
      <c r="A5121" s="10"/>
    </row>
    <row r="5122" spans="1:1" x14ac:dyDescent="0.3">
      <c r="A5122" s="10"/>
    </row>
    <row r="5123" spans="1:1" x14ac:dyDescent="0.3">
      <c r="A5123" s="10"/>
    </row>
    <row r="5124" spans="1:1" x14ac:dyDescent="0.3">
      <c r="A5124" s="10"/>
    </row>
    <row r="5125" spans="1:1" x14ac:dyDescent="0.3">
      <c r="A5125" s="10"/>
    </row>
    <row r="5126" spans="1:1" x14ac:dyDescent="0.3">
      <c r="A5126" s="10"/>
    </row>
    <row r="5127" spans="1:1" x14ac:dyDescent="0.3">
      <c r="A5127" s="10"/>
    </row>
    <row r="5128" spans="1:1" x14ac:dyDescent="0.3">
      <c r="A5128" s="10"/>
    </row>
    <row r="5129" spans="1:1" x14ac:dyDescent="0.3">
      <c r="A5129" s="10"/>
    </row>
    <row r="5130" spans="1:1" x14ac:dyDescent="0.3">
      <c r="A5130" s="10"/>
    </row>
    <row r="5131" spans="1:1" x14ac:dyDescent="0.3">
      <c r="A5131" s="10"/>
    </row>
    <row r="5132" spans="1:1" x14ac:dyDescent="0.3">
      <c r="A5132" s="10"/>
    </row>
    <row r="5133" spans="1:1" x14ac:dyDescent="0.3">
      <c r="A5133" s="10"/>
    </row>
    <row r="5134" spans="1:1" x14ac:dyDescent="0.3">
      <c r="A5134" s="10"/>
    </row>
    <row r="5135" spans="1:1" x14ac:dyDescent="0.3">
      <c r="A5135" s="10"/>
    </row>
    <row r="5136" spans="1:1" x14ac:dyDescent="0.3">
      <c r="A5136" s="10"/>
    </row>
    <row r="5137" spans="1:1" x14ac:dyDescent="0.3">
      <c r="A5137" s="10"/>
    </row>
    <row r="5138" spans="1:1" x14ac:dyDescent="0.3">
      <c r="A5138" s="10"/>
    </row>
    <row r="5139" spans="1:1" x14ac:dyDescent="0.3">
      <c r="A5139" s="10"/>
    </row>
    <row r="5140" spans="1:1" x14ac:dyDescent="0.3">
      <c r="A5140" s="10"/>
    </row>
    <row r="5141" spans="1:1" x14ac:dyDescent="0.3">
      <c r="A5141" s="10"/>
    </row>
    <row r="5142" spans="1:1" x14ac:dyDescent="0.3">
      <c r="A5142" s="10"/>
    </row>
    <row r="5143" spans="1:1" x14ac:dyDescent="0.3">
      <c r="A5143" s="10"/>
    </row>
    <row r="5144" spans="1:1" x14ac:dyDescent="0.3">
      <c r="A5144" s="10"/>
    </row>
    <row r="5145" spans="1:1" x14ac:dyDescent="0.3">
      <c r="A5145" s="10"/>
    </row>
    <row r="5146" spans="1:1" x14ac:dyDescent="0.3">
      <c r="A5146" s="10"/>
    </row>
    <row r="5147" spans="1:1" x14ac:dyDescent="0.3">
      <c r="A5147" s="10"/>
    </row>
    <row r="5148" spans="1:1" x14ac:dyDescent="0.3">
      <c r="A5148" s="10"/>
    </row>
    <row r="5149" spans="1:1" x14ac:dyDescent="0.3">
      <c r="A5149" s="10"/>
    </row>
    <row r="5150" spans="1:1" x14ac:dyDescent="0.3">
      <c r="A5150" s="10"/>
    </row>
    <row r="5151" spans="1:1" x14ac:dyDescent="0.3">
      <c r="A5151" s="10"/>
    </row>
    <row r="5152" spans="1:1" x14ac:dyDescent="0.3">
      <c r="A5152" s="10"/>
    </row>
    <row r="5153" spans="1:1" x14ac:dyDescent="0.3">
      <c r="A5153" s="10"/>
    </row>
    <row r="5154" spans="1:1" x14ac:dyDescent="0.3">
      <c r="A5154" s="10"/>
    </row>
    <row r="5155" spans="1:1" x14ac:dyDescent="0.3">
      <c r="A5155" s="10"/>
    </row>
    <row r="5156" spans="1:1" x14ac:dyDescent="0.3">
      <c r="A5156" s="10"/>
    </row>
    <row r="5157" spans="1:1" x14ac:dyDescent="0.3">
      <c r="A5157" s="10"/>
    </row>
    <row r="5158" spans="1:1" x14ac:dyDescent="0.3">
      <c r="A5158" s="10"/>
    </row>
    <row r="5159" spans="1:1" x14ac:dyDescent="0.3">
      <c r="A5159" s="10"/>
    </row>
    <row r="5160" spans="1:1" x14ac:dyDescent="0.3">
      <c r="A5160" s="10"/>
    </row>
    <row r="5161" spans="1:1" x14ac:dyDescent="0.3">
      <c r="A5161" s="10"/>
    </row>
    <row r="5162" spans="1:1" x14ac:dyDescent="0.3">
      <c r="A5162" s="10"/>
    </row>
    <row r="5163" spans="1:1" x14ac:dyDescent="0.3">
      <c r="A5163" s="10"/>
    </row>
    <row r="5164" spans="1:1" x14ac:dyDescent="0.3">
      <c r="A5164" s="10"/>
    </row>
    <row r="5165" spans="1:1" x14ac:dyDescent="0.3">
      <c r="A5165" s="10"/>
    </row>
    <row r="5166" spans="1:1" x14ac:dyDescent="0.3">
      <c r="A5166" s="10"/>
    </row>
    <row r="5167" spans="1:1" x14ac:dyDescent="0.3">
      <c r="A5167" s="10"/>
    </row>
    <row r="5168" spans="1:1" x14ac:dyDescent="0.3">
      <c r="A5168" s="10"/>
    </row>
    <row r="5169" spans="1:1" x14ac:dyDescent="0.3">
      <c r="A5169" s="10"/>
    </row>
    <row r="5170" spans="1:1" x14ac:dyDescent="0.3">
      <c r="A5170" s="10"/>
    </row>
    <row r="5171" spans="1:1" x14ac:dyDescent="0.3">
      <c r="A5171" s="10"/>
    </row>
    <row r="5172" spans="1:1" x14ac:dyDescent="0.3">
      <c r="A5172" s="10"/>
    </row>
    <row r="5173" spans="1:1" x14ac:dyDescent="0.3">
      <c r="A5173" s="10"/>
    </row>
    <row r="5174" spans="1:1" x14ac:dyDescent="0.3">
      <c r="A5174" s="10"/>
    </row>
    <row r="5175" spans="1:1" x14ac:dyDescent="0.3">
      <c r="A5175" s="10"/>
    </row>
    <row r="5176" spans="1:1" x14ac:dyDescent="0.3">
      <c r="A5176" s="10"/>
    </row>
    <row r="5177" spans="1:1" x14ac:dyDescent="0.3">
      <c r="A5177" s="10"/>
    </row>
    <row r="5178" spans="1:1" x14ac:dyDescent="0.3">
      <c r="A5178" s="10"/>
    </row>
    <row r="5179" spans="1:1" x14ac:dyDescent="0.3">
      <c r="A5179" s="10"/>
    </row>
    <row r="5180" spans="1:1" x14ac:dyDescent="0.3">
      <c r="A5180" s="10"/>
    </row>
    <row r="5181" spans="1:1" x14ac:dyDescent="0.3">
      <c r="A5181" s="10"/>
    </row>
    <row r="5182" spans="1:1" x14ac:dyDescent="0.3">
      <c r="A5182" s="10"/>
    </row>
    <row r="5183" spans="1:1" x14ac:dyDescent="0.3">
      <c r="A5183" s="10"/>
    </row>
    <row r="5184" spans="1:1" x14ac:dyDescent="0.3">
      <c r="A5184" s="10"/>
    </row>
    <row r="5185" spans="1:1" x14ac:dyDescent="0.3">
      <c r="A5185" s="10"/>
    </row>
    <row r="5186" spans="1:1" x14ac:dyDescent="0.3">
      <c r="A5186" s="10"/>
    </row>
    <row r="5187" spans="1:1" x14ac:dyDescent="0.3">
      <c r="A5187" s="10"/>
    </row>
    <row r="5188" spans="1:1" x14ac:dyDescent="0.3">
      <c r="A5188" s="10"/>
    </row>
    <row r="5189" spans="1:1" x14ac:dyDescent="0.3">
      <c r="A5189" s="10"/>
    </row>
    <row r="5190" spans="1:1" x14ac:dyDescent="0.3">
      <c r="A5190" s="10"/>
    </row>
    <row r="5191" spans="1:1" x14ac:dyDescent="0.3">
      <c r="A5191" s="10"/>
    </row>
    <row r="5192" spans="1:1" x14ac:dyDescent="0.3">
      <c r="A5192" s="10"/>
    </row>
    <row r="5193" spans="1:1" x14ac:dyDescent="0.3">
      <c r="A5193" s="10"/>
    </row>
    <row r="5194" spans="1:1" x14ac:dyDescent="0.3">
      <c r="A5194" s="10"/>
    </row>
    <row r="5195" spans="1:1" x14ac:dyDescent="0.3">
      <c r="A5195" s="10"/>
    </row>
    <row r="5196" spans="1:1" x14ac:dyDescent="0.3">
      <c r="A5196" s="10"/>
    </row>
    <row r="5197" spans="1:1" x14ac:dyDescent="0.3">
      <c r="A5197" s="10"/>
    </row>
    <row r="5198" spans="1:1" x14ac:dyDescent="0.3">
      <c r="A5198" s="10"/>
    </row>
    <row r="5199" spans="1:1" x14ac:dyDescent="0.3">
      <c r="A5199" s="10"/>
    </row>
    <row r="5200" spans="1:1" x14ac:dyDescent="0.3">
      <c r="A5200" s="10"/>
    </row>
    <row r="5201" spans="1:1" x14ac:dyDescent="0.3">
      <c r="A5201" s="10"/>
    </row>
    <row r="5202" spans="1:1" x14ac:dyDescent="0.3">
      <c r="A5202" s="10"/>
    </row>
    <row r="5203" spans="1:1" x14ac:dyDescent="0.3">
      <c r="A5203" s="10"/>
    </row>
    <row r="5204" spans="1:1" x14ac:dyDescent="0.3">
      <c r="A5204" s="10"/>
    </row>
    <row r="5205" spans="1:1" x14ac:dyDescent="0.3">
      <c r="A5205" s="10"/>
    </row>
    <row r="5206" spans="1:1" x14ac:dyDescent="0.3">
      <c r="A5206" s="10"/>
    </row>
    <row r="5207" spans="1:1" x14ac:dyDescent="0.3">
      <c r="A5207" s="10"/>
    </row>
    <row r="5208" spans="1:1" x14ac:dyDescent="0.3">
      <c r="A5208" s="10"/>
    </row>
    <row r="5209" spans="1:1" x14ac:dyDescent="0.3">
      <c r="A5209" s="10"/>
    </row>
    <row r="5210" spans="1:1" x14ac:dyDescent="0.3">
      <c r="A5210" s="10"/>
    </row>
    <row r="5211" spans="1:1" x14ac:dyDescent="0.3">
      <c r="A5211" s="10"/>
    </row>
    <row r="5212" spans="1:1" x14ac:dyDescent="0.3">
      <c r="A5212" s="10"/>
    </row>
    <row r="5213" spans="1:1" x14ac:dyDescent="0.3">
      <c r="A5213" s="10"/>
    </row>
    <row r="5214" spans="1:1" x14ac:dyDescent="0.3">
      <c r="A5214" s="10"/>
    </row>
    <row r="5215" spans="1:1" x14ac:dyDescent="0.3">
      <c r="A5215" s="10"/>
    </row>
    <row r="5216" spans="1:1" x14ac:dyDescent="0.3">
      <c r="A5216" s="10"/>
    </row>
    <row r="5217" spans="1:1" x14ac:dyDescent="0.3">
      <c r="A5217" s="10"/>
    </row>
    <row r="5218" spans="1:1" x14ac:dyDescent="0.3">
      <c r="A5218" s="10"/>
    </row>
    <row r="5219" spans="1:1" x14ac:dyDescent="0.3">
      <c r="A5219" s="10"/>
    </row>
    <row r="5220" spans="1:1" x14ac:dyDescent="0.3">
      <c r="A5220" s="10"/>
    </row>
    <row r="5221" spans="1:1" x14ac:dyDescent="0.3">
      <c r="A5221" s="10"/>
    </row>
    <row r="5222" spans="1:1" x14ac:dyDescent="0.3">
      <c r="A5222" s="10"/>
    </row>
    <row r="5223" spans="1:1" x14ac:dyDescent="0.3">
      <c r="A5223" s="10"/>
    </row>
    <row r="5224" spans="1:1" x14ac:dyDescent="0.3">
      <c r="A5224" s="10"/>
    </row>
    <row r="5225" spans="1:1" x14ac:dyDescent="0.3">
      <c r="A5225" s="10"/>
    </row>
    <row r="5226" spans="1:1" x14ac:dyDescent="0.3">
      <c r="A5226" s="10"/>
    </row>
    <row r="5227" spans="1:1" x14ac:dyDescent="0.3">
      <c r="A5227" s="10"/>
    </row>
    <row r="5228" spans="1:1" x14ac:dyDescent="0.3">
      <c r="A5228" s="10"/>
    </row>
    <row r="5229" spans="1:1" x14ac:dyDescent="0.3">
      <c r="A5229" s="10"/>
    </row>
    <row r="5230" spans="1:1" x14ac:dyDescent="0.3">
      <c r="A5230" s="10"/>
    </row>
    <row r="5231" spans="1:1" x14ac:dyDescent="0.3">
      <c r="A5231" s="10"/>
    </row>
    <row r="5232" spans="1:1" x14ac:dyDescent="0.3">
      <c r="A5232" s="10"/>
    </row>
    <row r="5233" spans="1:1" x14ac:dyDescent="0.3">
      <c r="A5233" s="10"/>
    </row>
    <row r="5234" spans="1:1" x14ac:dyDescent="0.3">
      <c r="A5234" s="10"/>
    </row>
    <row r="5235" spans="1:1" x14ac:dyDescent="0.3">
      <c r="A5235" s="10"/>
    </row>
    <row r="5236" spans="1:1" x14ac:dyDescent="0.3">
      <c r="A5236" s="10"/>
    </row>
    <row r="5237" spans="1:1" x14ac:dyDescent="0.3">
      <c r="A5237" s="10"/>
    </row>
    <row r="5238" spans="1:1" x14ac:dyDescent="0.3">
      <c r="A5238" s="10"/>
    </row>
    <row r="5239" spans="1:1" x14ac:dyDescent="0.3">
      <c r="A5239" s="10"/>
    </row>
    <row r="5240" spans="1:1" x14ac:dyDescent="0.3">
      <c r="A5240" s="10"/>
    </row>
    <row r="5241" spans="1:1" x14ac:dyDescent="0.3">
      <c r="A5241" s="10"/>
    </row>
    <row r="5242" spans="1:1" x14ac:dyDescent="0.3">
      <c r="A5242" s="10"/>
    </row>
    <row r="5243" spans="1:1" x14ac:dyDescent="0.3">
      <c r="A5243" s="10"/>
    </row>
    <row r="5244" spans="1:1" x14ac:dyDescent="0.3">
      <c r="A5244" s="10"/>
    </row>
    <row r="5245" spans="1:1" x14ac:dyDescent="0.3">
      <c r="A5245" s="10"/>
    </row>
    <row r="5246" spans="1:1" x14ac:dyDescent="0.3">
      <c r="A5246" s="10"/>
    </row>
    <row r="5247" spans="1:1" x14ac:dyDescent="0.3">
      <c r="A5247" s="10"/>
    </row>
    <row r="5248" spans="1:1" x14ac:dyDescent="0.3">
      <c r="A5248" s="10"/>
    </row>
    <row r="5249" spans="1:1" x14ac:dyDescent="0.3">
      <c r="A5249" s="10"/>
    </row>
    <row r="5250" spans="1:1" x14ac:dyDescent="0.3">
      <c r="A5250" s="10"/>
    </row>
    <row r="5251" spans="1:1" x14ac:dyDescent="0.3">
      <c r="A5251" s="10"/>
    </row>
    <row r="5252" spans="1:1" x14ac:dyDescent="0.3">
      <c r="A5252" s="10"/>
    </row>
    <row r="5253" spans="1:1" x14ac:dyDescent="0.3">
      <c r="A5253" s="10"/>
    </row>
    <row r="5254" spans="1:1" x14ac:dyDescent="0.3">
      <c r="A5254" s="10"/>
    </row>
    <row r="5255" spans="1:1" x14ac:dyDescent="0.3">
      <c r="A5255" s="10"/>
    </row>
    <row r="5256" spans="1:1" x14ac:dyDescent="0.3">
      <c r="A5256" s="10"/>
    </row>
    <row r="5257" spans="1:1" x14ac:dyDescent="0.3">
      <c r="A5257" s="10"/>
    </row>
    <row r="5258" spans="1:1" x14ac:dyDescent="0.3">
      <c r="A5258" s="10"/>
    </row>
    <row r="5259" spans="1:1" x14ac:dyDescent="0.3">
      <c r="A5259" s="10"/>
    </row>
    <row r="5260" spans="1:1" x14ac:dyDescent="0.3">
      <c r="A5260" s="10"/>
    </row>
    <row r="5261" spans="1:1" x14ac:dyDescent="0.3">
      <c r="A5261" s="10"/>
    </row>
    <row r="5262" spans="1:1" x14ac:dyDescent="0.3">
      <c r="A5262" s="10"/>
    </row>
    <row r="5263" spans="1:1" x14ac:dyDescent="0.3">
      <c r="A5263" s="10"/>
    </row>
    <row r="5264" spans="1:1" x14ac:dyDescent="0.3">
      <c r="A5264" s="10"/>
    </row>
    <row r="5265" spans="1:1" x14ac:dyDescent="0.3">
      <c r="A5265" s="10"/>
    </row>
    <row r="5266" spans="1:1" x14ac:dyDescent="0.3">
      <c r="A5266" s="10"/>
    </row>
    <row r="5267" spans="1:1" x14ac:dyDescent="0.3">
      <c r="A5267" s="10"/>
    </row>
    <row r="5268" spans="1:1" x14ac:dyDescent="0.3">
      <c r="A5268" s="10"/>
    </row>
    <row r="5269" spans="1:1" x14ac:dyDescent="0.3">
      <c r="A5269" s="10"/>
    </row>
    <row r="5270" spans="1:1" x14ac:dyDescent="0.3">
      <c r="A5270" s="10"/>
    </row>
    <row r="5271" spans="1:1" x14ac:dyDescent="0.3">
      <c r="A5271" s="10"/>
    </row>
    <row r="5272" spans="1:1" x14ac:dyDescent="0.3">
      <c r="A5272" s="10"/>
    </row>
    <row r="5273" spans="1:1" x14ac:dyDescent="0.3">
      <c r="A5273" s="10"/>
    </row>
    <row r="5274" spans="1:1" x14ac:dyDescent="0.3">
      <c r="A5274" s="10"/>
    </row>
    <row r="5275" spans="1:1" x14ac:dyDescent="0.3">
      <c r="A5275" s="10"/>
    </row>
    <row r="5276" spans="1:1" x14ac:dyDescent="0.3">
      <c r="A5276" s="10"/>
    </row>
    <row r="5277" spans="1:1" x14ac:dyDescent="0.3">
      <c r="A5277" s="10"/>
    </row>
    <row r="5278" spans="1:1" x14ac:dyDescent="0.3">
      <c r="A5278" s="10"/>
    </row>
    <row r="5279" spans="1:1" x14ac:dyDescent="0.3">
      <c r="A5279" s="10"/>
    </row>
    <row r="5280" spans="1:1" x14ac:dyDescent="0.3">
      <c r="A5280" s="10"/>
    </row>
    <row r="5281" spans="1:1" x14ac:dyDescent="0.3">
      <c r="A5281" s="10"/>
    </row>
    <row r="5282" spans="1:1" x14ac:dyDescent="0.3">
      <c r="A5282" s="10"/>
    </row>
    <row r="5283" spans="1:1" x14ac:dyDescent="0.3">
      <c r="A5283" s="10"/>
    </row>
    <row r="5284" spans="1:1" x14ac:dyDescent="0.3">
      <c r="A5284" s="10"/>
    </row>
    <row r="5285" spans="1:1" x14ac:dyDescent="0.3">
      <c r="A5285" s="10"/>
    </row>
    <row r="5286" spans="1:1" x14ac:dyDescent="0.3">
      <c r="A5286" s="10"/>
    </row>
    <row r="5287" spans="1:1" x14ac:dyDescent="0.3">
      <c r="A5287" s="10"/>
    </row>
    <row r="5288" spans="1:1" x14ac:dyDescent="0.3">
      <c r="A5288" s="10"/>
    </row>
    <row r="5289" spans="1:1" x14ac:dyDescent="0.3">
      <c r="A5289" s="10"/>
    </row>
    <row r="5290" spans="1:1" x14ac:dyDescent="0.3">
      <c r="A5290" s="10"/>
    </row>
    <row r="5291" spans="1:1" x14ac:dyDescent="0.3">
      <c r="A5291" s="10"/>
    </row>
    <row r="5292" spans="1:1" x14ac:dyDescent="0.3">
      <c r="A5292" s="10"/>
    </row>
    <row r="5293" spans="1:1" x14ac:dyDescent="0.3">
      <c r="A5293" s="10"/>
    </row>
    <row r="5294" spans="1:1" x14ac:dyDescent="0.3">
      <c r="A5294" s="10"/>
    </row>
    <row r="5295" spans="1:1" x14ac:dyDescent="0.3">
      <c r="A5295" s="10"/>
    </row>
    <row r="5296" spans="1:1" x14ac:dyDescent="0.3">
      <c r="A5296" s="10"/>
    </row>
    <row r="5297" spans="1:1" x14ac:dyDescent="0.3">
      <c r="A5297" s="10"/>
    </row>
    <row r="5298" spans="1:1" x14ac:dyDescent="0.3">
      <c r="A5298" s="10"/>
    </row>
    <row r="5299" spans="1:1" x14ac:dyDescent="0.3">
      <c r="A5299" s="10"/>
    </row>
    <row r="5300" spans="1:1" x14ac:dyDescent="0.3">
      <c r="A5300" s="10"/>
    </row>
    <row r="5301" spans="1:1" x14ac:dyDescent="0.3">
      <c r="A5301" s="10"/>
    </row>
    <row r="5302" spans="1:1" x14ac:dyDescent="0.3">
      <c r="A5302" s="10"/>
    </row>
    <row r="5303" spans="1:1" x14ac:dyDescent="0.3">
      <c r="A5303" s="10"/>
    </row>
    <row r="5304" spans="1:1" x14ac:dyDescent="0.3">
      <c r="A5304" s="10"/>
    </row>
    <row r="5305" spans="1:1" x14ac:dyDescent="0.3">
      <c r="A5305" s="10"/>
    </row>
    <row r="5306" spans="1:1" x14ac:dyDescent="0.3">
      <c r="A5306" s="10"/>
    </row>
    <row r="5307" spans="1:1" x14ac:dyDescent="0.3">
      <c r="A5307" s="10"/>
    </row>
    <row r="5308" spans="1:1" x14ac:dyDescent="0.3">
      <c r="A5308" s="10"/>
    </row>
    <row r="5309" spans="1:1" x14ac:dyDescent="0.3">
      <c r="A5309" s="10"/>
    </row>
    <row r="5310" spans="1:1" x14ac:dyDescent="0.3">
      <c r="A5310" s="10"/>
    </row>
    <row r="5311" spans="1:1" x14ac:dyDescent="0.3">
      <c r="A5311" s="10"/>
    </row>
    <row r="5312" spans="1:1" x14ac:dyDescent="0.3">
      <c r="A5312" s="10"/>
    </row>
    <row r="5313" spans="1:1" x14ac:dyDescent="0.3">
      <c r="A5313" s="10"/>
    </row>
    <row r="5314" spans="1:1" x14ac:dyDescent="0.3">
      <c r="A5314" s="10"/>
    </row>
    <row r="5315" spans="1:1" x14ac:dyDescent="0.3">
      <c r="A5315" s="10"/>
    </row>
    <row r="5316" spans="1:1" x14ac:dyDescent="0.3">
      <c r="A5316" s="10"/>
    </row>
    <row r="5317" spans="1:1" x14ac:dyDescent="0.3">
      <c r="A5317" s="10"/>
    </row>
    <row r="5318" spans="1:1" x14ac:dyDescent="0.3">
      <c r="A5318" s="10"/>
    </row>
    <row r="5319" spans="1:1" x14ac:dyDescent="0.3">
      <c r="A5319" s="10"/>
    </row>
    <row r="5320" spans="1:1" x14ac:dyDescent="0.3">
      <c r="A5320" s="10"/>
    </row>
    <row r="5321" spans="1:1" x14ac:dyDescent="0.3">
      <c r="A5321" s="10"/>
    </row>
    <row r="5322" spans="1:1" x14ac:dyDescent="0.3">
      <c r="A5322" s="10"/>
    </row>
    <row r="5323" spans="1:1" x14ac:dyDescent="0.3">
      <c r="A5323" s="10"/>
    </row>
    <row r="5324" spans="1:1" x14ac:dyDescent="0.3">
      <c r="A5324" s="10"/>
    </row>
    <row r="5325" spans="1:1" x14ac:dyDescent="0.3">
      <c r="A5325" s="10"/>
    </row>
    <row r="5326" spans="1:1" x14ac:dyDescent="0.3">
      <c r="A5326" s="10"/>
    </row>
    <row r="5327" spans="1:1" x14ac:dyDescent="0.3">
      <c r="A5327" s="10"/>
    </row>
    <row r="5328" spans="1:1" x14ac:dyDescent="0.3">
      <c r="A5328" s="10"/>
    </row>
    <row r="5329" spans="1:1" x14ac:dyDescent="0.3">
      <c r="A5329" s="10"/>
    </row>
    <row r="5330" spans="1:1" x14ac:dyDescent="0.3">
      <c r="A5330" s="10"/>
    </row>
    <row r="5331" spans="1:1" x14ac:dyDescent="0.3">
      <c r="A5331" s="10"/>
    </row>
    <row r="5332" spans="1:1" x14ac:dyDescent="0.3">
      <c r="A5332" s="10"/>
    </row>
    <row r="5333" spans="1:1" x14ac:dyDescent="0.3">
      <c r="A5333" s="10"/>
    </row>
    <row r="5334" spans="1:1" x14ac:dyDescent="0.3">
      <c r="A5334" s="10"/>
    </row>
    <row r="5335" spans="1:1" x14ac:dyDescent="0.3">
      <c r="A5335" s="10"/>
    </row>
    <row r="5336" spans="1:1" x14ac:dyDescent="0.3">
      <c r="A5336" s="10"/>
    </row>
    <row r="5337" spans="1:1" x14ac:dyDescent="0.3">
      <c r="A5337" s="10"/>
    </row>
    <row r="5338" spans="1:1" x14ac:dyDescent="0.3">
      <c r="A5338" s="10"/>
    </row>
    <row r="5339" spans="1:1" x14ac:dyDescent="0.3">
      <c r="A5339" s="10"/>
    </row>
    <row r="5340" spans="1:1" x14ac:dyDescent="0.3">
      <c r="A5340" s="10"/>
    </row>
    <row r="5341" spans="1:1" x14ac:dyDescent="0.3">
      <c r="A5341" s="10"/>
    </row>
    <row r="5342" spans="1:1" x14ac:dyDescent="0.3">
      <c r="A5342" s="10"/>
    </row>
    <row r="5343" spans="1:1" x14ac:dyDescent="0.3">
      <c r="A5343" s="10"/>
    </row>
    <row r="5344" spans="1:1" x14ac:dyDescent="0.3">
      <c r="A5344" s="10"/>
    </row>
    <row r="5345" spans="1:1" x14ac:dyDescent="0.3">
      <c r="A5345" s="10"/>
    </row>
    <row r="5346" spans="1:1" x14ac:dyDescent="0.3">
      <c r="A5346" s="10"/>
    </row>
    <row r="5347" spans="1:1" x14ac:dyDescent="0.3">
      <c r="A5347" s="10"/>
    </row>
    <row r="5348" spans="1:1" x14ac:dyDescent="0.3">
      <c r="A5348" s="10"/>
    </row>
    <row r="5349" spans="1:1" x14ac:dyDescent="0.3">
      <c r="A5349" s="10"/>
    </row>
    <row r="5350" spans="1:1" x14ac:dyDescent="0.3">
      <c r="A5350" s="10"/>
    </row>
    <row r="5351" spans="1:1" x14ac:dyDescent="0.3">
      <c r="A5351" s="10"/>
    </row>
    <row r="5352" spans="1:1" x14ac:dyDescent="0.3">
      <c r="A5352" s="10"/>
    </row>
    <row r="5353" spans="1:1" x14ac:dyDescent="0.3">
      <c r="A5353" s="10"/>
    </row>
    <row r="5354" spans="1:1" x14ac:dyDescent="0.3">
      <c r="A5354" s="10"/>
    </row>
    <row r="5355" spans="1:1" x14ac:dyDescent="0.3">
      <c r="A5355" s="10"/>
    </row>
    <row r="5356" spans="1:1" x14ac:dyDescent="0.3">
      <c r="A5356" s="10"/>
    </row>
    <row r="5357" spans="1:1" x14ac:dyDescent="0.3">
      <c r="A5357" s="10"/>
    </row>
    <row r="5358" spans="1:1" x14ac:dyDescent="0.3">
      <c r="A5358" s="10"/>
    </row>
    <row r="5359" spans="1:1" x14ac:dyDescent="0.3">
      <c r="A5359" s="10"/>
    </row>
    <row r="5360" spans="1:1" x14ac:dyDescent="0.3">
      <c r="A5360" s="10"/>
    </row>
    <row r="5361" spans="1:1" x14ac:dyDescent="0.3">
      <c r="A5361" s="10"/>
    </row>
    <row r="5362" spans="1:1" x14ac:dyDescent="0.3">
      <c r="A5362" s="10"/>
    </row>
    <row r="5363" spans="1:1" x14ac:dyDescent="0.3">
      <c r="A5363" s="10"/>
    </row>
    <row r="5364" spans="1:1" x14ac:dyDescent="0.3">
      <c r="A5364" s="10"/>
    </row>
    <row r="5365" spans="1:1" x14ac:dyDescent="0.3">
      <c r="A5365" s="10"/>
    </row>
    <row r="5366" spans="1:1" x14ac:dyDescent="0.3">
      <c r="A5366" s="10"/>
    </row>
    <row r="5367" spans="1:1" x14ac:dyDescent="0.3">
      <c r="A5367" s="10"/>
    </row>
    <row r="5368" spans="1:1" x14ac:dyDescent="0.3">
      <c r="A5368" s="10"/>
    </row>
    <row r="5369" spans="1:1" x14ac:dyDescent="0.3">
      <c r="A5369" s="10"/>
    </row>
    <row r="5370" spans="1:1" x14ac:dyDescent="0.3">
      <c r="A5370" s="10"/>
    </row>
    <row r="5371" spans="1:1" x14ac:dyDescent="0.3">
      <c r="A5371" s="10"/>
    </row>
    <row r="5372" spans="1:1" x14ac:dyDescent="0.3">
      <c r="A5372" s="10"/>
    </row>
    <row r="5373" spans="1:1" x14ac:dyDescent="0.3">
      <c r="A5373" s="10"/>
    </row>
    <row r="5374" spans="1:1" x14ac:dyDescent="0.3">
      <c r="A5374" s="10"/>
    </row>
    <row r="5375" spans="1:1" x14ac:dyDescent="0.3">
      <c r="A5375" s="10"/>
    </row>
    <row r="5376" spans="1:1" x14ac:dyDescent="0.3">
      <c r="A5376" s="10"/>
    </row>
    <row r="5377" spans="1:1" x14ac:dyDescent="0.3">
      <c r="A5377" s="10"/>
    </row>
    <row r="5378" spans="1:1" x14ac:dyDescent="0.3">
      <c r="A5378" s="10"/>
    </row>
    <row r="5379" spans="1:1" x14ac:dyDescent="0.3">
      <c r="A5379" s="10"/>
    </row>
    <row r="5380" spans="1:1" x14ac:dyDescent="0.3">
      <c r="A5380" s="10"/>
    </row>
    <row r="5381" spans="1:1" x14ac:dyDescent="0.3">
      <c r="A5381" s="10"/>
    </row>
    <row r="5382" spans="1:1" x14ac:dyDescent="0.3">
      <c r="A5382" s="10"/>
    </row>
    <row r="5383" spans="1:1" x14ac:dyDescent="0.3">
      <c r="A5383" s="10"/>
    </row>
    <row r="5384" spans="1:1" x14ac:dyDescent="0.3">
      <c r="A5384" s="10"/>
    </row>
    <row r="5385" spans="1:1" x14ac:dyDescent="0.3">
      <c r="A5385" s="10"/>
    </row>
    <row r="5386" spans="1:1" x14ac:dyDescent="0.3">
      <c r="A5386" s="10"/>
    </row>
    <row r="5387" spans="1:1" x14ac:dyDescent="0.3">
      <c r="A5387" s="10"/>
    </row>
    <row r="5388" spans="1:1" x14ac:dyDescent="0.3">
      <c r="A5388" s="10"/>
    </row>
    <row r="5389" spans="1:1" x14ac:dyDescent="0.3">
      <c r="A5389" s="10"/>
    </row>
    <row r="5390" spans="1:1" x14ac:dyDescent="0.3">
      <c r="A5390" s="10"/>
    </row>
    <row r="5391" spans="1:1" x14ac:dyDescent="0.3">
      <c r="A5391" s="10"/>
    </row>
    <row r="5392" spans="1:1" x14ac:dyDescent="0.3">
      <c r="A5392" s="10"/>
    </row>
    <row r="5393" spans="1:1" x14ac:dyDescent="0.3">
      <c r="A5393" s="10"/>
    </row>
    <row r="5394" spans="1:1" x14ac:dyDescent="0.3">
      <c r="A5394" s="10"/>
    </row>
    <row r="5395" spans="1:1" x14ac:dyDescent="0.3">
      <c r="A5395" s="10"/>
    </row>
    <row r="5396" spans="1:1" x14ac:dyDescent="0.3">
      <c r="A5396" s="10"/>
    </row>
    <row r="5397" spans="1:1" x14ac:dyDescent="0.3">
      <c r="A5397" s="10"/>
    </row>
    <row r="5398" spans="1:1" x14ac:dyDescent="0.3">
      <c r="A5398" s="10"/>
    </row>
    <row r="5399" spans="1:1" x14ac:dyDescent="0.3">
      <c r="A5399" s="10"/>
    </row>
    <row r="5400" spans="1:1" x14ac:dyDescent="0.3">
      <c r="A5400" s="10"/>
    </row>
    <row r="5401" spans="1:1" x14ac:dyDescent="0.3">
      <c r="A5401" s="10"/>
    </row>
    <row r="5402" spans="1:1" x14ac:dyDescent="0.3">
      <c r="A5402" s="10"/>
    </row>
    <row r="5403" spans="1:1" x14ac:dyDescent="0.3">
      <c r="A5403" s="10"/>
    </row>
    <row r="5404" spans="1:1" x14ac:dyDescent="0.3">
      <c r="A5404" s="10"/>
    </row>
    <row r="5405" spans="1:1" x14ac:dyDescent="0.3">
      <c r="A5405" s="10"/>
    </row>
    <row r="5406" spans="1:1" x14ac:dyDescent="0.3">
      <c r="A5406" s="10"/>
    </row>
    <row r="5407" spans="1:1" x14ac:dyDescent="0.3">
      <c r="A5407" s="10"/>
    </row>
    <row r="5408" spans="1:1" x14ac:dyDescent="0.3">
      <c r="A5408" s="10"/>
    </row>
    <row r="5409" spans="1:1" x14ac:dyDescent="0.3">
      <c r="A5409" s="10"/>
    </row>
    <row r="5410" spans="1:1" x14ac:dyDescent="0.3">
      <c r="A5410" s="10"/>
    </row>
    <row r="5411" spans="1:1" x14ac:dyDescent="0.3">
      <c r="A5411" s="10"/>
    </row>
    <row r="5412" spans="1:1" x14ac:dyDescent="0.3">
      <c r="A5412" s="10"/>
    </row>
    <row r="5413" spans="1:1" x14ac:dyDescent="0.3">
      <c r="A5413" s="10"/>
    </row>
    <row r="5414" spans="1:1" x14ac:dyDescent="0.3">
      <c r="A5414" s="10"/>
    </row>
    <row r="5415" spans="1:1" x14ac:dyDescent="0.3">
      <c r="A5415" s="10"/>
    </row>
    <row r="5416" spans="1:1" x14ac:dyDescent="0.3">
      <c r="A5416" s="10"/>
    </row>
    <row r="5417" spans="1:1" x14ac:dyDescent="0.3">
      <c r="A5417" s="10"/>
    </row>
    <row r="5418" spans="1:1" x14ac:dyDescent="0.3">
      <c r="A5418" s="10"/>
    </row>
    <row r="5419" spans="1:1" x14ac:dyDescent="0.3">
      <c r="A5419" s="10"/>
    </row>
    <row r="5420" spans="1:1" x14ac:dyDescent="0.3">
      <c r="A5420" s="10"/>
    </row>
    <row r="5421" spans="1:1" x14ac:dyDescent="0.3">
      <c r="A5421" s="10"/>
    </row>
    <row r="5422" spans="1:1" x14ac:dyDescent="0.3">
      <c r="A5422" s="10"/>
    </row>
    <row r="5423" spans="1:1" x14ac:dyDescent="0.3">
      <c r="A5423" s="10"/>
    </row>
    <row r="5424" spans="1:1" x14ac:dyDescent="0.3">
      <c r="A5424" s="10"/>
    </row>
    <row r="5425" spans="1:1" x14ac:dyDescent="0.3">
      <c r="A5425" s="10"/>
    </row>
    <row r="5426" spans="1:1" x14ac:dyDescent="0.3">
      <c r="A5426" s="10"/>
    </row>
    <row r="5427" spans="1:1" x14ac:dyDescent="0.3">
      <c r="A5427" s="10"/>
    </row>
    <row r="5428" spans="1:1" x14ac:dyDescent="0.3">
      <c r="A5428" s="10"/>
    </row>
    <row r="5429" spans="1:1" x14ac:dyDescent="0.3">
      <c r="A5429" s="10"/>
    </row>
    <row r="5430" spans="1:1" x14ac:dyDescent="0.3">
      <c r="A5430" s="10"/>
    </row>
    <row r="5431" spans="1:1" x14ac:dyDescent="0.3">
      <c r="A5431" s="10"/>
    </row>
    <row r="5432" spans="1:1" x14ac:dyDescent="0.3">
      <c r="A5432" s="10"/>
    </row>
    <row r="5433" spans="1:1" x14ac:dyDescent="0.3">
      <c r="A5433" s="10"/>
    </row>
    <row r="5434" spans="1:1" x14ac:dyDescent="0.3">
      <c r="A5434" s="10"/>
    </row>
    <row r="5435" spans="1:1" x14ac:dyDescent="0.3">
      <c r="A5435" s="10"/>
    </row>
    <row r="5436" spans="1:1" x14ac:dyDescent="0.3">
      <c r="A5436" s="10"/>
    </row>
    <row r="5437" spans="1:1" x14ac:dyDescent="0.3">
      <c r="A5437" s="10"/>
    </row>
    <row r="5438" spans="1:1" x14ac:dyDescent="0.3">
      <c r="A5438" s="10"/>
    </row>
    <row r="5439" spans="1:1" x14ac:dyDescent="0.3">
      <c r="A5439" s="10"/>
    </row>
    <row r="5440" spans="1:1" x14ac:dyDescent="0.3">
      <c r="A5440" s="10"/>
    </row>
    <row r="5441" spans="1:1" x14ac:dyDescent="0.3">
      <c r="A5441" s="10"/>
    </row>
    <row r="5442" spans="1:1" x14ac:dyDescent="0.3">
      <c r="A5442" s="10"/>
    </row>
    <row r="5443" spans="1:1" x14ac:dyDescent="0.3">
      <c r="A5443" s="10"/>
    </row>
    <row r="5444" spans="1:1" x14ac:dyDescent="0.3">
      <c r="A5444" s="10"/>
    </row>
    <row r="5445" spans="1:1" x14ac:dyDescent="0.3">
      <c r="A5445" s="10"/>
    </row>
    <row r="5446" spans="1:1" x14ac:dyDescent="0.3">
      <c r="A5446" s="10"/>
    </row>
    <row r="5447" spans="1:1" x14ac:dyDescent="0.3">
      <c r="A5447" s="10"/>
    </row>
    <row r="5448" spans="1:1" x14ac:dyDescent="0.3">
      <c r="A5448" s="10"/>
    </row>
    <row r="5449" spans="1:1" x14ac:dyDescent="0.3">
      <c r="A5449" s="10"/>
    </row>
    <row r="5450" spans="1:1" x14ac:dyDescent="0.3">
      <c r="A5450" s="10"/>
    </row>
    <row r="5451" spans="1:1" x14ac:dyDescent="0.3">
      <c r="A5451" s="10"/>
    </row>
    <row r="5452" spans="1:1" x14ac:dyDescent="0.3">
      <c r="A5452" s="10"/>
    </row>
    <row r="5453" spans="1:1" x14ac:dyDescent="0.3">
      <c r="A5453" s="10"/>
    </row>
    <row r="5454" spans="1:1" x14ac:dyDescent="0.3">
      <c r="A5454" s="10"/>
    </row>
    <row r="5455" spans="1:1" x14ac:dyDescent="0.3">
      <c r="A5455" s="10"/>
    </row>
    <row r="5456" spans="1:1" x14ac:dyDescent="0.3">
      <c r="A5456" s="10"/>
    </row>
    <row r="5457" spans="1:1" x14ac:dyDescent="0.3">
      <c r="A5457" s="10"/>
    </row>
    <row r="5458" spans="1:1" x14ac:dyDescent="0.3">
      <c r="A5458" s="10"/>
    </row>
    <row r="5459" spans="1:1" x14ac:dyDescent="0.3">
      <c r="A5459" s="10"/>
    </row>
    <row r="5460" spans="1:1" x14ac:dyDescent="0.3">
      <c r="A5460" s="10"/>
    </row>
    <row r="5461" spans="1:1" x14ac:dyDescent="0.3">
      <c r="A5461" s="10"/>
    </row>
    <row r="5462" spans="1:1" x14ac:dyDescent="0.3">
      <c r="A5462" s="10"/>
    </row>
    <row r="5463" spans="1:1" x14ac:dyDescent="0.3">
      <c r="A5463" s="10"/>
    </row>
    <row r="5464" spans="1:1" x14ac:dyDescent="0.3">
      <c r="A5464" s="10"/>
    </row>
    <row r="5465" spans="1:1" x14ac:dyDescent="0.3">
      <c r="A5465" s="10"/>
    </row>
    <row r="5466" spans="1:1" x14ac:dyDescent="0.3">
      <c r="A5466" s="10"/>
    </row>
    <row r="5467" spans="1:1" x14ac:dyDescent="0.3">
      <c r="A5467" s="10"/>
    </row>
    <row r="5468" spans="1:1" x14ac:dyDescent="0.3">
      <c r="A5468" s="10"/>
    </row>
    <row r="5469" spans="1:1" x14ac:dyDescent="0.3">
      <c r="A5469" s="10"/>
    </row>
    <row r="5470" spans="1:1" x14ac:dyDescent="0.3">
      <c r="A5470" s="10"/>
    </row>
    <row r="5471" spans="1:1" x14ac:dyDescent="0.3">
      <c r="A5471" s="10"/>
    </row>
    <row r="5472" spans="1:1" x14ac:dyDescent="0.3">
      <c r="A5472" s="10"/>
    </row>
    <row r="5473" spans="1:1" x14ac:dyDescent="0.3">
      <c r="A5473" s="10"/>
    </row>
    <row r="5474" spans="1:1" x14ac:dyDescent="0.3">
      <c r="A5474" s="10"/>
    </row>
    <row r="5475" spans="1:1" x14ac:dyDescent="0.3">
      <c r="A5475" s="10"/>
    </row>
    <row r="5476" spans="1:1" x14ac:dyDescent="0.3">
      <c r="A5476" s="10"/>
    </row>
    <row r="5477" spans="1:1" x14ac:dyDescent="0.3">
      <c r="A5477" s="10"/>
    </row>
    <row r="5478" spans="1:1" x14ac:dyDescent="0.3">
      <c r="A5478" s="10"/>
    </row>
    <row r="5479" spans="1:1" x14ac:dyDescent="0.3">
      <c r="A5479" s="10"/>
    </row>
    <row r="5480" spans="1:1" x14ac:dyDescent="0.3">
      <c r="A5480" s="10"/>
    </row>
    <row r="5481" spans="1:1" x14ac:dyDescent="0.3">
      <c r="A5481" s="10"/>
    </row>
    <row r="5482" spans="1:1" x14ac:dyDescent="0.3">
      <c r="A5482" s="10"/>
    </row>
    <row r="5483" spans="1:1" x14ac:dyDescent="0.3">
      <c r="A5483" s="10"/>
    </row>
    <row r="5484" spans="1:1" x14ac:dyDescent="0.3">
      <c r="A5484" s="10"/>
    </row>
    <row r="5485" spans="1:1" x14ac:dyDescent="0.3">
      <c r="A5485" s="10"/>
    </row>
    <row r="5486" spans="1:1" x14ac:dyDescent="0.3">
      <c r="A5486" s="10"/>
    </row>
    <row r="5487" spans="1:1" x14ac:dyDescent="0.3">
      <c r="A5487" s="10"/>
    </row>
    <row r="5488" spans="1:1" x14ac:dyDescent="0.3">
      <c r="A5488" s="10"/>
    </row>
    <row r="5489" spans="1:1" x14ac:dyDescent="0.3">
      <c r="A5489" s="10"/>
    </row>
    <row r="5490" spans="1:1" x14ac:dyDescent="0.3">
      <c r="A5490" s="10"/>
    </row>
    <row r="5491" spans="1:1" x14ac:dyDescent="0.3">
      <c r="A5491" s="10"/>
    </row>
    <row r="5492" spans="1:1" x14ac:dyDescent="0.3">
      <c r="A5492" s="10"/>
    </row>
    <row r="5493" spans="1:1" x14ac:dyDescent="0.3">
      <c r="A5493" s="10"/>
    </row>
    <row r="5494" spans="1:1" x14ac:dyDescent="0.3">
      <c r="A5494" s="10"/>
    </row>
    <row r="5495" spans="1:1" x14ac:dyDescent="0.3">
      <c r="A5495" s="10"/>
    </row>
    <row r="5496" spans="1:1" x14ac:dyDescent="0.3">
      <c r="A5496" s="10"/>
    </row>
    <row r="5497" spans="1:1" x14ac:dyDescent="0.3">
      <c r="A5497" s="10"/>
    </row>
    <row r="5498" spans="1:1" x14ac:dyDescent="0.3">
      <c r="A5498" s="10"/>
    </row>
    <row r="5499" spans="1:1" x14ac:dyDescent="0.3">
      <c r="A5499" s="10"/>
    </row>
    <row r="5500" spans="1:1" x14ac:dyDescent="0.3">
      <c r="A5500" s="10"/>
    </row>
    <row r="5501" spans="1:1" x14ac:dyDescent="0.3">
      <c r="A5501" s="10"/>
    </row>
    <row r="5502" spans="1:1" x14ac:dyDescent="0.3">
      <c r="A5502" s="10"/>
    </row>
    <row r="5503" spans="1:1" x14ac:dyDescent="0.3">
      <c r="A5503" s="10"/>
    </row>
    <row r="5504" spans="1:1" x14ac:dyDescent="0.3">
      <c r="A5504" s="10"/>
    </row>
    <row r="5505" spans="1:1" x14ac:dyDescent="0.3">
      <c r="A5505" s="10"/>
    </row>
    <row r="5506" spans="1:1" x14ac:dyDescent="0.3">
      <c r="A5506" s="10"/>
    </row>
    <row r="5507" spans="1:1" x14ac:dyDescent="0.3">
      <c r="A5507" s="10"/>
    </row>
    <row r="5508" spans="1:1" x14ac:dyDescent="0.3">
      <c r="A5508" s="10"/>
    </row>
    <row r="5509" spans="1:1" x14ac:dyDescent="0.3">
      <c r="A5509" s="10"/>
    </row>
    <row r="5510" spans="1:1" x14ac:dyDescent="0.3">
      <c r="A5510" s="10"/>
    </row>
    <row r="5511" spans="1:1" x14ac:dyDescent="0.3">
      <c r="A5511" s="10"/>
    </row>
    <row r="5512" spans="1:1" x14ac:dyDescent="0.3">
      <c r="A5512" s="10"/>
    </row>
    <row r="5513" spans="1:1" x14ac:dyDescent="0.3">
      <c r="A5513" s="10"/>
    </row>
    <row r="5514" spans="1:1" x14ac:dyDescent="0.3">
      <c r="A5514" s="10"/>
    </row>
    <row r="5515" spans="1:1" x14ac:dyDescent="0.3">
      <c r="A5515" s="10"/>
    </row>
    <row r="5516" spans="1:1" x14ac:dyDescent="0.3">
      <c r="A5516" s="10"/>
    </row>
    <row r="5517" spans="1:1" x14ac:dyDescent="0.3">
      <c r="A5517" s="10"/>
    </row>
    <row r="5518" spans="1:1" x14ac:dyDescent="0.3">
      <c r="A5518" s="10"/>
    </row>
    <row r="5519" spans="1:1" x14ac:dyDescent="0.3">
      <c r="A5519" s="10"/>
    </row>
    <row r="5520" spans="1:1" x14ac:dyDescent="0.3">
      <c r="A5520" s="10"/>
    </row>
    <row r="5521" spans="1:1" x14ac:dyDescent="0.3">
      <c r="A5521" s="10"/>
    </row>
    <row r="5522" spans="1:1" x14ac:dyDescent="0.3">
      <c r="A5522" s="10"/>
    </row>
    <row r="5523" spans="1:1" x14ac:dyDescent="0.3">
      <c r="A5523" s="10"/>
    </row>
    <row r="5524" spans="1:1" x14ac:dyDescent="0.3">
      <c r="A5524" s="10"/>
    </row>
    <row r="5525" spans="1:1" x14ac:dyDescent="0.3">
      <c r="A5525" s="10"/>
    </row>
    <row r="5526" spans="1:1" x14ac:dyDescent="0.3">
      <c r="A5526" s="10"/>
    </row>
    <row r="5527" spans="1:1" x14ac:dyDescent="0.3">
      <c r="A5527" s="10"/>
    </row>
    <row r="5528" spans="1:1" x14ac:dyDescent="0.3">
      <c r="A5528" s="10"/>
    </row>
    <row r="5529" spans="1:1" x14ac:dyDescent="0.3">
      <c r="A5529" s="10"/>
    </row>
    <row r="5530" spans="1:1" x14ac:dyDescent="0.3">
      <c r="A5530" s="10"/>
    </row>
    <row r="5531" spans="1:1" x14ac:dyDescent="0.3">
      <c r="A5531" s="10"/>
    </row>
    <row r="5532" spans="1:1" x14ac:dyDescent="0.3">
      <c r="A5532" s="10"/>
    </row>
    <row r="5533" spans="1:1" x14ac:dyDescent="0.3">
      <c r="A5533" s="10"/>
    </row>
    <row r="5534" spans="1:1" x14ac:dyDescent="0.3">
      <c r="A5534" s="10"/>
    </row>
    <row r="5535" spans="1:1" x14ac:dyDescent="0.3">
      <c r="A5535" s="10"/>
    </row>
    <row r="5536" spans="1:1" x14ac:dyDescent="0.3">
      <c r="A5536" s="10"/>
    </row>
    <row r="5537" spans="1:1" x14ac:dyDescent="0.3">
      <c r="A5537" s="10"/>
    </row>
    <row r="5538" spans="1:1" x14ac:dyDescent="0.3">
      <c r="A5538" s="10"/>
    </row>
    <row r="5539" spans="1:1" x14ac:dyDescent="0.3">
      <c r="A5539" s="10"/>
    </row>
    <row r="5540" spans="1:1" x14ac:dyDescent="0.3">
      <c r="A5540" s="10"/>
    </row>
    <row r="5541" spans="1:1" x14ac:dyDescent="0.3">
      <c r="A5541" s="10"/>
    </row>
    <row r="5542" spans="1:1" x14ac:dyDescent="0.3">
      <c r="A5542" s="10"/>
    </row>
    <row r="5543" spans="1:1" x14ac:dyDescent="0.3">
      <c r="A5543" s="10"/>
    </row>
    <row r="5544" spans="1:1" x14ac:dyDescent="0.3">
      <c r="A5544" s="10"/>
    </row>
    <row r="5545" spans="1:1" x14ac:dyDescent="0.3">
      <c r="A5545" s="10"/>
    </row>
    <row r="5546" spans="1:1" x14ac:dyDescent="0.3">
      <c r="A5546" s="10"/>
    </row>
    <row r="5547" spans="1:1" x14ac:dyDescent="0.3">
      <c r="A5547" s="10"/>
    </row>
    <row r="5548" spans="1:1" x14ac:dyDescent="0.3">
      <c r="A5548" s="10"/>
    </row>
    <row r="5549" spans="1:1" x14ac:dyDescent="0.3">
      <c r="A5549" s="10"/>
    </row>
    <row r="5550" spans="1:1" x14ac:dyDescent="0.3">
      <c r="A5550" s="10"/>
    </row>
    <row r="5551" spans="1:1" x14ac:dyDescent="0.3">
      <c r="A5551" s="10"/>
    </row>
    <row r="5552" spans="1:1" x14ac:dyDescent="0.3">
      <c r="A5552" s="10"/>
    </row>
    <row r="5553" spans="1:1" x14ac:dyDescent="0.3">
      <c r="A5553" s="10"/>
    </row>
    <row r="5554" spans="1:1" x14ac:dyDescent="0.3">
      <c r="A5554" s="10"/>
    </row>
    <row r="5555" spans="1:1" x14ac:dyDescent="0.3">
      <c r="A5555" s="10"/>
    </row>
    <row r="5556" spans="1:1" x14ac:dyDescent="0.3">
      <c r="A5556" s="10"/>
    </row>
    <row r="5557" spans="1:1" x14ac:dyDescent="0.3">
      <c r="A5557" s="10"/>
    </row>
    <row r="5558" spans="1:1" x14ac:dyDescent="0.3">
      <c r="A5558" s="10"/>
    </row>
    <row r="5559" spans="1:1" x14ac:dyDescent="0.3">
      <c r="A5559" s="10"/>
    </row>
    <row r="5560" spans="1:1" x14ac:dyDescent="0.3">
      <c r="A5560" s="10"/>
    </row>
    <row r="5561" spans="1:1" x14ac:dyDescent="0.3">
      <c r="A5561" s="10"/>
    </row>
    <row r="5562" spans="1:1" x14ac:dyDescent="0.3">
      <c r="A5562" s="10"/>
    </row>
    <row r="5563" spans="1:1" x14ac:dyDescent="0.3">
      <c r="A5563" s="10"/>
    </row>
    <row r="5564" spans="1:1" x14ac:dyDescent="0.3">
      <c r="A5564" s="10"/>
    </row>
    <row r="5565" spans="1:1" x14ac:dyDescent="0.3">
      <c r="A5565" s="10"/>
    </row>
    <row r="5566" spans="1:1" x14ac:dyDescent="0.3">
      <c r="A5566" s="10"/>
    </row>
    <row r="5567" spans="1:1" x14ac:dyDescent="0.3">
      <c r="A5567" s="10"/>
    </row>
    <row r="5568" spans="1:1" x14ac:dyDescent="0.3">
      <c r="A5568" s="10"/>
    </row>
    <row r="5569" spans="1:1" x14ac:dyDescent="0.3">
      <c r="A5569" s="10"/>
    </row>
    <row r="5570" spans="1:1" x14ac:dyDescent="0.3">
      <c r="A5570" s="10"/>
    </row>
    <row r="5571" spans="1:1" x14ac:dyDescent="0.3">
      <c r="A5571" s="10"/>
    </row>
    <row r="5572" spans="1:1" x14ac:dyDescent="0.3">
      <c r="A5572" s="10"/>
    </row>
    <row r="5573" spans="1:1" x14ac:dyDescent="0.3">
      <c r="A5573" s="10"/>
    </row>
    <row r="5574" spans="1:1" x14ac:dyDescent="0.3">
      <c r="A5574" s="10"/>
    </row>
    <row r="5575" spans="1:1" x14ac:dyDescent="0.3">
      <c r="A5575" s="10"/>
    </row>
    <row r="5576" spans="1:1" x14ac:dyDescent="0.3">
      <c r="A5576" s="10"/>
    </row>
    <row r="5577" spans="1:1" x14ac:dyDescent="0.3">
      <c r="A5577" s="10"/>
    </row>
    <row r="5578" spans="1:1" x14ac:dyDescent="0.3">
      <c r="A5578" s="10"/>
    </row>
    <row r="5579" spans="1:1" x14ac:dyDescent="0.3">
      <c r="A5579" s="10"/>
    </row>
    <row r="5580" spans="1:1" x14ac:dyDescent="0.3">
      <c r="A5580" s="10"/>
    </row>
    <row r="5581" spans="1:1" x14ac:dyDescent="0.3">
      <c r="A5581" s="10"/>
    </row>
    <row r="5582" spans="1:1" x14ac:dyDescent="0.3">
      <c r="A5582" s="10"/>
    </row>
    <row r="5583" spans="1:1" x14ac:dyDescent="0.3">
      <c r="A5583" s="10"/>
    </row>
    <row r="5584" spans="1:1" x14ac:dyDescent="0.3">
      <c r="A5584" s="10"/>
    </row>
    <row r="5585" spans="1:1" x14ac:dyDescent="0.3">
      <c r="A5585" s="10"/>
    </row>
    <row r="5586" spans="1:1" x14ac:dyDescent="0.3">
      <c r="A5586" s="10"/>
    </row>
    <row r="5587" spans="1:1" x14ac:dyDescent="0.3">
      <c r="A5587" s="10"/>
    </row>
    <row r="5588" spans="1:1" x14ac:dyDescent="0.3">
      <c r="A5588" s="10"/>
    </row>
    <row r="5589" spans="1:1" x14ac:dyDescent="0.3">
      <c r="A5589" s="10"/>
    </row>
    <row r="5590" spans="1:1" x14ac:dyDescent="0.3">
      <c r="A5590" s="10"/>
    </row>
    <row r="5591" spans="1:1" x14ac:dyDescent="0.3">
      <c r="A5591" s="10"/>
    </row>
    <row r="5592" spans="1:1" x14ac:dyDescent="0.3">
      <c r="A5592" s="10"/>
    </row>
    <row r="5593" spans="1:1" x14ac:dyDescent="0.3">
      <c r="A5593" s="10"/>
    </row>
    <row r="5594" spans="1:1" x14ac:dyDescent="0.3">
      <c r="A5594" s="10"/>
    </row>
    <row r="5595" spans="1:1" x14ac:dyDescent="0.3">
      <c r="A5595" s="10"/>
    </row>
    <row r="5596" spans="1:1" x14ac:dyDescent="0.3">
      <c r="A5596" s="10"/>
    </row>
    <row r="5597" spans="1:1" x14ac:dyDescent="0.3">
      <c r="A5597" s="10"/>
    </row>
    <row r="5598" spans="1:1" x14ac:dyDescent="0.3">
      <c r="A5598" s="10"/>
    </row>
    <row r="5599" spans="1:1" x14ac:dyDescent="0.3">
      <c r="A5599" s="10"/>
    </row>
    <row r="5600" spans="1:1" x14ac:dyDescent="0.3">
      <c r="A5600" s="10"/>
    </row>
    <row r="5601" spans="1:1" x14ac:dyDescent="0.3">
      <c r="A5601" s="10"/>
    </row>
    <row r="5602" spans="1:1" x14ac:dyDescent="0.3">
      <c r="A5602" s="10"/>
    </row>
    <row r="5603" spans="1:1" x14ac:dyDescent="0.3">
      <c r="A5603" s="10"/>
    </row>
    <row r="5604" spans="1:1" x14ac:dyDescent="0.3">
      <c r="A5604" s="10"/>
    </row>
    <row r="5605" spans="1:1" x14ac:dyDescent="0.3">
      <c r="A5605" s="10"/>
    </row>
    <row r="5606" spans="1:1" x14ac:dyDescent="0.3">
      <c r="A5606" s="10"/>
    </row>
    <row r="5607" spans="1:1" x14ac:dyDescent="0.3">
      <c r="A5607" s="10"/>
    </row>
    <row r="5608" spans="1:1" x14ac:dyDescent="0.3">
      <c r="A5608" s="10"/>
    </row>
    <row r="5609" spans="1:1" x14ac:dyDescent="0.3">
      <c r="A5609" s="10"/>
    </row>
    <row r="5610" spans="1:1" x14ac:dyDescent="0.3">
      <c r="A5610" s="10"/>
    </row>
    <row r="5611" spans="1:1" x14ac:dyDescent="0.3">
      <c r="A5611" s="10"/>
    </row>
    <row r="5612" spans="1:1" x14ac:dyDescent="0.3">
      <c r="A5612" s="10"/>
    </row>
    <row r="5613" spans="1:1" x14ac:dyDescent="0.3">
      <c r="A5613" s="10"/>
    </row>
    <row r="5614" spans="1:1" x14ac:dyDescent="0.3">
      <c r="A5614" s="10"/>
    </row>
    <row r="5615" spans="1:1" x14ac:dyDescent="0.3">
      <c r="A5615" s="10"/>
    </row>
    <row r="5616" spans="1:1" x14ac:dyDescent="0.3">
      <c r="A5616" s="10"/>
    </row>
    <row r="5617" spans="1:1" x14ac:dyDescent="0.3">
      <c r="A5617" s="10"/>
    </row>
    <row r="5618" spans="1:1" x14ac:dyDescent="0.3">
      <c r="A5618" s="10"/>
    </row>
    <row r="5619" spans="1:1" x14ac:dyDescent="0.3">
      <c r="A5619" s="10"/>
    </row>
    <row r="5620" spans="1:1" x14ac:dyDescent="0.3">
      <c r="A5620" s="10"/>
    </row>
    <row r="5621" spans="1:1" x14ac:dyDescent="0.3">
      <c r="A5621" s="10"/>
    </row>
    <row r="5622" spans="1:1" x14ac:dyDescent="0.3">
      <c r="A5622" s="10"/>
    </row>
    <row r="5623" spans="1:1" x14ac:dyDescent="0.3">
      <c r="A5623" s="10"/>
    </row>
    <row r="5624" spans="1:1" x14ac:dyDescent="0.3">
      <c r="A5624" s="10"/>
    </row>
    <row r="5625" spans="1:1" x14ac:dyDescent="0.3">
      <c r="A5625" s="10"/>
    </row>
    <row r="5626" spans="1:1" x14ac:dyDescent="0.3">
      <c r="A5626" s="10"/>
    </row>
    <row r="5627" spans="1:1" x14ac:dyDescent="0.3">
      <c r="A5627" s="10"/>
    </row>
    <row r="5628" spans="1:1" x14ac:dyDescent="0.3">
      <c r="A5628" s="10"/>
    </row>
    <row r="5629" spans="1:1" x14ac:dyDescent="0.3">
      <c r="A5629" s="10"/>
    </row>
    <row r="5630" spans="1:1" x14ac:dyDescent="0.3">
      <c r="A5630" s="10"/>
    </row>
    <row r="5631" spans="1:1" x14ac:dyDescent="0.3">
      <c r="A5631" s="10"/>
    </row>
    <row r="5632" spans="1:1" x14ac:dyDescent="0.3">
      <c r="A5632" s="10"/>
    </row>
    <row r="5633" spans="1:1" x14ac:dyDescent="0.3">
      <c r="A5633" s="10"/>
    </row>
    <row r="5634" spans="1:1" x14ac:dyDescent="0.3">
      <c r="A5634" s="10"/>
    </row>
    <row r="5635" spans="1:1" x14ac:dyDescent="0.3">
      <c r="A5635" s="10"/>
    </row>
    <row r="5636" spans="1:1" x14ac:dyDescent="0.3">
      <c r="A5636" s="10"/>
    </row>
    <row r="5637" spans="1:1" x14ac:dyDescent="0.3">
      <c r="A5637" s="10"/>
    </row>
    <row r="5638" spans="1:1" x14ac:dyDescent="0.3">
      <c r="A5638" s="10"/>
    </row>
    <row r="5639" spans="1:1" x14ac:dyDescent="0.3">
      <c r="A5639" s="10"/>
    </row>
    <row r="5640" spans="1:1" x14ac:dyDescent="0.3">
      <c r="A5640" s="10"/>
    </row>
    <row r="5641" spans="1:1" x14ac:dyDescent="0.3">
      <c r="A5641" s="10"/>
    </row>
    <row r="5642" spans="1:1" x14ac:dyDescent="0.3">
      <c r="A5642" s="10"/>
    </row>
    <row r="5643" spans="1:1" x14ac:dyDescent="0.3">
      <c r="A5643" s="10"/>
    </row>
    <row r="5644" spans="1:1" x14ac:dyDescent="0.3">
      <c r="A5644" s="10"/>
    </row>
    <row r="5645" spans="1:1" x14ac:dyDescent="0.3">
      <c r="A5645" s="10"/>
    </row>
    <row r="5646" spans="1:1" x14ac:dyDescent="0.3">
      <c r="A5646" s="10"/>
    </row>
    <row r="5647" spans="1:1" x14ac:dyDescent="0.3">
      <c r="A5647" s="10"/>
    </row>
    <row r="5648" spans="1:1" x14ac:dyDescent="0.3">
      <c r="A5648" s="10"/>
    </row>
    <row r="5649" spans="1:1" x14ac:dyDescent="0.3">
      <c r="A5649" s="10"/>
    </row>
    <row r="5650" spans="1:1" x14ac:dyDescent="0.3">
      <c r="A5650" s="10"/>
    </row>
    <row r="5651" spans="1:1" x14ac:dyDescent="0.3">
      <c r="A5651" s="10"/>
    </row>
    <row r="5652" spans="1:1" x14ac:dyDescent="0.3">
      <c r="A5652" s="10"/>
    </row>
    <row r="5653" spans="1:1" x14ac:dyDescent="0.3">
      <c r="A5653" s="10"/>
    </row>
    <row r="5654" spans="1:1" x14ac:dyDescent="0.3">
      <c r="A5654" s="10"/>
    </row>
    <row r="5655" spans="1:1" x14ac:dyDescent="0.3">
      <c r="A5655" s="10"/>
    </row>
    <row r="5656" spans="1:1" x14ac:dyDescent="0.3">
      <c r="A5656" s="10"/>
    </row>
    <row r="5657" spans="1:1" x14ac:dyDescent="0.3">
      <c r="A5657" s="10"/>
    </row>
    <row r="5658" spans="1:1" x14ac:dyDescent="0.3">
      <c r="A5658" s="10"/>
    </row>
    <row r="5659" spans="1:1" x14ac:dyDescent="0.3">
      <c r="A5659" s="10"/>
    </row>
    <row r="5660" spans="1:1" x14ac:dyDescent="0.3">
      <c r="A5660" s="10"/>
    </row>
    <row r="5661" spans="1:1" x14ac:dyDescent="0.3">
      <c r="A5661" s="10"/>
    </row>
    <row r="5662" spans="1:1" x14ac:dyDescent="0.3">
      <c r="A5662" s="10"/>
    </row>
    <row r="5663" spans="1:1" x14ac:dyDescent="0.3">
      <c r="A5663" s="10"/>
    </row>
    <row r="5664" spans="1:1" x14ac:dyDescent="0.3">
      <c r="A5664" s="10"/>
    </row>
    <row r="5665" spans="1:1" x14ac:dyDescent="0.3">
      <c r="A5665" s="10"/>
    </row>
    <row r="5666" spans="1:1" x14ac:dyDescent="0.3">
      <c r="A5666" s="10"/>
    </row>
    <row r="5667" spans="1:1" x14ac:dyDescent="0.3">
      <c r="A5667" s="10"/>
    </row>
    <row r="5668" spans="1:1" x14ac:dyDescent="0.3">
      <c r="A5668" s="10"/>
    </row>
    <row r="5669" spans="1:1" x14ac:dyDescent="0.3">
      <c r="A5669" s="10"/>
    </row>
    <row r="5670" spans="1:1" x14ac:dyDescent="0.3">
      <c r="A5670" s="10"/>
    </row>
    <row r="5671" spans="1:1" x14ac:dyDescent="0.3">
      <c r="A5671" s="10"/>
    </row>
    <row r="5672" spans="1:1" x14ac:dyDescent="0.3">
      <c r="A5672" s="10"/>
    </row>
    <row r="5673" spans="1:1" x14ac:dyDescent="0.3">
      <c r="A5673" s="10"/>
    </row>
    <row r="5674" spans="1:1" x14ac:dyDescent="0.3">
      <c r="A5674" s="10"/>
    </row>
    <row r="5675" spans="1:1" x14ac:dyDescent="0.3">
      <c r="A5675" s="10"/>
    </row>
    <row r="5676" spans="1:1" x14ac:dyDescent="0.3">
      <c r="A5676" s="10"/>
    </row>
    <row r="5677" spans="1:1" x14ac:dyDescent="0.3">
      <c r="A5677" s="10"/>
    </row>
    <row r="5678" spans="1:1" x14ac:dyDescent="0.3">
      <c r="A5678" s="10"/>
    </row>
    <row r="5679" spans="1:1" x14ac:dyDescent="0.3">
      <c r="A5679" s="10"/>
    </row>
    <row r="5680" spans="1:1" x14ac:dyDescent="0.3">
      <c r="A5680" s="10"/>
    </row>
    <row r="5681" spans="1:1" x14ac:dyDescent="0.3">
      <c r="A5681" s="10"/>
    </row>
    <row r="5682" spans="1:1" x14ac:dyDescent="0.3">
      <c r="A5682" s="10"/>
    </row>
    <row r="5683" spans="1:1" x14ac:dyDescent="0.3">
      <c r="A5683" s="10"/>
    </row>
    <row r="5684" spans="1:1" x14ac:dyDescent="0.3">
      <c r="A5684" s="10"/>
    </row>
    <row r="5685" spans="1:1" x14ac:dyDescent="0.3">
      <c r="A5685" s="10"/>
    </row>
    <row r="5686" spans="1:1" x14ac:dyDescent="0.3">
      <c r="A5686" s="10"/>
    </row>
    <row r="5687" spans="1:1" x14ac:dyDescent="0.3">
      <c r="A5687" s="10"/>
    </row>
    <row r="5688" spans="1:1" x14ac:dyDescent="0.3">
      <c r="A5688" s="10"/>
    </row>
    <row r="5689" spans="1:1" x14ac:dyDescent="0.3">
      <c r="A5689" s="10"/>
    </row>
    <row r="5690" spans="1:1" x14ac:dyDescent="0.3">
      <c r="A5690" s="10"/>
    </row>
    <row r="5691" spans="1:1" x14ac:dyDescent="0.3">
      <c r="A5691" s="10"/>
    </row>
    <row r="5692" spans="1:1" x14ac:dyDescent="0.3">
      <c r="A5692" s="10"/>
    </row>
    <row r="5693" spans="1:1" x14ac:dyDescent="0.3">
      <c r="A5693" s="10"/>
    </row>
    <row r="5694" spans="1:1" x14ac:dyDescent="0.3">
      <c r="A5694" s="10"/>
    </row>
    <row r="5695" spans="1:1" x14ac:dyDescent="0.3">
      <c r="A5695" s="10"/>
    </row>
    <row r="5696" spans="1:1" x14ac:dyDescent="0.3">
      <c r="A5696" s="10"/>
    </row>
    <row r="5697" spans="1:1" x14ac:dyDescent="0.3">
      <c r="A5697" s="10"/>
    </row>
    <row r="5698" spans="1:1" x14ac:dyDescent="0.3">
      <c r="A5698" s="10"/>
    </row>
    <row r="5699" spans="1:1" x14ac:dyDescent="0.3">
      <c r="A5699" s="10"/>
    </row>
    <row r="5700" spans="1:1" x14ac:dyDescent="0.3">
      <c r="A5700" s="10"/>
    </row>
    <row r="5701" spans="1:1" x14ac:dyDescent="0.3">
      <c r="A5701" s="10"/>
    </row>
    <row r="5702" spans="1:1" x14ac:dyDescent="0.3">
      <c r="A5702" s="10"/>
    </row>
    <row r="5703" spans="1:1" x14ac:dyDescent="0.3">
      <c r="A5703" s="10"/>
    </row>
    <row r="5704" spans="1:1" x14ac:dyDescent="0.3">
      <c r="A5704" s="10"/>
    </row>
    <row r="5705" spans="1:1" x14ac:dyDescent="0.3">
      <c r="A5705" s="10"/>
    </row>
    <row r="5706" spans="1:1" x14ac:dyDescent="0.3">
      <c r="A5706" s="10"/>
    </row>
    <row r="5707" spans="1:1" x14ac:dyDescent="0.3">
      <c r="A5707" s="10"/>
    </row>
    <row r="5708" spans="1:1" x14ac:dyDescent="0.3">
      <c r="A5708" s="10"/>
    </row>
    <row r="5709" spans="1:1" x14ac:dyDescent="0.3">
      <c r="A5709" s="10"/>
    </row>
    <row r="5710" spans="1:1" x14ac:dyDescent="0.3">
      <c r="A5710" s="10"/>
    </row>
    <row r="5711" spans="1:1" x14ac:dyDescent="0.3">
      <c r="A5711" s="10"/>
    </row>
    <row r="5712" spans="1:1" x14ac:dyDescent="0.3">
      <c r="A5712" s="10"/>
    </row>
    <row r="5713" spans="1:1" x14ac:dyDescent="0.3">
      <c r="A5713" s="10"/>
    </row>
    <row r="5714" spans="1:1" x14ac:dyDescent="0.3">
      <c r="A5714" s="10"/>
    </row>
    <row r="5715" spans="1:1" x14ac:dyDescent="0.3">
      <c r="A5715" s="10"/>
    </row>
    <row r="5716" spans="1:1" x14ac:dyDescent="0.3">
      <c r="A5716" s="10"/>
    </row>
    <row r="5717" spans="1:1" x14ac:dyDescent="0.3">
      <c r="A5717" s="10"/>
    </row>
    <row r="5718" spans="1:1" x14ac:dyDescent="0.3">
      <c r="A5718" s="10"/>
    </row>
    <row r="5719" spans="1:1" x14ac:dyDescent="0.3">
      <c r="A5719" s="10"/>
    </row>
    <row r="5720" spans="1:1" x14ac:dyDescent="0.3">
      <c r="A5720" s="10"/>
    </row>
    <row r="5721" spans="1:1" x14ac:dyDescent="0.3">
      <c r="A5721" s="10"/>
    </row>
    <row r="5722" spans="1:1" x14ac:dyDescent="0.3">
      <c r="A5722" s="10"/>
    </row>
    <row r="5723" spans="1:1" x14ac:dyDescent="0.3">
      <c r="A5723" s="10"/>
    </row>
    <row r="5724" spans="1:1" x14ac:dyDescent="0.3">
      <c r="A5724" s="10"/>
    </row>
    <row r="5725" spans="1:1" x14ac:dyDescent="0.3">
      <c r="A5725" s="10"/>
    </row>
    <row r="5726" spans="1:1" x14ac:dyDescent="0.3">
      <c r="A5726" s="10"/>
    </row>
    <row r="5727" spans="1:1" x14ac:dyDescent="0.3">
      <c r="A5727" s="10"/>
    </row>
    <row r="5728" spans="1:1" x14ac:dyDescent="0.3">
      <c r="A5728" s="10"/>
    </row>
    <row r="5729" spans="1:1" x14ac:dyDescent="0.3">
      <c r="A5729" s="10"/>
    </row>
    <row r="5730" spans="1:1" x14ac:dyDescent="0.3">
      <c r="A5730" s="10"/>
    </row>
    <row r="5731" spans="1:1" x14ac:dyDescent="0.3">
      <c r="A5731" s="10"/>
    </row>
    <row r="5732" spans="1:1" x14ac:dyDescent="0.3">
      <c r="A5732" s="10"/>
    </row>
    <row r="5733" spans="1:1" x14ac:dyDescent="0.3">
      <c r="A5733" s="10"/>
    </row>
    <row r="5734" spans="1:1" x14ac:dyDescent="0.3">
      <c r="A5734" s="10"/>
    </row>
    <row r="5735" spans="1:1" x14ac:dyDescent="0.3">
      <c r="A5735" s="10"/>
    </row>
    <row r="5736" spans="1:1" x14ac:dyDescent="0.3">
      <c r="A5736" s="10"/>
    </row>
    <row r="5737" spans="1:1" x14ac:dyDescent="0.3">
      <c r="A5737" s="10"/>
    </row>
    <row r="5738" spans="1:1" x14ac:dyDescent="0.3">
      <c r="A5738" s="10"/>
    </row>
    <row r="5739" spans="1:1" x14ac:dyDescent="0.3">
      <c r="A5739" s="10"/>
    </row>
    <row r="5740" spans="1:1" x14ac:dyDescent="0.3">
      <c r="A5740" s="10"/>
    </row>
    <row r="5741" spans="1:1" x14ac:dyDescent="0.3">
      <c r="A5741" s="10"/>
    </row>
    <row r="5742" spans="1:1" x14ac:dyDescent="0.3">
      <c r="A5742" s="10"/>
    </row>
    <row r="5743" spans="1:1" x14ac:dyDescent="0.3">
      <c r="A5743" s="10"/>
    </row>
    <row r="5744" spans="1:1" x14ac:dyDescent="0.3">
      <c r="A5744" s="10"/>
    </row>
    <row r="5745" spans="1:1" x14ac:dyDescent="0.3">
      <c r="A5745" s="10"/>
    </row>
    <row r="5746" spans="1:1" x14ac:dyDescent="0.3">
      <c r="A5746" s="10"/>
    </row>
    <row r="5747" spans="1:1" x14ac:dyDescent="0.3">
      <c r="A5747" s="10"/>
    </row>
    <row r="5748" spans="1:1" x14ac:dyDescent="0.3">
      <c r="A5748" s="10"/>
    </row>
    <row r="5749" spans="1:1" x14ac:dyDescent="0.3">
      <c r="A5749" s="10"/>
    </row>
    <row r="5750" spans="1:1" x14ac:dyDescent="0.3">
      <c r="A5750" s="10"/>
    </row>
    <row r="5751" spans="1:1" x14ac:dyDescent="0.3">
      <c r="A5751" s="10"/>
    </row>
    <row r="5752" spans="1:1" x14ac:dyDescent="0.3">
      <c r="A5752" s="10"/>
    </row>
    <row r="5753" spans="1:1" x14ac:dyDescent="0.3">
      <c r="A5753" s="10"/>
    </row>
    <row r="5754" spans="1:1" x14ac:dyDescent="0.3">
      <c r="A5754" s="10"/>
    </row>
    <row r="5755" spans="1:1" x14ac:dyDescent="0.3">
      <c r="A5755" s="10"/>
    </row>
    <row r="5756" spans="1:1" x14ac:dyDescent="0.3">
      <c r="A5756" s="10"/>
    </row>
    <row r="5757" spans="1:1" x14ac:dyDescent="0.3">
      <c r="A5757" s="10"/>
    </row>
    <row r="5758" spans="1:1" x14ac:dyDescent="0.3">
      <c r="A5758" s="10"/>
    </row>
    <row r="5759" spans="1:1" x14ac:dyDescent="0.3">
      <c r="A5759" s="10"/>
    </row>
    <row r="5760" spans="1:1" x14ac:dyDescent="0.3">
      <c r="A5760" s="10"/>
    </row>
    <row r="5761" spans="1:1" x14ac:dyDescent="0.3">
      <c r="A5761" s="10"/>
    </row>
    <row r="5762" spans="1:1" x14ac:dyDescent="0.3">
      <c r="A5762" s="10"/>
    </row>
    <row r="5763" spans="1:1" x14ac:dyDescent="0.3">
      <c r="A5763" s="10"/>
    </row>
    <row r="5764" spans="1:1" x14ac:dyDescent="0.3">
      <c r="A5764" s="10"/>
    </row>
    <row r="5765" spans="1:1" x14ac:dyDescent="0.3">
      <c r="A5765" s="10"/>
    </row>
    <row r="5766" spans="1:1" x14ac:dyDescent="0.3">
      <c r="A5766" s="10"/>
    </row>
    <row r="5767" spans="1:1" x14ac:dyDescent="0.3">
      <c r="A5767" s="10"/>
    </row>
    <row r="5768" spans="1:1" x14ac:dyDescent="0.3">
      <c r="A5768" s="10"/>
    </row>
    <row r="5769" spans="1:1" x14ac:dyDescent="0.3">
      <c r="A5769" s="10"/>
    </row>
    <row r="5770" spans="1:1" x14ac:dyDescent="0.3">
      <c r="A5770" s="10"/>
    </row>
    <row r="5771" spans="1:1" x14ac:dyDescent="0.3">
      <c r="A5771" s="10"/>
    </row>
    <row r="5772" spans="1:1" x14ac:dyDescent="0.3">
      <c r="A5772" s="10"/>
    </row>
    <row r="5773" spans="1:1" x14ac:dyDescent="0.3">
      <c r="A5773" s="10"/>
    </row>
    <row r="5774" spans="1:1" x14ac:dyDescent="0.3">
      <c r="A5774" s="10"/>
    </row>
    <row r="5775" spans="1:1" x14ac:dyDescent="0.3">
      <c r="A5775" s="10"/>
    </row>
    <row r="5776" spans="1:1" x14ac:dyDescent="0.3">
      <c r="A5776" s="10"/>
    </row>
    <row r="5777" spans="1:1" x14ac:dyDescent="0.3">
      <c r="A5777" s="10"/>
    </row>
    <row r="5778" spans="1:1" x14ac:dyDescent="0.3">
      <c r="A5778" s="10"/>
    </row>
    <row r="5779" spans="1:1" x14ac:dyDescent="0.3">
      <c r="A5779" s="10"/>
    </row>
    <row r="5780" spans="1:1" x14ac:dyDescent="0.3">
      <c r="A5780" s="10"/>
    </row>
    <row r="5781" spans="1:1" x14ac:dyDescent="0.3">
      <c r="A5781" s="10"/>
    </row>
    <row r="5782" spans="1:1" x14ac:dyDescent="0.3">
      <c r="A5782" s="10"/>
    </row>
    <row r="5783" spans="1:1" x14ac:dyDescent="0.3">
      <c r="A5783" s="10"/>
    </row>
    <row r="5784" spans="1:1" x14ac:dyDescent="0.3">
      <c r="A5784" s="10"/>
    </row>
    <row r="5785" spans="1:1" x14ac:dyDescent="0.3">
      <c r="A5785" s="10"/>
    </row>
    <row r="5786" spans="1:1" x14ac:dyDescent="0.3">
      <c r="A5786" s="10"/>
    </row>
    <row r="5787" spans="1:1" x14ac:dyDescent="0.3">
      <c r="A5787" s="10"/>
    </row>
    <row r="5788" spans="1:1" x14ac:dyDescent="0.3">
      <c r="A5788" s="10"/>
    </row>
    <row r="5789" spans="1:1" x14ac:dyDescent="0.3">
      <c r="A5789" s="10"/>
    </row>
    <row r="5790" spans="1:1" x14ac:dyDescent="0.3">
      <c r="A5790" s="10"/>
    </row>
    <row r="5791" spans="1:1" x14ac:dyDescent="0.3">
      <c r="A5791" s="10"/>
    </row>
    <row r="5792" spans="1:1" x14ac:dyDescent="0.3">
      <c r="A5792" s="10"/>
    </row>
    <row r="5793" spans="1:1" x14ac:dyDescent="0.3">
      <c r="A5793" s="10"/>
    </row>
    <row r="5794" spans="1:1" x14ac:dyDescent="0.3">
      <c r="A5794" s="10"/>
    </row>
    <row r="5795" spans="1:1" x14ac:dyDescent="0.3">
      <c r="A5795" s="10"/>
    </row>
    <row r="5796" spans="1:1" x14ac:dyDescent="0.3">
      <c r="A5796" s="10"/>
    </row>
    <row r="5797" spans="1:1" x14ac:dyDescent="0.3">
      <c r="A5797" s="10"/>
    </row>
    <row r="5798" spans="1:1" x14ac:dyDescent="0.3">
      <c r="A5798" s="10"/>
    </row>
    <row r="5799" spans="1:1" x14ac:dyDescent="0.3">
      <c r="A5799" s="10"/>
    </row>
    <row r="5800" spans="1:1" x14ac:dyDescent="0.3">
      <c r="A5800" s="10"/>
    </row>
    <row r="5801" spans="1:1" x14ac:dyDescent="0.3">
      <c r="A5801" s="10"/>
    </row>
    <row r="5802" spans="1:1" x14ac:dyDescent="0.3">
      <c r="A5802" s="10"/>
    </row>
    <row r="5803" spans="1:1" x14ac:dyDescent="0.3">
      <c r="A5803" s="10"/>
    </row>
    <row r="5804" spans="1:1" x14ac:dyDescent="0.3">
      <c r="A5804" s="10"/>
    </row>
    <row r="5805" spans="1:1" x14ac:dyDescent="0.3">
      <c r="A5805" s="10"/>
    </row>
    <row r="5806" spans="1:1" x14ac:dyDescent="0.3">
      <c r="A5806" s="10"/>
    </row>
    <row r="5807" spans="1:1" x14ac:dyDescent="0.3">
      <c r="A5807" s="10"/>
    </row>
    <row r="5808" spans="1:1" x14ac:dyDescent="0.3">
      <c r="A5808" s="10"/>
    </row>
    <row r="5809" spans="1:1" x14ac:dyDescent="0.3">
      <c r="A5809" s="10"/>
    </row>
    <row r="5810" spans="1:1" x14ac:dyDescent="0.3">
      <c r="A5810" s="10"/>
    </row>
    <row r="5811" spans="1:1" x14ac:dyDescent="0.3">
      <c r="A5811" s="10"/>
    </row>
    <row r="5812" spans="1:1" x14ac:dyDescent="0.3">
      <c r="A5812" s="10"/>
    </row>
    <row r="5813" spans="1:1" x14ac:dyDescent="0.3">
      <c r="A5813" s="10"/>
    </row>
    <row r="5814" spans="1:1" x14ac:dyDescent="0.3">
      <c r="A5814" s="10"/>
    </row>
    <row r="5815" spans="1:1" x14ac:dyDescent="0.3">
      <c r="A5815" s="10"/>
    </row>
    <row r="5816" spans="1:1" x14ac:dyDescent="0.3">
      <c r="A5816" s="10"/>
    </row>
    <row r="5817" spans="1:1" x14ac:dyDescent="0.3">
      <c r="A5817" s="10"/>
    </row>
    <row r="5818" spans="1:1" x14ac:dyDescent="0.3">
      <c r="A5818" s="10"/>
    </row>
    <row r="5819" spans="1:1" x14ac:dyDescent="0.3">
      <c r="A5819" s="10"/>
    </row>
    <row r="5820" spans="1:1" x14ac:dyDescent="0.3">
      <c r="A5820" s="10"/>
    </row>
    <row r="5821" spans="1:1" x14ac:dyDescent="0.3">
      <c r="A5821" s="10"/>
    </row>
    <row r="5822" spans="1:1" x14ac:dyDescent="0.3">
      <c r="A5822" s="10"/>
    </row>
    <row r="5823" spans="1:1" x14ac:dyDescent="0.3">
      <c r="A5823" s="10"/>
    </row>
    <row r="5824" spans="1:1" x14ac:dyDescent="0.3">
      <c r="A5824" s="10"/>
    </row>
    <row r="5825" spans="1:1" x14ac:dyDescent="0.3">
      <c r="A5825" s="10"/>
    </row>
    <row r="5826" spans="1:1" x14ac:dyDescent="0.3">
      <c r="A5826" s="10"/>
    </row>
    <row r="5827" spans="1:1" x14ac:dyDescent="0.3">
      <c r="A5827" s="10"/>
    </row>
    <row r="5828" spans="1:1" x14ac:dyDescent="0.3">
      <c r="A5828" s="10"/>
    </row>
    <row r="5829" spans="1:1" x14ac:dyDescent="0.3">
      <c r="A5829" s="10"/>
    </row>
    <row r="5830" spans="1:1" x14ac:dyDescent="0.3">
      <c r="A5830" s="10"/>
    </row>
    <row r="5831" spans="1:1" x14ac:dyDescent="0.3">
      <c r="A5831" s="10"/>
    </row>
    <row r="5832" spans="1:1" x14ac:dyDescent="0.3">
      <c r="A5832" s="10"/>
    </row>
    <row r="5833" spans="1:1" x14ac:dyDescent="0.3">
      <c r="A5833" s="10"/>
    </row>
    <row r="5834" spans="1:1" x14ac:dyDescent="0.3">
      <c r="A5834" s="10"/>
    </row>
    <row r="5835" spans="1:1" x14ac:dyDescent="0.3">
      <c r="A5835" s="10"/>
    </row>
    <row r="5836" spans="1:1" x14ac:dyDescent="0.3">
      <c r="A5836" s="10"/>
    </row>
    <row r="5837" spans="1:1" x14ac:dyDescent="0.3">
      <c r="A5837" s="10"/>
    </row>
    <row r="5838" spans="1:1" x14ac:dyDescent="0.3">
      <c r="A5838" s="10"/>
    </row>
    <row r="5839" spans="1:1" x14ac:dyDescent="0.3">
      <c r="A5839" s="10"/>
    </row>
    <row r="5840" spans="1:1" x14ac:dyDescent="0.3">
      <c r="A5840" s="10"/>
    </row>
    <row r="5841" spans="1:1" x14ac:dyDescent="0.3">
      <c r="A5841" s="10"/>
    </row>
    <row r="5842" spans="1:1" x14ac:dyDescent="0.3">
      <c r="A5842" s="10"/>
    </row>
    <row r="5843" spans="1:1" x14ac:dyDescent="0.3">
      <c r="A5843" s="10"/>
    </row>
    <row r="5844" spans="1:1" x14ac:dyDescent="0.3">
      <c r="A5844" s="10"/>
    </row>
    <row r="5845" spans="1:1" x14ac:dyDescent="0.3">
      <c r="A5845" s="10"/>
    </row>
    <row r="5846" spans="1:1" x14ac:dyDescent="0.3">
      <c r="A5846" s="10"/>
    </row>
    <row r="5847" spans="1:1" x14ac:dyDescent="0.3">
      <c r="A5847" s="10"/>
    </row>
    <row r="5848" spans="1:1" x14ac:dyDescent="0.3">
      <c r="A5848" s="10"/>
    </row>
    <row r="5849" spans="1:1" x14ac:dyDescent="0.3">
      <c r="A5849" s="10"/>
    </row>
    <row r="5850" spans="1:1" x14ac:dyDescent="0.3">
      <c r="A5850" s="10"/>
    </row>
    <row r="5851" spans="1:1" x14ac:dyDescent="0.3">
      <c r="A5851" s="10"/>
    </row>
    <row r="5852" spans="1:1" x14ac:dyDescent="0.3">
      <c r="A5852" s="10"/>
    </row>
    <row r="5853" spans="1:1" x14ac:dyDescent="0.3">
      <c r="A5853" s="10"/>
    </row>
    <row r="5854" spans="1:1" x14ac:dyDescent="0.3">
      <c r="A5854" s="10"/>
    </row>
    <row r="5855" spans="1:1" x14ac:dyDescent="0.3">
      <c r="A5855" s="10"/>
    </row>
    <row r="5856" spans="1:1" x14ac:dyDescent="0.3">
      <c r="A5856" s="10"/>
    </row>
    <row r="5857" spans="1:1" x14ac:dyDescent="0.3">
      <c r="A5857" s="10"/>
    </row>
    <row r="5858" spans="1:1" x14ac:dyDescent="0.3">
      <c r="A5858" s="10"/>
    </row>
    <row r="5859" spans="1:1" x14ac:dyDescent="0.3">
      <c r="A5859" s="10"/>
    </row>
    <row r="5860" spans="1:1" x14ac:dyDescent="0.3">
      <c r="A5860" s="10"/>
    </row>
    <row r="5861" spans="1:1" x14ac:dyDescent="0.3">
      <c r="A5861" s="10"/>
    </row>
    <row r="5862" spans="1:1" x14ac:dyDescent="0.3">
      <c r="A5862" s="10"/>
    </row>
    <row r="5863" spans="1:1" x14ac:dyDescent="0.3">
      <c r="A5863" s="10"/>
    </row>
    <row r="5864" spans="1:1" x14ac:dyDescent="0.3">
      <c r="A5864" s="10"/>
    </row>
    <row r="5865" spans="1:1" x14ac:dyDescent="0.3">
      <c r="A5865" s="10"/>
    </row>
    <row r="5866" spans="1:1" x14ac:dyDescent="0.3">
      <c r="A5866" s="10"/>
    </row>
    <row r="5867" spans="1:1" x14ac:dyDescent="0.3">
      <c r="A5867" s="10"/>
    </row>
    <row r="5868" spans="1:1" x14ac:dyDescent="0.3">
      <c r="A5868" s="10"/>
    </row>
    <row r="5869" spans="1:1" x14ac:dyDescent="0.3">
      <c r="A5869" s="10"/>
    </row>
    <row r="5870" spans="1:1" x14ac:dyDescent="0.3">
      <c r="A5870" s="10"/>
    </row>
    <row r="5871" spans="1:1" x14ac:dyDescent="0.3">
      <c r="A5871" s="10"/>
    </row>
    <row r="5872" spans="1:1" x14ac:dyDescent="0.3">
      <c r="A5872" s="10"/>
    </row>
    <row r="5873" spans="1:1" x14ac:dyDescent="0.3">
      <c r="A5873" s="10"/>
    </row>
    <row r="5874" spans="1:1" x14ac:dyDescent="0.3">
      <c r="A5874" s="10"/>
    </row>
    <row r="5875" spans="1:1" x14ac:dyDescent="0.3">
      <c r="A5875" s="10"/>
    </row>
    <row r="5876" spans="1:1" x14ac:dyDescent="0.3">
      <c r="A5876" s="10"/>
    </row>
    <row r="5877" spans="1:1" x14ac:dyDescent="0.3">
      <c r="A5877" s="10"/>
    </row>
    <row r="5878" spans="1:1" x14ac:dyDescent="0.3">
      <c r="A5878" s="10"/>
    </row>
    <row r="5879" spans="1:1" x14ac:dyDescent="0.3">
      <c r="A5879" s="10"/>
    </row>
    <row r="5880" spans="1:1" x14ac:dyDescent="0.3">
      <c r="A5880" s="10"/>
    </row>
    <row r="5881" spans="1:1" x14ac:dyDescent="0.3">
      <c r="A5881" s="10"/>
    </row>
    <row r="5882" spans="1:1" x14ac:dyDescent="0.3">
      <c r="A5882" s="10"/>
    </row>
    <row r="5883" spans="1:1" x14ac:dyDescent="0.3">
      <c r="A5883" s="10"/>
    </row>
    <row r="5884" spans="1:1" x14ac:dyDescent="0.3">
      <c r="A5884" s="10"/>
    </row>
    <row r="5885" spans="1:1" x14ac:dyDescent="0.3">
      <c r="A5885" s="10"/>
    </row>
    <row r="5886" spans="1:1" x14ac:dyDescent="0.3">
      <c r="A5886" s="10"/>
    </row>
    <row r="5887" spans="1:1" x14ac:dyDescent="0.3">
      <c r="A5887" s="10"/>
    </row>
    <row r="5888" spans="1:1" x14ac:dyDescent="0.3">
      <c r="A5888" s="10"/>
    </row>
    <row r="5889" spans="1:1" x14ac:dyDescent="0.3">
      <c r="A5889" s="10"/>
    </row>
    <row r="5890" spans="1:1" x14ac:dyDescent="0.3">
      <c r="A5890" s="10"/>
    </row>
    <row r="5891" spans="1:1" x14ac:dyDescent="0.3">
      <c r="A5891" s="10"/>
    </row>
    <row r="5892" spans="1:1" x14ac:dyDescent="0.3">
      <c r="A5892" s="10"/>
    </row>
    <row r="5893" spans="1:1" x14ac:dyDescent="0.3">
      <c r="A5893" s="10"/>
    </row>
    <row r="5894" spans="1:1" x14ac:dyDescent="0.3">
      <c r="A5894" s="10"/>
    </row>
    <row r="5895" spans="1:1" x14ac:dyDescent="0.3">
      <c r="A5895" s="10"/>
    </row>
    <row r="5896" spans="1:1" x14ac:dyDescent="0.3">
      <c r="A5896" s="10"/>
    </row>
    <row r="5897" spans="1:1" x14ac:dyDescent="0.3">
      <c r="A5897" s="10"/>
    </row>
    <row r="5898" spans="1:1" x14ac:dyDescent="0.3">
      <c r="A5898" s="10"/>
    </row>
    <row r="5899" spans="1:1" x14ac:dyDescent="0.3">
      <c r="A5899" s="10"/>
    </row>
    <row r="5900" spans="1:1" x14ac:dyDescent="0.3">
      <c r="A5900" s="10"/>
    </row>
    <row r="5901" spans="1:1" x14ac:dyDescent="0.3">
      <c r="A5901" s="10"/>
    </row>
    <row r="5902" spans="1:1" x14ac:dyDescent="0.3">
      <c r="A5902" s="10"/>
    </row>
    <row r="5903" spans="1:1" x14ac:dyDescent="0.3">
      <c r="A5903" s="10"/>
    </row>
    <row r="5904" spans="1:1" x14ac:dyDescent="0.3">
      <c r="A5904" s="10"/>
    </row>
    <row r="5905" spans="1:1" x14ac:dyDescent="0.3">
      <c r="A5905" s="10"/>
    </row>
    <row r="5906" spans="1:1" x14ac:dyDescent="0.3">
      <c r="A5906" s="10"/>
    </row>
    <row r="5907" spans="1:1" x14ac:dyDescent="0.3">
      <c r="A5907" s="10"/>
    </row>
    <row r="5908" spans="1:1" x14ac:dyDescent="0.3">
      <c r="A5908" s="10"/>
    </row>
    <row r="5909" spans="1:1" x14ac:dyDescent="0.3">
      <c r="A5909" s="10"/>
    </row>
    <row r="5910" spans="1:1" x14ac:dyDescent="0.3">
      <c r="A5910" s="10"/>
    </row>
    <row r="5911" spans="1:1" x14ac:dyDescent="0.3">
      <c r="A5911" s="10"/>
    </row>
    <row r="5912" spans="1:1" x14ac:dyDescent="0.3">
      <c r="A5912" s="10"/>
    </row>
    <row r="5913" spans="1:1" x14ac:dyDescent="0.3">
      <c r="A5913" s="10"/>
    </row>
    <row r="5914" spans="1:1" x14ac:dyDescent="0.3">
      <c r="A5914" s="10"/>
    </row>
    <row r="5915" spans="1:1" x14ac:dyDescent="0.3">
      <c r="A5915" s="10"/>
    </row>
    <row r="5916" spans="1:1" x14ac:dyDescent="0.3">
      <c r="A5916" s="10"/>
    </row>
    <row r="5917" spans="1:1" x14ac:dyDescent="0.3">
      <c r="A5917" s="10"/>
    </row>
    <row r="5918" spans="1:1" x14ac:dyDescent="0.3">
      <c r="A5918" s="10"/>
    </row>
    <row r="5919" spans="1:1" x14ac:dyDescent="0.3">
      <c r="A5919" s="10"/>
    </row>
    <row r="5920" spans="1:1" x14ac:dyDescent="0.3">
      <c r="A5920" s="10"/>
    </row>
    <row r="5921" spans="1:1" x14ac:dyDescent="0.3">
      <c r="A5921" s="10"/>
    </row>
    <row r="5922" spans="1:1" x14ac:dyDescent="0.3">
      <c r="A5922" s="10"/>
    </row>
    <row r="5923" spans="1:1" x14ac:dyDescent="0.3">
      <c r="A5923" s="10"/>
    </row>
    <row r="5924" spans="1:1" x14ac:dyDescent="0.3">
      <c r="A5924" s="10"/>
    </row>
    <row r="5925" spans="1:1" x14ac:dyDescent="0.3">
      <c r="A5925" s="10"/>
    </row>
    <row r="5926" spans="1:1" x14ac:dyDescent="0.3">
      <c r="A5926" s="10"/>
    </row>
    <row r="5927" spans="1:1" x14ac:dyDescent="0.3">
      <c r="A5927" s="10"/>
    </row>
    <row r="5928" spans="1:1" x14ac:dyDescent="0.3">
      <c r="A5928" s="10"/>
    </row>
    <row r="5929" spans="1:1" x14ac:dyDescent="0.3">
      <c r="A5929" s="10"/>
    </row>
    <row r="5930" spans="1:1" x14ac:dyDescent="0.3">
      <c r="A5930" s="10"/>
    </row>
    <row r="5931" spans="1:1" x14ac:dyDescent="0.3">
      <c r="A5931" s="10"/>
    </row>
    <row r="5932" spans="1:1" x14ac:dyDescent="0.3">
      <c r="A5932" s="10"/>
    </row>
    <row r="5933" spans="1:1" x14ac:dyDescent="0.3">
      <c r="A5933" s="10"/>
    </row>
    <row r="5934" spans="1:1" x14ac:dyDescent="0.3">
      <c r="A5934" s="10"/>
    </row>
    <row r="5935" spans="1:1" x14ac:dyDescent="0.3">
      <c r="A5935" s="10"/>
    </row>
    <row r="5936" spans="1:1" x14ac:dyDescent="0.3">
      <c r="A5936" s="10"/>
    </row>
    <row r="5937" spans="1:1" x14ac:dyDescent="0.3">
      <c r="A5937" s="10"/>
    </row>
    <row r="5938" spans="1:1" x14ac:dyDescent="0.3">
      <c r="A5938" s="10"/>
    </row>
    <row r="5939" spans="1:1" x14ac:dyDescent="0.3">
      <c r="A5939" s="10"/>
    </row>
    <row r="5940" spans="1:1" x14ac:dyDescent="0.3">
      <c r="A5940" s="10"/>
    </row>
    <row r="5941" spans="1:1" x14ac:dyDescent="0.3">
      <c r="A5941" s="10"/>
    </row>
    <row r="5942" spans="1:1" x14ac:dyDescent="0.3">
      <c r="A5942" s="10"/>
    </row>
    <row r="5943" spans="1:1" x14ac:dyDescent="0.3">
      <c r="A5943" s="10"/>
    </row>
    <row r="5944" spans="1:1" x14ac:dyDescent="0.3">
      <c r="A5944" s="10"/>
    </row>
    <row r="5945" spans="1:1" x14ac:dyDescent="0.3">
      <c r="A5945" s="10"/>
    </row>
    <row r="5946" spans="1:1" x14ac:dyDescent="0.3">
      <c r="A5946" s="10"/>
    </row>
    <row r="5947" spans="1:1" x14ac:dyDescent="0.3">
      <c r="A5947" s="10"/>
    </row>
    <row r="5948" spans="1:1" x14ac:dyDescent="0.3">
      <c r="A5948" s="10"/>
    </row>
    <row r="5949" spans="1:1" x14ac:dyDescent="0.3">
      <c r="A5949" s="10"/>
    </row>
    <row r="5950" spans="1:1" x14ac:dyDescent="0.3">
      <c r="A5950" s="10"/>
    </row>
    <row r="5951" spans="1:1" x14ac:dyDescent="0.3">
      <c r="A5951" s="10"/>
    </row>
    <row r="5952" spans="1:1" x14ac:dyDescent="0.3">
      <c r="A5952" s="10"/>
    </row>
    <row r="5953" spans="1:1" x14ac:dyDescent="0.3">
      <c r="A5953" s="10"/>
    </row>
    <row r="5954" spans="1:1" x14ac:dyDescent="0.3">
      <c r="A5954" s="10"/>
    </row>
    <row r="5955" spans="1:1" x14ac:dyDescent="0.3">
      <c r="A5955" s="10"/>
    </row>
    <row r="5956" spans="1:1" x14ac:dyDescent="0.3">
      <c r="A5956" s="10"/>
    </row>
    <row r="5957" spans="1:1" x14ac:dyDescent="0.3">
      <c r="A5957" s="10"/>
    </row>
    <row r="5958" spans="1:1" x14ac:dyDescent="0.3">
      <c r="A5958" s="10"/>
    </row>
    <row r="5959" spans="1:1" x14ac:dyDescent="0.3">
      <c r="A5959" s="10"/>
    </row>
    <row r="5960" spans="1:1" x14ac:dyDescent="0.3">
      <c r="A5960" s="10"/>
    </row>
    <row r="5961" spans="1:1" x14ac:dyDescent="0.3">
      <c r="A5961" s="10"/>
    </row>
    <row r="5962" spans="1:1" x14ac:dyDescent="0.3">
      <c r="A5962" s="10"/>
    </row>
    <row r="5963" spans="1:1" x14ac:dyDescent="0.3">
      <c r="A5963" s="10"/>
    </row>
    <row r="5964" spans="1:1" x14ac:dyDescent="0.3">
      <c r="A5964" s="10"/>
    </row>
    <row r="5965" spans="1:1" x14ac:dyDescent="0.3">
      <c r="A5965" s="10"/>
    </row>
    <row r="5966" spans="1:1" x14ac:dyDescent="0.3">
      <c r="A5966" s="10"/>
    </row>
    <row r="5967" spans="1:1" x14ac:dyDescent="0.3">
      <c r="A5967" s="10"/>
    </row>
    <row r="5968" spans="1:1" x14ac:dyDescent="0.3">
      <c r="A5968" s="10"/>
    </row>
    <row r="5969" spans="1:1" x14ac:dyDescent="0.3">
      <c r="A5969" s="10"/>
    </row>
    <row r="5970" spans="1:1" x14ac:dyDescent="0.3">
      <c r="A5970" s="10"/>
    </row>
    <row r="5971" spans="1:1" x14ac:dyDescent="0.3">
      <c r="A5971" s="10"/>
    </row>
    <row r="5972" spans="1:1" x14ac:dyDescent="0.3">
      <c r="A5972" s="10"/>
    </row>
    <row r="5973" spans="1:1" x14ac:dyDescent="0.3">
      <c r="A5973" s="10"/>
    </row>
    <row r="5974" spans="1:1" x14ac:dyDescent="0.3">
      <c r="A5974" s="10"/>
    </row>
    <row r="5975" spans="1:1" x14ac:dyDescent="0.3">
      <c r="A5975" s="10"/>
    </row>
    <row r="5976" spans="1:1" x14ac:dyDescent="0.3">
      <c r="A5976" s="10"/>
    </row>
    <row r="5977" spans="1:1" x14ac:dyDescent="0.3">
      <c r="A5977" s="10"/>
    </row>
    <row r="5978" spans="1:1" x14ac:dyDescent="0.3">
      <c r="A5978" s="10"/>
    </row>
    <row r="5979" spans="1:1" x14ac:dyDescent="0.3">
      <c r="A5979" s="10"/>
    </row>
    <row r="5980" spans="1:1" x14ac:dyDescent="0.3">
      <c r="A5980" s="10"/>
    </row>
    <row r="5981" spans="1:1" x14ac:dyDescent="0.3">
      <c r="A5981" s="10"/>
    </row>
    <row r="5982" spans="1:1" x14ac:dyDescent="0.3">
      <c r="A5982" s="10"/>
    </row>
    <row r="5983" spans="1:1" x14ac:dyDescent="0.3">
      <c r="A5983" s="10"/>
    </row>
    <row r="5984" spans="1:1" x14ac:dyDescent="0.3">
      <c r="A5984" s="10"/>
    </row>
    <row r="5985" spans="1:1" x14ac:dyDescent="0.3">
      <c r="A5985" s="10"/>
    </row>
    <row r="5986" spans="1:1" x14ac:dyDescent="0.3">
      <c r="A5986" s="10"/>
    </row>
    <row r="5987" spans="1:1" x14ac:dyDescent="0.3">
      <c r="A5987" s="10"/>
    </row>
    <row r="5988" spans="1:1" x14ac:dyDescent="0.3">
      <c r="A5988" s="10"/>
    </row>
    <row r="5989" spans="1:1" x14ac:dyDescent="0.3">
      <c r="A5989" s="10"/>
    </row>
    <row r="5990" spans="1:1" x14ac:dyDescent="0.3">
      <c r="A5990" s="10"/>
    </row>
    <row r="5991" spans="1:1" x14ac:dyDescent="0.3">
      <c r="A5991" s="10"/>
    </row>
    <row r="5992" spans="1:1" x14ac:dyDescent="0.3">
      <c r="A5992" s="10"/>
    </row>
    <row r="5993" spans="1:1" x14ac:dyDescent="0.3">
      <c r="A5993" s="10"/>
    </row>
    <row r="5994" spans="1:1" x14ac:dyDescent="0.3">
      <c r="A5994" s="10"/>
    </row>
    <row r="5995" spans="1:1" x14ac:dyDescent="0.3">
      <c r="A5995" s="10"/>
    </row>
    <row r="5996" spans="1:1" x14ac:dyDescent="0.3">
      <c r="A5996" s="10"/>
    </row>
    <row r="5997" spans="1:1" x14ac:dyDescent="0.3">
      <c r="A5997" s="10"/>
    </row>
    <row r="5998" spans="1:1" x14ac:dyDescent="0.3">
      <c r="A5998" s="10"/>
    </row>
    <row r="5999" spans="1:1" x14ac:dyDescent="0.3">
      <c r="A5999" s="10"/>
    </row>
    <row r="6000" spans="1:1" x14ac:dyDescent="0.3">
      <c r="A6000" s="10"/>
    </row>
    <row r="6001" spans="1:1" x14ac:dyDescent="0.3">
      <c r="A6001" s="10"/>
    </row>
    <row r="6002" spans="1:1" x14ac:dyDescent="0.3">
      <c r="A6002" s="10"/>
    </row>
    <row r="6003" spans="1:1" x14ac:dyDescent="0.3">
      <c r="A6003" s="10"/>
    </row>
    <row r="6004" spans="1:1" x14ac:dyDescent="0.3">
      <c r="A6004" s="10"/>
    </row>
    <row r="6005" spans="1:1" x14ac:dyDescent="0.3">
      <c r="A6005" s="10"/>
    </row>
    <row r="6006" spans="1:1" x14ac:dyDescent="0.3">
      <c r="A6006" s="10"/>
    </row>
    <row r="6007" spans="1:1" x14ac:dyDescent="0.3">
      <c r="A6007" s="10"/>
    </row>
    <row r="6008" spans="1:1" x14ac:dyDescent="0.3">
      <c r="A6008" s="10"/>
    </row>
    <row r="6009" spans="1:1" x14ac:dyDescent="0.3">
      <c r="A6009" s="10"/>
    </row>
    <row r="6010" spans="1:1" x14ac:dyDescent="0.3">
      <c r="A6010" s="10"/>
    </row>
    <row r="6011" spans="1:1" x14ac:dyDescent="0.3">
      <c r="A6011" s="10"/>
    </row>
    <row r="6012" spans="1:1" x14ac:dyDescent="0.3">
      <c r="A6012" s="10"/>
    </row>
    <row r="6013" spans="1:1" x14ac:dyDescent="0.3">
      <c r="A6013" s="10"/>
    </row>
    <row r="6014" spans="1:1" x14ac:dyDescent="0.3">
      <c r="A6014" s="10"/>
    </row>
    <row r="6015" spans="1:1" x14ac:dyDescent="0.3">
      <c r="A6015" s="10"/>
    </row>
    <row r="6016" spans="1:1" x14ac:dyDescent="0.3">
      <c r="A6016" s="10"/>
    </row>
    <row r="6017" spans="1:1" x14ac:dyDescent="0.3">
      <c r="A6017" s="10"/>
    </row>
    <row r="6018" spans="1:1" x14ac:dyDescent="0.3">
      <c r="A6018" s="10"/>
    </row>
    <row r="6019" spans="1:1" x14ac:dyDescent="0.3">
      <c r="A6019" s="10"/>
    </row>
    <row r="6020" spans="1:1" x14ac:dyDescent="0.3">
      <c r="A6020" s="10"/>
    </row>
    <row r="6021" spans="1:1" x14ac:dyDescent="0.3">
      <c r="A6021" s="10"/>
    </row>
    <row r="6022" spans="1:1" x14ac:dyDescent="0.3">
      <c r="A6022" s="10"/>
    </row>
    <row r="6023" spans="1:1" x14ac:dyDescent="0.3">
      <c r="A6023" s="10"/>
    </row>
    <row r="6024" spans="1:1" x14ac:dyDescent="0.3">
      <c r="A6024" s="10"/>
    </row>
    <row r="6025" spans="1:1" x14ac:dyDescent="0.3">
      <c r="A6025" s="10"/>
    </row>
    <row r="6026" spans="1:1" x14ac:dyDescent="0.3">
      <c r="A6026" s="10"/>
    </row>
    <row r="6027" spans="1:1" x14ac:dyDescent="0.3">
      <c r="A6027" s="10"/>
    </row>
    <row r="6028" spans="1:1" x14ac:dyDescent="0.3">
      <c r="A6028" s="10"/>
    </row>
    <row r="6029" spans="1:1" x14ac:dyDescent="0.3">
      <c r="A6029" s="10"/>
    </row>
    <row r="6030" spans="1:1" x14ac:dyDescent="0.3">
      <c r="A6030" s="10"/>
    </row>
    <row r="6031" spans="1:1" x14ac:dyDescent="0.3">
      <c r="A6031" s="10"/>
    </row>
    <row r="6032" spans="1:1" x14ac:dyDescent="0.3">
      <c r="A6032" s="10"/>
    </row>
    <row r="6033" spans="1:1" x14ac:dyDescent="0.3">
      <c r="A6033" s="10"/>
    </row>
    <row r="6034" spans="1:1" x14ac:dyDescent="0.3">
      <c r="A6034" s="10"/>
    </row>
    <row r="6035" spans="1:1" x14ac:dyDescent="0.3">
      <c r="A6035" s="10"/>
    </row>
    <row r="6036" spans="1:1" x14ac:dyDescent="0.3">
      <c r="A6036" s="10"/>
    </row>
    <row r="6037" spans="1:1" x14ac:dyDescent="0.3">
      <c r="A6037" s="10"/>
    </row>
    <row r="6038" spans="1:1" x14ac:dyDescent="0.3">
      <c r="A6038" s="10"/>
    </row>
    <row r="6039" spans="1:1" x14ac:dyDescent="0.3">
      <c r="A6039" s="10"/>
    </row>
    <row r="6040" spans="1:1" x14ac:dyDescent="0.3">
      <c r="A6040" s="10"/>
    </row>
    <row r="6041" spans="1:1" x14ac:dyDescent="0.3">
      <c r="A6041" s="10"/>
    </row>
    <row r="6042" spans="1:1" x14ac:dyDescent="0.3">
      <c r="A6042" s="10"/>
    </row>
    <row r="6043" spans="1:1" x14ac:dyDescent="0.3">
      <c r="A6043" s="10"/>
    </row>
    <row r="6044" spans="1:1" x14ac:dyDescent="0.3">
      <c r="A6044" s="10"/>
    </row>
    <row r="6045" spans="1:1" x14ac:dyDescent="0.3">
      <c r="A6045" s="10"/>
    </row>
    <row r="6046" spans="1:1" x14ac:dyDescent="0.3">
      <c r="A6046" s="10"/>
    </row>
    <row r="6047" spans="1:1" x14ac:dyDescent="0.3">
      <c r="A6047" s="10"/>
    </row>
    <row r="6048" spans="1:1" x14ac:dyDescent="0.3">
      <c r="A6048" s="10"/>
    </row>
    <row r="6049" spans="1:1" x14ac:dyDescent="0.3">
      <c r="A6049" s="10"/>
    </row>
    <row r="6050" spans="1:1" x14ac:dyDescent="0.3">
      <c r="A6050" s="10"/>
    </row>
    <row r="6051" spans="1:1" x14ac:dyDescent="0.3">
      <c r="A6051" s="10"/>
    </row>
    <row r="6052" spans="1:1" x14ac:dyDescent="0.3">
      <c r="A6052" s="10"/>
    </row>
    <row r="6053" spans="1:1" x14ac:dyDescent="0.3">
      <c r="A6053" s="10"/>
    </row>
    <row r="6054" spans="1:1" x14ac:dyDescent="0.3">
      <c r="A6054" s="10"/>
    </row>
    <row r="6055" spans="1:1" x14ac:dyDescent="0.3">
      <c r="A6055" s="10"/>
    </row>
    <row r="6056" spans="1:1" x14ac:dyDescent="0.3">
      <c r="A6056" s="10"/>
    </row>
    <row r="6057" spans="1:1" x14ac:dyDescent="0.3">
      <c r="A6057" s="10"/>
    </row>
    <row r="6058" spans="1:1" x14ac:dyDescent="0.3">
      <c r="A6058" s="10"/>
    </row>
    <row r="6059" spans="1:1" x14ac:dyDescent="0.3">
      <c r="A6059" s="10"/>
    </row>
    <row r="6060" spans="1:1" x14ac:dyDescent="0.3">
      <c r="A6060" s="10"/>
    </row>
    <row r="6061" spans="1:1" x14ac:dyDescent="0.3">
      <c r="A6061" s="10"/>
    </row>
    <row r="6062" spans="1:1" x14ac:dyDescent="0.3">
      <c r="A6062" s="10"/>
    </row>
    <row r="6063" spans="1:1" x14ac:dyDescent="0.3">
      <c r="A6063" s="10"/>
    </row>
    <row r="6064" spans="1:1" x14ac:dyDescent="0.3">
      <c r="A6064" s="10"/>
    </row>
    <row r="6065" spans="1:1" x14ac:dyDescent="0.3">
      <c r="A6065" s="10"/>
    </row>
    <row r="6066" spans="1:1" x14ac:dyDescent="0.3">
      <c r="A6066" s="10"/>
    </row>
    <row r="6067" spans="1:1" x14ac:dyDescent="0.3">
      <c r="A6067" s="10"/>
    </row>
    <row r="6068" spans="1:1" x14ac:dyDescent="0.3">
      <c r="A6068" s="10"/>
    </row>
    <row r="6069" spans="1:1" x14ac:dyDescent="0.3">
      <c r="A6069" s="10"/>
    </row>
    <row r="6070" spans="1:1" x14ac:dyDescent="0.3">
      <c r="A6070" s="10"/>
    </row>
    <row r="6071" spans="1:1" x14ac:dyDescent="0.3">
      <c r="A6071" s="10"/>
    </row>
    <row r="6072" spans="1:1" x14ac:dyDescent="0.3">
      <c r="A6072" s="10"/>
    </row>
    <row r="6073" spans="1:1" x14ac:dyDescent="0.3">
      <c r="A6073" s="10"/>
    </row>
    <row r="6074" spans="1:1" x14ac:dyDescent="0.3">
      <c r="A6074" s="10"/>
    </row>
    <row r="6075" spans="1:1" x14ac:dyDescent="0.3">
      <c r="A6075" s="10"/>
    </row>
    <row r="6076" spans="1:1" x14ac:dyDescent="0.3">
      <c r="A6076" s="10"/>
    </row>
    <row r="6077" spans="1:1" x14ac:dyDescent="0.3">
      <c r="A6077" s="10"/>
    </row>
    <row r="6078" spans="1:1" x14ac:dyDescent="0.3">
      <c r="A6078" s="10"/>
    </row>
    <row r="6079" spans="1:1" x14ac:dyDescent="0.3">
      <c r="A6079" s="10"/>
    </row>
    <row r="6080" spans="1:1" x14ac:dyDescent="0.3">
      <c r="A6080" s="10"/>
    </row>
    <row r="6081" spans="1:1" x14ac:dyDescent="0.3">
      <c r="A6081" s="10"/>
    </row>
    <row r="6082" spans="1:1" x14ac:dyDescent="0.3">
      <c r="A6082" s="10"/>
    </row>
    <row r="6083" spans="1:1" x14ac:dyDescent="0.3">
      <c r="A6083" s="10"/>
    </row>
    <row r="6084" spans="1:1" x14ac:dyDescent="0.3">
      <c r="A6084" s="10"/>
    </row>
    <row r="6085" spans="1:1" x14ac:dyDescent="0.3">
      <c r="A6085" s="10"/>
    </row>
    <row r="6086" spans="1:1" x14ac:dyDescent="0.3">
      <c r="A6086" s="10"/>
    </row>
    <row r="6087" spans="1:1" x14ac:dyDescent="0.3">
      <c r="A6087" s="10"/>
    </row>
    <row r="6088" spans="1:1" x14ac:dyDescent="0.3">
      <c r="A6088" s="10"/>
    </row>
    <row r="6089" spans="1:1" x14ac:dyDescent="0.3">
      <c r="A6089" s="10"/>
    </row>
    <row r="6090" spans="1:1" x14ac:dyDescent="0.3">
      <c r="A6090" s="10"/>
    </row>
    <row r="6091" spans="1:1" x14ac:dyDescent="0.3">
      <c r="A6091" s="10"/>
    </row>
    <row r="6092" spans="1:1" x14ac:dyDescent="0.3">
      <c r="A6092" s="10"/>
    </row>
    <row r="6093" spans="1:1" x14ac:dyDescent="0.3">
      <c r="A6093" s="10"/>
    </row>
    <row r="6094" spans="1:1" x14ac:dyDescent="0.3">
      <c r="A6094" s="10"/>
    </row>
    <row r="6095" spans="1:1" x14ac:dyDescent="0.3">
      <c r="A6095" s="10"/>
    </row>
    <row r="6096" spans="1:1" x14ac:dyDescent="0.3">
      <c r="A6096" s="10"/>
    </row>
    <row r="6097" spans="1:1" x14ac:dyDescent="0.3">
      <c r="A6097" s="10"/>
    </row>
    <row r="6098" spans="1:1" x14ac:dyDescent="0.3">
      <c r="A6098" s="10"/>
    </row>
    <row r="6099" spans="1:1" x14ac:dyDescent="0.3">
      <c r="A6099" s="10"/>
    </row>
    <row r="6100" spans="1:1" x14ac:dyDescent="0.3">
      <c r="A6100" s="10"/>
    </row>
    <row r="6101" spans="1:1" x14ac:dyDescent="0.3">
      <c r="A6101" s="10"/>
    </row>
    <row r="6102" spans="1:1" x14ac:dyDescent="0.3">
      <c r="A6102" s="10"/>
    </row>
    <row r="6103" spans="1:1" x14ac:dyDescent="0.3">
      <c r="A6103" s="10"/>
    </row>
    <row r="6104" spans="1:1" x14ac:dyDescent="0.3">
      <c r="A6104" s="10"/>
    </row>
    <row r="6105" spans="1:1" x14ac:dyDescent="0.3">
      <c r="A6105" s="10"/>
    </row>
    <row r="6106" spans="1:1" x14ac:dyDescent="0.3">
      <c r="A6106" s="10"/>
    </row>
    <row r="6107" spans="1:1" x14ac:dyDescent="0.3">
      <c r="A6107" s="10"/>
    </row>
    <row r="6108" spans="1:1" x14ac:dyDescent="0.3">
      <c r="A6108" s="10"/>
    </row>
    <row r="6109" spans="1:1" x14ac:dyDescent="0.3">
      <c r="A6109" s="10"/>
    </row>
    <row r="6110" spans="1:1" x14ac:dyDescent="0.3">
      <c r="A6110" s="10"/>
    </row>
    <row r="6111" spans="1:1" x14ac:dyDescent="0.3">
      <c r="A6111" s="10"/>
    </row>
    <row r="6112" spans="1:1" x14ac:dyDescent="0.3">
      <c r="A6112" s="10"/>
    </row>
    <row r="6113" spans="1:1" x14ac:dyDescent="0.3">
      <c r="A6113" s="10"/>
    </row>
    <row r="6114" spans="1:1" x14ac:dyDescent="0.3">
      <c r="A6114" s="10"/>
    </row>
    <row r="6115" spans="1:1" x14ac:dyDescent="0.3">
      <c r="A6115" s="10"/>
    </row>
    <row r="6116" spans="1:1" x14ac:dyDescent="0.3">
      <c r="A6116" s="10"/>
    </row>
    <row r="6117" spans="1:1" x14ac:dyDescent="0.3">
      <c r="A6117" s="10"/>
    </row>
    <row r="6118" spans="1:1" x14ac:dyDescent="0.3">
      <c r="A6118" s="10"/>
    </row>
    <row r="6119" spans="1:1" x14ac:dyDescent="0.3">
      <c r="A6119" s="10"/>
    </row>
    <row r="6120" spans="1:1" x14ac:dyDescent="0.3">
      <c r="A6120" s="10"/>
    </row>
    <row r="6121" spans="1:1" x14ac:dyDescent="0.3">
      <c r="A6121" s="10"/>
    </row>
    <row r="6122" spans="1:1" x14ac:dyDescent="0.3">
      <c r="A6122" s="10"/>
    </row>
    <row r="6123" spans="1:1" x14ac:dyDescent="0.3">
      <c r="A6123" s="10"/>
    </row>
    <row r="6124" spans="1:1" x14ac:dyDescent="0.3">
      <c r="A6124" s="10"/>
    </row>
    <row r="6125" spans="1:1" x14ac:dyDescent="0.3">
      <c r="A6125" s="10"/>
    </row>
    <row r="6126" spans="1:1" x14ac:dyDescent="0.3">
      <c r="A6126" s="10"/>
    </row>
    <row r="6127" spans="1:1" x14ac:dyDescent="0.3">
      <c r="A6127" s="10"/>
    </row>
    <row r="6128" spans="1:1" x14ac:dyDescent="0.3">
      <c r="A6128" s="10"/>
    </row>
    <row r="6129" spans="1:1" x14ac:dyDescent="0.3">
      <c r="A6129" s="10"/>
    </row>
    <row r="6130" spans="1:1" x14ac:dyDescent="0.3">
      <c r="A6130" s="10"/>
    </row>
    <row r="6131" spans="1:1" x14ac:dyDescent="0.3">
      <c r="A6131" s="10"/>
    </row>
    <row r="6132" spans="1:1" x14ac:dyDescent="0.3">
      <c r="A6132" s="10"/>
    </row>
    <row r="6133" spans="1:1" x14ac:dyDescent="0.3">
      <c r="A6133" s="10"/>
    </row>
    <row r="6134" spans="1:1" x14ac:dyDescent="0.3">
      <c r="A6134" s="10"/>
    </row>
    <row r="6135" spans="1:1" x14ac:dyDescent="0.3">
      <c r="A6135" s="10"/>
    </row>
    <row r="6136" spans="1:1" x14ac:dyDescent="0.3">
      <c r="A6136" s="10"/>
    </row>
    <row r="6137" spans="1:1" x14ac:dyDescent="0.3">
      <c r="A6137" s="10"/>
    </row>
    <row r="6138" spans="1:1" x14ac:dyDescent="0.3">
      <c r="A6138" s="10"/>
    </row>
    <row r="6139" spans="1:1" x14ac:dyDescent="0.3">
      <c r="A6139" s="10"/>
    </row>
    <row r="6140" spans="1:1" x14ac:dyDescent="0.3">
      <c r="A6140" s="10"/>
    </row>
    <row r="6141" spans="1:1" x14ac:dyDescent="0.3">
      <c r="A6141" s="10"/>
    </row>
    <row r="6142" spans="1:1" x14ac:dyDescent="0.3">
      <c r="A6142" s="10"/>
    </row>
    <row r="6143" spans="1:1" x14ac:dyDescent="0.3">
      <c r="A6143" s="10"/>
    </row>
    <row r="6144" spans="1:1" x14ac:dyDescent="0.3">
      <c r="A6144" s="10"/>
    </row>
    <row r="6145" spans="1:1" x14ac:dyDescent="0.3">
      <c r="A6145" s="10"/>
    </row>
    <row r="6146" spans="1:1" x14ac:dyDescent="0.3">
      <c r="A6146" s="10"/>
    </row>
    <row r="6147" spans="1:1" x14ac:dyDescent="0.3">
      <c r="A6147" s="10"/>
    </row>
    <row r="6148" spans="1:1" x14ac:dyDescent="0.3">
      <c r="A6148" s="10"/>
    </row>
    <row r="6149" spans="1:1" x14ac:dyDescent="0.3">
      <c r="A6149" s="10"/>
    </row>
    <row r="6150" spans="1:1" x14ac:dyDescent="0.3">
      <c r="A6150" s="10"/>
    </row>
    <row r="6151" spans="1:1" x14ac:dyDescent="0.3">
      <c r="A6151" s="10"/>
    </row>
    <row r="6152" spans="1:1" x14ac:dyDescent="0.3">
      <c r="A6152" s="10"/>
    </row>
    <row r="6153" spans="1:1" x14ac:dyDescent="0.3">
      <c r="A6153" s="10"/>
    </row>
    <row r="6154" spans="1:1" x14ac:dyDescent="0.3">
      <c r="A6154" s="10"/>
    </row>
    <row r="6155" spans="1:1" x14ac:dyDescent="0.3">
      <c r="A6155" s="10"/>
    </row>
    <row r="6156" spans="1:1" x14ac:dyDescent="0.3">
      <c r="A6156" s="10"/>
    </row>
    <row r="6157" spans="1:1" x14ac:dyDescent="0.3">
      <c r="A6157" s="10"/>
    </row>
    <row r="6158" spans="1:1" x14ac:dyDescent="0.3">
      <c r="A6158" s="10"/>
    </row>
    <row r="6159" spans="1:1" x14ac:dyDescent="0.3">
      <c r="A6159" s="10"/>
    </row>
    <row r="6160" spans="1:1" x14ac:dyDescent="0.3">
      <c r="A6160" s="10"/>
    </row>
    <row r="6161" spans="1:1" x14ac:dyDescent="0.3">
      <c r="A6161" s="10"/>
    </row>
    <row r="6162" spans="1:1" x14ac:dyDescent="0.3">
      <c r="A6162" s="10"/>
    </row>
    <row r="6163" spans="1:1" x14ac:dyDescent="0.3">
      <c r="A6163" s="10"/>
    </row>
    <row r="6164" spans="1:1" x14ac:dyDescent="0.3">
      <c r="A6164" s="10"/>
    </row>
    <row r="6165" spans="1:1" x14ac:dyDescent="0.3">
      <c r="A6165" s="10"/>
    </row>
    <row r="6166" spans="1:1" x14ac:dyDescent="0.3">
      <c r="A6166" s="10"/>
    </row>
    <row r="6167" spans="1:1" x14ac:dyDescent="0.3">
      <c r="A6167" s="10"/>
    </row>
    <row r="6168" spans="1:1" x14ac:dyDescent="0.3">
      <c r="A6168" s="10"/>
    </row>
    <row r="6169" spans="1:1" x14ac:dyDescent="0.3">
      <c r="A6169" s="10"/>
    </row>
    <row r="6170" spans="1:1" x14ac:dyDescent="0.3">
      <c r="A6170" s="10"/>
    </row>
    <row r="6171" spans="1:1" x14ac:dyDescent="0.3">
      <c r="A6171" s="10"/>
    </row>
    <row r="6172" spans="1:1" x14ac:dyDescent="0.3">
      <c r="A6172" s="10"/>
    </row>
    <row r="6173" spans="1:1" x14ac:dyDescent="0.3">
      <c r="A6173" s="10"/>
    </row>
    <row r="6174" spans="1:1" x14ac:dyDescent="0.3">
      <c r="A6174" s="10"/>
    </row>
    <row r="6175" spans="1:1" x14ac:dyDescent="0.3">
      <c r="A6175" s="10"/>
    </row>
    <row r="6176" spans="1:1" x14ac:dyDescent="0.3">
      <c r="A6176" s="10"/>
    </row>
    <row r="6177" spans="1:1" x14ac:dyDescent="0.3">
      <c r="A6177" s="10"/>
    </row>
    <row r="6178" spans="1:1" x14ac:dyDescent="0.3">
      <c r="A6178" s="10"/>
    </row>
    <row r="6179" spans="1:1" x14ac:dyDescent="0.3">
      <c r="A6179" s="10"/>
    </row>
    <row r="6180" spans="1:1" x14ac:dyDescent="0.3">
      <c r="A6180" s="10"/>
    </row>
    <row r="6181" spans="1:1" x14ac:dyDescent="0.3">
      <c r="A6181" s="10"/>
    </row>
    <row r="6182" spans="1:1" x14ac:dyDescent="0.3">
      <c r="A6182" s="10"/>
    </row>
    <row r="6183" spans="1:1" x14ac:dyDescent="0.3">
      <c r="A6183" s="10"/>
    </row>
    <row r="6184" spans="1:1" x14ac:dyDescent="0.3">
      <c r="A6184" s="10"/>
    </row>
    <row r="6185" spans="1:1" x14ac:dyDescent="0.3">
      <c r="A6185" s="10"/>
    </row>
    <row r="6186" spans="1:1" x14ac:dyDescent="0.3">
      <c r="A6186" s="10"/>
    </row>
    <row r="6187" spans="1:1" x14ac:dyDescent="0.3">
      <c r="A6187" s="10"/>
    </row>
    <row r="6188" spans="1:1" x14ac:dyDescent="0.3">
      <c r="A6188" s="10"/>
    </row>
    <row r="6189" spans="1:1" x14ac:dyDescent="0.3">
      <c r="A6189" s="10"/>
    </row>
    <row r="6190" spans="1:1" x14ac:dyDescent="0.3">
      <c r="A6190" s="10"/>
    </row>
    <row r="6191" spans="1:1" x14ac:dyDescent="0.3">
      <c r="A6191" s="10"/>
    </row>
    <row r="6192" spans="1:1" x14ac:dyDescent="0.3">
      <c r="A6192" s="10"/>
    </row>
    <row r="6193" spans="1:1" x14ac:dyDescent="0.3">
      <c r="A6193" s="10"/>
    </row>
    <row r="6194" spans="1:1" x14ac:dyDescent="0.3">
      <c r="A6194" s="10"/>
    </row>
    <row r="6195" spans="1:1" x14ac:dyDescent="0.3">
      <c r="A6195" s="10"/>
    </row>
    <row r="6196" spans="1:1" x14ac:dyDescent="0.3">
      <c r="A6196" s="10"/>
    </row>
    <row r="6197" spans="1:1" x14ac:dyDescent="0.3">
      <c r="A6197" s="10"/>
    </row>
    <row r="6198" spans="1:1" x14ac:dyDescent="0.3">
      <c r="A6198" s="10"/>
    </row>
    <row r="6199" spans="1:1" x14ac:dyDescent="0.3">
      <c r="A6199" s="10"/>
    </row>
    <row r="6200" spans="1:1" x14ac:dyDescent="0.3">
      <c r="A6200" s="10"/>
    </row>
    <row r="6201" spans="1:1" x14ac:dyDescent="0.3">
      <c r="A6201" s="10"/>
    </row>
    <row r="6202" spans="1:1" x14ac:dyDescent="0.3">
      <c r="A6202" s="10"/>
    </row>
    <row r="6203" spans="1:1" x14ac:dyDescent="0.3">
      <c r="A6203" s="10"/>
    </row>
    <row r="6204" spans="1:1" x14ac:dyDescent="0.3">
      <c r="A6204" s="10"/>
    </row>
    <row r="6205" spans="1:1" x14ac:dyDescent="0.3">
      <c r="A6205" s="10"/>
    </row>
    <row r="6206" spans="1:1" x14ac:dyDescent="0.3">
      <c r="A6206" s="10"/>
    </row>
    <row r="6207" spans="1:1" x14ac:dyDescent="0.3">
      <c r="A6207" s="10"/>
    </row>
    <row r="6208" spans="1:1" x14ac:dyDescent="0.3">
      <c r="A6208" s="10"/>
    </row>
    <row r="6209" spans="1:1" x14ac:dyDescent="0.3">
      <c r="A6209" s="10"/>
    </row>
    <row r="6210" spans="1:1" x14ac:dyDescent="0.3">
      <c r="A6210" s="10"/>
    </row>
    <row r="6211" spans="1:1" x14ac:dyDescent="0.3">
      <c r="A6211" s="10"/>
    </row>
    <row r="6212" spans="1:1" x14ac:dyDescent="0.3">
      <c r="A6212" s="10"/>
    </row>
    <row r="6213" spans="1:1" x14ac:dyDescent="0.3">
      <c r="A6213" s="10"/>
    </row>
    <row r="6214" spans="1:1" x14ac:dyDescent="0.3">
      <c r="A6214" s="10"/>
    </row>
    <row r="6215" spans="1:1" x14ac:dyDescent="0.3">
      <c r="A6215" s="10"/>
    </row>
    <row r="6216" spans="1:1" x14ac:dyDescent="0.3">
      <c r="A6216" s="10"/>
    </row>
    <row r="6217" spans="1:1" x14ac:dyDescent="0.3">
      <c r="A6217" s="10"/>
    </row>
    <row r="6218" spans="1:1" x14ac:dyDescent="0.3">
      <c r="A6218" s="10"/>
    </row>
    <row r="6219" spans="1:1" x14ac:dyDescent="0.3">
      <c r="A6219" s="10"/>
    </row>
    <row r="6220" spans="1:1" x14ac:dyDescent="0.3">
      <c r="A6220" s="10"/>
    </row>
    <row r="6221" spans="1:1" x14ac:dyDescent="0.3">
      <c r="A6221" s="10"/>
    </row>
    <row r="6222" spans="1:1" x14ac:dyDescent="0.3">
      <c r="A6222" s="10"/>
    </row>
    <row r="6223" spans="1:1" x14ac:dyDescent="0.3">
      <c r="A6223" s="10"/>
    </row>
    <row r="6224" spans="1:1" x14ac:dyDescent="0.3">
      <c r="A6224" s="10"/>
    </row>
    <row r="6225" spans="1:1" x14ac:dyDescent="0.3">
      <c r="A6225" s="10"/>
    </row>
    <row r="6226" spans="1:1" x14ac:dyDescent="0.3">
      <c r="A6226" s="10"/>
    </row>
    <row r="6227" spans="1:1" x14ac:dyDescent="0.3">
      <c r="A6227" s="10"/>
    </row>
    <row r="6228" spans="1:1" x14ac:dyDescent="0.3">
      <c r="A6228" s="10"/>
    </row>
    <row r="6229" spans="1:1" x14ac:dyDescent="0.3">
      <c r="A6229" s="10"/>
    </row>
    <row r="6230" spans="1:1" x14ac:dyDescent="0.3">
      <c r="A6230" s="10"/>
    </row>
    <row r="6231" spans="1:1" x14ac:dyDescent="0.3">
      <c r="A6231" s="10"/>
    </row>
    <row r="6232" spans="1:1" x14ac:dyDescent="0.3">
      <c r="A6232" s="10"/>
    </row>
    <row r="6233" spans="1:1" x14ac:dyDescent="0.3">
      <c r="A6233" s="10"/>
    </row>
    <row r="6234" spans="1:1" x14ac:dyDescent="0.3">
      <c r="A6234" s="10"/>
    </row>
    <row r="6235" spans="1:1" x14ac:dyDescent="0.3">
      <c r="A6235" s="10"/>
    </row>
    <row r="6236" spans="1:1" x14ac:dyDescent="0.3">
      <c r="A6236" s="10"/>
    </row>
    <row r="6237" spans="1:1" x14ac:dyDescent="0.3">
      <c r="A6237" s="10"/>
    </row>
    <row r="6238" spans="1:1" x14ac:dyDescent="0.3">
      <c r="A6238" s="10"/>
    </row>
    <row r="6239" spans="1:1" x14ac:dyDescent="0.3">
      <c r="A6239" s="10"/>
    </row>
    <row r="6240" spans="1:1" x14ac:dyDescent="0.3">
      <c r="A6240" s="10"/>
    </row>
    <row r="6241" spans="1:1" x14ac:dyDescent="0.3">
      <c r="A6241" s="10"/>
    </row>
    <row r="6242" spans="1:1" x14ac:dyDescent="0.3">
      <c r="A6242" s="10"/>
    </row>
    <row r="6243" spans="1:1" x14ac:dyDescent="0.3">
      <c r="A6243" s="10"/>
    </row>
    <row r="6244" spans="1:1" x14ac:dyDescent="0.3">
      <c r="A6244" s="10"/>
    </row>
    <row r="6245" spans="1:1" x14ac:dyDescent="0.3">
      <c r="A6245" s="10"/>
    </row>
    <row r="6246" spans="1:1" x14ac:dyDescent="0.3">
      <c r="A6246" s="10"/>
    </row>
    <row r="6247" spans="1:1" x14ac:dyDescent="0.3">
      <c r="A6247" s="10"/>
    </row>
    <row r="6248" spans="1:1" x14ac:dyDescent="0.3">
      <c r="A6248" s="10"/>
    </row>
    <row r="6249" spans="1:1" x14ac:dyDescent="0.3">
      <c r="A6249" s="10"/>
    </row>
    <row r="6250" spans="1:1" x14ac:dyDescent="0.3">
      <c r="A6250" s="10"/>
    </row>
    <row r="6251" spans="1:1" x14ac:dyDescent="0.3">
      <c r="A6251" s="10"/>
    </row>
    <row r="6252" spans="1:1" x14ac:dyDescent="0.3">
      <c r="A6252" s="10"/>
    </row>
    <row r="6253" spans="1:1" x14ac:dyDescent="0.3">
      <c r="A6253" s="10"/>
    </row>
    <row r="6254" spans="1:1" x14ac:dyDescent="0.3">
      <c r="A6254" s="10"/>
    </row>
    <row r="6255" spans="1:1" x14ac:dyDescent="0.3">
      <c r="A6255" s="10"/>
    </row>
    <row r="6256" spans="1:1" x14ac:dyDescent="0.3">
      <c r="A6256" s="10"/>
    </row>
    <row r="6257" spans="1:1" x14ac:dyDescent="0.3">
      <c r="A6257" s="10"/>
    </row>
    <row r="6258" spans="1:1" x14ac:dyDescent="0.3">
      <c r="A6258" s="10"/>
    </row>
    <row r="6259" spans="1:1" x14ac:dyDescent="0.3">
      <c r="A6259" s="10"/>
    </row>
    <row r="6260" spans="1:1" x14ac:dyDescent="0.3">
      <c r="A6260" s="10"/>
    </row>
    <row r="6261" spans="1:1" x14ac:dyDescent="0.3">
      <c r="A6261" s="10"/>
    </row>
    <row r="6262" spans="1:1" x14ac:dyDescent="0.3">
      <c r="A6262" s="10"/>
    </row>
    <row r="6263" spans="1:1" x14ac:dyDescent="0.3">
      <c r="A6263" s="10"/>
    </row>
    <row r="6264" spans="1:1" x14ac:dyDescent="0.3">
      <c r="A6264" s="10"/>
    </row>
    <row r="6265" spans="1:1" x14ac:dyDescent="0.3">
      <c r="A6265" s="10"/>
    </row>
    <row r="6266" spans="1:1" x14ac:dyDescent="0.3">
      <c r="A6266" s="10"/>
    </row>
    <row r="6267" spans="1:1" x14ac:dyDescent="0.3">
      <c r="A6267" s="10"/>
    </row>
    <row r="6268" spans="1:1" x14ac:dyDescent="0.3">
      <c r="A6268" s="10"/>
    </row>
    <row r="6269" spans="1:1" x14ac:dyDescent="0.3">
      <c r="A6269" s="10"/>
    </row>
    <row r="6270" spans="1:1" x14ac:dyDescent="0.3">
      <c r="A6270" s="10"/>
    </row>
    <row r="6271" spans="1:1" x14ac:dyDescent="0.3">
      <c r="A6271" s="10"/>
    </row>
    <row r="6272" spans="1:1" x14ac:dyDescent="0.3">
      <c r="A6272" s="10"/>
    </row>
    <row r="6273" spans="1:1" x14ac:dyDescent="0.3">
      <c r="A6273" s="10"/>
    </row>
    <row r="6274" spans="1:1" x14ac:dyDescent="0.3">
      <c r="A6274" s="10"/>
    </row>
    <row r="6275" spans="1:1" x14ac:dyDescent="0.3">
      <c r="A6275" s="10"/>
    </row>
    <row r="6276" spans="1:1" x14ac:dyDescent="0.3">
      <c r="A6276" s="10"/>
    </row>
    <row r="6277" spans="1:1" x14ac:dyDescent="0.3">
      <c r="A6277" s="10"/>
    </row>
    <row r="6278" spans="1:1" x14ac:dyDescent="0.3">
      <c r="A6278" s="10"/>
    </row>
    <row r="6279" spans="1:1" x14ac:dyDescent="0.3">
      <c r="A6279" s="10"/>
    </row>
    <row r="6280" spans="1:1" x14ac:dyDescent="0.3">
      <c r="A6280" s="10"/>
    </row>
    <row r="6281" spans="1:1" x14ac:dyDescent="0.3">
      <c r="A6281" s="10"/>
    </row>
    <row r="6282" spans="1:1" x14ac:dyDescent="0.3">
      <c r="A6282" s="10"/>
    </row>
    <row r="6283" spans="1:1" x14ac:dyDescent="0.3">
      <c r="A6283" s="10"/>
    </row>
    <row r="6284" spans="1:1" x14ac:dyDescent="0.3">
      <c r="A6284" s="10"/>
    </row>
    <row r="6285" spans="1:1" x14ac:dyDescent="0.3">
      <c r="A6285" s="10"/>
    </row>
    <row r="6286" spans="1:1" x14ac:dyDescent="0.3">
      <c r="A6286" s="10"/>
    </row>
    <row r="6287" spans="1:1" x14ac:dyDescent="0.3">
      <c r="A6287" s="10"/>
    </row>
    <row r="6288" spans="1:1" x14ac:dyDescent="0.3">
      <c r="A6288" s="10"/>
    </row>
    <row r="6289" spans="1:1" x14ac:dyDescent="0.3">
      <c r="A6289" s="10"/>
    </row>
    <row r="6290" spans="1:1" x14ac:dyDescent="0.3">
      <c r="A6290" s="10"/>
    </row>
    <row r="6291" spans="1:1" x14ac:dyDescent="0.3">
      <c r="A6291" s="10"/>
    </row>
    <row r="6292" spans="1:1" x14ac:dyDescent="0.3">
      <c r="A6292" s="10"/>
    </row>
    <row r="6293" spans="1:1" x14ac:dyDescent="0.3">
      <c r="A6293" s="10"/>
    </row>
    <row r="6294" spans="1:1" x14ac:dyDescent="0.3">
      <c r="A6294" s="10"/>
    </row>
    <row r="6295" spans="1:1" x14ac:dyDescent="0.3">
      <c r="A6295" s="10"/>
    </row>
    <row r="6296" spans="1:1" x14ac:dyDescent="0.3">
      <c r="A6296" s="10"/>
    </row>
    <row r="6297" spans="1:1" x14ac:dyDescent="0.3">
      <c r="A6297" s="10"/>
    </row>
    <row r="6298" spans="1:1" x14ac:dyDescent="0.3">
      <c r="A6298" s="10"/>
    </row>
    <row r="6299" spans="1:1" x14ac:dyDescent="0.3">
      <c r="A6299" s="10"/>
    </row>
    <row r="6300" spans="1:1" x14ac:dyDescent="0.3">
      <c r="A6300" s="10"/>
    </row>
    <row r="6301" spans="1:1" x14ac:dyDescent="0.3">
      <c r="A6301" s="10"/>
    </row>
    <row r="6302" spans="1:1" x14ac:dyDescent="0.3">
      <c r="A6302" s="10"/>
    </row>
    <row r="6303" spans="1:1" x14ac:dyDescent="0.3">
      <c r="A6303" s="10"/>
    </row>
    <row r="6304" spans="1:1" x14ac:dyDescent="0.3">
      <c r="A6304" s="10"/>
    </row>
    <row r="6305" spans="1:1" x14ac:dyDescent="0.3">
      <c r="A6305" s="10"/>
    </row>
    <row r="6306" spans="1:1" x14ac:dyDescent="0.3">
      <c r="A6306" s="10"/>
    </row>
    <row r="6307" spans="1:1" x14ac:dyDescent="0.3">
      <c r="A6307" s="10"/>
    </row>
    <row r="6308" spans="1:1" x14ac:dyDescent="0.3">
      <c r="A6308" s="10"/>
    </row>
    <row r="6309" spans="1:1" x14ac:dyDescent="0.3">
      <c r="A6309" s="10"/>
    </row>
    <row r="6310" spans="1:1" x14ac:dyDescent="0.3">
      <c r="A6310" s="10"/>
    </row>
    <row r="6311" spans="1:1" x14ac:dyDescent="0.3">
      <c r="A6311" s="10"/>
    </row>
    <row r="6312" spans="1:1" x14ac:dyDescent="0.3">
      <c r="A6312" s="10"/>
    </row>
    <row r="6313" spans="1:1" x14ac:dyDescent="0.3">
      <c r="A6313" s="10"/>
    </row>
    <row r="6314" spans="1:1" x14ac:dyDescent="0.3">
      <c r="A6314" s="10"/>
    </row>
    <row r="6315" spans="1:1" x14ac:dyDescent="0.3">
      <c r="A6315" s="10"/>
    </row>
    <row r="6316" spans="1:1" x14ac:dyDescent="0.3">
      <c r="A6316" s="10"/>
    </row>
    <row r="6317" spans="1:1" x14ac:dyDescent="0.3">
      <c r="A6317" s="10"/>
    </row>
    <row r="6318" spans="1:1" x14ac:dyDescent="0.3">
      <c r="A6318" s="10"/>
    </row>
    <row r="6319" spans="1:1" x14ac:dyDescent="0.3">
      <c r="A6319" s="10"/>
    </row>
    <row r="6320" spans="1:1" x14ac:dyDescent="0.3">
      <c r="A6320" s="10"/>
    </row>
    <row r="6321" spans="1:1" x14ac:dyDescent="0.3">
      <c r="A6321" s="10"/>
    </row>
    <row r="6322" spans="1:1" x14ac:dyDescent="0.3">
      <c r="A6322" s="10"/>
    </row>
    <row r="6323" spans="1:1" x14ac:dyDescent="0.3">
      <c r="A6323" s="10"/>
    </row>
    <row r="6324" spans="1:1" x14ac:dyDescent="0.3">
      <c r="A6324" s="10"/>
    </row>
    <row r="6325" spans="1:1" x14ac:dyDescent="0.3">
      <c r="A6325" s="10"/>
    </row>
    <row r="6326" spans="1:1" x14ac:dyDescent="0.3">
      <c r="A6326" s="10"/>
    </row>
    <row r="6327" spans="1:1" x14ac:dyDescent="0.3">
      <c r="A6327" s="10"/>
    </row>
    <row r="6328" spans="1:1" x14ac:dyDescent="0.3">
      <c r="A6328" s="10"/>
    </row>
    <row r="6329" spans="1:1" x14ac:dyDescent="0.3">
      <c r="A6329" s="10"/>
    </row>
    <row r="6330" spans="1:1" x14ac:dyDescent="0.3">
      <c r="A6330" s="10"/>
    </row>
    <row r="6331" spans="1:1" x14ac:dyDescent="0.3">
      <c r="A6331" s="10"/>
    </row>
    <row r="6332" spans="1:1" x14ac:dyDescent="0.3">
      <c r="A6332" s="10"/>
    </row>
    <row r="6333" spans="1:1" x14ac:dyDescent="0.3">
      <c r="A6333" s="10"/>
    </row>
    <row r="6334" spans="1:1" x14ac:dyDescent="0.3">
      <c r="A6334" s="10"/>
    </row>
    <row r="6335" spans="1:1" x14ac:dyDescent="0.3">
      <c r="A6335" s="10"/>
    </row>
    <row r="6336" spans="1:1" x14ac:dyDescent="0.3">
      <c r="A6336" s="10"/>
    </row>
    <row r="6337" spans="1:1" x14ac:dyDescent="0.3">
      <c r="A6337" s="10"/>
    </row>
    <row r="6338" spans="1:1" x14ac:dyDescent="0.3">
      <c r="A6338" s="10"/>
    </row>
    <row r="6339" spans="1:1" x14ac:dyDescent="0.3">
      <c r="A6339" s="10"/>
    </row>
    <row r="6340" spans="1:1" x14ac:dyDescent="0.3">
      <c r="A6340" s="10"/>
    </row>
    <row r="6341" spans="1:1" x14ac:dyDescent="0.3">
      <c r="A6341" s="10"/>
    </row>
    <row r="6342" spans="1:1" x14ac:dyDescent="0.3">
      <c r="A6342" s="10"/>
    </row>
    <row r="6343" spans="1:1" x14ac:dyDescent="0.3">
      <c r="A6343" s="10"/>
    </row>
    <row r="6344" spans="1:1" x14ac:dyDescent="0.3">
      <c r="A6344" s="10"/>
    </row>
    <row r="6345" spans="1:1" x14ac:dyDescent="0.3">
      <c r="A6345" s="10"/>
    </row>
    <row r="6346" spans="1:1" x14ac:dyDescent="0.3">
      <c r="A6346" s="10"/>
    </row>
    <row r="6347" spans="1:1" x14ac:dyDescent="0.3">
      <c r="A6347" s="10"/>
    </row>
    <row r="6348" spans="1:1" x14ac:dyDescent="0.3">
      <c r="A6348" s="10"/>
    </row>
    <row r="6349" spans="1:1" x14ac:dyDescent="0.3">
      <c r="A6349" s="10"/>
    </row>
    <row r="6350" spans="1:1" x14ac:dyDescent="0.3">
      <c r="A6350" s="10"/>
    </row>
    <row r="6351" spans="1:1" x14ac:dyDescent="0.3">
      <c r="A6351" s="10"/>
    </row>
    <row r="6352" spans="1:1" x14ac:dyDescent="0.3">
      <c r="A6352" s="10"/>
    </row>
    <row r="6353" spans="1:1" x14ac:dyDescent="0.3">
      <c r="A6353" s="10"/>
    </row>
    <row r="6354" spans="1:1" x14ac:dyDescent="0.3">
      <c r="A6354" s="10"/>
    </row>
    <row r="6355" spans="1:1" x14ac:dyDescent="0.3">
      <c r="A6355" s="10"/>
    </row>
    <row r="6356" spans="1:1" x14ac:dyDescent="0.3">
      <c r="A6356" s="10"/>
    </row>
    <row r="6357" spans="1:1" x14ac:dyDescent="0.3">
      <c r="A6357" s="10"/>
    </row>
    <row r="6358" spans="1:1" x14ac:dyDescent="0.3">
      <c r="A6358" s="10"/>
    </row>
    <row r="6359" spans="1:1" x14ac:dyDescent="0.3">
      <c r="A6359" s="10"/>
    </row>
    <row r="6360" spans="1:1" x14ac:dyDescent="0.3">
      <c r="A6360" s="10"/>
    </row>
    <row r="6361" spans="1:1" x14ac:dyDescent="0.3">
      <c r="A6361" s="10"/>
    </row>
    <row r="6362" spans="1:1" x14ac:dyDescent="0.3">
      <c r="A6362" s="10"/>
    </row>
    <row r="6363" spans="1:1" x14ac:dyDescent="0.3">
      <c r="A6363" s="10"/>
    </row>
    <row r="6364" spans="1:1" x14ac:dyDescent="0.3">
      <c r="A6364" s="10"/>
    </row>
    <row r="6365" spans="1:1" x14ac:dyDescent="0.3">
      <c r="A6365" s="10"/>
    </row>
    <row r="6366" spans="1:1" x14ac:dyDescent="0.3">
      <c r="A6366" s="10"/>
    </row>
    <row r="6367" spans="1:1" x14ac:dyDescent="0.3">
      <c r="A6367" s="10"/>
    </row>
    <row r="6368" spans="1:1" x14ac:dyDescent="0.3">
      <c r="A6368" s="10"/>
    </row>
    <row r="6369" spans="1:1" x14ac:dyDescent="0.3">
      <c r="A6369" s="10"/>
    </row>
    <row r="6370" spans="1:1" x14ac:dyDescent="0.3">
      <c r="A6370" s="10"/>
    </row>
    <row r="6371" spans="1:1" x14ac:dyDescent="0.3">
      <c r="A6371" s="10"/>
    </row>
    <row r="6372" spans="1:1" x14ac:dyDescent="0.3">
      <c r="A6372" s="10"/>
    </row>
    <row r="6373" spans="1:1" x14ac:dyDescent="0.3">
      <c r="A6373" s="10"/>
    </row>
    <row r="6374" spans="1:1" x14ac:dyDescent="0.3">
      <c r="A6374" s="10"/>
    </row>
    <row r="6375" spans="1:1" x14ac:dyDescent="0.3">
      <c r="A6375" s="10"/>
    </row>
    <row r="6376" spans="1:1" x14ac:dyDescent="0.3">
      <c r="A6376" s="10"/>
    </row>
    <row r="6377" spans="1:1" x14ac:dyDescent="0.3">
      <c r="A6377" s="10"/>
    </row>
    <row r="6378" spans="1:1" x14ac:dyDescent="0.3">
      <c r="A6378" s="10"/>
    </row>
    <row r="6379" spans="1:1" x14ac:dyDescent="0.3">
      <c r="A6379" s="10"/>
    </row>
    <row r="6380" spans="1:1" x14ac:dyDescent="0.3">
      <c r="A6380" s="10"/>
    </row>
    <row r="6381" spans="1:1" x14ac:dyDescent="0.3">
      <c r="A6381" s="10"/>
    </row>
    <row r="6382" spans="1:1" x14ac:dyDescent="0.3">
      <c r="A6382" s="10"/>
    </row>
    <row r="6383" spans="1:1" x14ac:dyDescent="0.3">
      <c r="A6383" s="10"/>
    </row>
    <row r="6384" spans="1:1" x14ac:dyDescent="0.3">
      <c r="A6384" s="10"/>
    </row>
    <row r="6385" spans="1:1" x14ac:dyDescent="0.3">
      <c r="A6385" s="10"/>
    </row>
    <row r="6386" spans="1:1" x14ac:dyDescent="0.3">
      <c r="A6386" s="10"/>
    </row>
    <row r="6387" spans="1:1" x14ac:dyDescent="0.3">
      <c r="A6387" s="10"/>
    </row>
    <row r="6388" spans="1:1" x14ac:dyDescent="0.3">
      <c r="A6388" s="10"/>
    </row>
    <row r="6389" spans="1:1" x14ac:dyDescent="0.3">
      <c r="A6389" s="10"/>
    </row>
    <row r="6390" spans="1:1" x14ac:dyDescent="0.3">
      <c r="A6390" s="10"/>
    </row>
    <row r="6391" spans="1:1" x14ac:dyDescent="0.3">
      <c r="A6391" s="10"/>
    </row>
    <row r="6392" spans="1:1" x14ac:dyDescent="0.3">
      <c r="A6392" s="10"/>
    </row>
    <row r="6393" spans="1:1" x14ac:dyDescent="0.3">
      <c r="A6393" s="10"/>
    </row>
    <row r="6394" spans="1:1" x14ac:dyDescent="0.3">
      <c r="A6394" s="10"/>
    </row>
    <row r="6395" spans="1:1" x14ac:dyDescent="0.3">
      <c r="A6395" s="10"/>
    </row>
    <row r="6396" spans="1:1" x14ac:dyDescent="0.3">
      <c r="A6396" s="10"/>
    </row>
    <row r="6397" spans="1:1" x14ac:dyDescent="0.3">
      <c r="A6397" s="10"/>
    </row>
    <row r="6398" spans="1:1" x14ac:dyDescent="0.3">
      <c r="A6398" s="10"/>
    </row>
    <row r="6399" spans="1:1" x14ac:dyDescent="0.3">
      <c r="A6399" s="10"/>
    </row>
    <row r="6400" spans="1:1" x14ac:dyDescent="0.3">
      <c r="A6400" s="10"/>
    </row>
    <row r="6401" spans="1:1" x14ac:dyDescent="0.3">
      <c r="A6401" s="10"/>
    </row>
    <row r="6402" spans="1:1" x14ac:dyDescent="0.3">
      <c r="A6402" s="10"/>
    </row>
    <row r="6403" spans="1:1" x14ac:dyDescent="0.3">
      <c r="A6403" s="10"/>
    </row>
    <row r="6404" spans="1:1" x14ac:dyDescent="0.3">
      <c r="A6404" s="10"/>
    </row>
    <row r="6405" spans="1:1" x14ac:dyDescent="0.3">
      <c r="A6405" s="10"/>
    </row>
    <row r="6406" spans="1:1" x14ac:dyDescent="0.3">
      <c r="A6406" s="10"/>
    </row>
    <row r="6407" spans="1:1" x14ac:dyDescent="0.3">
      <c r="A6407" s="10"/>
    </row>
    <row r="6408" spans="1:1" x14ac:dyDescent="0.3">
      <c r="A6408" s="10"/>
    </row>
    <row r="6409" spans="1:1" x14ac:dyDescent="0.3">
      <c r="A6409" s="10"/>
    </row>
    <row r="6410" spans="1:1" x14ac:dyDescent="0.3">
      <c r="A6410" s="10"/>
    </row>
    <row r="6411" spans="1:1" x14ac:dyDescent="0.3">
      <c r="A6411" s="10"/>
    </row>
    <row r="6412" spans="1:1" x14ac:dyDescent="0.3">
      <c r="A6412" s="10"/>
    </row>
    <row r="6413" spans="1:1" x14ac:dyDescent="0.3">
      <c r="A6413" s="10"/>
    </row>
    <row r="6414" spans="1:1" x14ac:dyDescent="0.3">
      <c r="A6414" s="10"/>
    </row>
    <row r="6415" spans="1:1" x14ac:dyDescent="0.3">
      <c r="A6415" s="10"/>
    </row>
    <row r="6416" spans="1:1" x14ac:dyDescent="0.3">
      <c r="A6416" s="10"/>
    </row>
    <row r="6417" spans="1:1" x14ac:dyDescent="0.3">
      <c r="A6417" s="10"/>
    </row>
    <row r="6418" spans="1:1" x14ac:dyDescent="0.3">
      <c r="A6418" s="10"/>
    </row>
    <row r="6419" spans="1:1" x14ac:dyDescent="0.3">
      <c r="A6419" s="10"/>
    </row>
    <row r="6420" spans="1:1" x14ac:dyDescent="0.3">
      <c r="A6420" s="10"/>
    </row>
    <row r="6421" spans="1:1" x14ac:dyDescent="0.3">
      <c r="A6421" s="10"/>
    </row>
    <row r="6422" spans="1:1" x14ac:dyDescent="0.3">
      <c r="A6422" s="10"/>
    </row>
    <row r="6423" spans="1:1" x14ac:dyDescent="0.3">
      <c r="A6423" s="10"/>
    </row>
    <row r="6424" spans="1:1" x14ac:dyDescent="0.3">
      <c r="A6424" s="10"/>
    </row>
    <row r="6425" spans="1:1" x14ac:dyDescent="0.3">
      <c r="A6425" s="10"/>
    </row>
    <row r="6426" spans="1:1" x14ac:dyDescent="0.3">
      <c r="A6426" s="10"/>
    </row>
    <row r="6427" spans="1:1" x14ac:dyDescent="0.3">
      <c r="A6427" s="10"/>
    </row>
    <row r="6428" spans="1:1" x14ac:dyDescent="0.3">
      <c r="A6428" s="10"/>
    </row>
    <row r="6429" spans="1:1" x14ac:dyDescent="0.3">
      <c r="A6429" s="10"/>
    </row>
    <row r="6430" spans="1:1" x14ac:dyDescent="0.3">
      <c r="A6430" s="10"/>
    </row>
    <row r="6431" spans="1:1" x14ac:dyDescent="0.3">
      <c r="A6431" s="10"/>
    </row>
    <row r="6432" spans="1:1" x14ac:dyDescent="0.3">
      <c r="A6432" s="10"/>
    </row>
    <row r="6433" spans="1:1" x14ac:dyDescent="0.3">
      <c r="A6433" s="10"/>
    </row>
    <row r="6434" spans="1:1" x14ac:dyDescent="0.3">
      <c r="A6434" s="10"/>
    </row>
    <row r="6435" spans="1:1" x14ac:dyDescent="0.3">
      <c r="A6435" s="10"/>
    </row>
    <row r="6436" spans="1:1" x14ac:dyDescent="0.3">
      <c r="A6436" s="10"/>
    </row>
    <row r="6437" spans="1:1" x14ac:dyDescent="0.3">
      <c r="A6437" s="10"/>
    </row>
    <row r="6438" spans="1:1" x14ac:dyDescent="0.3">
      <c r="A6438" s="10"/>
    </row>
    <row r="6439" spans="1:1" x14ac:dyDescent="0.3">
      <c r="A6439" s="10"/>
    </row>
    <row r="6440" spans="1:1" x14ac:dyDescent="0.3">
      <c r="A6440" s="10"/>
    </row>
    <row r="6441" spans="1:1" x14ac:dyDescent="0.3">
      <c r="A6441" s="10"/>
    </row>
    <row r="6442" spans="1:1" x14ac:dyDescent="0.3">
      <c r="A6442" s="10"/>
    </row>
    <row r="6443" spans="1:1" x14ac:dyDescent="0.3">
      <c r="A6443" s="10"/>
    </row>
    <row r="6444" spans="1:1" x14ac:dyDescent="0.3">
      <c r="A6444" s="10"/>
    </row>
    <row r="6445" spans="1:1" x14ac:dyDescent="0.3">
      <c r="A6445" s="10"/>
    </row>
    <row r="6446" spans="1:1" x14ac:dyDescent="0.3">
      <c r="A6446" s="10"/>
    </row>
    <row r="6447" spans="1:1" x14ac:dyDescent="0.3">
      <c r="A6447" s="10"/>
    </row>
    <row r="6448" spans="1:1" x14ac:dyDescent="0.3">
      <c r="A6448" s="10"/>
    </row>
    <row r="6449" spans="1:1" x14ac:dyDescent="0.3">
      <c r="A6449" s="10"/>
    </row>
    <row r="6450" spans="1:1" x14ac:dyDescent="0.3">
      <c r="A6450" s="10"/>
    </row>
    <row r="6451" spans="1:1" x14ac:dyDescent="0.3">
      <c r="A6451" s="10"/>
    </row>
    <row r="6452" spans="1:1" x14ac:dyDescent="0.3">
      <c r="A6452" s="10"/>
    </row>
    <row r="6453" spans="1:1" x14ac:dyDescent="0.3">
      <c r="A6453" s="10"/>
    </row>
    <row r="6454" spans="1:1" x14ac:dyDescent="0.3">
      <c r="A6454" s="10"/>
    </row>
    <row r="6455" spans="1:1" x14ac:dyDescent="0.3">
      <c r="A6455" s="10"/>
    </row>
    <row r="6456" spans="1:1" x14ac:dyDescent="0.3">
      <c r="A6456" s="10"/>
    </row>
    <row r="6457" spans="1:1" x14ac:dyDescent="0.3">
      <c r="A6457" s="10"/>
    </row>
    <row r="6458" spans="1:1" x14ac:dyDescent="0.3">
      <c r="A6458" s="10"/>
    </row>
    <row r="6459" spans="1:1" x14ac:dyDescent="0.3">
      <c r="A6459" s="10"/>
    </row>
    <row r="6460" spans="1:1" x14ac:dyDescent="0.3">
      <c r="A6460" s="10"/>
    </row>
    <row r="6461" spans="1:1" x14ac:dyDescent="0.3">
      <c r="A6461" s="10"/>
    </row>
    <row r="6462" spans="1:1" x14ac:dyDescent="0.3">
      <c r="A6462" s="10"/>
    </row>
    <row r="6463" spans="1:1" x14ac:dyDescent="0.3">
      <c r="A6463" s="10"/>
    </row>
    <row r="6464" spans="1:1" x14ac:dyDescent="0.3">
      <c r="A6464" s="10"/>
    </row>
    <row r="6465" spans="1:1" x14ac:dyDescent="0.3">
      <c r="A6465" s="10"/>
    </row>
    <row r="6466" spans="1:1" x14ac:dyDescent="0.3">
      <c r="A6466" s="10"/>
    </row>
    <row r="6467" spans="1:1" x14ac:dyDescent="0.3">
      <c r="A6467" s="10"/>
    </row>
    <row r="6468" spans="1:1" x14ac:dyDescent="0.3">
      <c r="A6468" s="10"/>
    </row>
    <row r="6469" spans="1:1" x14ac:dyDescent="0.3">
      <c r="A6469" s="10"/>
    </row>
    <row r="6470" spans="1:1" x14ac:dyDescent="0.3">
      <c r="A6470" s="10"/>
    </row>
    <row r="6471" spans="1:1" x14ac:dyDescent="0.3">
      <c r="A6471" s="10"/>
    </row>
    <row r="6472" spans="1:1" x14ac:dyDescent="0.3">
      <c r="A6472" s="10"/>
    </row>
    <row r="6473" spans="1:1" x14ac:dyDescent="0.3">
      <c r="A6473" s="10"/>
    </row>
    <row r="6474" spans="1:1" x14ac:dyDescent="0.3">
      <c r="A6474" s="10"/>
    </row>
    <row r="6475" spans="1:1" x14ac:dyDescent="0.3">
      <c r="A6475" s="10"/>
    </row>
    <row r="6476" spans="1:1" x14ac:dyDescent="0.3">
      <c r="A6476" s="10"/>
    </row>
    <row r="6477" spans="1:1" x14ac:dyDescent="0.3">
      <c r="A6477" s="10"/>
    </row>
    <row r="6478" spans="1:1" x14ac:dyDescent="0.3">
      <c r="A6478" s="10"/>
    </row>
    <row r="6479" spans="1:1" x14ac:dyDescent="0.3">
      <c r="A6479" s="10"/>
    </row>
    <row r="6480" spans="1:1" x14ac:dyDescent="0.3">
      <c r="A6480" s="10"/>
    </row>
    <row r="6481" spans="1:1" x14ac:dyDescent="0.3">
      <c r="A6481" s="10"/>
    </row>
    <row r="6482" spans="1:1" x14ac:dyDescent="0.3">
      <c r="A6482" s="10"/>
    </row>
    <row r="6483" spans="1:1" x14ac:dyDescent="0.3">
      <c r="A6483" s="10"/>
    </row>
    <row r="6484" spans="1:1" x14ac:dyDescent="0.3">
      <c r="A6484" s="10"/>
    </row>
    <row r="6485" spans="1:1" x14ac:dyDescent="0.3">
      <c r="A6485" s="10"/>
    </row>
    <row r="6486" spans="1:1" x14ac:dyDescent="0.3">
      <c r="A6486" s="10"/>
    </row>
    <row r="6487" spans="1:1" x14ac:dyDescent="0.3">
      <c r="A6487" s="10"/>
    </row>
    <row r="6488" spans="1:1" x14ac:dyDescent="0.3">
      <c r="A6488" s="10"/>
    </row>
    <row r="6489" spans="1:1" x14ac:dyDescent="0.3">
      <c r="A6489" s="10"/>
    </row>
    <row r="6490" spans="1:1" x14ac:dyDescent="0.3">
      <c r="A6490" s="10"/>
    </row>
    <row r="6491" spans="1:1" x14ac:dyDescent="0.3">
      <c r="A6491" s="10"/>
    </row>
    <row r="6492" spans="1:1" x14ac:dyDescent="0.3">
      <c r="A6492" s="10"/>
    </row>
    <row r="6493" spans="1:1" x14ac:dyDescent="0.3">
      <c r="A6493" s="10"/>
    </row>
    <row r="6494" spans="1:1" x14ac:dyDescent="0.3">
      <c r="A6494" s="10"/>
    </row>
    <row r="6495" spans="1:1" x14ac:dyDescent="0.3">
      <c r="A6495" s="10"/>
    </row>
    <row r="6496" spans="1:1" x14ac:dyDescent="0.3">
      <c r="A6496" s="10"/>
    </row>
    <row r="6497" spans="1:1" x14ac:dyDescent="0.3">
      <c r="A6497" s="10"/>
    </row>
    <row r="6498" spans="1:1" x14ac:dyDescent="0.3">
      <c r="A6498" s="10"/>
    </row>
    <row r="6499" spans="1:1" x14ac:dyDescent="0.3">
      <c r="A6499" s="10"/>
    </row>
    <row r="6500" spans="1:1" x14ac:dyDescent="0.3">
      <c r="A6500" s="10"/>
    </row>
    <row r="6501" spans="1:1" x14ac:dyDescent="0.3">
      <c r="A6501" s="10"/>
    </row>
    <row r="6502" spans="1:1" x14ac:dyDescent="0.3">
      <c r="A6502" s="10"/>
    </row>
    <row r="6503" spans="1:1" x14ac:dyDescent="0.3">
      <c r="A6503" s="10"/>
    </row>
    <row r="6504" spans="1:1" x14ac:dyDescent="0.3">
      <c r="A6504" s="10"/>
    </row>
    <row r="6505" spans="1:1" x14ac:dyDescent="0.3">
      <c r="A6505" s="10"/>
    </row>
    <row r="6506" spans="1:1" x14ac:dyDescent="0.3">
      <c r="A6506" s="10"/>
    </row>
    <row r="6507" spans="1:1" x14ac:dyDescent="0.3">
      <c r="A6507" s="10"/>
    </row>
    <row r="6508" spans="1:1" x14ac:dyDescent="0.3">
      <c r="A6508" s="10"/>
    </row>
    <row r="6509" spans="1:1" x14ac:dyDescent="0.3">
      <c r="A6509" s="10"/>
    </row>
    <row r="6510" spans="1:1" x14ac:dyDescent="0.3">
      <c r="A6510" s="10"/>
    </row>
    <row r="6511" spans="1:1" x14ac:dyDescent="0.3">
      <c r="A6511" s="10"/>
    </row>
    <row r="6512" spans="1:1" x14ac:dyDescent="0.3">
      <c r="A6512" s="10"/>
    </row>
    <row r="6513" spans="1:1" x14ac:dyDescent="0.3">
      <c r="A6513" s="10"/>
    </row>
    <row r="6514" spans="1:1" x14ac:dyDescent="0.3">
      <c r="A6514" s="10"/>
    </row>
    <row r="6515" spans="1:1" x14ac:dyDescent="0.3">
      <c r="A6515" s="10"/>
    </row>
    <row r="6516" spans="1:1" x14ac:dyDescent="0.3">
      <c r="A6516" s="10"/>
    </row>
    <row r="6517" spans="1:1" x14ac:dyDescent="0.3">
      <c r="A6517" s="10"/>
    </row>
    <row r="6518" spans="1:1" x14ac:dyDescent="0.3">
      <c r="A6518" s="10"/>
    </row>
    <row r="6519" spans="1:1" x14ac:dyDescent="0.3">
      <c r="A6519" s="10"/>
    </row>
    <row r="6520" spans="1:1" x14ac:dyDescent="0.3">
      <c r="A6520" s="10"/>
    </row>
    <row r="6521" spans="1:1" x14ac:dyDescent="0.3">
      <c r="A6521" s="10"/>
    </row>
    <row r="6522" spans="1:1" x14ac:dyDescent="0.3">
      <c r="A6522" s="10"/>
    </row>
    <row r="6523" spans="1:1" x14ac:dyDescent="0.3">
      <c r="A6523" s="10"/>
    </row>
    <row r="6524" spans="1:1" x14ac:dyDescent="0.3">
      <c r="A6524" s="10"/>
    </row>
    <row r="6525" spans="1:1" x14ac:dyDescent="0.3">
      <c r="A6525" s="10"/>
    </row>
    <row r="6526" spans="1:1" x14ac:dyDescent="0.3">
      <c r="A6526" s="10"/>
    </row>
    <row r="6527" spans="1:1" x14ac:dyDescent="0.3">
      <c r="A6527" s="10"/>
    </row>
    <row r="6528" spans="1:1" x14ac:dyDescent="0.3">
      <c r="A6528" s="10"/>
    </row>
    <row r="6529" spans="1:1" x14ac:dyDescent="0.3">
      <c r="A6529" s="10"/>
    </row>
    <row r="6530" spans="1:1" x14ac:dyDescent="0.3">
      <c r="A6530" s="10"/>
    </row>
    <row r="6531" spans="1:1" x14ac:dyDescent="0.3">
      <c r="A6531" s="10"/>
    </row>
    <row r="6532" spans="1:1" x14ac:dyDescent="0.3">
      <c r="A6532" s="10"/>
    </row>
    <row r="6533" spans="1:1" x14ac:dyDescent="0.3">
      <c r="A6533" s="10"/>
    </row>
    <row r="6534" spans="1:1" x14ac:dyDescent="0.3">
      <c r="A6534" s="10"/>
    </row>
    <row r="6535" spans="1:1" x14ac:dyDescent="0.3">
      <c r="A6535" s="10"/>
    </row>
    <row r="6536" spans="1:1" x14ac:dyDescent="0.3">
      <c r="A6536" s="10"/>
    </row>
    <row r="6537" spans="1:1" x14ac:dyDescent="0.3">
      <c r="A6537" s="10"/>
    </row>
    <row r="6538" spans="1:1" x14ac:dyDescent="0.3">
      <c r="A6538" s="10"/>
    </row>
    <row r="6539" spans="1:1" x14ac:dyDescent="0.3">
      <c r="A6539" s="10"/>
    </row>
    <row r="6540" spans="1:1" x14ac:dyDescent="0.3">
      <c r="A6540" s="10"/>
    </row>
    <row r="6541" spans="1:1" x14ac:dyDescent="0.3">
      <c r="A6541" s="10"/>
    </row>
    <row r="6542" spans="1:1" x14ac:dyDescent="0.3">
      <c r="A6542" s="10"/>
    </row>
    <row r="6543" spans="1:1" x14ac:dyDescent="0.3">
      <c r="A6543" s="10"/>
    </row>
    <row r="6544" spans="1:1" x14ac:dyDescent="0.3">
      <c r="A6544" s="10"/>
    </row>
    <row r="6545" spans="1:1" x14ac:dyDescent="0.3">
      <c r="A6545" s="10"/>
    </row>
    <row r="6546" spans="1:1" x14ac:dyDescent="0.3">
      <c r="A6546" s="10"/>
    </row>
    <row r="6547" spans="1:1" x14ac:dyDescent="0.3">
      <c r="A6547" s="10"/>
    </row>
    <row r="6548" spans="1:1" x14ac:dyDescent="0.3">
      <c r="A6548" s="10"/>
    </row>
    <row r="6549" spans="1:1" x14ac:dyDescent="0.3">
      <c r="A6549" s="10"/>
    </row>
    <row r="6550" spans="1:1" x14ac:dyDescent="0.3">
      <c r="A6550" s="10"/>
    </row>
    <row r="6551" spans="1:1" x14ac:dyDescent="0.3">
      <c r="A6551" s="10"/>
    </row>
    <row r="6552" spans="1:1" x14ac:dyDescent="0.3">
      <c r="A6552" s="10"/>
    </row>
    <row r="6553" spans="1:1" x14ac:dyDescent="0.3">
      <c r="A6553" s="10"/>
    </row>
    <row r="6554" spans="1:1" x14ac:dyDescent="0.3">
      <c r="A6554" s="10"/>
    </row>
    <row r="6555" spans="1:1" x14ac:dyDescent="0.3">
      <c r="A6555" s="10"/>
    </row>
    <row r="6556" spans="1:1" x14ac:dyDescent="0.3">
      <c r="A6556" s="10"/>
    </row>
    <row r="6557" spans="1:1" x14ac:dyDescent="0.3">
      <c r="A6557" s="10"/>
    </row>
    <row r="6558" spans="1:1" x14ac:dyDescent="0.3">
      <c r="A6558" s="10"/>
    </row>
    <row r="6559" spans="1:1" x14ac:dyDescent="0.3">
      <c r="A6559" s="10"/>
    </row>
    <row r="6560" spans="1:1" x14ac:dyDescent="0.3">
      <c r="A6560" s="10"/>
    </row>
    <row r="6561" spans="1:1" x14ac:dyDescent="0.3">
      <c r="A6561" s="10"/>
    </row>
    <row r="6562" spans="1:1" x14ac:dyDescent="0.3">
      <c r="A6562" s="10"/>
    </row>
    <row r="6563" spans="1:1" x14ac:dyDescent="0.3">
      <c r="A6563" s="10"/>
    </row>
    <row r="6564" spans="1:1" x14ac:dyDescent="0.3">
      <c r="A6564" s="10"/>
    </row>
    <row r="6565" spans="1:1" x14ac:dyDescent="0.3">
      <c r="A6565" s="10"/>
    </row>
    <row r="6566" spans="1:1" x14ac:dyDescent="0.3">
      <c r="A6566" s="10"/>
    </row>
    <row r="6567" spans="1:1" x14ac:dyDescent="0.3">
      <c r="A6567" s="10"/>
    </row>
    <row r="6568" spans="1:1" x14ac:dyDescent="0.3">
      <c r="A6568" s="10"/>
    </row>
    <row r="6569" spans="1:1" x14ac:dyDescent="0.3">
      <c r="A6569" s="10"/>
    </row>
    <row r="6570" spans="1:1" x14ac:dyDescent="0.3">
      <c r="A6570" s="10"/>
    </row>
    <row r="6571" spans="1:1" x14ac:dyDescent="0.3">
      <c r="A6571" s="10"/>
    </row>
    <row r="6572" spans="1:1" x14ac:dyDescent="0.3">
      <c r="A6572" s="10"/>
    </row>
    <row r="6573" spans="1:1" x14ac:dyDescent="0.3">
      <c r="A6573" s="10"/>
    </row>
    <row r="6574" spans="1:1" x14ac:dyDescent="0.3">
      <c r="A6574" s="10"/>
    </row>
    <row r="6575" spans="1:1" x14ac:dyDescent="0.3">
      <c r="A6575" s="10"/>
    </row>
    <row r="6576" spans="1:1" x14ac:dyDescent="0.3">
      <c r="A6576" s="10"/>
    </row>
    <row r="6577" spans="1:1" x14ac:dyDescent="0.3">
      <c r="A6577" s="10"/>
    </row>
    <row r="6578" spans="1:1" x14ac:dyDescent="0.3">
      <c r="A6578" s="10"/>
    </row>
    <row r="6579" spans="1:1" x14ac:dyDescent="0.3">
      <c r="A6579" s="10"/>
    </row>
    <row r="6580" spans="1:1" x14ac:dyDescent="0.3">
      <c r="A6580" s="10"/>
    </row>
    <row r="6581" spans="1:1" x14ac:dyDescent="0.3">
      <c r="A6581" s="10"/>
    </row>
    <row r="6582" spans="1:1" x14ac:dyDescent="0.3">
      <c r="A6582" s="10"/>
    </row>
    <row r="6583" spans="1:1" x14ac:dyDescent="0.3">
      <c r="A6583" s="10"/>
    </row>
    <row r="6584" spans="1:1" x14ac:dyDescent="0.3">
      <c r="A6584" s="10"/>
    </row>
    <row r="6585" spans="1:1" x14ac:dyDescent="0.3">
      <c r="A6585" s="10"/>
    </row>
    <row r="6586" spans="1:1" x14ac:dyDescent="0.3">
      <c r="A6586" s="10"/>
    </row>
    <row r="6587" spans="1:1" x14ac:dyDescent="0.3">
      <c r="A6587" s="10"/>
    </row>
    <row r="6588" spans="1:1" x14ac:dyDescent="0.3">
      <c r="A6588" s="10"/>
    </row>
    <row r="6589" spans="1:1" x14ac:dyDescent="0.3">
      <c r="A6589" s="10"/>
    </row>
    <row r="6590" spans="1:1" x14ac:dyDescent="0.3">
      <c r="A6590" s="10"/>
    </row>
    <row r="6591" spans="1:1" x14ac:dyDescent="0.3">
      <c r="A6591" s="10"/>
    </row>
    <row r="6592" spans="1:1" x14ac:dyDescent="0.3">
      <c r="A6592" s="10"/>
    </row>
    <row r="6593" spans="1:1" x14ac:dyDescent="0.3">
      <c r="A6593" s="10"/>
    </row>
    <row r="6594" spans="1:1" x14ac:dyDescent="0.3">
      <c r="A6594" s="10"/>
    </row>
    <row r="6595" spans="1:1" x14ac:dyDescent="0.3">
      <c r="A6595" s="10"/>
    </row>
    <row r="6596" spans="1:1" x14ac:dyDescent="0.3">
      <c r="A6596" s="10"/>
    </row>
    <row r="6597" spans="1:1" x14ac:dyDescent="0.3">
      <c r="A6597" s="10"/>
    </row>
    <row r="6598" spans="1:1" x14ac:dyDescent="0.3">
      <c r="A6598" s="10"/>
    </row>
    <row r="6599" spans="1:1" x14ac:dyDescent="0.3">
      <c r="A6599" s="10"/>
    </row>
    <row r="6600" spans="1:1" x14ac:dyDescent="0.3">
      <c r="A6600" s="10"/>
    </row>
    <row r="6601" spans="1:1" x14ac:dyDescent="0.3">
      <c r="A6601" s="10"/>
    </row>
    <row r="6602" spans="1:1" x14ac:dyDescent="0.3">
      <c r="A6602" s="10"/>
    </row>
    <row r="6603" spans="1:1" x14ac:dyDescent="0.3">
      <c r="A6603" s="10"/>
    </row>
    <row r="6604" spans="1:1" x14ac:dyDescent="0.3">
      <c r="A6604" s="10"/>
    </row>
    <row r="6605" spans="1:1" x14ac:dyDescent="0.3">
      <c r="A6605" s="10"/>
    </row>
    <row r="6606" spans="1:1" x14ac:dyDescent="0.3">
      <c r="A6606" s="10"/>
    </row>
    <row r="6607" spans="1:1" x14ac:dyDescent="0.3">
      <c r="A6607" s="10"/>
    </row>
    <row r="6608" spans="1:1" x14ac:dyDescent="0.3">
      <c r="A6608" s="10"/>
    </row>
    <row r="6609" spans="1:1" x14ac:dyDescent="0.3">
      <c r="A6609" s="10"/>
    </row>
    <row r="6610" spans="1:1" x14ac:dyDescent="0.3">
      <c r="A6610" s="10"/>
    </row>
    <row r="6611" spans="1:1" x14ac:dyDescent="0.3">
      <c r="A6611" s="10"/>
    </row>
    <row r="6612" spans="1:1" x14ac:dyDescent="0.3">
      <c r="A6612" s="10"/>
    </row>
    <row r="6613" spans="1:1" x14ac:dyDescent="0.3">
      <c r="A6613" s="10"/>
    </row>
    <row r="6614" spans="1:1" x14ac:dyDescent="0.3">
      <c r="A6614" s="10"/>
    </row>
    <row r="6615" spans="1:1" x14ac:dyDescent="0.3">
      <c r="A6615" s="10"/>
    </row>
    <row r="6616" spans="1:1" x14ac:dyDescent="0.3">
      <c r="A6616" s="10"/>
    </row>
    <row r="6617" spans="1:1" x14ac:dyDescent="0.3">
      <c r="A6617" s="10"/>
    </row>
    <row r="6618" spans="1:1" x14ac:dyDescent="0.3">
      <c r="A6618" s="10"/>
    </row>
    <row r="6619" spans="1:1" x14ac:dyDescent="0.3">
      <c r="A6619" s="10"/>
    </row>
    <row r="6620" spans="1:1" x14ac:dyDescent="0.3">
      <c r="A6620" s="10"/>
    </row>
    <row r="6621" spans="1:1" x14ac:dyDescent="0.3">
      <c r="A6621" s="10"/>
    </row>
    <row r="6622" spans="1:1" x14ac:dyDescent="0.3">
      <c r="A6622" s="10"/>
    </row>
    <row r="6623" spans="1:1" x14ac:dyDescent="0.3">
      <c r="A6623" s="10"/>
    </row>
    <row r="6624" spans="1:1" x14ac:dyDescent="0.3">
      <c r="A6624" s="10"/>
    </row>
    <row r="6625" spans="1:1" x14ac:dyDescent="0.3">
      <c r="A6625" s="10"/>
    </row>
    <row r="6626" spans="1:1" x14ac:dyDescent="0.3">
      <c r="A6626" s="10"/>
    </row>
    <row r="6627" spans="1:1" x14ac:dyDescent="0.3">
      <c r="A6627" s="10"/>
    </row>
    <row r="6628" spans="1:1" x14ac:dyDescent="0.3">
      <c r="A6628" s="10"/>
    </row>
    <row r="6629" spans="1:1" x14ac:dyDescent="0.3">
      <c r="A6629" s="10"/>
    </row>
    <row r="6630" spans="1:1" x14ac:dyDescent="0.3">
      <c r="A6630" s="10"/>
    </row>
    <row r="6631" spans="1:1" x14ac:dyDescent="0.3">
      <c r="A6631" s="10"/>
    </row>
    <row r="6632" spans="1:1" x14ac:dyDescent="0.3">
      <c r="A6632" s="10"/>
    </row>
    <row r="6633" spans="1:1" x14ac:dyDescent="0.3">
      <c r="A6633" s="10"/>
    </row>
    <row r="6634" spans="1:1" x14ac:dyDescent="0.3">
      <c r="A6634" s="10"/>
    </row>
    <row r="6635" spans="1:1" x14ac:dyDescent="0.3">
      <c r="A6635" s="10"/>
    </row>
    <row r="6636" spans="1:1" x14ac:dyDescent="0.3">
      <c r="A6636" s="10"/>
    </row>
    <row r="6637" spans="1:1" x14ac:dyDescent="0.3">
      <c r="A6637" s="10"/>
    </row>
    <row r="6638" spans="1:1" x14ac:dyDescent="0.3">
      <c r="A6638" s="10"/>
    </row>
    <row r="6639" spans="1:1" x14ac:dyDescent="0.3">
      <c r="A6639" s="10"/>
    </row>
    <row r="6640" spans="1:1" x14ac:dyDescent="0.3">
      <c r="A6640" s="10"/>
    </row>
    <row r="6641" spans="1:1" x14ac:dyDescent="0.3">
      <c r="A6641" s="10"/>
    </row>
    <row r="6642" spans="1:1" x14ac:dyDescent="0.3">
      <c r="A6642" s="10"/>
    </row>
    <row r="6643" spans="1:1" x14ac:dyDescent="0.3">
      <c r="A6643" s="10"/>
    </row>
    <row r="6644" spans="1:1" x14ac:dyDescent="0.3">
      <c r="A6644" s="10"/>
    </row>
    <row r="6645" spans="1:1" x14ac:dyDescent="0.3">
      <c r="A6645" s="10"/>
    </row>
    <row r="6646" spans="1:1" x14ac:dyDescent="0.3">
      <c r="A6646" s="10"/>
    </row>
    <row r="6647" spans="1:1" x14ac:dyDescent="0.3">
      <c r="A6647" s="10"/>
    </row>
    <row r="6648" spans="1:1" x14ac:dyDescent="0.3">
      <c r="A6648" s="10"/>
    </row>
    <row r="6649" spans="1:1" x14ac:dyDescent="0.3">
      <c r="A6649" s="10"/>
    </row>
    <row r="6650" spans="1:1" x14ac:dyDescent="0.3">
      <c r="A6650" s="10"/>
    </row>
    <row r="6651" spans="1:1" x14ac:dyDescent="0.3">
      <c r="A6651" s="10"/>
    </row>
    <row r="6652" spans="1:1" x14ac:dyDescent="0.3">
      <c r="A6652" s="10"/>
    </row>
    <row r="6653" spans="1:1" x14ac:dyDescent="0.3">
      <c r="A6653" s="10"/>
    </row>
    <row r="6654" spans="1:1" x14ac:dyDescent="0.3">
      <c r="A6654" s="10"/>
    </row>
    <row r="6655" spans="1:1" x14ac:dyDescent="0.3">
      <c r="A6655" s="10"/>
    </row>
    <row r="6656" spans="1:1" x14ac:dyDescent="0.3">
      <c r="A6656" s="10"/>
    </row>
    <row r="6657" spans="1:1" x14ac:dyDescent="0.3">
      <c r="A6657" s="10"/>
    </row>
    <row r="6658" spans="1:1" x14ac:dyDescent="0.3">
      <c r="A6658" s="10"/>
    </row>
    <row r="6659" spans="1:1" x14ac:dyDescent="0.3">
      <c r="A6659" s="10"/>
    </row>
    <row r="6660" spans="1:1" x14ac:dyDescent="0.3">
      <c r="A6660" s="10"/>
    </row>
    <row r="6661" spans="1:1" x14ac:dyDescent="0.3">
      <c r="A6661" s="10"/>
    </row>
    <row r="6662" spans="1:1" x14ac:dyDescent="0.3">
      <c r="A6662" s="10"/>
    </row>
    <row r="6663" spans="1:1" x14ac:dyDescent="0.3">
      <c r="A6663" s="10"/>
    </row>
    <row r="6664" spans="1:1" x14ac:dyDescent="0.3">
      <c r="A6664" s="10"/>
    </row>
    <row r="6665" spans="1:1" x14ac:dyDescent="0.3">
      <c r="A6665" s="10"/>
    </row>
    <row r="6666" spans="1:1" x14ac:dyDescent="0.3">
      <c r="A6666" s="10"/>
    </row>
    <row r="6667" spans="1:1" x14ac:dyDescent="0.3">
      <c r="A6667" s="10"/>
    </row>
    <row r="6668" spans="1:1" x14ac:dyDescent="0.3">
      <c r="A6668" s="10"/>
    </row>
    <row r="6669" spans="1:1" x14ac:dyDescent="0.3">
      <c r="A6669" s="10"/>
    </row>
    <row r="6670" spans="1:1" x14ac:dyDescent="0.3">
      <c r="A6670" s="10"/>
    </row>
    <row r="6671" spans="1:1" x14ac:dyDescent="0.3">
      <c r="A6671" s="10"/>
    </row>
    <row r="6672" spans="1:1" x14ac:dyDescent="0.3">
      <c r="A6672" s="10"/>
    </row>
    <row r="6673" spans="1:1" x14ac:dyDescent="0.3">
      <c r="A6673" s="10"/>
    </row>
    <row r="6674" spans="1:1" x14ac:dyDescent="0.3">
      <c r="A6674" s="10"/>
    </row>
    <row r="6675" spans="1:1" x14ac:dyDescent="0.3">
      <c r="A6675" s="10"/>
    </row>
    <row r="6676" spans="1:1" x14ac:dyDescent="0.3">
      <c r="A6676" s="10"/>
    </row>
    <row r="6677" spans="1:1" x14ac:dyDescent="0.3">
      <c r="A6677" s="10"/>
    </row>
    <row r="6678" spans="1:1" x14ac:dyDescent="0.3">
      <c r="A6678" s="10"/>
    </row>
    <row r="6679" spans="1:1" x14ac:dyDescent="0.3">
      <c r="A6679" s="10"/>
    </row>
    <row r="6680" spans="1:1" x14ac:dyDescent="0.3">
      <c r="A6680" s="10"/>
    </row>
    <row r="6681" spans="1:1" x14ac:dyDescent="0.3">
      <c r="A6681" s="10"/>
    </row>
    <row r="6682" spans="1:1" x14ac:dyDescent="0.3">
      <c r="A6682" s="10"/>
    </row>
    <row r="6683" spans="1:1" x14ac:dyDescent="0.3">
      <c r="A6683" s="10"/>
    </row>
    <row r="6684" spans="1:1" x14ac:dyDescent="0.3">
      <c r="A6684" s="10"/>
    </row>
    <row r="6685" spans="1:1" x14ac:dyDescent="0.3">
      <c r="A6685" s="10"/>
    </row>
    <row r="6686" spans="1:1" x14ac:dyDescent="0.3">
      <c r="A6686" s="10"/>
    </row>
    <row r="6687" spans="1:1" x14ac:dyDescent="0.3">
      <c r="A6687" s="10"/>
    </row>
    <row r="6688" spans="1:1" x14ac:dyDescent="0.3">
      <c r="A6688" s="10"/>
    </row>
    <row r="6689" spans="1:1" x14ac:dyDescent="0.3">
      <c r="A6689" s="10"/>
    </row>
    <row r="6690" spans="1:1" x14ac:dyDescent="0.3">
      <c r="A6690" s="10"/>
    </row>
    <row r="6691" spans="1:1" x14ac:dyDescent="0.3">
      <c r="A6691" s="10"/>
    </row>
    <row r="6692" spans="1:1" x14ac:dyDescent="0.3">
      <c r="A6692" s="10"/>
    </row>
    <row r="6693" spans="1:1" x14ac:dyDescent="0.3">
      <c r="A6693" s="10"/>
    </row>
    <row r="6694" spans="1:1" x14ac:dyDescent="0.3">
      <c r="A6694" s="10"/>
    </row>
    <row r="6695" spans="1:1" x14ac:dyDescent="0.3">
      <c r="A6695" s="10"/>
    </row>
    <row r="6696" spans="1:1" x14ac:dyDescent="0.3">
      <c r="A6696" s="10"/>
    </row>
    <row r="6697" spans="1:1" x14ac:dyDescent="0.3">
      <c r="A6697" s="10"/>
    </row>
    <row r="6698" spans="1:1" x14ac:dyDescent="0.3">
      <c r="A6698" s="10"/>
    </row>
    <row r="6699" spans="1:1" x14ac:dyDescent="0.3">
      <c r="A6699" s="10"/>
    </row>
    <row r="6700" spans="1:1" x14ac:dyDescent="0.3">
      <c r="A6700" s="10"/>
    </row>
    <row r="6701" spans="1:1" x14ac:dyDescent="0.3">
      <c r="A6701" s="10"/>
    </row>
    <row r="6702" spans="1:1" x14ac:dyDescent="0.3">
      <c r="A6702" s="10"/>
    </row>
    <row r="6703" spans="1:1" x14ac:dyDescent="0.3">
      <c r="A6703" s="10"/>
    </row>
    <row r="6704" spans="1:1" x14ac:dyDescent="0.3">
      <c r="A6704" s="10"/>
    </row>
    <row r="6705" spans="1:1" x14ac:dyDescent="0.3">
      <c r="A6705" s="10"/>
    </row>
    <row r="6706" spans="1:1" x14ac:dyDescent="0.3">
      <c r="A6706" s="10"/>
    </row>
    <row r="6707" spans="1:1" x14ac:dyDescent="0.3">
      <c r="A6707" s="10"/>
    </row>
    <row r="6708" spans="1:1" x14ac:dyDescent="0.3">
      <c r="A6708" s="10"/>
    </row>
    <row r="6709" spans="1:1" x14ac:dyDescent="0.3">
      <c r="A6709" s="10"/>
    </row>
    <row r="6710" spans="1:1" x14ac:dyDescent="0.3">
      <c r="A6710" s="10"/>
    </row>
    <row r="6711" spans="1:1" x14ac:dyDescent="0.3">
      <c r="A6711" s="10"/>
    </row>
    <row r="6712" spans="1:1" x14ac:dyDescent="0.3">
      <c r="A6712" s="10"/>
    </row>
    <row r="6713" spans="1:1" x14ac:dyDescent="0.3">
      <c r="A6713" s="10"/>
    </row>
    <row r="6714" spans="1:1" x14ac:dyDescent="0.3">
      <c r="A6714" s="10"/>
    </row>
    <row r="6715" spans="1:1" x14ac:dyDescent="0.3">
      <c r="A6715" s="10"/>
    </row>
    <row r="6716" spans="1:1" x14ac:dyDescent="0.3">
      <c r="A6716" s="10"/>
    </row>
    <row r="6717" spans="1:1" x14ac:dyDescent="0.3">
      <c r="A6717" s="10"/>
    </row>
    <row r="6718" spans="1:1" x14ac:dyDescent="0.3">
      <c r="A6718" s="10"/>
    </row>
    <row r="6719" spans="1:1" x14ac:dyDescent="0.3">
      <c r="A6719" s="10"/>
    </row>
    <row r="6720" spans="1:1" x14ac:dyDescent="0.3">
      <c r="A6720" s="10"/>
    </row>
    <row r="6721" spans="1:1" x14ac:dyDescent="0.3">
      <c r="A6721" s="10"/>
    </row>
    <row r="6722" spans="1:1" x14ac:dyDescent="0.3">
      <c r="A6722" s="10"/>
    </row>
    <row r="6723" spans="1:1" x14ac:dyDescent="0.3">
      <c r="A6723" s="10"/>
    </row>
    <row r="6724" spans="1:1" x14ac:dyDescent="0.3">
      <c r="A6724" s="10"/>
    </row>
    <row r="6725" spans="1:1" x14ac:dyDescent="0.3">
      <c r="A6725" s="10"/>
    </row>
    <row r="6726" spans="1:1" x14ac:dyDescent="0.3">
      <c r="A6726" s="10"/>
    </row>
    <row r="6727" spans="1:1" x14ac:dyDescent="0.3">
      <c r="A6727" s="10"/>
    </row>
    <row r="6728" spans="1:1" x14ac:dyDescent="0.3">
      <c r="A6728" s="10"/>
    </row>
    <row r="6729" spans="1:1" x14ac:dyDescent="0.3">
      <c r="A6729" s="10"/>
    </row>
    <row r="6730" spans="1:1" x14ac:dyDescent="0.3">
      <c r="A6730" s="10"/>
    </row>
    <row r="6731" spans="1:1" x14ac:dyDescent="0.3">
      <c r="A6731" s="10"/>
    </row>
    <row r="6732" spans="1:1" x14ac:dyDescent="0.3">
      <c r="A6732" s="10"/>
    </row>
    <row r="6733" spans="1:1" x14ac:dyDescent="0.3">
      <c r="A6733" s="10"/>
    </row>
    <row r="6734" spans="1:1" x14ac:dyDescent="0.3">
      <c r="A6734" s="10"/>
    </row>
    <row r="6735" spans="1:1" x14ac:dyDescent="0.3">
      <c r="A6735" s="10"/>
    </row>
    <row r="6736" spans="1:1" x14ac:dyDescent="0.3">
      <c r="A6736" s="10"/>
    </row>
    <row r="6737" spans="1:1" x14ac:dyDescent="0.3">
      <c r="A6737" s="10"/>
    </row>
    <row r="6738" spans="1:1" x14ac:dyDescent="0.3">
      <c r="A6738" s="10"/>
    </row>
    <row r="6739" spans="1:1" x14ac:dyDescent="0.3">
      <c r="A6739" s="10"/>
    </row>
    <row r="6740" spans="1:1" x14ac:dyDescent="0.3">
      <c r="A6740" s="10"/>
    </row>
    <row r="6741" spans="1:1" x14ac:dyDescent="0.3">
      <c r="A6741" s="10"/>
    </row>
    <row r="6742" spans="1:1" x14ac:dyDescent="0.3">
      <c r="A6742" s="10"/>
    </row>
    <row r="6743" spans="1:1" x14ac:dyDescent="0.3">
      <c r="A6743" s="10"/>
    </row>
    <row r="6744" spans="1:1" x14ac:dyDescent="0.3">
      <c r="A6744" s="10"/>
    </row>
    <row r="6745" spans="1:1" x14ac:dyDescent="0.3">
      <c r="A6745" s="10"/>
    </row>
    <row r="6746" spans="1:1" x14ac:dyDescent="0.3">
      <c r="A6746" s="10"/>
    </row>
    <row r="6747" spans="1:1" x14ac:dyDescent="0.3">
      <c r="A6747" s="10"/>
    </row>
    <row r="6748" spans="1:1" x14ac:dyDescent="0.3">
      <c r="A6748" s="10"/>
    </row>
    <row r="6749" spans="1:1" x14ac:dyDescent="0.3">
      <c r="A6749" s="10"/>
    </row>
    <row r="6750" spans="1:1" x14ac:dyDescent="0.3">
      <c r="A6750" s="10"/>
    </row>
    <row r="6751" spans="1:1" x14ac:dyDescent="0.3">
      <c r="A6751" s="10"/>
    </row>
    <row r="6752" spans="1:1" x14ac:dyDescent="0.3">
      <c r="A6752" s="10"/>
    </row>
    <row r="6753" spans="1:1" x14ac:dyDescent="0.3">
      <c r="A6753" s="10"/>
    </row>
    <row r="6754" spans="1:1" x14ac:dyDescent="0.3">
      <c r="A6754" s="10"/>
    </row>
    <row r="6755" spans="1:1" x14ac:dyDescent="0.3">
      <c r="A6755" s="10"/>
    </row>
    <row r="6756" spans="1:1" x14ac:dyDescent="0.3">
      <c r="A6756" s="10"/>
    </row>
    <row r="6757" spans="1:1" x14ac:dyDescent="0.3">
      <c r="A6757" s="10"/>
    </row>
    <row r="6758" spans="1:1" x14ac:dyDescent="0.3">
      <c r="A6758" s="10"/>
    </row>
    <row r="6759" spans="1:1" x14ac:dyDescent="0.3">
      <c r="A6759" s="10"/>
    </row>
    <row r="6760" spans="1:1" x14ac:dyDescent="0.3">
      <c r="A6760" s="10"/>
    </row>
    <row r="6761" spans="1:1" x14ac:dyDescent="0.3">
      <c r="A6761" s="10"/>
    </row>
    <row r="6762" spans="1:1" x14ac:dyDescent="0.3">
      <c r="A6762" s="10"/>
    </row>
    <row r="6763" spans="1:1" x14ac:dyDescent="0.3">
      <c r="A6763" s="10"/>
    </row>
    <row r="6764" spans="1:1" x14ac:dyDescent="0.3">
      <c r="A6764" s="10"/>
    </row>
    <row r="6765" spans="1:1" x14ac:dyDescent="0.3">
      <c r="A6765" s="10"/>
    </row>
    <row r="6766" spans="1:1" x14ac:dyDescent="0.3">
      <c r="A6766" s="10"/>
    </row>
    <row r="6767" spans="1:1" x14ac:dyDescent="0.3">
      <c r="A6767" s="10"/>
    </row>
    <row r="6768" spans="1:1" x14ac:dyDescent="0.3">
      <c r="A6768" s="10"/>
    </row>
    <row r="6769" spans="1:1" x14ac:dyDescent="0.3">
      <c r="A6769" s="10"/>
    </row>
    <row r="6770" spans="1:1" x14ac:dyDescent="0.3">
      <c r="A6770" s="10"/>
    </row>
    <row r="6771" spans="1:1" x14ac:dyDescent="0.3">
      <c r="A6771" s="10"/>
    </row>
    <row r="6772" spans="1:1" x14ac:dyDescent="0.3">
      <c r="A6772" s="10"/>
    </row>
    <row r="6773" spans="1:1" x14ac:dyDescent="0.3">
      <c r="A6773" s="10"/>
    </row>
    <row r="6774" spans="1:1" x14ac:dyDescent="0.3">
      <c r="A6774" s="10"/>
    </row>
    <row r="6775" spans="1:1" x14ac:dyDescent="0.3">
      <c r="A6775" s="10"/>
    </row>
    <row r="6776" spans="1:1" x14ac:dyDescent="0.3">
      <c r="A6776" s="10"/>
    </row>
    <row r="6777" spans="1:1" x14ac:dyDescent="0.3">
      <c r="A6777" s="10"/>
    </row>
    <row r="6778" spans="1:1" x14ac:dyDescent="0.3">
      <c r="A6778" s="10"/>
    </row>
    <row r="6779" spans="1:1" x14ac:dyDescent="0.3">
      <c r="A6779" s="10"/>
    </row>
    <row r="6780" spans="1:1" x14ac:dyDescent="0.3">
      <c r="A6780" s="10"/>
    </row>
    <row r="6781" spans="1:1" x14ac:dyDescent="0.3">
      <c r="A6781" s="10"/>
    </row>
    <row r="6782" spans="1:1" x14ac:dyDescent="0.3">
      <c r="A6782" s="10"/>
    </row>
    <row r="6783" spans="1:1" x14ac:dyDescent="0.3">
      <c r="A6783" s="10"/>
    </row>
    <row r="6784" spans="1:1" x14ac:dyDescent="0.3">
      <c r="A6784" s="10"/>
    </row>
    <row r="6785" spans="1:1" x14ac:dyDescent="0.3">
      <c r="A6785" s="10"/>
    </row>
    <row r="6786" spans="1:1" x14ac:dyDescent="0.3">
      <c r="A6786" s="10"/>
    </row>
    <row r="6787" spans="1:1" x14ac:dyDescent="0.3">
      <c r="A6787" s="10"/>
    </row>
    <row r="6788" spans="1:1" x14ac:dyDescent="0.3">
      <c r="A6788" s="10"/>
    </row>
    <row r="6789" spans="1:1" x14ac:dyDescent="0.3">
      <c r="A6789" s="10"/>
    </row>
    <row r="6790" spans="1:1" x14ac:dyDescent="0.3">
      <c r="A6790" s="10"/>
    </row>
    <row r="6791" spans="1:1" x14ac:dyDescent="0.3">
      <c r="A6791" s="10"/>
    </row>
    <row r="6792" spans="1:1" x14ac:dyDescent="0.3">
      <c r="A6792" s="10"/>
    </row>
    <row r="6793" spans="1:1" x14ac:dyDescent="0.3">
      <c r="A6793" s="10"/>
    </row>
    <row r="6794" spans="1:1" x14ac:dyDescent="0.3">
      <c r="A6794" s="10"/>
    </row>
    <row r="6795" spans="1:1" x14ac:dyDescent="0.3">
      <c r="A6795" s="10"/>
    </row>
    <row r="6796" spans="1:1" x14ac:dyDescent="0.3">
      <c r="A6796" s="10"/>
    </row>
    <row r="6797" spans="1:1" x14ac:dyDescent="0.3">
      <c r="A6797" s="10"/>
    </row>
    <row r="6798" spans="1:1" x14ac:dyDescent="0.3">
      <c r="A6798" s="10"/>
    </row>
    <row r="6799" spans="1:1" x14ac:dyDescent="0.3">
      <c r="A6799" s="10"/>
    </row>
    <row r="6800" spans="1:1" x14ac:dyDescent="0.3">
      <c r="A6800" s="10"/>
    </row>
    <row r="6801" spans="1:1" x14ac:dyDescent="0.3">
      <c r="A6801" s="10"/>
    </row>
    <row r="6802" spans="1:1" x14ac:dyDescent="0.3">
      <c r="A6802" s="10"/>
    </row>
    <row r="6803" spans="1:1" x14ac:dyDescent="0.3">
      <c r="A6803" s="10"/>
    </row>
    <row r="6804" spans="1:1" x14ac:dyDescent="0.3">
      <c r="A6804" s="10"/>
    </row>
    <row r="6805" spans="1:1" x14ac:dyDescent="0.3">
      <c r="A6805" s="10"/>
    </row>
    <row r="6806" spans="1:1" x14ac:dyDescent="0.3">
      <c r="A6806" s="10"/>
    </row>
    <row r="6807" spans="1:1" x14ac:dyDescent="0.3">
      <c r="A6807" s="10"/>
    </row>
    <row r="6808" spans="1:1" x14ac:dyDescent="0.3">
      <c r="A6808" s="10"/>
    </row>
    <row r="6809" spans="1:1" x14ac:dyDescent="0.3">
      <c r="A6809" s="10"/>
    </row>
    <row r="6810" spans="1:1" x14ac:dyDescent="0.3">
      <c r="A6810" s="10"/>
    </row>
    <row r="6811" spans="1:1" x14ac:dyDescent="0.3">
      <c r="A6811" s="10"/>
    </row>
    <row r="6812" spans="1:1" x14ac:dyDescent="0.3">
      <c r="A6812" s="10"/>
    </row>
    <row r="6813" spans="1:1" x14ac:dyDescent="0.3">
      <c r="A6813" s="10"/>
    </row>
    <row r="6814" spans="1:1" x14ac:dyDescent="0.3">
      <c r="A6814" s="10"/>
    </row>
    <row r="6815" spans="1:1" x14ac:dyDescent="0.3">
      <c r="A6815" s="10"/>
    </row>
    <row r="6816" spans="1:1" x14ac:dyDescent="0.3">
      <c r="A6816" s="10"/>
    </row>
    <row r="6817" spans="1:1" x14ac:dyDescent="0.3">
      <c r="A6817" s="10"/>
    </row>
    <row r="6818" spans="1:1" x14ac:dyDescent="0.3">
      <c r="A6818" s="10"/>
    </row>
    <row r="6819" spans="1:1" x14ac:dyDescent="0.3">
      <c r="A6819" s="10"/>
    </row>
    <row r="6820" spans="1:1" x14ac:dyDescent="0.3">
      <c r="A6820" s="10"/>
    </row>
    <row r="6821" spans="1:1" x14ac:dyDescent="0.3">
      <c r="A6821" s="10"/>
    </row>
    <row r="6822" spans="1:1" x14ac:dyDescent="0.3">
      <c r="A6822" s="10"/>
    </row>
    <row r="6823" spans="1:1" x14ac:dyDescent="0.3">
      <c r="A6823" s="10"/>
    </row>
    <row r="6824" spans="1:1" x14ac:dyDescent="0.3">
      <c r="A6824" s="10"/>
    </row>
    <row r="6825" spans="1:1" x14ac:dyDescent="0.3">
      <c r="A6825" s="10"/>
    </row>
    <row r="6826" spans="1:1" x14ac:dyDescent="0.3">
      <c r="A6826" s="10"/>
    </row>
    <row r="6827" spans="1:1" x14ac:dyDescent="0.3">
      <c r="A6827" s="10"/>
    </row>
    <row r="6828" spans="1:1" x14ac:dyDescent="0.3">
      <c r="A6828" s="10"/>
    </row>
    <row r="6829" spans="1:1" x14ac:dyDescent="0.3">
      <c r="A6829" s="10"/>
    </row>
    <row r="6830" spans="1:1" x14ac:dyDescent="0.3">
      <c r="A6830" s="10"/>
    </row>
    <row r="6831" spans="1:1" x14ac:dyDescent="0.3">
      <c r="A6831" s="10"/>
    </row>
    <row r="6832" spans="1:1" x14ac:dyDescent="0.3">
      <c r="A6832" s="10"/>
    </row>
    <row r="6833" spans="1:1" x14ac:dyDescent="0.3">
      <c r="A6833" s="10"/>
    </row>
    <row r="6834" spans="1:1" x14ac:dyDescent="0.3">
      <c r="A6834" s="10"/>
    </row>
    <row r="6835" spans="1:1" x14ac:dyDescent="0.3">
      <c r="A6835" s="10"/>
    </row>
    <row r="6836" spans="1:1" x14ac:dyDescent="0.3">
      <c r="A6836" s="10"/>
    </row>
    <row r="6837" spans="1:1" x14ac:dyDescent="0.3">
      <c r="A6837" s="10"/>
    </row>
    <row r="6838" spans="1:1" x14ac:dyDescent="0.3">
      <c r="A6838" s="10"/>
    </row>
    <row r="6839" spans="1:1" x14ac:dyDescent="0.3">
      <c r="A6839" s="10"/>
    </row>
    <row r="6840" spans="1:1" x14ac:dyDescent="0.3">
      <c r="A6840" s="10"/>
    </row>
    <row r="6841" spans="1:1" x14ac:dyDescent="0.3">
      <c r="A6841" s="10"/>
    </row>
    <row r="6842" spans="1:1" x14ac:dyDescent="0.3">
      <c r="A6842" s="10"/>
    </row>
    <row r="6843" spans="1:1" x14ac:dyDescent="0.3">
      <c r="A6843" s="10"/>
    </row>
    <row r="6844" spans="1:1" x14ac:dyDescent="0.3">
      <c r="A6844" s="10"/>
    </row>
    <row r="6845" spans="1:1" x14ac:dyDescent="0.3">
      <c r="A6845" s="10"/>
    </row>
    <row r="6846" spans="1:1" x14ac:dyDescent="0.3">
      <c r="A6846" s="10"/>
    </row>
    <row r="6847" spans="1:1" x14ac:dyDescent="0.3">
      <c r="A6847" s="10"/>
    </row>
    <row r="6848" spans="1:1" x14ac:dyDescent="0.3">
      <c r="A6848" s="10"/>
    </row>
    <row r="6849" spans="1:1" x14ac:dyDescent="0.3">
      <c r="A6849" s="10"/>
    </row>
    <row r="6850" spans="1:1" x14ac:dyDescent="0.3">
      <c r="A6850" s="10"/>
    </row>
    <row r="6851" spans="1:1" x14ac:dyDescent="0.3">
      <c r="A6851" s="10"/>
    </row>
    <row r="6852" spans="1:1" x14ac:dyDescent="0.3">
      <c r="A6852" s="10"/>
    </row>
    <row r="6853" spans="1:1" x14ac:dyDescent="0.3">
      <c r="A6853" s="10"/>
    </row>
    <row r="6854" spans="1:1" x14ac:dyDescent="0.3">
      <c r="A6854" s="10"/>
    </row>
    <row r="6855" spans="1:1" x14ac:dyDescent="0.3">
      <c r="A6855" s="10"/>
    </row>
    <row r="6856" spans="1:1" x14ac:dyDescent="0.3">
      <c r="A6856" s="10"/>
    </row>
    <row r="6857" spans="1:1" x14ac:dyDescent="0.3">
      <c r="A6857" s="10"/>
    </row>
    <row r="6858" spans="1:1" x14ac:dyDescent="0.3">
      <c r="A6858" s="10"/>
    </row>
    <row r="6859" spans="1:1" x14ac:dyDescent="0.3">
      <c r="A6859" s="10"/>
    </row>
    <row r="6860" spans="1:1" x14ac:dyDescent="0.3">
      <c r="A6860" s="10"/>
    </row>
    <row r="6861" spans="1:1" x14ac:dyDescent="0.3">
      <c r="A6861" s="10"/>
    </row>
    <row r="6862" spans="1:1" x14ac:dyDescent="0.3">
      <c r="A6862" s="10"/>
    </row>
    <row r="6863" spans="1:1" x14ac:dyDescent="0.3">
      <c r="A6863" s="10"/>
    </row>
    <row r="6864" spans="1:1" x14ac:dyDescent="0.3">
      <c r="A6864" s="10"/>
    </row>
    <row r="6865" spans="1:1" x14ac:dyDescent="0.3">
      <c r="A6865" s="10"/>
    </row>
    <row r="6866" spans="1:1" x14ac:dyDescent="0.3">
      <c r="A6866" s="10"/>
    </row>
    <row r="6867" spans="1:1" x14ac:dyDescent="0.3">
      <c r="A6867" s="10"/>
    </row>
    <row r="6868" spans="1:1" x14ac:dyDescent="0.3">
      <c r="A6868" s="10"/>
    </row>
    <row r="6869" spans="1:1" x14ac:dyDescent="0.3">
      <c r="A6869" s="10"/>
    </row>
    <row r="6870" spans="1:1" x14ac:dyDescent="0.3">
      <c r="A6870" s="10"/>
    </row>
    <row r="6871" spans="1:1" x14ac:dyDescent="0.3">
      <c r="A6871" s="10"/>
    </row>
    <row r="6872" spans="1:1" x14ac:dyDescent="0.3">
      <c r="A6872" s="10"/>
    </row>
    <row r="6873" spans="1:1" x14ac:dyDescent="0.3">
      <c r="A6873" s="10"/>
    </row>
    <row r="6874" spans="1:1" x14ac:dyDescent="0.3">
      <c r="A6874" s="10"/>
    </row>
    <row r="6875" spans="1:1" x14ac:dyDescent="0.3">
      <c r="A6875" s="10"/>
    </row>
    <row r="6876" spans="1:1" x14ac:dyDescent="0.3">
      <c r="A6876" s="10"/>
    </row>
    <row r="6877" spans="1:1" x14ac:dyDescent="0.3">
      <c r="A6877" s="10"/>
    </row>
    <row r="6878" spans="1:1" x14ac:dyDescent="0.3">
      <c r="A6878" s="10"/>
    </row>
    <row r="6879" spans="1:1" x14ac:dyDescent="0.3">
      <c r="A6879" s="10"/>
    </row>
    <row r="6880" spans="1:1" x14ac:dyDescent="0.3">
      <c r="A6880" s="10"/>
    </row>
    <row r="6881" spans="1:1" x14ac:dyDescent="0.3">
      <c r="A6881" s="10"/>
    </row>
    <row r="6882" spans="1:1" x14ac:dyDescent="0.3">
      <c r="A6882" s="10"/>
    </row>
    <row r="6883" spans="1:1" x14ac:dyDescent="0.3">
      <c r="A6883" s="10"/>
    </row>
    <row r="6884" spans="1:1" x14ac:dyDescent="0.3">
      <c r="A6884" s="10"/>
    </row>
    <row r="6885" spans="1:1" x14ac:dyDescent="0.3">
      <c r="A6885" s="10"/>
    </row>
    <row r="6886" spans="1:1" x14ac:dyDescent="0.3">
      <c r="A6886" s="10"/>
    </row>
    <row r="6887" spans="1:1" x14ac:dyDescent="0.3">
      <c r="A6887" s="10"/>
    </row>
    <row r="6888" spans="1:1" x14ac:dyDescent="0.3">
      <c r="A6888" s="10"/>
    </row>
    <row r="6889" spans="1:1" x14ac:dyDescent="0.3">
      <c r="A6889" s="10"/>
    </row>
    <row r="6890" spans="1:1" x14ac:dyDescent="0.3">
      <c r="A6890" s="10"/>
    </row>
    <row r="6891" spans="1:1" x14ac:dyDescent="0.3">
      <c r="A6891" s="10"/>
    </row>
    <row r="6892" spans="1:1" x14ac:dyDescent="0.3">
      <c r="A6892" s="10"/>
    </row>
    <row r="6893" spans="1:1" x14ac:dyDescent="0.3">
      <c r="A6893" s="10"/>
    </row>
    <row r="6894" spans="1:1" x14ac:dyDescent="0.3">
      <c r="A6894" s="10"/>
    </row>
    <row r="6895" spans="1:1" x14ac:dyDescent="0.3">
      <c r="A6895" s="10"/>
    </row>
    <row r="6896" spans="1:1" x14ac:dyDescent="0.3">
      <c r="A6896" s="10"/>
    </row>
    <row r="6897" spans="1:1" x14ac:dyDescent="0.3">
      <c r="A6897" s="10"/>
    </row>
    <row r="6898" spans="1:1" x14ac:dyDescent="0.3">
      <c r="A6898" s="10"/>
    </row>
    <row r="6899" spans="1:1" x14ac:dyDescent="0.3">
      <c r="A6899" s="10"/>
    </row>
    <row r="6900" spans="1:1" x14ac:dyDescent="0.3">
      <c r="A6900" s="10"/>
    </row>
    <row r="6901" spans="1:1" x14ac:dyDescent="0.3">
      <c r="A6901" s="10"/>
    </row>
    <row r="6902" spans="1:1" x14ac:dyDescent="0.3">
      <c r="A6902" s="10"/>
    </row>
    <row r="6903" spans="1:1" x14ac:dyDescent="0.3">
      <c r="A6903" s="10"/>
    </row>
    <row r="6904" spans="1:1" x14ac:dyDescent="0.3">
      <c r="A6904" s="10"/>
    </row>
    <row r="6905" spans="1:1" x14ac:dyDescent="0.3">
      <c r="A6905" s="10"/>
    </row>
    <row r="6906" spans="1:1" x14ac:dyDescent="0.3">
      <c r="A6906" s="10"/>
    </row>
    <row r="6907" spans="1:1" x14ac:dyDescent="0.3">
      <c r="A6907" s="10"/>
    </row>
    <row r="6908" spans="1:1" x14ac:dyDescent="0.3">
      <c r="A6908" s="10"/>
    </row>
    <row r="6909" spans="1:1" x14ac:dyDescent="0.3">
      <c r="A6909" s="10"/>
    </row>
    <row r="6910" spans="1:1" x14ac:dyDescent="0.3">
      <c r="A6910" s="10"/>
    </row>
    <row r="6911" spans="1:1" x14ac:dyDescent="0.3">
      <c r="A6911" s="10"/>
    </row>
    <row r="6912" spans="1:1" x14ac:dyDescent="0.3">
      <c r="A6912" s="10"/>
    </row>
    <row r="6913" spans="1:1" x14ac:dyDescent="0.3">
      <c r="A6913" s="10"/>
    </row>
    <row r="6914" spans="1:1" x14ac:dyDescent="0.3">
      <c r="A6914" s="10"/>
    </row>
    <row r="6915" spans="1:1" x14ac:dyDescent="0.3">
      <c r="A6915" s="10"/>
    </row>
    <row r="6916" spans="1:1" x14ac:dyDescent="0.3">
      <c r="A6916" s="10"/>
    </row>
    <row r="6917" spans="1:1" x14ac:dyDescent="0.3">
      <c r="A6917" s="10"/>
    </row>
    <row r="6918" spans="1:1" x14ac:dyDescent="0.3">
      <c r="A6918" s="10"/>
    </row>
    <row r="6919" spans="1:1" x14ac:dyDescent="0.3">
      <c r="A6919" s="10"/>
    </row>
    <row r="6920" spans="1:1" x14ac:dyDescent="0.3">
      <c r="A6920" s="10"/>
    </row>
    <row r="6921" spans="1:1" x14ac:dyDescent="0.3">
      <c r="A6921" s="10"/>
    </row>
    <row r="6922" spans="1:1" x14ac:dyDescent="0.3">
      <c r="A6922" s="10"/>
    </row>
    <row r="6923" spans="1:1" x14ac:dyDescent="0.3">
      <c r="A6923" s="10"/>
    </row>
    <row r="6924" spans="1:1" x14ac:dyDescent="0.3">
      <c r="A6924" s="10"/>
    </row>
    <row r="6925" spans="1:1" x14ac:dyDescent="0.3">
      <c r="A6925" s="10"/>
    </row>
    <row r="6926" spans="1:1" x14ac:dyDescent="0.3">
      <c r="A6926" s="10"/>
    </row>
    <row r="6927" spans="1:1" x14ac:dyDescent="0.3">
      <c r="A6927" s="10"/>
    </row>
    <row r="6928" spans="1:1" x14ac:dyDescent="0.3">
      <c r="A6928" s="10"/>
    </row>
    <row r="6929" spans="1:1" x14ac:dyDescent="0.3">
      <c r="A6929" s="10"/>
    </row>
    <row r="6930" spans="1:1" x14ac:dyDescent="0.3">
      <c r="A6930" s="10"/>
    </row>
    <row r="6931" spans="1:1" x14ac:dyDescent="0.3">
      <c r="A6931" s="10"/>
    </row>
    <row r="6932" spans="1:1" x14ac:dyDescent="0.3">
      <c r="A6932" s="10"/>
    </row>
    <row r="6933" spans="1:1" x14ac:dyDescent="0.3">
      <c r="A6933" s="10"/>
    </row>
    <row r="6934" spans="1:1" x14ac:dyDescent="0.3">
      <c r="A6934" s="10"/>
    </row>
    <row r="6935" spans="1:1" x14ac:dyDescent="0.3">
      <c r="A6935" s="10"/>
    </row>
    <row r="6936" spans="1:1" x14ac:dyDescent="0.3">
      <c r="A6936" s="10"/>
    </row>
    <row r="6937" spans="1:1" x14ac:dyDescent="0.3">
      <c r="A6937" s="10"/>
    </row>
    <row r="6938" spans="1:1" x14ac:dyDescent="0.3">
      <c r="A6938" s="10"/>
    </row>
    <row r="6939" spans="1:1" x14ac:dyDescent="0.3">
      <c r="A6939" s="10"/>
    </row>
    <row r="6940" spans="1:1" x14ac:dyDescent="0.3">
      <c r="A6940" s="10"/>
    </row>
    <row r="6941" spans="1:1" x14ac:dyDescent="0.3">
      <c r="A6941" s="10"/>
    </row>
    <row r="6942" spans="1:1" x14ac:dyDescent="0.3">
      <c r="A6942" s="10"/>
    </row>
    <row r="6943" spans="1:1" x14ac:dyDescent="0.3">
      <c r="A6943" s="10"/>
    </row>
    <row r="6944" spans="1:1" x14ac:dyDescent="0.3">
      <c r="A6944" s="10"/>
    </row>
    <row r="6945" spans="1:1" x14ac:dyDescent="0.3">
      <c r="A6945" s="10"/>
    </row>
    <row r="6946" spans="1:1" x14ac:dyDescent="0.3">
      <c r="A6946" s="10"/>
    </row>
    <row r="6947" spans="1:1" x14ac:dyDescent="0.3">
      <c r="A6947" s="10"/>
    </row>
    <row r="6948" spans="1:1" x14ac:dyDescent="0.3">
      <c r="A6948" s="10"/>
    </row>
    <row r="6949" spans="1:1" x14ac:dyDescent="0.3">
      <c r="A6949" s="10"/>
    </row>
    <row r="6950" spans="1:1" x14ac:dyDescent="0.3">
      <c r="A6950" s="10"/>
    </row>
    <row r="6951" spans="1:1" x14ac:dyDescent="0.3">
      <c r="A6951" s="10"/>
    </row>
    <row r="6952" spans="1:1" x14ac:dyDescent="0.3">
      <c r="A6952" s="10"/>
    </row>
    <row r="6953" spans="1:1" x14ac:dyDescent="0.3">
      <c r="A6953" s="10"/>
    </row>
    <row r="6954" spans="1:1" x14ac:dyDescent="0.3">
      <c r="A6954" s="10"/>
    </row>
    <row r="6955" spans="1:1" x14ac:dyDescent="0.3">
      <c r="A6955" s="10"/>
    </row>
    <row r="6956" spans="1:1" x14ac:dyDescent="0.3">
      <c r="A6956" s="10"/>
    </row>
    <row r="6957" spans="1:1" x14ac:dyDescent="0.3">
      <c r="A6957" s="10"/>
    </row>
    <row r="6958" spans="1:1" x14ac:dyDescent="0.3">
      <c r="A6958" s="10"/>
    </row>
    <row r="6959" spans="1:1" x14ac:dyDescent="0.3">
      <c r="A6959" s="10"/>
    </row>
    <row r="6960" spans="1:1" x14ac:dyDescent="0.3">
      <c r="A6960" s="10"/>
    </row>
    <row r="6961" spans="1:1" x14ac:dyDescent="0.3">
      <c r="A6961" s="10"/>
    </row>
    <row r="6962" spans="1:1" x14ac:dyDescent="0.3">
      <c r="A6962" s="10"/>
    </row>
    <row r="6963" spans="1:1" x14ac:dyDescent="0.3">
      <c r="A6963" s="10"/>
    </row>
    <row r="6964" spans="1:1" x14ac:dyDescent="0.3">
      <c r="A6964" s="10"/>
    </row>
    <row r="6965" spans="1:1" x14ac:dyDescent="0.3">
      <c r="A6965" s="10"/>
    </row>
    <row r="6966" spans="1:1" x14ac:dyDescent="0.3">
      <c r="A6966" s="10"/>
    </row>
    <row r="6967" spans="1:1" x14ac:dyDescent="0.3">
      <c r="A6967" s="10"/>
    </row>
    <row r="6968" spans="1:1" x14ac:dyDescent="0.3">
      <c r="A6968" s="10"/>
    </row>
    <row r="6969" spans="1:1" x14ac:dyDescent="0.3">
      <c r="A6969" s="10"/>
    </row>
    <row r="6970" spans="1:1" x14ac:dyDescent="0.3">
      <c r="A6970" s="10"/>
    </row>
    <row r="6971" spans="1:1" x14ac:dyDescent="0.3">
      <c r="A6971" s="10"/>
    </row>
    <row r="6972" spans="1:1" x14ac:dyDescent="0.3">
      <c r="A6972" s="10"/>
    </row>
    <row r="6973" spans="1:1" x14ac:dyDescent="0.3">
      <c r="A6973" s="10"/>
    </row>
    <row r="6974" spans="1:1" x14ac:dyDescent="0.3">
      <c r="A6974" s="10"/>
    </row>
    <row r="6975" spans="1:1" x14ac:dyDescent="0.3">
      <c r="A6975" s="10"/>
    </row>
    <row r="6976" spans="1:1" x14ac:dyDescent="0.3">
      <c r="A6976" s="10"/>
    </row>
    <row r="6977" spans="1:1" x14ac:dyDescent="0.3">
      <c r="A6977" s="10"/>
    </row>
    <row r="6978" spans="1:1" x14ac:dyDescent="0.3">
      <c r="A6978" s="10"/>
    </row>
    <row r="6979" spans="1:1" x14ac:dyDescent="0.3">
      <c r="A6979" s="10"/>
    </row>
    <row r="6980" spans="1:1" x14ac:dyDescent="0.3">
      <c r="A6980" s="10"/>
    </row>
    <row r="6981" spans="1:1" x14ac:dyDescent="0.3">
      <c r="A6981" s="10"/>
    </row>
    <row r="6982" spans="1:1" x14ac:dyDescent="0.3">
      <c r="A6982" s="10"/>
    </row>
    <row r="6983" spans="1:1" x14ac:dyDescent="0.3">
      <c r="A6983" s="10"/>
    </row>
    <row r="6984" spans="1:1" x14ac:dyDescent="0.3">
      <c r="A6984" s="10"/>
    </row>
    <row r="6985" spans="1:1" x14ac:dyDescent="0.3">
      <c r="A6985" s="10"/>
    </row>
    <row r="6986" spans="1:1" x14ac:dyDescent="0.3">
      <c r="A6986" s="10"/>
    </row>
    <row r="6987" spans="1:1" x14ac:dyDescent="0.3">
      <c r="A6987" s="10"/>
    </row>
    <row r="6988" spans="1:1" x14ac:dyDescent="0.3">
      <c r="A6988" s="10"/>
    </row>
    <row r="6989" spans="1:1" x14ac:dyDescent="0.3">
      <c r="A6989" s="10"/>
    </row>
    <row r="6990" spans="1:1" x14ac:dyDescent="0.3">
      <c r="A6990" s="10"/>
    </row>
    <row r="6991" spans="1:1" x14ac:dyDescent="0.3">
      <c r="A6991" s="10"/>
    </row>
    <row r="6992" spans="1:1" x14ac:dyDescent="0.3">
      <c r="A6992" s="10"/>
    </row>
    <row r="6993" spans="1:1" x14ac:dyDescent="0.3">
      <c r="A6993" s="10"/>
    </row>
    <row r="6994" spans="1:1" x14ac:dyDescent="0.3">
      <c r="A6994" s="10"/>
    </row>
    <row r="6995" spans="1:1" x14ac:dyDescent="0.3">
      <c r="A6995" s="10"/>
    </row>
    <row r="6996" spans="1:1" x14ac:dyDescent="0.3">
      <c r="A6996" s="10"/>
    </row>
    <row r="6997" spans="1:1" x14ac:dyDescent="0.3">
      <c r="A6997" s="10"/>
    </row>
    <row r="6998" spans="1:1" x14ac:dyDescent="0.3">
      <c r="A6998" s="10"/>
    </row>
    <row r="6999" spans="1:1" x14ac:dyDescent="0.3">
      <c r="A6999" s="10"/>
    </row>
    <row r="7000" spans="1:1" x14ac:dyDescent="0.3">
      <c r="A7000" s="10"/>
    </row>
    <row r="7001" spans="1:1" x14ac:dyDescent="0.3">
      <c r="A7001" s="10"/>
    </row>
    <row r="7002" spans="1:1" x14ac:dyDescent="0.3">
      <c r="A7002" s="10"/>
    </row>
    <row r="7003" spans="1:1" x14ac:dyDescent="0.3">
      <c r="A7003" s="10"/>
    </row>
    <row r="7004" spans="1:1" x14ac:dyDescent="0.3">
      <c r="A7004" s="10"/>
    </row>
    <row r="7005" spans="1:1" x14ac:dyDescent="0.3">
      <c r="A7005" s="10"/>
    </row>
    <row r="7006" spans="1:1" x14ac:dyDescent="0.3">
      <c r="A7006" s="10"/>
    </row>
    <row r="7007" spans="1:1" x14ac:dyDescent="0.3">
      <c r="A7007" s="10"/>
    </row>
    <row r="7008" spans="1:1" x14ac:dyDescent="0.3">
      <c r="A7008" s="10"/>
    </row>
    <row r="7009" spans="1:1" x14ac:dyDescent="0.3">
      <c r="A7009" s="10"/>
    </row>
    <row r="7010" spans="1:1" x14ac:dyDescent="0.3">
      <c r="A7010" s="10"/>
    </row>
    <row r="7011" spans="1:1" x14ac:dyDescent="0.3">
      <c r="A7011" s="10"/>
    </row>
    <row r="7012" spans="1:1" x14ac:dyDescent="0.3">
      <c r="A7012" s="10"/>
    </row>
    <row r="7013" spans="1:1" x14ac:dyDescent="0.3">
      <c r="A7013" s="10"/>
    </row>
    <row r="7014" spans="1:1" x14ac:dyDescent="0.3">
      <c r="A7014" s="10"/>
    </row>
    <row r="7015" spans="1:1" x14ac:dyDescent="0.3">
      <c r="A7015" s="10"/>
    </row>
    <row r="7016" spans="1:1" x14ac:dyDescent="0.3">
      <c r="A7016" s="10"/>
    </row>
    <row r="7017" spans="1:1" x14ac:dyDescent="0.3">
      <c r="A7017" s="10"/>
    </row>
    <row r="7018" spans="1:1" x14ac:dyDescent="0.3">
      <c r="A7018" s="10"/>
    </row>
    <row r="7019" spans="1:1" x14ac:dyDescent="0.3">
      <c r="A7019" s="10"/>
    </row>
    <row r="7020" spans="1:1" x14ac:dyDescent="0.3">
      <c r="A7020" s="10"/>
    </row>
    <row r="7021" spans="1:1" x14ac:dyDescent="0.3">
      <c r="A7021" s="10"/>
    </row>
    <row r="7022" spans="1:1" x14ac:dyDescent="0.3">
      <c r="A7022" s="10"/>
    </row>
    <row r="7023" spans="1:1" x14ac:dyDescent="0.3">
      <c r="A7023" s="10"/>
    </row>
    <row r="7024" spans="1:1" x14ac:dyDescent="0.3">
      <c r="A7024" s="10"/>
    </row>
    <row r="7025" spans="1:1" x14ac:dyDescent="0.3">
      <c r="A7025" s="10"/>
    </row>
    <row r="7026" spans="1:1" x14ac:dyDescent="0.3">
      <c r="A7026" s="10"/>
    </row>
    <row r="7027" spans="1:1" x14ac:dyDescent="0.3">
      <c r="A7027" s="10"/>
    </row>
    <row r="7028" spans="1:1" x14ac:dyDescent="0.3">
      <c r="A7028" s="10"/>
    </row>
    <row r="7029" spans="1:1" x14ac:dyDescent="0.3">
      <c r="A7029" s="10"/>
    </row>
    <row r="7030" spans="1:1" x14ac:dyDescent="0.3">
      <c r="A7030" s="10"/>
    </row>
    <row r="7031" spans="1:1" x14ac:dyDescent="0.3">
      <c r="A7031" s="10"/>
    </row>
    <row r="7032" spans="1:1" x14ac:dyDescent="0.3">
      <c r="A7032" s="10"/>
    </row>
    <row r="7033" spans="1:1" x14ac:dyDescent="0.3">
      <c r="A7033" s="10"/>
    </row>
    <row r="7034" spans="1:1" x14ac:dyDescent="0.3">
      <c r="A7034" s="10"/>
    </row>
    <row r="7035" spans="1:1" x14ac:dyDescent="0.3">
      <c r="A7035" s="10"/>
    </row>
    <row r="7036" spans="1:1" x14ac:dyDescent="0.3">
      <c r="A7036" s="10"/>
    </row>
    <row r="7037" spans="1:1" x14ac:dyDescent="0.3">
      <c r="A7037" s="10"/>
    </row>
    <row r="7038" spans="1:1" x14ac:dyDescent="0.3">
      <c r="A7038" s="10"/>
    </row>
    <row r="7039" spans="1:1" x14ac:dyDescent="0.3">
      <c r="A7039" s="10"/>
    </row>
    <row r="7040" spans="1:1" x14ac:dyDescent="0.3">
      <c r="A7040" s="10"/>
    </row>
    <row r="7041" spans="1:1" x14ac:dyDescent="0.3">
      <c r="A7041" s="10"/>
    </row>
    <row r="7042" spans="1:1" x14ac:dyDescent="0.3">
      <c r="A7042" s="10"/>
    </row>
    <row r="7043" spans="1:1" x14ac:dyDescent="0.3">
      <c r="A7043" s="10"/>
    </row>
    <row r="7044" spans="1:1" x14ac:dyDescent="0.3">
      <c r="A7044" s="10"/>
    </row>
    <row r="7045" spans="1:1" x14ac:dyDescent="0.3">
      <c r="A7045" s="10"/>
    </row>
    <row r="7046" spans="1:1" x14ac:dyDescent="0.3">
      <c r="A7046" s="10"/>
    </row>
    <row r="7047" spans="1:1" x14ac:dyDescent="0.3">
      <c r="A7047" s="10"/>
    </row>
    <row r="7048" spans="1:1" x14ac:dyDescent="0.3">
      <c r="A7048" s="10"/>
    </row>
    <row r="7049" spans="1:1" x14ac:dyDescent="0.3">
      <c r="A7049" s="10"/>
    </row>
    <row r="7050" spans="1:1" x14ac:dyDescent="0.3">
      <c r="A7050" s="10"/>
    </row>
    <row r="7051" spans="1:1" x14ac:dyDescent="0.3">
      <c r="A7051" s="10"/>
    </row>
    <row r="7052" spans="1:1" x14ac:dyDescent="0.3">
      <c r="A7052" s="10"/>
    </row>
    <row r="7053" spans="1:1" x14ac:dyDescent="0.3">
      <c r="A7053" s="10"/>
    </row>
    <row r="7054" spans="1:1" x14ac:dyDescent="0.3">
      <c r="A7054" s="10"/>
    </row>
    <row r="7055" spans="1:1" x14ac:dyDescent="0.3">
      <c r="A7055" s="10"/>
    </row>
    <row r="7056" spans="1:1" x14ac:dyDescent="0.3">
      <c r="A7056" s="10"/>
    </row>
    <row r="7057" spans="1:1" x14ac:dyDescent="0.3">
      <c r="A7057" s="10"/>
    </row>
    <row r="7058" spans="1:1" x14ac:dyDescent="0.3">
      <c r="A7058" s="10"/>
    </row>
    <row r="7059" spans="1:1" x14ac:dyDescent="0.3">
      <c r="A7059" s="10"/>
    </row>
    <row r="7060" spans="1:1" x14ac:dyDescent="0.3">
      <c r="A7060" s="10"/>
    </row>
    <row r="7061" spans="1:1" x14ac:dyDescent="0.3">
      <c r="A7061" s="10"/>
    </row>
    <row r="7062" spans="1:1" x14ac:dyDescent="0.3">
      <c r="A7062" s="10"/>
    </row>
    <row r="7063" spans="1:1" x14ac:dyDescent="0.3">
      <c r="A7063" s="10"/>
    </row>
    <row r="7064" spans="1:1" x14ac:dyDescent="0.3">
      <c r="A7064" s="10"/>
    </row>
    <row r="7065" spans="1:1" x14ac:dyDescent="0.3">
      <c r="A7065" s="10"/>
    </row>
    <row r="7066" spans="1:1" x14ac:dyDescent="0.3">
      <c r="A7066" s="10"/>
    </row>
    <row r="7067" spans="1:1" x14ac:dyDescent="0.3">
      <c r="A7067" s="10"/>
    </row>
    <row r="7068" spans="1:1" x14ac:dyDescent="0.3">
      <c r="A7068" s="10"/>
    </row>
    <row r="7069" spans="1:1" x14ac:dyDescent="0.3">
      <c r="A7069" s="10"/>
    </row>
    <row r="7070" spans="1:1" x14ac:dyDescent="0.3">
      <c r="A7070" s="10"/>
    </row>
    <row r="7071" spans="1:1" x14ac:dyDescent="0.3">
      <c r="A7071" s="10"/>
    </row>
    <row r="7072" spans="1:1" x14ac:dyDescent="0.3">
      <c r="A7072" s="10"/>
    </row>
    <row r="7073" spans="1:1" x14ac:dyDescent="0.3">
      <c r="A7073" s="10"/>
    </row>
    <row r="7074" spans="1:1" x14ac:dyDescent="0.3">
      <c r="A7074" s="10"/>
    </row>
    <row r="7075" spans="1:1" x14ac:dyDescent="0.3">
      <c r="A7075" s="10"/>
    </row>
    <row r="7076" spans="1:1" x14ac:dyDescent="0.3">
      <c r="A7076" s="10"/>
    </row>
    <row r="7077" spans="1:1" x14ac:dyDescent="0.3">
      <c r="A7077" s="10"/>
    </row>
    <row r="7078" spans="1:1" x14ac:dyDescent="0.3">
      <c r="A7078" s="10"/>
    </row>
    <row r="7079" spans="1:1" x14ac:dyDescent="0.3">
      <c r="A7079" s="10"/>
    </row>
    <row r="7080" spans="1:1" x14ac:dyDescent="0.3">
      <c r="A7080" s="10"/>
    </row>
    <row r="7081" spans="1:1" x14ac:dyDescent="0.3">
      <c r="A7081" s="10"/>
    </row>
    <row r="7082" spans="1:1" x14ac:dyDescent="0.3">
      <c r="A7082" s="10"/>
    </row>
    <row r="7083" spans="1:1" x14ac:dyDescent="0.3">
      <c r="A7083" s="10"/>
    </row>
    <row r="7084" spans="1:1" x14ac:dyDescent="0.3">
      <c r="A7084" s="10"/>
    </row>
    <row r="7085" spans="1:1" x14ac:dyDescent="0.3">
      <c r="A7085" s="10"/>
    </row>
    <row r="7086" spans="1:1" x14ac:dyDescent="0.3">
      <c r="A7086" s="10"/>
    </row>
    <row r="7087" spans="1:1" x14ac:dyDescent="0.3">
      <c r="A7087" s="10"/>
    </row>
    <row r="7088" spans="1:1" x14ac:dyDescent="0.3">
      <c r="A7088" s="10"/>
    </row>
    <row r="7089" spans="1:1" x14ac:dyDescent="0.3">
      <c r="A7089" s="10"/>
    </row>
    <row r="7090" spans="1:1" x14ac:dyDescent="0.3">
      <c r="A7090" s="10"/>
    </row>
    <row r="7091" spans="1:1" x14ac:dyDescent="0.3">
      <c r="A7091" s="10"/>
    </row>
    <row r="7092" spans="1:1" x14ac:dyDescent="0.3">
      <c r="A7092" s="10"/>
    </row>
    <row r="7093" spans="1:1" x14ac:dyDescent="0.3">
      <c r="A7093" s="10"/>
    </row>
    <row r="7094" spans="1:1" x14ac:dyDescent="0.3">
      <c r="A7094" s="10"/>
    </row>
    <row r="7095" spans="1:1" x14ac:dyDescent="0.3">
      <c r="A7095" s="10"/>
    </row>
    <row r="7096" spans="1:1" x14ac:dyDescent="0.3">
      <c r="A7096" s="10"/>
    </row>
    <row r="7097" spans="1:1" x14ac:dyDescent="0.3">
      <c r="A7097" s="10"/>
    </row>
    <row r="7098" spans="1:1" x14ac:dyDescent="0.3">
      <c r="A7098" s="10"/>
    </row>
    <row r="7099" spans="1:1" x14ac:dyDescent="0.3">
      <c r="A7099" s="10"/>
    </row>
    <row r="7100" spans="1:1" x14ac:dyDescent="0.3">
      <c r="A7100" s="10"/>
    </row>
    <row r="7101" spans="1:1" x14ac:dyDescent="0.3">
      <c r="A7101" s="10"/>
    </row>
    <row r="7102" spans="1:1" x14ac:dyDescent="0.3">
      <c r="A7102" s="10"/>
    </row>
    <row r="7103" spans="1:1" x14ac:dyDescent="0.3">
      <c r="A7103" s="10"/>
    </row>
    <row r="7104" spans="1:1" x14ac:dyDescent="0.3">
      <c r="A7104" s="10"/>
    </row>
    <row r="7105" spans="1:1" x14ac:dyDescent="0.3">
      <c r="A7105" s="10"/>
    </row>
    <row r="7106" spans="1:1" x14ac:dyDescent="0.3">
      <c r="A7106" s="10"/>
    </row>
    <row r="7107" spans="1:1" x14ac:dyDescent="0.3">
      <c r="A7107" s="10"/>
    </row>
    <row r="7108" spans="1:1" x14ac:dyDescent="0.3">
      <c r="A7108" s="10"/>
    </row>
    <row r="7109" spans="1:1" x14ac:dyDescent="0.3">
      <c r="A7109" s="10"/>
    </row>
    <row r="7110" spans="1:1" x14ac:dyDescent="0.3">
      <c r="A7110" s="10"/>
    </row>
    <row r="7111" spans="1:1" x14ac:dyDescent="0.3">
      <c r="A7111" s="10"/>
    </row>
    <row r="7112" spans="1:1" x14ac:dyDescent="0.3">
      <c r="A7112" s="10"/>
    </row>
    <row r="7113" spans="1:1" x14ac:dyDescent="0.3">
      <c r="A7113" s="10"/>
    </row>
    <row r="7114" spans="1:1" x14ac:dyDescent="0.3">
      <c r="A7114" s="10"/>
    </row>
    <row r="7115" spans="1:1" x14ac:dyDescent="0.3">
      <c r="A7115" s="10"/>
    </row>
    <row r="7116" spans="1:1" x14ac:dyDescent="0.3">
      <c r="A7116" s="10"/>
    </row>
    <row r="7117" spans="1:1" x14ac:dyDescent="0.3">
      <c r="A7117" s="10"/>
    </row>
    <row r="7118" spans="1:1" x14ac:dyDescent="0.3">
      <c r="A7118" s="10"/>
    </row>
    <row r="7119" spans="1:1" x14ac:dyDescent="0.3">
      <c r="A7119" s="10"/>
    </row>
    <row r="7120" spans="1:1" x14ac:dyDescent="0.3">
      <c r="A7120" s="10"/>
    </row>
    <row r="7121" spans="1:1" x14ac:dyDescent="0.3">
      <c r="A7121" s="10"/>
    </row>
    <row r="7122" spans="1:1" x14ac:dyDescent="0.3">
      <c r="A7122" s="10"/>
    </row>
    <row r="7123" spans="1:1" x14ac:dyDescent="0.3">
      <c r="A7123" s="10"/>
    </row>
    <row r="7124" spans="1:1" x14ac:dyDescent="0.3">
      <c r="A7124" s="10"/>
    </row>
    <row r="7125" spans="1:1" x14ac:dyDescent="0.3">
      <c r="A7125" s="10"/>
    </row>
    <row r="7126" spans="1:1" x14ac:dyDescent="0.3">
      <c r="A7126" s="10"/>
    </row>
    <row r="7127" spans="1:1" x14ac:dyDescent="0.3">
      <c r="A7127" s="10"/>
    </row>
    <row r="7128" spans="1:1" x14ac:dyDescent="0.3">
      <c r="A7128" s="10"/>
    </row>
    <row r="7129" spans="1:1" x14ac:dyDescent="0.3">
      <c r="A7129" s="10"/>
    </row>
    <row r="7130" spans="1:1" x14ac:dyDescent="0.3">
      <c r="A7130" s="10"/>
    </row>
    <row r="7131" spans="1:1" x14ac:dyDescent="0.3">
      <c r="A7131" s="10"/>
    </row>
    <row r="7132" spans="1:1" x14ac:dyDescent="0.3">
      <c r="A7132" s="10"/>
    </row>
    <row r="7133" spans="1:1" x14ac:dyDescent="0.3">
      <c r="A7133" s="10"/>
    </row>
    <row r="7134" spans="1:1" x14ac:dyDescent="0.3">
      <c r="A7134" s="10"/>
    </row>
    <row r="7135" spans="1:1" x14ac:dyDescent="0.3">
      <c r="A7135" s="10"/>
    </row>
    <row r="7136" spans="1:1" x14ac:dyDescent="0.3">
      <c r="A7136" s="10"/>
    </row>
    <row r="7137" spans="1:1" x14ac:dyDescent="0.3">
      <c r="A7137" s="10"/>
    </row>
    <row r="7138" spans="1:1" x14ac:dyDescent="0.3">
      <c r="A7138" s="10"/>
    </row>
    <row r="7139" spans="1:1" x14ac:dyDescent="0.3">
      <c r="A7139" s="10"/>
    </row>
    <row r="7140" spans="1:1" x14ac:dyDescent="0.3">
      <c r="A7140" s="10"/>
    </row>
    <row r="7141" spans="1:1" x14ac:dyDescent="0.3">
      <c r="A7141" s="10"/>
    </row>
    <row r="7142" spans="1:1" x14ac:dyDescent="0.3">
      <c r="A7142" s="10"/>
    </row>
    <row r="7143" spans="1:1" x14ac:dyDescent="0.3">
      <c r="A7143" s="10"/>
    </row>
    <row r="7144" spans="1:1" x14ac:dyDescent="0.3">
      <c r="A7144" s="10"/>
    </row>
    <row r="7145" spans="1:1" x14ac:dyDescent="0.3">
      <c r="A7145" s="10"/>
    </row>
    <row r="7146" spans="1:1" x14ac:dyDescent="0.3">
      <c r="A7146" s="10"/>
    </row>
    <row r="7147" spans="1:1" x14ac:dyDescent="0.3">
      <c r="A7147" s="10"/>
    </row>
    <row r="7148" spans="1:1" x14ac:dyDescent="0.3">
      <c r="A7148" s="10"/>
    </row>
    <row r="7149" spans="1:1" x14ac:dyDescent="0.3">
      <c r="A7149" s="10"/>
    </row>
    <row r="7150" spans="1:1" x14ac:dyDescent="0.3">
      <c r="A7150" s="10"/>
    </row>
    <row r="7151" spans="1:1" x14ac:dyDescent="0.3">
      <c r="A7151" s="10"/>
    </row>
    <row r="7152" spans="1:1" x14ac:dyDescent="0.3">
      <c r="A7152" s="10"/>
    </row>
    <row r="7153" spans="1:1" x14ac:dyDescent="0.3">
      <c r="A7153" s="10"/>
    </row>
    <row r="7154" spans="1:1" x14ac:dyDescent="0.3">
      <c r="A7154" s="10"/>
    </row>
    <row r="7155" spans="1:1" x14ac:dyDescent="0.3">
      <c r="A7155" s="10"/>
    </row>
    <row r="7156" spans="1:1" x14ac:dyDescent="0.3">
      <c r="A7156" s="10"/>
    </row>
    <row r="7157" spans="1:1" x14ac:dyDescent="0.3">
      <c r="A7157" s="10"/>
    </row>
    <row r="7158" spans="1:1" x14ac:dyDescent="0.3">
      <c r="A7158" s="10"/>
    </row>
    <row r="7159" spans="1:1" x14ac:dyDescent="0.3">
      <c r="A7159" s="10"/>
    </row>
    <row r="7160" spans="1:1" x14ac:dyDescent="0.3">
      <c r="A7160" s="10"/>
    </row>
    <row r="7161" spans="1:1" x14ac:dyDescent="0.3">
      <c r="A7161" s="10"/>
    </row>
    <row r="7162" spans="1:1" x14ac:dyDescent="0.3">
      <c r="A7162" s="10"/>
    </row>
    <row r="7163" spans="1:1" x14ac:dyDescent="0.3">
      <c r="A7163" s="10"/>
    </row>
    <row r="7164" spans="1:1" x14ac:dyDescent="0.3">
      <c r="A7164" s="10"/>
    </row>
    <row r="7165" spans="1:1" x14ac:dyDescent="0.3">
      <c r="A7165" s="10"/>
    </row>
    <row r="7166" spans="1:1" x14ac:dyDescent="0.3">
      <c r="A7166" s="10"/>
    </row>
    <row r="7167" spans="1:1" x14ac:dyDescent="0.3">
      <c r="A7167" s="10"/>
    </row>
    <row r="7168" spans="1:1" x14ac:dyDescent="0.3">
      <c r="A7168" s="10"/>
    </row>
    <row r="7169" spans="1:1" x14ac:dyDescent="0.3">
      <c r="A7169" s="10"/>
    </row>
    <row r="7170" spans="1:1" x14ac:dyDescent="0.3">
      <c r="A7170" s="10"/>
    </row>
    <row r="7171" spans="1:1" x14ac:dyDescent="0.3">
      <c r="A7171" s="10"/>
    </row>
    <row r="7172" spans="1:1" x14ac:dyDescent="0.3">
      <c r="A7172" s="10"/>
    </row>
    <row r="7173" spans="1:1" x14ac:dyDescent="0.3">
      <c r="A7173" s="10"/>
    </row>
    <row r="7174" spans="1:1" x14ac:dyDescent="0.3">
      <c r="A7174" s="10"/>
    </row>
    <row r="7175" spans="1:1" x14ac:dyDescent="0.3">
      <c r="A7175" s="10"/>
    </row>
    <row r="7176" spans="1:1" x14ac:dyDescent="0.3">
      <c r="A7176" s="10"/>
    </row>
    <row r="7177" spans="1:1" x14ac:dyDescent="0.3">
      <c r="A7177" s="10"/>
    </row>
    <row r="7178" spans="1:1" x14ac:dyDescent="0.3">
      <c r="A7178" s="10"/>
    </row>
    <row r="7179" spans="1:1" x14ac:dyDescent="0.3">
      <c r="A7179" s="10"/>
    </row>
    <row r="7180" spans="1:1" x14ac:dyDescent="0.3">
      <c r="A7180" s="10"/>
    </row>
    <row r="7181" spans="1:1" x14ac:dyDescent="0.3">
      <c r="A7181" s="10"/>
    </row>
    <row r="7182" spans="1:1" x14ac:dyDescent="0.3">
      <c r="A7182" s="10"/>
    </row>
    <row r="7183" spans="1:1" x14ac:dyDescent="0.3">
      <c r="A7183" s="10"/>
    </row>
    <row r="7184" spans="1:1" x14ac:dyDescent="0.3">
      <c r="A7184" s="10"/>
    </row>
    <row r="7185" spans="1:1" x14ac:dyDescent="0.3">
      <c r="A7185" s="10"/>
    </row>
    <row r="7186" spans="1:1" x14ac:dyDescent="0.3">
      <c r="A7186" s="10"/>
    </row>
    <row r="7187" spans="1:1" x14ac:dyDescent="0.3">
      <c r="A7187" s="10"/>
    </row>
    <row r="7188" spans="1:1" x14ac:dyDescent="0.3">
      <c r="A7188" s="10"/>
    </row>
    <row r="7189" spans="1:1" x14ac:dyDescent="0.3">
      <c r="A7189" s="10"/>
    </row>
    <row r="7190" spans="1:1" x14ac:dyDescent="0.3">
      <c r="A7190" s="10"/>
    </row>
    <row r="7191" spans="1:1" x14ac:dyDescent="0.3">
      <c r="A7191" s="10"/>
    </row>
    <row r="7192" spans="1:1" x14ac:dyDescent="0.3">
      <c r="A7192" s="10"/>
    </row>
    <row r="7193" spans="1:1" x14ac:dyDescent="0.3">
      <c r="A7193" s="10"/>
    </row>
    <row r="7194" spans="1:1" x14ac:dyDescent="0.3">
      <c r="A7194" s="10"/>
    </row>
    <row r="7195" spans="1:1" x14ac:dyDescent="0.3">
      <c r="A7195" s="10"/>
    </row>
    <row r="7196" spans="1:1" x14ac:dyDescent="0.3">
      <c r="A7196" s="10"/>
    </row>
    <row r="7197" spans="1:1" x14ac:dyDescent="0.3">
      <c r="A7197" s="10"/>
    </row>
    <row r="7198" spans="1:1" x14ac:dyDescent="0.3">
      <c r="A7198" s="10"/>
    </row>
    <row r="7199" spans="1:1" x14ac:dyDescent="0.3">
      <c r="A7199" s="10"/>
    </row>
    <row r="7200" spans="1:1" x14ac:dyDescent="0.3">
      <c r="A7200" s="10"/>
    </row>
    <row r="7201" spans="1:1" x14ac:dyDescent="0.3">
      <c r="A7201" s="10"/>
    </row>
    <row r="7202" spans="1:1" x14ac:dyDescent="0.3">
      <c r="A7202" s="10"/>
    </row>
    <row r="7203" spans="1:1" x14ac:dyDescent="0.3">
      <c r="A7203" s="10"/>
    </row>
    <row r="7204" spans="1:1" x14ac:dyDescent="0.3">
      <c r="A7204" s="10"/>
    </row>
    <row r="7205" spans="1:1" x14ac:dyDescent="0.3">
      <c r="A7205" s="10"/>
    </row>
    <row r="7206" spans="1:1" x14ac:dyDescent="0.3">
      <c r="A7206" s="10"/>
    </row>
    <row r="7207" spans="1:1" x14ac:dyDescent="0.3">
      <c r="A7207" s="10"/>
    </row>
    <row r="7208" spans="1:1" x14ac:dyDescent="0.3">
      <c r="A7208" s="10"/>
    </row>
    <row r="7209" spans="1:1" x14ac:dyDescent="0.3">
      <c r="A7209" s="10"/>
    </row>
    <row r="7210" spans="1:1" x14ac:dyDescent="0.3">
      <c r="A7210" s="10"/>
    </row>
    <row r="7211" spans="1:1" x14ac:dyDescent="0.3">
      <c r="A7211" s="10"/>
    </row>
    <row r="7212" spans="1:1" x14ac:dyDescent="0.3">
      <c r="A7212" s="10"/>
    </row>
    <row r="7213" spans="1:1" x14ac:dyDescent="0.3">
      <c r="A7213" s="10"/>
    </row>
    <row r="7214" spans="1:1" x14ac:dyDescent="0.3">
      <c r="A7214" s="10"/>
    </row>
    <row r="7215" spans="1:1" x14ac:dyDescent="0.3">
      <c r="A7215" s="10"/>
    </row>
    <row r="7216" spans="1:1" x14ac:dyDescent="0.3">
      <c r="A7216" s="10"/>
    </row>
    <row r="7217" spans="1:1" x14ac:dyDescent="0.3">
      <c r="A7217" s="10"/>
    </row>
    <row r="7218" spans="1:1" x14ac:dyDescent="0.3">
      <c r="A7218" s="10"/>
    </row>
    <row r="7219" spans="1:1" x14ac:dyDescent="0.3">
      <c r="A7219" s="10"/>
    </row>
    <row r="7220" spans="1:1" x14ac:dyDescent="0.3">
      <c r="A7220" s="10"/>
    </row>
    <row r="7221" spans="1:1" x14ac:dyDescent="0.3">
      <c r="A7221" s="10"/>
    </row>
    <row r="7222" spans="1:1" x14ac:dyDescent="0.3">
      <c r="A7222" s="10"/>
    </row>
    <row r="7223" spans="1:1" x14ac:dyDescent="0.3">
      <c r="A7223" s="10"/>
    </row>
    <row r="7224" spans="1:1" x14ac:dyDescent="0.3">
      <c r="A7224" s="10"/>
    </row>
    <row r="7225" spans="1:1" x14ac:dyDescent="0.3">
      <c r="A7225" s="10"/>
    </row>
    <row r="7226" spans="1:1" x14ac:dyDescent="0.3">
      <c r="A7226" s="10"/>
    </row>
    <row r="7227" spans="1:1" x14ac:dyDescent="0.3">
      <c r="A7227" s="10"/>
    </row>
    <row r="7228" spans="1:1" x14ac:dyDescent="0.3">
      <c r="A7228" s="10"/>
    </row>
    <row r="7229" spans="1:1" x14ac:dyDescent="0.3">
      <c r="A7229" s="10"/>
    </row>
    <row r="7230" spans="1:1" x14ac:dyDescent="0.3">
      <c r="A7230" s="10"/>
    </row>
    <row r="7231" spans="1:1" x14ac:dyDescent="0.3">
      <c r="A7231" s="10"/>
    </row>
    <row r="7232" spans="1:1" x14ac:dyDescent="0.3">
      <c r="A7232" s="10"/>
    </row>
    <row r="7233" spans="1:1" x14ac:dyDescent="0.3">
      <c r="A7233" s="10"/>
    </row>
    <row r="7234" spans="1:1" x14ac:dyDescent="0.3">
      <c r="A7234" s="10"/>
    </row>
    <row r="7235" spans="1:1" x14ac:dyDescent="0.3">
      <c r="A7235" s="10"/>
    </row>
    <row r="7236" spans="1:1" x14ac:dyDescent="0.3">
      <c r="A7236" s="10"/>
    </row>
    <row r="7237" spans="1:1" x14ac:dyDescent="0.3">
      <c r="A7237" s="10"/>
    </row>
    <row r="7238" spans="1:1" x14ac:dyDescent="0.3">
      <c r="A7238" s="10"/>
    </row>
    <row r="7239" spans="1:1" x14ac:dyDescent="0.3">
      <c r="A7239" s="10"/>
    </row>
    <row r="7240" spans="1:1" x14ac:dyDescent="0.3">
      <c r="A7240" s="10"/>
    </row>
    <row r="7241" spans="1:1" x14ac:dyDescent="0.3">
      <c r="A7241" s="10"/>
    </row>
    <row r="7242" spans="1:1" x14ac:dyDescent="0.3">
      <c r="A7242" s="10"/>
    </row>
    <row r="7243" spans="1:1" x14ac:dyDescent="0.3">
      <c r="A7243" s="10"/>
    </row>
    <row r="7244" spans="1:1" x14ac:dyDescent="0.3">
      <c r="A7244" s="10"/>
    </row>
    <row r="7245" spans="1:1" x14ac:dyDescent="0.3">
      <c r="A7245" s="10"/>
    </row>
    <row r="7246" spans="1:1" x14ac:dyDescent="0.3">
      <c r="A7246" s="10"/>
    </row>
    <row r="7247" spans="1:1" x14ac:dyDescent="0.3">
      <c r="A7247" s="10"/>
    </row>
    <row r="7248" spans="1:1" x14ac:dyDescent="0.3">
      <c r="A7248" s="10"/>
    </row>
    <row r="7249" spans="1:1" x14ac:dyDescent="0.3">
      <c r="A7249" s="10"/>
    </row>
    <row r="7250" spans="1:1" x14ac:dyDescent="0.3">
      <c r="A7250" s="10"/>
    </row>
    <row r="7251" spans="1:1" x14ac:dyDescent="0.3">
      <c r="A7251" s="10"/>
    </row>
    <row r="7252" spans="1:1" x14ac:dyDescent="0.3">
      <c r="A7252" s="10"/>
    </row>
    <row r="7253" spans="1:1" x14ac:dyDescent="0.3">
      <c r="A7253" s="10"/>
    </row>
    <row r="7254" spans="1:1" x14ac:dyDescent="0.3">
      <c r="A7254" s="10"/>
    </row>
    <row r="7255" spans="1:1" x14ac:dyDescent="0.3">
      <c r="A7255" s="10"/>
    </row>
    <row r="7256" spans="1:1" x14ac:dyDescent="0.3">
      <c r="A7256" s="10"/>
    </row>
    <row r="7257" spans="1:1" x14ac:dyDescent="0.3">
      <c r="A7257" s="10"/>
    </row>
    <row r="7258" spans="1:1" x14ac:dyDescent="0.3">
      <c r="A7258" s="10"/>
    </row>
    <row r="7259" spans="1:1" x14ac:dyDescent="0.3">
      <c r="A7259" s="10"/>
    </row>
    <row r="7260" spans="1:1" x14ac:dyDescent="0.3">
      <c r="A7260" s="10"/>
    </row>
    <row r="7261" spans="1:1" x14ac:dyDescent="0.3">
      <c r="A7261" s="10"/>
    </row>
    <row r="7262" spans="1:1" x14ac:dyDescent="0.3">
      <c r="A7262" s="10"/>
    </row>
    <row r="7263" spans="1:1" x14ac:dyDescent="0.3">
      <c r="A7263" s="10"/>
    </row>
    <row r="7264" spans="1:1" x14ac:dyDescent="0.3">
      <c r="A7264" s="10"/>
    </row>
    <row r="7265" spans="1:1" x14ac:dyDescent="0.3">
      <c r="A7265" s="10"/>
    </row>
    <row r="7266" spans="1:1" x14ac:dyDescent="0.3">
      <c r="A7266" s="10"/>
    </row>
    <row r="7267" spans="1:1" x14ac:dyDescent="0.3">
      <c r="A7267" s="10"/>
    </row>
    <row r="7268" spans="1:1" x14ac:dyDescent="0.3">
      <c r="A7268" s="10"/>
    </row>
    <row r="7269" spans="1:1" x14ac:dyDescent="0.3">
      <c r="A7269" s="10"/>
    </row>
    <row r="7270" spans="1:1" x14ac:dyDescent="0.3">
      <c r="A7270" s="10"/>
    </row>
    <row r="7271" spans="1:1" x14ac:dyDescent="0.3">
      <c r="A7271" s="10"/>
    </row>
    <row r="7272" spans="1:1" x14ac:dyDescent="0.3">
      <c r="A7272" s="10"/>
    </row>
    <row r="7273" spans="1:1" x14ac:dyDescent="0.3">
      <c r="A7273" s="10"/>
    </row>
    <row r="7274" spans="1:1" x14ac:dyDescent="0.3">
      <c r="A7274" s="10"/>
    </row>
    <row r="7275" spans="1:1" x14ac:dyDescent="0.3">
      <c r="A7275" s="10"/>
    </row>
    <row r="7276" spans="1:1" x14ac:dyDescent="0.3">
      <c r="A7276" s="10"/>
    </row>
    <row r="7277" spans="1:1" x14ac:dyDescent="0.3">
      <c r="A7277" s="10"/>
    </row>
    <row r="7278" spans="1:1" x14ac:dyDescent="0.3">
      <c r="A7278" s="10"/>
    </row>
    <row r="7279" spans="1:1" x14ac:dyDescent="0.3">
      <c r="A7279" s="10"/>
    </row>
    <row r="7280" spans="1:1" x14ac:dyDescent="0.3">
      <c r="A7280" s="10"/>
    </row>
    <row r="7281" spans="1:1" x14ac:dyDescent="0.3">
      <c r="A7281" s="10"/>
    </row>
    <row r="7282" spans="1:1" x14ac:dyDescent="0.3">
      <c r="A7282" s="10"/>
    </row>
    <row r="7283" spans="1:1" x14ac:dyDescent="0.3">
      <c r="A7283" s="10"/>
    </row>
    <row r="7284" spans="1:1" x14ac:dyDescent="0.3">
      <c r="A7284" s="10"/>
    </row>
    <row r="7285" spans="1:1" x14ac:dyDescent="0.3">
      <c r="A7285" s="10"/>
    </row>
    <row r="7286" spans="1:1" x14ac:dyDescent="0.3">
      <c r="A7286" s="10"/>
    </row>
    <row r="7287" spans="1:1" x14ac:dyDescent="0.3">
      <c r="A7287" s="10"/>
    </row>
    <row r="7288" spans="1:1" x14ac:dyDescent="0.3">
      <c r="A7288" s="10"/>
    </row>
    <row r="7289" spans="1:1" x14ac:dyDescent="0.3">
      <c r="A7289" s="10"/>
    </row>
    <row r="7290" spans="1:1" x14ac:dyDescent="0.3">
      <c r="A7290" s="10"/>
    </row>
    <row r="7291" spans="1:1" x14ac:dyDescent="0.3">
      <c r="A7291" s="10"/>
    </row>
    <row r="7292" spans="1:1" x14ac:dyDescent="0.3">
      <c r="A7292" s="10"/>
    </row>
    <row r="7293" spans="1:1" x14ac:dyDescent="0.3">
      <c r="A7293" s="10"/>
    </row>
    <row r="7294" spans="1:1" x14ac:dyDescent="0.3">
      <c r="A7294" s="10"/>
    </row>
    <row r="7295" spans="1:1" x14ac:dyDescent="0.3">
      <c r="A7295" s="10"/>
    </row>
    <row r="7296" spans="1:1" x14ac:dyDescent="0.3">
      <c r="A7296" s="10"/>
    </row>
    <row r="7297" spans="1:1" x14ac:dyDescent="0.3">
      <c r="A7297" s="10"/>
    </row>
    <row r="7298" spans="1:1" x14ac:dyDescent="0.3">
      <c r="A7298" s="10"/>
    </row>
    <row r="7299" spans="1:1" x14ac:dyDescent="0.3">
      <c r="A7299" s="10"/>
    </row>
    <row r="7300" spans="1:1" x14ac:dyDescent="0.3">
      <c r="A7300" s="10"/>
    </row>
    <row r="7301" spans="1:1" x14ac:dyDescent="0.3">
      <c r="A7301" s="10"/>
    </row>
    <row r="7302" spans="1:1" x14ac:dyDescent="0.3">
      <c r="A7302" s="10"/>
    </row>
    <row r="7303" spans="1:1" x14ac:dyDescent="0.3">
      <c r="A7303" s="10"/>
    </row>
    <row r="7304" spans="1:1" x14ac:dyDescent="0.3">
      <c r="A7304" s="10"/>
    </row>
    <row r="7305" spans="1:1" x14ac:dyDescent="0.3">
      <c r="A7305" s="10"/>
    </row>
    <row r="7306" spans="1:1" x14ac:dyDescent="0.3">
      <c r="A7306" s="10"/>
    </row>
    <row r="7307" spans="1:1" x14ac:dyDescent="0.3">
      <c r="A7307" s="10"/>
    </row>
    <row r="7308" spans="1:1" x14ac:dyDescent="0.3">
      <c r="A7308" s="10"/>
    </row>
    <row r="7309" spans="1:1" x14ac:dyDescent="0.3">
      <c r="A7309" s="10"/>
    </row>
    <row r="7310" spans="1:1" x14ac:dyDescent="0.3">
      <c r="A7310" s="10"/>
    </row>
    <row r="7311" spans="1:1" x14ac:dyDescent="0.3">
      <c r="A7311" s="10"/>
    </row>
    <row r="7312" spans="1:1" x14ac:dyDescent="0.3">
      <c r="A7312" s="10"/>
    </row>
    <row r="7313" spans="1:1" x14ac:dyDescent="0.3">
      <c r="A7313" s="10"/>
    </row>
    <row r="7314" spans="1:1" x14ac:dyDescent="0.3">
      <c r="A7314" s="10"/>
    </row>
    <row r="7315" spans="1:1" x14ac:dyDescent="0.3">
      <c r="A7315" s="10"/>
    </row>
    <row r="7316" spans="1:1" x14ac:dyDescent="0.3">
      <c r="A7316" s="10"/>
    </row>
    <row r="7317" spans="1:1" x14ac:dyDescent="0.3">
      <c r="A7317" s="10"/>
    </row>
    <row r="7318" spans="1:1" x14ac:dyDescent="0.3">
      <c r="A7318" s="10"/>
    </row>
    <row r="7319" spans="1:1" x14ac:dyDescent="0.3">
      <c r="A7319" s="10"/>
    </row>
    <row r="7320" spans="1:1" x14ac:dyDescent="0.3">
      <c r="A7320" s="10"/>
    </row>
    <row r="7321" spans="1:1" x14ac:dyDescent="0.3">
      <c r="A7321" s="10"/>
    </row>
    <row r="7322" spans="1:1" x14ac:dyDescent="0.3">
      <c r="A7322" s="10"/>
    </row>
    <row r="7323" spans="1:1" x14ac:dyDescent="0.3">
      <c r="A7323" s="10"/>
    </row>
    <row r="7324" spans="1:1" x14ac:dyDescent="0.3">
      <c r="A7324" s="10"/>
    </row>
    <row r="7325" spans="1:1" x14ac:dyDescent="0.3">
      <c r="A7325" s="10"/>
    </row>
    <row r="7326" spans="1:1" x14ac:dyDescent="0.3">
      <c r="A7326" s="10"/>
    </row>
    <row r="7327" spans="1:1" x14ac:dyDescent="0.3">
      <c r="A7327" s="10"/>
    </row>
    <row r="7328" spans="1:1" x14ac:dyDescent="0.3">
      <c r="A7328" s="10"/>
    </row>
    <row r="7329" spans="1:1" x14ac:dyDescent="0.3">
      <c r="A7329" s="10"/>
    </row>
    <row r="7330" spans="1:1" x14ac:dyDescent="0.3">
      <c r="A7330" s="10"/>
    </row>
    <row r="7331" spans="1:1" x14ac:dyDescent="0.3">
      <c r="A7331" s="10"/>
    </row>
    <row r="7332" spans="1:1" x14ac:dyDescent="0.3">
      <c r="A7332" s="10"/>
    </row>
    <row r="7333" spans="1:1" x14ac:dyDescent="0.3">
      <c r="A7333" s="10"/>
    </row>
    <row r="7334" spans="1:1" x14ac:dyDescent="0.3">
      <c r="A7334" s="10"/>
    </row>
    <row r="7335" spans="1:1" x14ac:dyDescent="0.3">
      <c r="A7335" s="10"/>
    </row>
    <row r="7336" spans="1:1" x14ac:dyDescent="0.3">
      <c r="A7336" s="10"/>
    </row>
    <row r="7337" spans="1:1" x14ac:dyDescent="0.3">
      <c r="A7337" s="10"/>
    </row>
    <row r="7338" spans="1:1" x14ac:dyDescent="0.3">
      <c r="A7338" s="10"/>
    </row>
    <row r="7339" spans="1:1" x14ac:dyDescent="0.3">
      <c r="A7339" s="10"/>
    </row>
    <row r="7340" spans="1:1" x14ac:dyDescent="0.3">
      <c r="A7340" s="10"/>
    </row>
    <row r="7341" spans="1:1" x14ac:dyDescent="0.3">
      <c r="A7341" s="10"/>
    </row>
    <row r="7342" spans="1:1" x14ac:dyDescent="0.3">
      <c r="A7342" s="10"/>
    </row>
    <row r="7343" spans="1:1" x14ac:dyDescent="0.3">
      <c r="A7343" s="10"/>
    </row>
    <row r="7344" spans="1:1" x14ac:dyDescent="0.3">
      <c r="A7344" s="10"/>
    </row>
    <row r="7345" spans="1:1" x14ac:dyDescent="0.3">
      <c r="A7345" s="10"/>
    </row>
    <row r="7346" spans="1:1" x14ac:dyDescent="0.3">
      <c r="A7346" s="10"/>
    </row>
    <row r="7347" spans="1:1" x14ac:dyDescent="0.3">
      <c r="A7347" s="10"/>
    </row>
    <row r="7348" spans="1:1" x14ac:dyDescent="0.3">
      <c r="A7348" s="10"/>
    </row>
    <row r="7349" spans="1:1" x14ac:dyDescent="0.3">
      <c r="A7349" s="10"/>
    </row>
    <row r="7350" spans="1:1" x14ac:dyDescent="0.3">
      <c r="A7350" s="10"/>
    </row>
    <row r="7351" spans="1:1" x14ac:dyDescent="0.3">
      <c r="A7351" s="10"/>
    </row>
    <row r="7352" spans="1:1" x14ac:dyDescent="0.3">
      <c r="A7352" s="10"/>
    </row>
    <row r="7353" spans="1:1" x14ac:dyDescent="0.3">
      <c r="A7353" s="10"/>
    </row>
    <row r="7354" spans="1:1" x14ac:dyDescent="0.3">
      <c r="A7354" s="10"/>
    </row>
    <row r="7355" spans="1:1" x14ac:dyDescent="0.3">
      <c r="A7355" s="10"/>
    </row>
    <row r="7356" spans="1:1" x14ac:dyDescent="0.3">
      <c r="A7356" s="10"/>
    </row>
    <row r="7357" spans="1:1" x14ac:dyDescent="0.3">
      <c r="A7357" s="10"/>
    </row>
    <row r="7358" spans="1:1" x14ac:dyDescent="0.3">
      <c r="A7358" s="10"/>
    </row>
    <row r="7359" spans="1:1" x14ac:dyDescent="0.3">
      <c r="A7359" s="10"/>
    </row>
    <row r="7360" spans="1:1" x14ac:dyDescent="0.3">
      <c r="A7360" s="10"/>
    </row>
    <row r="7361" spans="1:1" x14ac:dyDescent="0.3">
      <c r="A7361" s="10"/>
    </row>
    <row r="7362" spans="1:1" x14ac:dyDescent="0.3">
      <c r="A7362" s="10"/>
    </row>
    <row r="7363" spans="1:1" x14ac:dyDescent="0.3">
      <c r="A7363" s="10"/>
    </row>
    <row r="7364" spans="1:1" x14ac:dyDescent="0.3">
      <c r="A7364" s="10"/>
    </row>
    <row r="7365" spans="1:1" x14ac:dyDescent="0.3">
      <c r="A7365" s="10"/>
    </row>
    <row r="7366" spans="1:1" x14ac:dyDescent="0.3">
      <c r="A7366" s="10"/>
    </row>
    <row r="7367" spans="1:1" x14ac:dyDescent="0.3">
      <c r="A7367" s="10"/>
    </row>
    <row r="7368" spans="1:1" x14ac:dyDescent="0.3">
      <c r="A7368" s="10"/>
    </row>
    <row r="7369" spans="1:1" x14ac:dyDescent="0.3">
      <c r="A7369" s="10"/>
    </row>
    <row r="7370" spans="1:1" x14ac:dyDescent="0.3">
      <c r="A7370" s="10"/>
    </row>
    <row r="7371" spans="1:1" x14ac:dyDescent="0.3">
      <c r="A7371" s="10"/>
    </row>
    <row r="7372" spans="1:1" x14ac:dyDescent="0.3">
      <c r="A7372" s="10"/>
    </row>
    <row r="7373" spans="1:1" x14ac:dyDescent="0.3">
      <c r="A7373" s="10"/>
    </row>
    <row r="7374" spans="1:1" x14ac:dyDescent="0.3">
      <c r="A7374" s="10"/>
    </row>
    <row r="7375" spans="1:1" x14ac:dyDescent="0.3">
      <c r="A7375" s="10"/>
    </row>
    <row r="7376" spans="1:1" x14ac:dyDescent="0.3">
      <c r="A7376" s="10"/>
    </row>
    <row r="7377" spans="1:1" x14ac:dyDescent="0.3">
      <c r="A7377" s="10"/>
    </row>
    <row r="7378" spans="1:1" x14ac:dyDescent="0.3">
      <c r="A7378" s="10"/>
    </row>
    <row r="7379" spans="1:1" x14ac:dyDescent="0.3">
      <c r="A7379" s="10"/>
    </row>
    <row r="7380" spans="1:1" x14ac:dyDescent="0.3">
      <c r="A7380" s="10"/>
    </row>
    <row r="7381" spans="1:1" x14ac:dyDescent="0.3">
      <c r="A7381" s="10"/>
    </row>
    <row r="7382" spans="1:1" x14ac:dyDescent="0.3">
      <c r="A7382" s="10"/>
    </row>
    <row r="7383" spans="1:1" x14ac:dyDescent="0.3">
      <c r="A7383" s="10"/>
    </row>
    <row r="7384" spans="1:1" x14ac:dyDescent="0.3">
      <c r="A7384" s="10"/>
    </row>
    <row r="7385" spans="1:1" x14ac:dyDescent="0.3">
      <c r="A7385" s="10"/>
    </row>
    <row r="7386" spans="1:1" x14ac:dyDescent="0.3">
      <c r="A7386" s="10"/>
    </row>
    <row r="7387" spans="1:1" x14ac:dyDescent="0.3">
      <c r="A7387" s="10"/>
    </row>
    <row r="7388" spans="1:1" x14ac:dyDescent="0.3">
      <c r="A7388" s="10"/>
    </row>
    <row r="7389" spans="1:1" x14ac:dyDescent="0.3">
      <c r="A7389" s="10"/>
    </row>
    <row r="7390" spans="1:1" x14ac:dyDescent="0.3">
      <c r="A7390" s="10"/>
    </row>
    <row r="7391" spans="1:1" x14ac:dyDescent="0.3">
      <c r="A7391" s="10"/>
    </row>
    <row r="7392" spans="1:1" x14ac:dyDescent="0.3">
      <c r="A7392" s="10"/>
    </row>
    <row r="7393" spans="1:1" x14ac:dyDescent="0.3">
      <c r="A7393" s="10"/>
    </row>
    <row r="7394" spans="1:1" x14ac:dyDescent="0.3">
      <c r="A7394" s="10"/>
    </row>
    <row r="7395" spans="1:1" x14ac:dyDescent="0.3">
      <c r="A7395" s="10"/>
    </row>
    <row r="7396" spans="1:1" x14ac:dyDescent="0.3">
      <c r="A7396" s="10"/>
    </row>
    <row r="7397" spans="1:1" x14ac:dyDescent="0.3">
      <c r="A7397" s="10"/>
    </row>
    <row r="7398" spans="1:1" x14ac:dyDescent="0.3">
      <c r="A7398" s="10"/>
    </row>
    <row r="7399" spans="1:1" x14ac:dyDescent="0.3">
      <c r="A7399" s="10"/>
    </row>
    <row r="7400" spans="1:1" x14ac:dyDescent="0.3">
      <c r="A7400" s="10"/>
    </row>
    <row r="7401" spans="1:1" x14ac:dyDescent="0.3">
      <c r="A7401" s="10"/>
    </row>
    <row r="7402" spans="1:1" x14ac:dyDescent="0.3">
      <c r="A7402" s="10"/>
    </row>
    <row r="7403" spans="1:1" x14ac:dyDescent="0.3">
      <c r="A7403" s="10"/>
    </row>
    <row r="7404" spans="1:1" x14ac:dyDescent="0.3">
      <c r="A7404" s="10"/>
    </row>
    <row r="7405" spans="1:1" x14ac:dyDescent="0.3">
      <c r="A7405" s="10"/>
    </row>
    <row r="7406" spans="1:1" x14ac:dyDescent="0.3">
      <c r="A7406" s="10"/>
    </row>
    <row r="7407" spans="1:1" x14ac:dyDescent="0.3">
      <c r="A7407" s="10"/>
    </row>
    <row r="7408" spans="1:1" x14ac:dyDescent="0.3">
      <c r="A7408" s="10"/>
    </row>
    <row r="7409" spans="1:1" x14ac:dyDescent="0.3">
      <c r="A7409" s="10"/>
    </row>
    <row r="7410" spans="1:1" x14ac:dyDescent="0.3">
      <c r="A7410" s="10"/>
    </row>
    <row r="7411" spans="1:1" x14ac:dyDescent="0.3">
      <c r="A7411" s="10"/>
    </row>
    <row r="7412" spans="1:1" x14ac:dyDescent="0.3">
      <c r="A7412" s="10"/>
    </row>
    <row r="7413" spans="1:1" x14ac:dyDescent="0.3">
      <c r="A7413" s="10"/>
    </row>
    <row r="7414" spans="1:1" x14ac:dyDescent="0.3">
      <c r="A7414" s="10"/>
    </row>
    <row r="7415" spans="1:1" x14ac:dyDescent="0.3">
      <c r="A7415" s="10"/>
    </row>
    <row r="7416" spans="1:1" x14ac:dyDescent="0.3">
      <c r="A7416" s="10"/>
    </row>
    <row r="7417" spans="1:1" x14ac:dyDescent="0.3">
      <c r="A7417" s="10"/>
    </row>
    <row r="7418" spans="1:1" x14ac:dyDescent="0.3">
      <c r="A7418" s="10"/>
    </row>
    <row r="7419" spans="1:1" x14ac:dyDescent="0.3">
      <c r="A7419" s="10"/>
    </row>
    <row r="7420" spans="1:1" x14ac:dyDescent="0.3">
      <c r="A7420" s="10"/>
    </row>
    <row r="7421" spans="1:1" x14ac:dyDescent="0.3">
      <c r="A7421" s="10"/>
    </row>
    <row r="7422" spans="1:1" x14ac:dyDescent="0.3">
      <c r="A7422" s="10"/>
    </row>
    <row r="7423" spans="1:1" x14ac:dyDescent="0.3">
      <c r="A7423" s="10"/>
    </row>
    <row r="7424" spans="1:1" x14ac:dyDescent="0.3">
      <c r="A7424" s="10"/>
    </row>
    <row r="7425" spans="1:1" x14ac:dyDescent="0.3">
      <c r="A7425" s="10"/>
    </row>
    <row r="7426" spans="1:1" x14ac:dyDescent="0.3">
      <c r="A7426" s="10"/>
    </row>
    <row r="7427" spans="1:1" x14ac:dyDescent="0.3">
      <c r="A7427" s="10"/>
    </row>
    <row r="7428" spans="1:1" x14ac:dyDescent="0.3">
      <c r="A7428" s="10"/>
    </row>
    <row r="7429" spans="1:1" x14ac:dyDescent="0.3">
      <c r="A7429" s="10"/>
    </row>
    <row r="7430" spans="1:1" x14ac:dyDescent="0.3">
      <c r="A7430" s="10"/>
    </row>
    <row r="7431" spans="1:1" x14ac:dyDescent="0.3">
      <c r="A7431" s="10"/>
    </row>
    <row r="7432" spans="1:1" x14ac:dyDescent="0.3">
      <c r="A7432" s="10"/>
    </row>
    <row r="7433" spans="1:1" x14ac:dyDescent="0.3">
      <c r="A7433" s="10"/>
    </row>
    <row r="7434" spans="1:1" x14ac:dyDescent="0.3">
      <c r="A7434" s="10"/>
    </row>
    <row r="7435" spans="1:1" x14ac:dyDescent="0.3">
      <c r="A7435" s="10"/>
    </row>
    <row r="7436" spans="1:1" x14ac:dyDescent="0.3">
      <c r="A7436" s="10"/>
    </row>
    <row r="7437" spans="1:1" x14ac:dyDescent="0.3">
      <c r="A7437" s="10"/>
    </row>
    <row r="7438" spans="1:1" x14ac:dyDescent="0.3">
      <c r="A7438" s="10"/>
    </row>
    <row r="7439" spans="1:1" x14ac:dyDescent="0.3">
      <c r="A7439" s="10"/>
    </row>
    <row r="7440" spans="1:1" x14ac:dyDescent="0.3">
      <c r="A7440" s="10"/>
    </row>
    <row r="7441" spans="1:1" x14ac:dyDescent="0.3">
      <c r="A7441" s="10"/>
    </row>
    <row r="7442" spans="1:1" x14ac:dyDescent="0.3">
      <c r="A7442" s="10"/>
    </row>
    <row r="7443" spans="1:1" x14ac:dyDescent="0.3">
      <c r="A7443" s="10"/>
    </row>
    <row r="7444" spans="1:1" x14ac:dyDescent="0.3">
      <c r="A7444" s="10"/>
    </row>
    <row r="7445" spans="1:1" x14ac:dyDescent="0.3">
      <c r="A7445" s="10"/>
    </row>
    <row r="7446" spans="1:1" x14ac:dyDescent="0.3">
      <c r="A7446" s="10"/>
    </row>
    <row r="7447" spans="1:1" x14ac:dyDescent="0.3">
      <c r="A7447" s="10"/>
    </row>
    <row r="7448" spans="1:1" x14ac:dyDescent="0.3">
      <c r="A7448" s="10"/>
    </row>
    <row r="7449" spans="1:1" x14ac:dyDescent="0.3">
      <c r="A7449" s="10"/>
    </row>
    <row r="7450" spans="1:1" x14ac:dyDescent="0.3">
      <c r="A7450" s="10"/>
    </row>
    <row r="7451" spans="1:1" x14ac:dyDescent="0.3">
      <c r="A7451" s="10"/>
    </row>
    <row r="7452" spans="1:1" x14ac:dyDescent="0.3">
      <c r="A7452" s="10"/>
    </row>
    <row r="7453" spans="1:1" x14ac:dyDescent="0.3">
      <c r="A7453" s="10"/>
    </row>
    <row r="7454" spans="1:1" x14ac:dyDescent="0.3">
      <c r="A7454" s="10"/>
    </row>
    <row r="7455" spans="1:1" x14ac:dyDescent="0.3">
      <c r="A7455" s="10"/>
    </row>
    <row r="7456" spans="1:1" x14ac:dyDescent="0.3">
      <c r="A7456" s="10"/>
    </row>
    <row r="7457" spans="1:1" x14ac:dyDescent="0.3">
      <c r="A7457" s="10"/>
    </row>
    <row r="7458" spans="1:1" x14ac:dyDescent="0.3">
      <c r="A7458" s="10"/>
    </row>
    <row r="7459" spans="1:1" x14ac:dyDescent="0.3">
      <c r="A7459" s="10"/>
    </row>
    <row r="7460" spans="1:1" x14ac:dyDescent="0.3">
      <c r="A7460" s="10"/>
    </row>
    <row r="7461" spans="1:1" x14ac:dyDescent="0.3">
      <c r="A7461" s="10"/>
    </row>
    <row r="7462" spans="1:1" x14ac:dyDescent="0.3">
      <c r="A7462" s="10"/>
    </row>
    <row r="7463" spans="1:1" x14ac:dyDescent="0.3">
      <c r="A7463" s="10"/>
    </row>
    <row r="7464" spans="1:1" x14ac:dyDescent="0.3">
      <c r="A7464" s="10"/>
    </row>
    <row r="7465" spans="1:1" x14ac:dyDescent="0.3">
      <c r="A7465" s="10"/>
    </row>
    <row r="7466" spans="1:1" x14ac:dyDescent="0.3">
      <c r="A7466" s="10"/>
    </row>
    <row r="7467" spans="1:1" x14ac:dyDescent="0.3">
      <c r="A7467" s="10"/>
    </row>
    <row r="7468" spans="1:1" x14ac:dyDescent="0.3">
      <c r="A7468" s="10"/>
    </row>
    <row r="7469" spans="1:1" x14ac:dyDescent="0.3">
      <c r="A7469" s="10"/>
    </row>
    <row r="7470" spans="1:1" x14ac:dyDescent="0.3">
      <c r="A7470" s="10"/>
    </row>
    <row r="7471" spans="1:1" x14ac:dyDescent="0.3">
      <c r="A7471" s="10"/>
    </row>
    <row r="7472" spans="1:1" x14ac:dyDescent="0.3">
      <c r="A7472" s="10"/>
    </row>
    <row r="7473" spans="1:1" x14ac:dyDescent="0.3">
      <c r="A7473" s="10"/>
    </row>
    <row r="7474" spans="1:1" x14ac:dyDescent="0.3">
      <c r="A7474" s="10"/>
    </row>
    <row r="7475" spans="1:1" x14ac:dyDescent="0.3">
      <c r="A7475" s="10"/>
    </row>
    <row r="7476" spans="1:1" x14ac:dyDescent="0.3">
      <c r="A7476" s="10"/>
    </row>
    <row r="7477" spans="1:1" x14ac:dyDescent="0.3">
      <c r="A7477" s="10"/>
    </row>
    <row r="7478" spans="1:1" x14ac:dyDescent="0.3">
      <c r="A7478" s="10"/>
    </row>
    <row r="7479" spans="1:1" x14ac:dyDescent="0.3">
      <c r="A7479" s="10"/>
    </row>
    <row r="7480" spans="1:1" x14ac:dyDescent="0.3">
      <c r="A7480" s="10"/>
    </row>
    <row r="7481" spans="1:1" x14ac:dyDescent="0.3">
      <c r="A7481" s="10"/>
    </row>
    <row r="7482" spans="1:1" x14ac:dyDescent="0.3">
      <c r="A7482" s="10"/>
    </row>
    <row r="7483" spans="1:1" x14ac:dyDescent="0.3">
      <c r="A7483" s="10"/>
    </row>
    <row r="7484" spans="1:1" x14ac:dyDescent="0.3">
      <c r="A7484" s="10"/>
    </row>
    <row r="7485" spans="1:1" x14ac:dyDescent="0.3">
      <c r="A7485" s="10"/>
    </row>
    <row r="7486" spans="1:1" x14ac:dyDescent="0.3">
      <c r="A7486" s="10"/>
    </row>
    <row r="7487" spans="1:1" x14ac:dyDescent="0.3">
      <c r="A7487" s="10"/>
    </row>
    <row r="7488" spans="1:1" x14ac:dyDescent="0.3">
      <c r="A7488" s="10"/>
    </row>
    <row r="7489" spans="1:1" x14ac:dyDescent="0.3">
      <c r="A7489" s="10"/>
    </row>
    <row r="7490" spans="1:1" x14ac:dyDescent="0.3">
      <c r="A7490" s="10"/>
    </row>
    <row r="7491" spans="1:1" x14ac:dyDescent="0.3">
      <c r="A7491" s="10"/>
    </row>
    <row r="7492" spans="1:1" x14ac:dyDescent="0.3">
      <c r="A7492" s="10"/>
    </row>
    <row r="7493" spans="1:1" x14ac:dyDescent="0.3">
      <c r="A7493" s="10"/>
    </row>
    <row r="7494" spans="1:1" x14ac:dyDescent="0.3">
      <c r="A7494" s="10"/>
    </row>
    <row r="7495" spans="1:1" x14ac:dyDescent="0.3">
      <c r="A7495" s="10"/>
    </row>
    <row r="7496" spans="1:1" x14ac:dyDescent="0.3">
      <c r="A7496" s="10"/>
    </row>
    <row r="7497" spans="1:1" x14ac:dyDescent="0.3">
      <c r="A7497" s="10"/>
    </row>
    <row r="7498" spans="1:1" x14ac:dyDescent="0.3">
      <c r="A7498" s="10"/>
    </row>
    <row r="7499" spans="1:1" x14ac:dyDescent="0.3">
      <c r="A7499" s="10"/>
    </row>
    <row r="7500" spans="1:1" x14ac:dyDescent="0.3">
      <c r="A7500" s="10"/>
    </row>
    <row r="7501" spans="1:1" x14ac:dyDescent="0.3">
      <c r="A7501" s="10"/>
    </row>
    <row r="7502" spans="1:1" x14ac:dyDescent="0.3">
      <c r="A7502" s="10"/>
    </row>
    <row r="7503" spans="1:1" x14ac:dyDescent="0.3">
      <c r="A7503" s="10"/>
    </row>
    <row r="7504" spans="1:1" x14ac:dyDescent="0.3">
      <c r="A7504" s="10"/>
    </row>
    <row r="7505" spans="1:1" x14ac:dyDescent="0.3">
      <c r="A7505" s="10"/>
    </row>
    <row r="7506" spans="1:1" x14ac:dyDescent="0.3">
      <c r="A7506" s="10"/>
    </row>
    <row r="7507" spans="1:1" x14ac:dyDescent="0.3">
      <c r="A7507" s="10"/>
    </row>
    <row r="7508" spans="1:1" x14ac:dyDescent="0.3">
      <c r="A7508" s="10"/>
    </row>
    <row r="7509" spans="1:1" x14ac:dyDescent="0.3">
      <c r="A7509" s="10"/>
    </row>
    <row r="7510" spans="1:1" x14ac:dyDescent="0.3">
      <c r="A7510" s="10"/>
    </row>
    <row r="7511" spans="1:1" x14ac:dyDescent="0.3">
      <c r="A7511" s="10"/>
    </row>
    <row r="7512" spans="1:1" x14ac:dyDescent="0.3">
      <c r="A7512" s="10"/>
    </row>
    <row r="7513" spans="1:1" x14ac:dyDescent="0.3">
      <c r="A7513" s="10"/>
    </row>
    <row r="7514" spans="1:1" x14ac:dyDescent="0.3">
      <c r="A7514" s="10"/>
    </row>
    <row r="7515" spans="1:1" x14ac:dyDescent="0.3">
      <c r="A7515" s="10"/>
    </row>
    <row r="7516" spans="1:1" x14ac:dyDescent="0.3">
      <c r="A7516" s="10"/>
    </row>
    <row r="7517" spans="1:1" x14ac:dyDescent="0.3">
      <c r="A7517" s="10"/>
    </row>
    <row r="7518" spans="1:1" x14ac:dyDescent="0.3">
      <c r="A7518" s="10"/>
    </row>
    <row r="7519" spans="1:1" x14ac:dyDescent="0.3">
      <c r="A7519" s="10"/>
    </row>
    <row r="7520" spans="1:1" x14ac:dyDescent="0.3">
      <c r="A7520" s="10"/>
    </row>
    <row r="7521" spans="1:1" x14ac:dyDescent="0.3">
      <c r="A7521" s="10"/>
    </row>
    <row r="7522" spans="1:1" x14ac:dyDescent="0.3">
      <c r="A7522" s="10"/>
    </row>
    <row r="7523" spans="1:1" x14ac:dyDescent="0.3">
      <c r="A7523" s="10"/>
    </row>
    <row r="7524" spans="1:1" x14ac:dyDescent="0.3">
      <c r="A7524" s="10"/>
    </row>
    <row r="7525" spans="1:1" x14ac:dyDescent="0.3">
      <c r="A7525" s="10"/>
    </row>
    <row r="7526" spans="1:1" x14ac:dyDescent="0.3">
      <c r="A7526" s="10"/>
    </row>
    <row r="7527" spans="1:1" x14ac:dyDescent="0.3">
      <c r="A7527" s="10"/>
    </row>
    <row r="7528" spans="1:1" x14ac:dyDescent="0.3">
      <c r="A7528" s="10"/>
    </row>
    <row r="7529" spans="1:1" x14ac:dyDescent="0.3">
      <c r="A7529" s="10"/>
    </row>
    <row r="7530" spans="1:1" x14ac:dyDescent="0.3">
      <c r="A7530" s="10"/>
    </row>
    <row r="7531" spans="1:1" x14ac:dyDescent="0.3">
      <c r="A7531" s="10"/>
    </row>
    <row r="7532" spans="1:1" x14ac:dyDescent="0.3">
      <c r="A7532" s="10"/>
    </row>
    <row r="7533" spans="1:1" x14ac:dyDescent="0.3">
      <c r="A7533" s="10"/>
    </row>
    <row r="7534" spans="1:1" x14ac:dyDescent="0.3">
      <c r="A7534" s="10"/>
    </row>
    <row r="7535" spans="1:1" x14ac:dyDescent="0.3">
      <c r="A7535" s="10"/>
    </row>
    <row r="7536" spans="1:1" x14ac:dyDescent="0.3">
      <c r="A7536" s="10"/>
    </row>
    <row r="7537" spans="1:1" x14ac:dyDescent="0.3">
      <c r="A7537" s="10"/>
    </row>
    <row r="7538" spans="1:1" x14ac:dyDescent="0.3">
      <c r="A7538" s="10"/>
    </row>
    <row r="7539" spans="1:1" x14ac:dyDescent="0.3">
      <c r="A7539" s="10"/>
    </row>
    <row r="7540" spans="1:1" x14ac:dyDescent="0.3">
      <c r="A7540" s="10"/>
    </row>
    <row r="7541" spans="1:1" x14ac:dyDescent="0.3">
      <c r="A7541" s="10"/>
    </row>
    <row r="7542" spans="1:1" x14ac:dyDescent="0.3">
      <c r="A7542" s="10"/>
    </row>
    <row r="7543" spans="1:1" x14ac:dyDescent="0.3">
      <c r="A7543" s="10"/>
    </row>
    <row r="7544" spans="1:1" x14ac:dyDescent="0.3">
      <c r="A7544" s="10"/>
    </row>
    <row r="7545" spans="1:1" x14ac:dyDescent="0.3">
      <c r="A7545" s="10"/>
    </row>
    <row r="7546" spans="1:1" x14ac:dyDescent="0.3">
      <c r="A7546" s="10"/>
    </row>
    <row r="7547" spans="1:1" x14ac:dyDescent="0.3">
      <c r="A7547" s="10"/>
    </row>
    <row r="7548" spans="1:1" x14ac:dyDescent="0.3">
      <c r="A7548" s="10"/>
    </row>
    <row r="7549" spans="1:1" x14ac:dyDescent="0.3">
      <c r="A7549" s="10"/>
    </row>
    <row r="7550" spans="1:1" x14ac:dyDescent="0.3">
      <c r="A7550" s="10"/>
    </row>
    <row r="7551" spans="1:1" x14ac:dyDescent="0.3">
      <c r="A7551" s="10"/>
    </row>
    <row r="7552" spans="1:1" x14ac:dyDescent="0.3">
      <c r="A7552" s="10"/>
    </row>
    <row r="7553" spans="1:1" x14ac:dyDescent="0.3">
      <c r="A7553" s="10"/>
    </row>
    <row r="7554" spans="1:1" x14ac:dyDescent="0.3">
      <c r="A7554" s="10"/>
    </row>
    <row r="7555" spans="1:1" x14ac:dyDescent="0.3">
      <c r="A7555" s="10"/>
    </row>
    <row r="7556" spans="1:1" x14ac:dyDescent="0.3">
      <c r="A7556" s="10"/>
    </row>
    <row r="7557" spans="1:1" x14ac:dyDescent="0.3">
      <c r="A7557" s="10"/>
    </row>
    <row r="7558" spans="1:1" x14ac:dyDescent="0.3">
      <c r="A7558" s="10"/>
    </row>
    <row r="7559" spans="1:1" x14ac:dyDescent="0.3">
      <c r="A7559" s="10"/>
    </row>
    <row r="7560" spans="1:1" x14ac:dyDescent="0.3">
      <c r="A7560" s="10"/>
    </row>
    <row r="7561" spans="1:1" x14ac:dyDescent="0.3">
      <c r="A7561" s="10"/>
    </row>
    <row r="7562" spans="1:1" x14ac:dyDescent="0.3">
      <c r="A7562" s="10"/>
    </row>
    <row r="7563" spans="1:1" x14ac:dyDescent="0.3">
      <c r="A7563" s="10"/>
    </row>
    <row r="7564" spans="1:1" x14ac:dyDescent="0.3">
      <c r="A7564" s="10"/>
    </row>
    <row r="7565" spans="1:1" x14ac:dyDescent="0.3">
      <c r="A7565" s="10"/>
    </row>
    <row r="7566" spans="1:1" x14ac:dyDescent="0.3">
      <c r="A7566" s="10"/>
    </row>
    <row r="7567" spans="1:1" x14ac:dyDescent="0.3">
      <c r="A7567" s="10"/>
    </row>
    <row r="7568" spans="1:1" x14ac:dyDescent="0.3">
      <c r="A7568" s="10"/>
    </row>
    <row r="7569" spans="1:1" x14ac:dyDescent="0.3">
      <c r="A7569" s="10"/>
    </row>
    <row r="7570" spans="1:1" x14ac:dyDescent="0.3">
      <c r="A7570" s="10"/>
    </row>
    <row r="7571" spans="1:1" x14ac:dyDescent="0.3">
      <c r="A7571" s="10"/>
    </row>
    <row r="7572" spans="1:1" x14ac:dyDescent="0.3">
      <c r="A7572" s="10"/>
    </row>
    <row r="7573" spans="1:1" x14ac:dyDescent="0.3">
      <c r="A7573" s="10"/>
    </row>
    <row r="7574" spans="1:1" x14ac:dyDescent="0.3">
      <c r="A7574" s="10"/>
    </row>
    <row r="7575" spans="1:1" x14ac:dyDescent="0.3">
      <c r="A7575" s="10"/>
    </row>
    <row r="7576" spans="1:1" x14ac:dyDescent="0.3">
      <c r="A7576" s="10"/>
    </row>
    <row r="7577" spans="1:1" x14ac:dyDescent="0.3">
      <c r="A7577" s="10"/>
    </row>
    <row r="7578" spans="1:1" x14ac:dyDescent="0.3">
      <c r="A7578" s="10"/>
    </row>
    <row r="7579" spans="1:1" x14ac:dyDescent="0.3">
      <c r="A7579" s="10"/>
    </row>
    <row r="7580" spans="1:1" x14ac:dyDescent="0.3">
      <c r="A7580" s="10"/>
    </row>
    <row r="7581" spans="1:1" x14ac:dyDescent="0.3">
      <c r="A7581" s="10"/>
    </row>
    <row r="7582" spans="1:1" x14ac:dyDescent="0.3">
      <c r="A7582" s="10"/>
    </row>
    <row r="7583" spans="1:1" x14ac:dyDescent="0.3">
      <c r="A7583" s="10"/>
    </row>
    <row r="7584" spans="1:1" x14ac:dyDescent="0.3">
      <c r="A7584" s="10"/>
    </row>
    <row r="7585" spans="1:1" x14ac:dyDescent="0.3">
      <c r="A7585" s="10"/>
    </row>
    <row r="7586" spans="1:1" x14ac:dyDescent="0.3">
      <c r="A7586" s="10"/>
    </row>
    <row r="7587" spans="1:1" x14ac:dyDescent="0.3">
      <c r="A7587" s="10"/>
    </row>
    <row r="7588" spans="1:1" x14ac:dyDescent="0.3">
      <c r="A7588" s="10"/>
    </row>
    <row r="7589" spans="1:1" x14ac:dyDescent="0.3">
      <c r="A7589" s="10"/>
    </row>
    <row r="7590" spans="1:1" x14ac:dyDescent="0.3">
      <c r="A7590" s="10"/>
    </row>
    <row r="7591" spans="1:1" x14ac:dyDescent="0.3">
      <c r="A7591" s="10"/>
    </row>
    <row r="7592" spans="1:1" x14ac:dyDescent="0.3">
      <c r="A7592" s="10"/>
    </row>
    <row r="7593" spans="1:1" x14ac:dyDescent="0.3">
      <c r="A7593" s="10"/>
    </row>
    <row r="7594" spans="1:1" x14ac:dyDescent="0.3">
      <c r="A7594" s="10"/>
    </row>
    <row r="7595" spans="1:1" x14ac:dyDescent="0.3">
      <c r="A7595" s="10"/>
    </row>
    <row r="7596" spans="1:1" x14ac:dyDescent="0.3">
      <c r="A7596" s="10"/>
    </row>
    <row r="7597" spans="1:1" x14ac:dyDescent="0.3">
      <c r="A7597" s="10"/>
    </row>
    <row r="7598" spans="1:1" x14ac:dyDescent="0.3">
      <c r="A7598" s="10"/>
    </row>
    <row r="7599" spans="1:1" x14ac:dyDescent="0.3">
      <c r="A7599" s="10"/>
    </row>
    <row r="7600" spans="1:1" x14ac:dyDescent="0.3">
      <c r="A7600" s="10"/>
    </row>
    <row r="7601" spans="1:1" x14ac:dyDescent="0.3">
      <c r="A7601" s="10"/>
    </row>
    <row r="7602" spans="1:1" x14ac:dyDescent="0.3">
      <c r="A7602" s="10"/>
    </row>
    <row r="7603" spans="1:1" x14ac:dyDescent="0.3">
      <c r="A7603" s="10"/>
    </row>
    <row r="7604" spans="1:1" x14ac:dyDescent="0.3">
      <c r="A7604" s="10"/>
    </row>
    <row r="7605" spans="1:1" x14ac:dyDescent="0.3">
      <c r="A7605" s="10"/>
    </row>
    <row r="7606" spans="1:1" x14ac:dyDescent="0.3">
      <c r="A7606" s="10"/>
    </row>
    <row r="7607" spans="1:1" x14ac:dyDescent="0.3">
      <c r="A7607" s="10"/>
    </row>
    <row r="7608" spans="1:1" x14ac:dyDescent="0.3">
      <c r="A7608" s="10"/>
    </row>
    <row r="7609" spans="1:1" x14ac:dyDescent="0.3">
      <c r="A7609" s="10"/>
    </row>
    <row r="7610" spans="1:1" x14ac:dyDescent="0.3">
      <c r="A7610" s="10"/>
    </row>
    <row r="7611" spans="1:1" x14ac:dyDescent="0.3">
      <c r="A7611" s="10"/>
    </row>
    <row r="7612" spans="1:1" x14ac:dyDescent="0.3">
      <c r="A7612" s="10"/>
    </row>
    <row r="7613" spans="1:1" x14ac:dyDescent="0.3">
      <c r="A7613" s="10"/>
    </row>
    <row r="7614" spans="1:1" x14ac:dyDescent="0.3">
      <c r="A7614" s="10"/>
    </row>
    <row r="7615" spans="1:1" x14ac:dyDescent="0.3">
      <c r="A7615" s="10"/>
    </row>
    <row r="7616" spans="1:1" x14ac:dyDescent="0.3">
      <c r="A7616" s="10"/>
    </row>
    <row r="7617" spans="1:1" x14ac:dyDescent="0.3">
      <c r="A7617" s="10"/>
    </row>
    <row r="7618" spans="1:1" x14ac:dyDescent="0.3">
      <c r="A7618" s="10"/>
    </row>
    <row r="7619" spans="1:1" x14ac:dyDescent="0.3">
      <c r="A7619" s="10"/>
    </row>
    <row r="7620" spans="1:1" x14ac:dyDescent="0.3">
      <c r="A7620" s="10"/>
    </row>
    <row r="7621" spans="1:1" x14ac:dyDescent="0.3">
      <c r="A7621" s="10"/>
    </row>
    <row r="7622" spans="1:1" x14ac:dyDescent="0.3">
      <c r="A7622" s="10"/>
    </row>
    <row r="7623" spans="1:1" x14ac:dyDescent="0.3">
      <c r="A7623" s="10"/>
    </row>
    <row r="7624" spans="1:1" x14ac:dyDescent="0.3">
      <c r="A7624" s="10"/>
    </row>
    <row r="7625" spans="1:1" x14ac:dyDescent="0.3">
      <c r="A7625" s="10"/>
    </row>
    <row r="7626" spans="1:1" x14ac:dyDescent="0.3">
      <c r="A7626" s="10"/>
    </row>
    <row r="7627" spans="1:1" x14ac:dyDescent="0.3">
      <c r="A7627" s="10"/>
    </row>
    <row r="7628" spans="1:1" x14ac:dyDescent="0.3">
      <c r="A7628" s="10"/>
    </row>
    <row r="7629" spans="1:1" x14ac:dyDescent="0.3">
      <c r="A7629" s="10"/>
    </row>
    <row r="7630" spans="1:1" x14ac:dyDescent="0.3">
      <c r="A7630" s="10"/>
    </row>
    <row r="7631" spans="1:1" x14ac:dyDescent="0.3">
      <c r="A7631" s="10"/>
    </row>
    <row r="7632" spans="1:1" x14ac:dyDescent="0.3">
      <c r="A7632" s="10"/>
    </row>
    <row r="7633" spans="1:1" x14ac:dyDescent="0.3">
      <c r="A7633" s="10"/>
    </row>
    <row r="7634" spans="1:1" x14ac:dyDescent="0.3">
      <c r="A7634" s="10"/>
    </row>
    <row r="7635" spans="1:1" x14ac:dyDescent="0.3">
      <c r="A7635" s="10"/>
    </row>
    <row r="7636" spans="1:1" x14ac:dyDescent="0.3">
      <c r="A7636" s="10"/>
    </row>
    <row r="7637" spans="1:1" x14ac:dyDescent="0.3">
      <c r="A7637" s="10"/>
    </row>
    <row r="7638" spans="1:1" x14ac:dyDescent="0.3">
      <c r="A7638" s="10"/>
    </row>
    <row r="7639" spans="1:1" x14ac:dyDescent="0.3">
      <c r="A7639" s="10"/>
    </row>
    <row r="7640" spans="1:1" x14ac:dyDescent="0.3">
      <c r="A7640" s="10"/>
    </row>
    <row r="7641" spans="1:1" x14ac:dyDescent="0.3">
      <c r="A7641" s="10"/>
    </row>
    <row r="7642" spans="1:1" x14ac:dyDescent="0.3">
      <c r="A7642" s="10"/>
    </row>
    <row r="7643" spans="1:1" x14ac:dyDescent="0.3">
      <c r="A7643" s="10"/>
    </row>
    <row r="7644" spans="1:1" x14ac:dyDescent="0.3">
      <c r="A7644" s="10"/>
    </row>
    <row r="7645" spans="1:1" x14ac:dyDescent="0.3">
      <c r="A7645" s="10"/>
    </row>
    <row r="7646" spans="1:1" x14ac:dyDescent="0.3">
      <c r="A7646" s="10"/>
    </row>
    <row r="7647" spans="1:1" x14ac:dyDescent="0.3">
      <c r="A7647" s="10"/>
    </row>
    <row r="7648" spans="1:1" x14ac:dyDescent="0.3">
      <c r="A7648" s="10"/>
    </row>
    <row r="7649" spans="1:1" x14ac:dyDescent="0.3">
      <c r="A7649" s="10"/>
    </row>
    <row r="7650" spans="1:1" x14ac:dyDescent="0.3">
      <c r="A7650" s="10"/>
    </row>
    <row r="7651" spans="1:1" x14ac:dyDescent="0.3">
      <c r="A7651" s="10"/>
    </row>
    <row r="7652" spans="1:1" x14ac:dyDescent="0.3">
      <c r="A7652" s="10"/>
    </row>
    <row r="7653" spans="1:1" x14ac:dyDescent="0.3">
      <c r="A7653" s="10"/>
    </row>
    <row r="7654" spans="1:1" x14ac:dyDescent="0.3">
      <c r="A7654" s="10"/>
    </row>
    <row r="7655" spans="1:1" x14ac:dyDescent="0.3">
      <c r="A7655" s="10"/>
    </row>
    <row r="7656" spans="1:1" x14ac:dyDescent="0.3">
      <c r="A7656" s="10"/>
    </row>
    <row r="7657" spans="1:1" x14ac:dyDescent="0.3">
      <c r="A7657" s="10"/>
    </row>
    <row r="7658" spans="1:1" x14ac:dyDescent="0.3">
      <c r="A7658" s="10"/>
    </row>
    <row r="7659" spans="1:1" x14ac:dyDescent="0.3">
      <c r="A7659" s="10"/>
    </row>
    <row r="7660" spans="1:1" x14ac:dyDescent="0.3">
      <c r="A7660" s="10"/>
    </row>
    <row r="7661" spans="1:1" x14ac:dyDescent="0.3">
      <c r="A7661" s="10"/>
    </row>
    <row r="7662" spans="1:1" x14ac:dyDescent="0.3">
      <c r="A7662" s="10"/>
    </row>
    <row r="7663" spans="1:1" x14ac:dyDescent="0.3">
      <c r="A7663" s="10"/>
    </row>
    <row r="7664" spans="1:1" x14ac:dyDescent="0.3">
      <c r="A7664" s="10"/>
    </row>
    <row r="7665" spans="1:1" x14ac:dyDescent="0.3">
      <c r="A7665" s="10"/>
    </row>
    <row r="7666" spans="1:1" x14ac:dyDescent="0.3">
      <c r="A7666" s="10"/>
    </row>
    <row r="7667" spans="1:1" x14ac:dyDescent="0.3">
      <c r="A7667" s="10"/>
    </row>
    <row r="7668" spans="1:1" x14ac:dyDescent="0.3">
      <c r="A7668" s="10"/>
    </row>
    <row r="7669" spans="1:1" x14ac:dyDescent="0.3">
      <c r="A7669" s="10"/>
    </row>
    <row r="7670" spans="1:1" x14ac:dyDescent="0.3">
      <c r="A7670" s="10"/>
    </row>
    <row r="7671" spans="1:1" x14ac:dyDescent="0.3">
      <c r="A7671" s="10"/>
    </row>
    <row r="7672" spans="1:1" x14ac:dyDescent="0.3">
      <c r="A7672" s="10"/>
    </row>
    <row r="7673" spans="1:1" x14ac:dyDescent="0.3">
      <c r="A7673" s="10"/>
    </row>
    <row r="7674" spans="1:1" x14ac:dyDescent="0.3">
      <c r="A7674" s="10"/>
    </row>
    <row r="7675" spans="1:1" x14ac:dyDescent="0.3">
      <c r="A7675" s="10"/>
    </row>
    <row r="7676" spans="1:1" x14ac:dyDescent="0.3">
      <c r="A7676" s="10"/>
    </row>
    <row r="7677" spans="1:1" x14ac:dyDescent="0.3">
      <c r="A7677" s="10"/>
    </row>
    <row r="7678" spans="1:1" x14ac:dyDescent="0.3">
      <c r="A7678" s="10"/>
    </row>
    <row r="7679" spans="1:1" x14ac:dyDescent="0.3">
      <c r="A7679" s="10"/>
    </row>
    <row r="7680" spans="1:1" x14ac:dyDescent="0.3">
      <c r="A7680" s="10"/>
    </row>
    <row r="7681" spans="1:1" x14ac:dyDescent="0.3">
      <c r="A7681" s="10"/>
    </row>
    <row r="7682" spans="1:1" x14ac:dyDescent="0.3">
      <c r="A7682" s="10"/>
    </row>
    <row r="7683" spans="1:1" x14ac:dyDescent="0.3">
      <c r="A7683" s="10"/>
    </row>
    <row r="7684" spans="1:1" x14ac:dyDescent="0.3">
      <c r="A7684" s="10"/>
    </row>
    <row r="7685" spans="1:1" x14ac:dyDescent="0.3">
      <c r="A7685" s="10"/>
    </row>
    <row r="7686" spans="1:1" x14ac:dyDescent="0.3">
      <c r="A7686" s="10"/>
    </row>
    <row r="7687" spans="1:1" x14ac:dyDescent="0.3">
      <c r="A7687" s="10"/>
    </row>
    <row r="7688" spans="1:1" x14ac:dyDescent="0.3">
      <c r="A7688" s="10"/>
    </row>
    <row r="7689" spans="1:1" x14ac:dyDescent="0.3">
      <c r="A7689" s="10"/>
    </row>
    <row r="7690" spans="1:1" x14ac:dyDescent="0.3">
      <c r="A7690" s="10"/>
    </row>
    <row r="7691" spans="1:1" x14ac:dyDescent="0.3">
      <c r="A7691" s="10"/>
    </row>
    <row r="7692" spans="1:1" x14ac:dyDescent="0.3">
      <c r="A7692" s="10"/>
    </row>
    <row r="7693" spans="1:1" x14ac:dyDescent="0.3">
      <c r="A7693" s="10"/>
    </row>
    <row r="7694" spans="1:1" x14ac:dyDescent="0.3">
      <c r="A7694" s="10"/>
    </row>
    <row r="7695" spans="1:1" x14ac:dyDescent="0.3">
      <c r="A7695" s="10"/>
    </row>
    <row r="7696" spans="1:1" x14ac:dyDescent="0.3">
      <c r="A7696" s="10"/>
    </row>
    <row r="7697" spans="1:1" x14ac:dyDescent="0.3">
      <c r="A7697" s="10"/>
    </row>
    <row r="7698" spans="1:1" x14ac:dyDescent="0.3">
      <c r="A7698" s="10"/>
    </row>
    <row r="7699" spans="1:1" x14ac:dyDescent="0.3">
      <c r="A7699" s="10"/>
    </row>
    <row r="7700" spans="1:1" x14ac:dyDescent="0.3">
      <c r="A7700" s="10"/>
    </row>
    <row r="7701" spans="1:1" x14ac:dyDescent="0.3">
      <c r="A7701" s="10"/>
    </row>
    <row r="7702" spans="1:1" x14ac:dyDescent="0.3">
      <c r="A7702" s="10"/>
    </row>
    <row r="7703" spans="1:1" x14ac:dyDescent="0.3">
      <c r="A7703" s="10"/>
    </row>
    <row r="7704" spans="1:1" x14ac:dyDescent="0.3">
      <c r="A7704" s="10"/>
    </row>
    <row r="7705" spans="1:1" x14ac:dyDescent="0.3">
      <c r="A7705" s="10"/>
    </row>
    <row r="7706" spans="1:1" x14ac:dyDescent="0.3">
      <c r="A7706" s="10"/>
    </row>
    <row r="7707" spans="1:1" x14ac:dyDescent="0.3">
      <c r="A7707" s="10"/>
    </row>
    <row r="7708" spans="1:1" x14ac:dyDescent="0.3">
      <c r="A7708" s="10"/>
    </row>
    <row r="7709" spans="1:1" x14ac:dyDescent="0.3">
      <c r="A7709" s="10"/>
    </row>
    <row r="7710" spans="1:1" x14ac:dyDescent="0.3">
      <c r="A7710" s="10"/>
    </row>
    <row r="7711" spans="1:1" x14ac:dyDescent="0.3">
      <c r="A7711" s="10"/>
    </row>
    <row r="7712" spans="1:1" x14ac:dyDescent="0.3">
      <c r="A7712" s="10"/>
    </row>
    <row r="7713" spans="1:1" x14ac:dyDescent="0.3">
      <c r="A7713" s="10"/>
    </row>
    <row r="7714" spans="1:1" x14ac:dyDescent="0.3">
      <c r="A7714" s="10"/>
    </row>
    <row r="7715" spans="1:1" x14ac:dyDescent="0.3">
      <c r="A7715" s="10"/>
    </row>
    <row r="7716" spans="1:1" x14ac:dyDescent="0.3">
      <c r="A7716" s="10"/>
    </row>
    <row r="7717" spans="1:1" x14ac:dyDescent="0.3">
      <c r="A7717" s="10"/>
    </row>
    <row r="7718" spans="1:1" x14ac:dyDescent="0.3">
      <c r="A7718" s="10"/>
    </row>
    <row r="7719" spans="1:1" x14ac:dyDescent="0.3">
      <c r="A7719" s="10"/>
    </row>
    <row r="7720" spans="1:1" x14ac:dyDescent="0.3">
      <c r="A7720" s="10"/>
    </row>
    <row r="7721" spans="1:1" x14ac:dyDescent="0.3">
      <c r="A7721" s="10"/>
    </row>
    <row r="7722" spans="1:1" x14ac:dyDescent="0.3">
      <c r="A7722" s="10"/>
    </row>
    <row r="7723" spans="1:1" x14ac:dyDescent="0.3">
      <c r="A7723" s="10"/>
    </row>
    <row r="7724" spans="1:1" x14ac:dyDescent="0.3">
      <c r="A7724" s="10"/>
    </row>
    <row r="7725" spans="1:1" x14ac:dyDescent="0.3">
      <c r="A7725" s="10"/>
    </row>
    <row r="7726" spans="1:1" x14ac:dyDescent="0.3">
      <c r="A7726" s="10"/>
    </row>
    <row r="7727" spans="1:1" x14ac:dyDescent="0.3">
      <c r="A7727" s="10"/>
    </row>
    <row r="7728" spans="1:1" x14ac:dyDescent="0.3">
      <c r="A7728" s="10"/>
    </row>
    <row r="7729" spans="1:1" x14ac:dyDescent="0.3">
      <c r="A7729" s="10"/>
    </row>
    <row r="7730" spans="1:1" x14ac:dyDescent="0.3">
      <c r="A7730" s="10"/>
    </row>
    <row r="7731" spans="1:1" x14ac:dyDescent="0.3">
      <c r="A7731" s="10"/>
    </row>
    <row r="7732" spans="1:1" x14ac:dyDescent="0.3">
      <c r="A7732" s="10"/>
    </row>
    <row r="7733" spans="1:1" x14ac:dyDescent="0.3">
      <c r="A7733" s="10"/>
    </row>
    <row r="7734" spans="1:1" x14ac:dyDescent="0.3">
      <c r="A7734" s="10"/>
    </row>
    <row r="7735" spans="1:1" x14ac:dyDescent="0.3">
      <c r="A7735" s="10"/>
    </row>
    <row r="7736" spans="1:1" x14ac:dyDescent="0.3">
      <c r="A7736" s="10"/>
    </row>
    <row r="7737" spans="1:1" x14ac:dyDescent="0.3">
      <c r="A7737" s="10"/>
    </row>
    <row r="7738" spans="1:1" x14ac:dyDescent="0.3">
      <c r="A7738" s="10"/>
    </row>
    <row r="7739" spans="1:1" x14ac:dyDescent="0.3">
      <c r="A7739" s="10"/>
    </row>
    <row r="7740" spans="1:1" x14ac:dyDescent="0.3">
      <c r="A7740" s="10"/>
    </row>
    <row r="7741" spans="1:1" x14ac:dyDescent="0.3">
      <c r="A7741" s="10"/>
    </row>
    <row r="7742" spans="1:1" x14ac:dyDescent="0.3">
      <c r="A7742" s="10"/>
    </row>
    <row r="7743" spans="1:1" x14ac:dyDescent="0.3">
      <c r="A7743" s="10"/>
    </row>
    <row r="7744" spans="1:1" x14ac:dyDescent="0.3">
      <c r="A7744" s="10"/>
    </row>
    <row r="7745" spans="1:1" x14ac:dyDescent="0.3">
      <c r="A7745" s="10"/>
    </row>
    <row r="7746" spans="1:1" x14ac:dyDescent="0.3">
      <c r="A7746" s="10"/>
    </row>
    <row r="7747" spans="1:1" x14ac:dyDescent="0.3">
      <c r="A7747" s="10"/>
    </row>
    <row r="7748" spans="1:1" x14ac:dyDescent="0.3">
      <c r="A7748" s="10"/>
    </row>
    <row r="7749" spans="1:1" x14ac:dyDescent="0.3">
      <c r="A7749" s="10"/>
    </row>
    <row r="7750" spans="1:1" x14ac:dyDescent="0.3">
      <c r="A7750" s="10"/>
    </row>
    <row r="7751" spans="1:1" x14ac:dyDescent="0.3">
      <c r="A7751" s="10"/>
    </row>
    <row r="7752" spans="1:1" x14ac:dyDescent="0.3">
      <c r="A7752" s="10"/>
    </row>
    <row r="7753" spans="1:1" x14ac:dyDescent="0.3">
      <c r="A7753" s="10"/>
    </row>
    <row r="7754" spans="1:1" x14ac:dyDescent="0.3">
      <c r="A7754" s="10"/>
    </row>
    <row r="7755" spans="1:1" x14ac:dyDescent="0.3">
      <c r="A7755" s="10"/>
    </row>
    <row r="7756" spans="1:1" x14ac:dyDescent="0.3">
      <c r="A7756" s="10"/>
    </row>
    <row r="7757" spans="1:1" x14ac:dyDescent="0.3">
      <c r="A7757" s="10"/>
    </row>
    <row r="7758" spans="1:1" x14ac:dyDescent="0.3">
      <c r="A7758" s="10"/>
    </row>
    <row r="7759" spans="1:1" x14ac:dyDescent="0.3">
      <c r="A7759" s="10"/>
    </row>
    <row r="7760" spans="1:1" x14ac:dyDescent="0.3">
      <c r="A7760" s="10"/>
    </row>
    <row r="7761" spans="1:1" x14ac:dyDescent="0.3">
      <c r="A7761" s="10"/>
    </row>
    <row r="7762" spans="1:1" x14ac:dyDescent="0.3">
      <c r="A7762" s="10"/>
    </row>
    <row r="7763" spans="1:1" x14ac:dyDescent="0.3">
      <c r="A7763" s="10"/>
    </row>
    <row r="7764" spans="1:1" x14ac:dyDescent="0.3">
      <c r="A7764" s="10"/>
    </row>
    <row r="7765" spans="1:1" x14ac:dyDescent="0.3">
      <c r="A7765" s="10"/>
    </row>
    <row r="7766" spans="1:1" x14ac:dyDescent="0.3">
      <c r="A7766" s="10"/>
    </row>
    <row r="7767" spans="1:1" x14ac:dyDescent="0.3">
      <c r="A7767" s="10"/>
    </row>
    <row r="7768" spans="1:1" x14ac:dyDescent="0.3">
      <c r="A7768" s="10"/>
    </row>
    <row r="7769" spans="1:1" x14ac:dyDescent="0.3">
      <c r="A7769" s="10"/>
    </row>
    <row r="7770" spans="1:1" x14ac:dyDescent="0.3">
      <c r="A7770" s="10"/>
    </row>
    <row r="7771" spans="1:1" x14ac:dyDescent="0.3">
      <c r="A7771" s="10"/>
    </row>
    <row r="7772" spans="1:1" x14ac:dyDescent="0.3">
      <c r="A7772" s="10"/>
    </row>
    <row r="7773" spans="1:1" x14ac:dyDescent="0.3">
      <c r="A7773" s="10"/>
    </row>
    <row r="7774" spans="1:1" x14ac:dyDescent="0.3">
      <c r="A7774" s="10"/>
    </row>
    <row r="7775" spans="1:1" x14ac:dyDescent="0.3">
      <c r="A7775" s="10"/>
    </row>
    <row r="7776" spans="1:1" x14ac:dyDescent="0.3">
      <c r="A7776" s="10"/>
    </row>
    <row r="7777" spans="1:1" x14ac:dyDescent="0.3">
      <c r="A7777" s="10"/>
    </row>
    <row r="7778" spans="1:1" x14ac:dyDescent="0.3">
      <c r="A7778" s="10"/>
    </row>
    <row r="7779" spans="1:1" x14ac:dyDescent="0.3">
      <c r="A7779" s="10"/>
    </row>
    <row r="7780" spans="1:1" x14ac:dyDescent="0.3">
      <c r="A7780" s="10"/>
    </row>
    <row r="7781" spans="1:1" x14ac:dyDescent="0.3">
      <c r="A7781" s="10"/>
    </row>
    <row r="7782" spans="1:1" x14ac:dyDescent="0.3">
      <c r="A7782" s="10"/>
    </row>
    <row r="7783" spans="1:1" x14ac:dyDescent="0.3">
      <c r="A7783" s="10"/>
    </row>
    <row r="7784" spans="1:1" x14ac:dyDescent="0.3">
      <c r="A7784" s="10"/>
    </row>
    <row r="7785" spans="1:1" x14ac:dyDescent="0.3">
      <c r="A7785" s="10"/>
    </row>
    <row r="7786" spans="1:1" x14ac:dyDescent="0.3">
      <c r="A7786" s="10"/>
    </row>
    <row r="7787" spans="1:1" x14ac:dyDescent="0.3">
      <c r="A7787" s="10"/>
    </row>
    <row r="7788" spans="1:1" x14ac:dyDescent="0.3">
      <c r="A7788" s="10"/>
    </row>
    <row r="7789" spans="1:1" x14ac:dyDescent="0.3">
      <c r="A7789" s="10"/>
    </row>
    <row r="7790" spans="1:1" x14ac:dyDescent="0.3">
      <c r="A7790" s="10"/>
    </row>
    <row r="7791" spans="1:1" x14ac:dyDescent="0.3">
      <c r="A7791" s="10"/>
    </row>
    <row r="7792" spans="1:1" x14ac:dyDescent="0.3">
      <c r="A7792" s="10"/>
    </row>
    <row r="7793" spans="1:1" x14ac:dyDescent="0.3">
      <c r="A7793" s="10"/>
    </row>
    <row r="7794" spans="1:1" x14ac:dyDescent="0.3">
      <c r="A7794" s="10"/>
    </row>
    <row r="7795" spans="1:1" x14ac:dyDescent="0.3">
      <c r="A7795" s="10"/>
    </row>
    <row r="7796" spans="1:1" x14ac:dyDescent="0.3">
      <c r="A7796" s="10"/>
    </row>
    <row r="7797" spans="1:1" x14ac:dyDescent="0.3">
      <c r="A7797" s="10"/>
    </row>
    <row r="7798" spans="1:1" x14ac:dyDescent="0.3">
      <c r="A7798" s="10"/>
    </row>
    <row r="7799" spans="1:1" x14ac:dyDescent="0.3">
      <c r="A7799" s="10"/>
    </row>
    <row r="7800" spans="1:1" x14ac:dyDescent="0.3">
      <c r="A7800" s="10"/>
    </row>
    <row r="7801" spans="1:1" x14ac:dyDescent="0.3">
      <c r="A7801" s="10"/>
    </row>
    <row r="7802" spans="1:1" x14ac:dyDescent="0.3">
      <c r="A7802" s="10"/>
    </row>
    <row r="7803" spans="1:1" x14ac:dyDescent="0.3">
      <c r="A7803" s="10"/>
    </row>
    <row r="7804" spans="1:1" x14ac:dyDescent="0.3">
      <c r="A7804" s="10"/>
    </row>
    <row r="7805" spans="1:1" x14ac:dyDescent="0.3">
      <c r="A7805" s="10"/>
    </row>
    <row r="7806" spans="1:1" x14ac:dyDescent="0.3">
      <c r="A7806" s="10"/>
    </row>
    <row r="7807" spans="1:1" x14ac:dyDescent="0.3">
      <c r="A7807" s="10"/>
    </row>
    <row r="7808" spans="1:1" x14ac:dyDescent="0.3">
      <c r="A7808" s="10"/>
    </row>
    <row r="7809" spans="1:1" x14ac:dyDescent="0.3">
      <c r="A7809" s="10"/>
    </row>
    <row r="7810" spans="1:1" x14ac:dyDescent="0.3">
      <c r="A7810" s="10"/>
    </row>
    <row r="7811" spans="1:1" x14ac:dyDescent="0.3">
      <c r="A7811" s="10"/>
    </row>
    <row r="7812" spans="1:1" x14ac:dyDescent="0.3">
      <c r="A7812" s="10"/>
    </row>
    <row r="7813" spans="1:1" x14ac:dyDescent="0.3">
      <c r="A7813" s="10"/>
    </row>
    <row r="7814" spans="1:1" x14ac:dyDescent="0.3">
      <c r="A7814" s="10"/>
    </row>
    <row r="7815" spans="1:1" x14ac:dyDescent="0.3">
      <c r="A7815" s="10"/>
    </row>
    <row r="7816" spans="1:1" x14ac:dyDescent="0.3">
      <c r="A7816" s="10"/>
    </row>
    <row r="7817" spans="1:1" x14ac:dyDescent="0.3">
      <c r="A7817" s="10"/>
    </row>
    <row r="7818" spans="1:1" x14ac:dyDescent="0.3">
      <c r="A7818" s="10"/>
    </row>
    <row r="7819" spans="1:1" x14ac:dyDescent="0.3">
      <c r="A7819" s="10"/>
    </row>
    <row r="7820" spans="1:1" x14ac:dyDescent="0.3">
      <c r="A7820" s="10"/>
    </row>
    <row r="7821" spans="1:1" x14ac:dyDescent="0.3">
      <c r="A7821" s="10"/>
    </row>
    <row r="7822" spans="1:1" x14ac:dyDescent="0.3">
      <c r="A7822" s="10"/>
    </row>
    <row r="7823" spans="1:1" x14ac:dyDescent="0.3">
      <c r="A7823" s="10"/>
    </row>
    <row r="7824" spans="1:1" x14ac:dyDescent="0.3">
      <c r="A7824" s="10"/>
    </row>
    <row r="7825" spans="1:1" x14ac:dyDescent="0.3">
      <c r="A7825" s="10"/>
    </row>
    <row r="7826" spans="1:1" x14ac:dyDescent="0.3">
      <c r="A7826" s="10"/>
    </row>
    <row r="7827" spans="1:1" x14ac:dyDescent="0.3">
      <c r="A7827" s="10"/>
    </row>
    <row r="7828" spans="1:1" x14ac:dyDescent="0.3">
      <c r="A7828" s="10"/>
    </row>
    <row r="7829" spans="1:1" x14ac:dyDescent="0.3">
      <c r="A7829" s="10"/>
    </row>
    <row r="7830" spans="1:1" x14ac:dyDescent="0.3">
      <c r="A7830" s="10"/>
    </row>
    <row r="7831" spans="1:1" x14ac:dyDescent="0.3">
      <c r="A7831" s="10"/>
    </row>
    <row r="7832" spans="1:1" x14ac:dyDescent="0.3">
      <c r="A7832" s="10"/>
    </row>
    <row r="7833" spans="1:1" x14ac:dyDescent="0.3">
      <c r="A7833" s="10"/>
    </row>
    <row r="7834" spans="1:1" x14ac:dyDescent="0.3">
      <c r="A7834" s="10"/>
    </row>
    <row r="7835" spans="1:1" x14ac:dyDescent="0.3">
      <c r="A7835" s="10"/>
    </row>
    <row r="7836" spans="1:1" x14ac:dyDescent="0.3">
      <c r="A7836" s="10"/>
    </row>
    <row r="7837" spans="1:1" x14ac:dyDescent="0.3">
      <c r="A7837" s="10"/>
    </row>
    <row r="7838" spans="1:1" x14ac:dyDescent="0.3">
      <c r="A7838" s="10"/>
    </row>
    <row r="7839" spans="1:1" x14ac:dyDescent="0.3">
      <c r="A7839" s="10"/>
    </row>
    <row r="7840" spans="1:1" x14ac:dyDescent="0.3">
      <c r="A7840" s="10"/>
    </row>
    <row r="7841" spans="1:1" x14ac:dyDescent="0.3">
      <c r="A7841" s="10"/>
    </row>
    <row r="7842" spans="1:1" x14ac:dyDescent="0.3">
      <c r="A7842" s="10"/>
    </row>
    <row r="7843" spans="1:1" x14ac:dyDescent="0.3">
      <c r="A7843" s="10"/>
    </row>
    <row r="7844" spans="1:1" x14ac:dyDescent="0.3">
      <c r="A7844" s="10"/>
    </row>
    <row r="7845" spans="1:1" x14ac:dyDescent="0.3">
      <c r="A7845" s="10"/>
    </row>
    <row r="7846" spans="1:1" x14ac:dyDescent="0.3">
      <c r="A7846" s="10"/>
    </row>
    <row r="7847" spans="1:1" x14ac:dyDescent="0.3">
      <c r="A7847" s="10"/>
    </row>
    <row r="7848" spans="1:1" x14ac:dyDescent="0.3">
      <c r="A7848" s="10"/>
    </row>
    <row r="7849" spans="1:1" x14ac:dyDescent="0.3">
      <c r="A7849" s="10"/>
    </row>
    <row r="7850" spans="1:1" x14ac:dyDescent="0.3">
      <c r="A7850" s="10"/>
    </row>
    <row r="7851" spans="1:1" x14ac:dyDescent="0.3">
      <c r="A7851" s="10"/>
    </row>
    <row r="7852" spans="1:1" x14ac:dyDescent="0.3">
      <c r="A7852" s="10"/>
    </row>
    <row r="7853" spans="1:1" x14ac:dyDescent="0.3">
      <c r="A7853" s="10"/>
    </row>
    <row r="7854" spans="1:1" x14ac:dyDescent="0.3">
      <c r="A7854" s="10"/>
    </row>
    <row r="7855" spans="1:1" x14ac:dyDescent="0.3">
      <c r="A7855" s="10"/>
    </row>
    <row r="7856" spans="1:1" x14ac:dyDescent="0.3">
      <c r="A7856" s="10"/>
    </row>
    <row r="7857" spans="1:1" x14ac:dyDescent="0.3">
      <c r="A7857" s="10"/>
    </row>
    <row r="7858" spans="1:1" x14ac:dyDescent="0.3">
      <c r="A7858" s="10"/>
    </row>
    <row r="7859" spans="1:1" x14ac:dyDescent="0.3">
      <c r="A7859" s="10"/>
    </row>
    <row r="7860" spans="1:1" x14ac:dyDescent="0.3">
      <c r="A7860" s="10"/>
    </row>
    <row r="7861" spans="1:1" x14ac:dyDescent="0.3">
      <c r="A7861" s="10"/>
    </row>
    <row r="7862" spans="1:1" x14ac:dyDescent="0.3">
      <c r="A7862" s="10"/>
    </row>
    <row r="7863" spans="1:1" x14ac:dyDescent="0.3">
      <c r="A7863" s="10"/>
    </row>
    <row r="7864" spans="1:1" x14ac:dyDescent="0.3">
      <c r="A7864" s="10"/>
    </row>
    <row r="7865" spans="1:1" x14ac:dyDescent="0.3">
      <c r="A7865" s="10"/>
    </row>
    <row r="7866" spans="1:1" x14ac:dyDescent="0.3">
      <c r="A7866" s="10"/>
    </row>
    <row r="7867" spans="1:1" x14ac:dyDescent="0.3">
      <c r="A7867" s="10"/>
    </row>
    <row r="7868" spans="1:1" x14ac:dyDescent="0.3">
      <c r="A7868" s="10"/>
    </row>
    <row r="7869" spans="1:1" x14ac:dyDescent="0.3">
      <c r="A7869" s="10"/>
    </row>
    <row r="7870" spans="1:1" x14ac:dyDescent="0.3">
      <c r="A7870" s="10"/>
    </row>
    <row r="7871" spans="1:1" x14ac:dyDescent="0.3">
      <c r="A7871" s="10"/>
    </row>
    <row r="7872" spans="1:1" x14ac:dyDescent="0.3">
      <c r="A7872" s="10"/>
    </row>
    <row r="7873" spans="1:1" x14ac:dyDescent="0.3">
      <c r="A7873" s="10"/>
    </row>
    <row r="7874" spans="1:1" x14ac:dyDescent="0.3">
      <c r="A7874" s="10"/>
    </row>
    <row r="7875" spans="1:1" x14ac:dyDescent="0.3">
      <c r="A7875" s="10"/>
    </row>
    <row r="7876" spans="1:1" x14ac:dyDescent="0.3">
      <c r="A7876" s="10"/>
    </row>
    <row r="7877" spans="1:1" x14ac:dyDescent="0.3">
      <c r="A7877" s="10"/>
    </row>
    <row r="7878" spans="1:1" x14ac:dyDescent="0.3">
      <c r="A7878" s="10"/>
    </row>
    <row r="7879" spans="1:1" x14ac:dyDescent="0.3">
      <c r="A7879" s="10"/>
    </row>
    <row r="7880" spans="1:1" x14ac:dyDescent="0.3">
      <c r="A7880" s="10"/>
    </row>
    <row r="7881" spans="1:1" x14ac:dyDescent="0.3">
      <c r="A7881" s="10"/>
    </row>
    <row r="7882" spans="1:1" x14ac:dyDescent="0.3">
      <c r="A7882" s="10"/>
    </row>
    <row r="7883" spans="1:1" x14ac:dyDescent="0.3">
      <c r="A7883" s="10"/>
    </row>
    <row r="7884" spans="1:1" x14ac:dyDescent="0.3">
      <c r="A7884" s="10"/>
    </row>
    <row r="7885" spans="1:1" x14ac:dyDescent="0.3">
      <c r="A7885" s="10"/>
    </row>
    <row r="7886" spans="1:1" x14ac:dyDescent="0.3">
      <c r="A7886" s="10"/>
    </row>
    <row r="7887" spans="1:1" x14ac:dyDescent="0.3">
      <c r="A7887" s="10"/>
    </row>
    <row r="7888" spans="1:1" x14ac:dyDescent="0.3">
      <c r="A7888" s="10"/>
    </row>
    <row r="7889" spans="1:1" x14ac:dyDescent="0.3">
      <c r="A7889" s="10"/>
    </row>
    <row r="7890" spans="1:1" x14ac:dyDescent="0.3">
      <c r="A7890" s="10"/>
    </row>
    <row r="7891" spans="1:1" x14ac:dyDescent="0.3">
      <c r="A7891" s="10"/>
    </row>
    <row r="7892" spans="1:1" x14ac:dyDescent="0.3">
      <c r="A7892" s="10"/>
    </row>
    <row r="7893" spans="1:1" x14ac:dyDescent="0.3">
      <c r="A7893" s="10"/>
    </row>
    <row r="7894" spans="1:1" x14ac:dyDescent="0.3">
      <c r="A7894" s="10"/>
    </row>
    <row r="7895" spans="1:1" x14ac:dyDescent="0.3">
      <c r="A7895" s="10"/>
    </row>
    <row r="7896" spans="1:1" x14ac:dyDescent="0.3">
      <c r="A7896" s="10"/>
    </row>
    <row r="7897" spans="1:1" x14ac:dyDescent="0.3">
      <c r="A7897" s="10"/>
    </row>
    <row r="7898" spans="1:1" x14ac:dyDescent="0.3">
      <c r="A7898" s="10"/>
    </row>
    <row r="7899" spans="1:1" x14ac:dyDescent="0.3">
      <c r="A7899" s="10"/>
    </row>
    <row r="7900" spans="1:1" x14ac:dyDescent="0.3">
      <c r="A7900" s="10"/>
    </row>
    <row r="7901" spans="1:1" x14ac:dyDescent="0.3">
      <c r="A7901" s="10"/>
    </row>
    <row r="7902" spans="1:1" x14ac:dyDescent="0.3">
      <c r="A7902" s="10"/>
    </row>
    <row r="7903" spans="1:1" x14ac:dyDescent="0.3">
      <c r="A7903" s="10"/>
    </row>
    <row r="7904" spans="1:1" x14ac:dyDescent="0.3">
      <c r="A7904" s="10"/>
    </row>
    <row r="7905" spans="1:1" x14ac:dyDescent="0.3">
      <c r="A7905" s="10"/>
    </row>
    <row r="7906" spans="1:1" x14ac:dyDescent="0.3">
      <c r="A7906" s="10"/>
    </row>
    <row r="7907" spans="1:1" x14ac:dyDescent="0.3">
      <c r="A7907" s="10"/>
    </row>
    <row r="7908" spans="1:1" x14ac:dyDescent="0.3">
      <c r="A7908" s="10"/>
    </row>
    <row r="7909" spans="1:1" x14ac:dyDescent="0.3">
      <c r="A7909" s="10"/>
    </row>
    <row r="7910" spans="1:1" x14ac:dyDescent="0.3">
      <c r="A7910" s="10"/>
    </row>
    <row r="7911" spans="1:1" x14ac:dyDescent="0.3">
      <c r="A7911" s="10"/>
    </row>
    <row r="7912" spans="1:1" x14ac:dyDescent="0.3">
      <c r="A7912" s="10"/>
    </row>
    <row r="7913" spans="1:1" x14ac:dyDescent="0.3">
      <c r="A7913" s="10"/>
    </row>
    <row r="7914" spans="1:1" x14ac:dyDescent="0.3">
      <c r="A7914" s="10"/>
    </row>
    <row r="7915" spans="1:1" x14ac:dyDescent="0.3">
      <c r="A7915" s="10"/>
    </row>
    <row r="7916" spans="1:1" x14ac:dyDescent="0.3">
      <c r="A7916" s="10"/>
    </row>
    <row r="7917" spans="1:1" x14ac:dyDescent="0.3">
      <c r="A7917" s="10"/>
    </row>
    <row r="7918" spans="1:1" x14ac:dyDescent="0.3">
      <c r="A7918" s="10"/>
    </row>
    <row r="7919" spans="1:1" x14ac:dyDescent="0.3">
      <c r="A7919" s="10"/>
    </row>
    <row r="7920" spans="1:1" x14ac:dyDescent="0.3">
      <c r="A7920" s="10"/>
    </row>
    <row r="7921" spans="1:1" x14ac:dyDescent="0.3">
      <c r="A7921" s="10"/>
    </row>
    <row r="7922" spans="1:1" x14ac:dyDescent="0.3">
      <c r="A7922" s="10"/>
    </row>
    <row r="7923" spans="1:1" x14ac:dyDescent="0.3">
      <c r="A7923" s="10"/>
    </row>
    <row r="7924" spans="1:1" x14ac:dyDescent="0.3">
      <c r="A7924" s="10"/>
    </row>
    <row r="7925" spans="1:1" x14ac:dyDescent="0.3">
      <c r="A7925" s="10"/>
    </row>
    <row r="7926" spans="1:1" x14ac:dyDescent="0.3">
      <c r="A7926" s="10"/>
    </row>
    <row r="7927" spans="1:1" x14ac:dyDescent="0.3">
      <c r="A7927" s="10"/>
    </row>
    <row r="7928" spans="1:1" x14ac:dyDescent="0.3">
      <c r="A7928" s="10"/>
    </row>
    <row r="7929" spans="1:1" x14ac:dyDescent="0.3">
      <c r="A7929" s="10"/>
    </row>
    <row r="7930" spans="1:1" x14ac:dyDescent="0.3">
      <c r="A7930" s="10"/>
    </row>
    <row r="7931" spans="1:1" x14ac:dyDescent="0.3">
      <c r="A7931" s="10"/>
    </row>
    <row r="7932" spans="1:1" x14ac:dyDescent="0.3">
      <c r="A7932" s="10"/>
    </row>
    <row r="7933" spans="1:1" x14ac:dyDescent="0.3">
      <c r="A7933" s="10"/>
    </row>
    <row r="7934" spans="1:1" x14ac:dyDescent="0.3">
      <c r="A7934" s="10"/>
    </row>
    <row r="7935" spans="1:1" x14ac:dyDescent="0.3">
      <c r="A7935" s="10"/>
    </row>
    <row r="7936" spans="1:1" x14ac:dyDescent="0.3">
      <c r="A7936" s="10"/>
    </row>
    <row r="7937" spans="1:1" x14ac:dyDescent="0.3">
      <c r="A7937" s="10"/>
    </row>
    <row r="7938" spans="1:1" x14ac:dyDescent="0.3">
      <c r="A7938" s="10"/>
    </row>
    <row r="7939" spans="1:1" x14ac:dyDescent="0.3">
      <c r="A7939" s="10"/>
    </row>
    <row r="7940" spans="1:1" x14ac:dyDescent="0.3">
      <c r="A7940" s="10"/>
    </row>
    <row r="7941" spans="1:1" x14ac:dyDescent="0.3">
      <c r="A7941" s="10"/>
    </row>
    <row r="7942" spans="1:1" x14ac:dyDescent="0.3">
      <c r="A7942" s="10"/>
    </row>
    <row r="7943" spans="1:1" x14ac:dyDescent="0.3">
      <c r="A7943" s="10"/>
    </row>
    <row r="7944" spans="1:1" x14ac:dyDescent="0.3">
      <c r="A7944" s="10"/>
    </row>
    <row r="7945" spans="1:1" x14ac:dyDescent="0.3">
      <c r="A7945" s="10"/>
    </row>
    <row r="7946" spans="1:1" x14ac:dyDescent="0.3">
      <c r="A7946" s="10"/>
    </row>
    <row r="7947" spans="1:1" x14ac:dyDescent="0.3">
      <c r="A7947" s="10"/>
    </row>
    <row r="7948" spans="1:1" x14ac:dyDescent="0.3">
      <c r="A7948" s="10"/>
    </row>
    <row r="7949" spans="1:1" x14ac:dyDescent="0.3">
      <c r="A7949" s="10"/>
    </row>
    <row r="7950" spans="1:1" x14ac:dyDescent="0.3">
      <c r="A7950" s="10"/>
    </row>
    <row r="7951" spans="1:1" x14ac:dyDescent="0.3">
      <c r="A7951" s="10"/>
    </row>
    <row r="7952" spans="1:1" x14ac:dyDescent="0.3">
      <c r="A7952" s="10"/>
    </row>
    <row r="7953" spans="1:1" x14ac:dyDescent="0.3">
      <c r="A7953" s="10"/>
    </row>
    <row r="7954" spans="1:1" x14ac:dyDescent="0.3">
      <c r="A7954" s="10"/>
    </row>
    <row r="7955" spans="1:1" x14ac:dyDescent="0.3">
      <c r="A7955" s="10"/>
    </row>
    <row r="7956" spans="1:1" x14ac:dyDescent="0.3">
      <c r="A7956" s="10"/>
    </row>
    <row r="7957" spans="1:1" x14ac:dyDescent="0.3">
      <c r="A7957" s="10"/>
    </row>
    <row r="7958" spans="1:1" x14ac:dyDescent="0.3">
      <c r="A7958" s="10"/>
    </row>
    <row r="7959" spans="1:1" x14ac:dyDescent="0.3">
      <c r="A7959" s="10"/>
    </row>
    <row r="7960" spans="1:1" x14ac:dyDescent="0.3">
      <c r="A7960" s="10"/>
    </row>
    <row r="7961" spans="1:1" x14ac:dyDescent="0.3">
      <c r="A7961" s="10"/>
    </row>
    <row r="7962" spans="1:1" x14ac:dyDescent="0.3">
      <c r="A7962" s="10"/>
    </row>
    <row r="7963" spans="1:1" x14ac:dyDescent="0.3">
      <c r="A7963" s="10"/>
    </row>
    <row r="7964" spans="1:1" x14ac:dyDescent="0.3">
      <c r="A7964" s="10"/>
    </row>
    <row r="7965" spans="1:1" x14ac:dyDescent="0.3">
      <c r="A7965" s="10"/>
    </row>
    <row r="7966" spans="1:1" x14ac:dyDescent="0.3">
      <c r="A7966" s="10"/>
    </row>
    <row r="7967" spans="1:1" x14ac:dyDescent="0.3">
      <c r="A7967" s="10"/>
    </row>
    <row r="7968" spans="1:1" x14ac:dyDescent="0.3">
      <c r="A7968" s="10"/>
    </row>
    <row r="7969" spans="1:1" x14ac:dyDescent="0.3">
      <c r="A7969" s="10"/>
    </row>
    <row r="7970" spans="1:1" x14ac:dyDescent="0.3">
      <c r="A7970" s="10"/>
    </row>
    <row r="7971" spans="1:1" x14ac:dyDescent="0.3">
      <c r="A7971" s="10"/>
    </row>
    <row r="7972" spans="1:1" x14ac:dyDescent="0.3">
      <c r="A7972" s="10"/>
    </row>
    <row r="7973" spans="1:1" x14ac:dyDescent="0.3">
      <c r="A7973" s="10"/>
    </row>
    <row r="7974" spans="1:1" x14ac:dyDescent="0.3">
      <c r="A7974" s="10"/>
    </row>
    <row r="7975" spans="1:1" x14ac:dyDescent="0.3">
      <c r="A7975" s="10"/>
    </row>
    <row r="7976" spans="1:1" x14ac:dyDescent="0.3">
      <c r="A7976" s="10"/>
    </row>
    <row r="7977" spans="1:1" x14ac:dyDescent="0.3">
      <c r="A7977" s="10"/>
    </row>
    <row r="7978" spans="1:1" x14ac:dyDescent="0.3">
      <c r="A7978" s="10"/>
    </row>
    <row r="7979" spans="1:1" x14ac:dyDescent="0.3">
      <c r="A7979" s="10"/>
    </row>
    <row r="7980" spans="1:1" x14ac:dyDescent="0.3">
      <c r="A7980" s="10"/>
    </row>
    <row r="7981" spans="1:1" x14ac:dyDescent="0.3">
      <c r="A7981" s="10"/>
    </row>
    <row r="7982" spans="1:1" x14ac:dyDescent="0.3">
      <c r="A7982" s="10"/>
    </row>
    <row r="7983" spans="1:1" x14ac:dyDescent="0.3">
      <c r="A7983" s="10"/>
    </row>
    <row r="7984" spans="1:1" x14ac:dyDescent="0.3">
      <c r="A7984" s="10"/>
    </row>
    <row r="7985" spans="1:1" x14ac:dyDescent="0.3">
      <c r="A7985" s="10"/>
    </row>
    <row r="7986" spans="1:1" x14ac:dyDescent="0.3">
      <c r="A7986" s="10"/>
    </row>
    <row r="7987" spans="1:1" x14ac:dyDescent="0.3">
      <c r="A7987" s="10"/>
    </row>
    <row r="7988" spans="1:1" x14ac:dyDescent="0.3">
      <c r="A7988" s="10"/>
    </row>
    <row r="7989" spans="1:1" x14ac:dyDescent="0.3">
      <c r="A7989" s="10"/>
    </row>
    <row r="7990" spans="1:1" x14ac:dyDescent="0.3">
      <c r="A7990" s="10"/>
    </row>
    <row r="7991" spans="1:1" x14ac:dyDescent="0.3">
      <c r="A7991" s="10"/>
    </row>
    <row r="7992" spans="1:1" x14ac:dyDescent="0.3">
      <c r="A7992" s="10"/>
    </row>
    <row r="7993" spans="1:1" x14ac:dyDescent="0.3">
      <c r="A7993" s="10"/>
    </row>
    <row r="7994" spans="1:1" x14ac:dyDescent="0.3">
      <c r="A7994" s="10"/>
    </row>
    <row r="7995" spans="1:1" x14ac:dyDescent="0.3">
      <c r="A7995" s="10"/>
    </row>
    <row r="7996" spans="1:1" x14ac:dyDescent="0.3">
      <c r="A7996" s="10"/>
    </row>
    <row r="7997" spans="1:1" x14ac:dyDescent="0.3">
      <c r="A7997" s="10"/>
    </row>
    <row r="7998" spans="1:1" x14ac:dyDescent="0.3">
      <c r="A7998" s="10"/>
    </row>
    <row r="7999" spans="1:1" x14ac:dyDescent="0.3">
      <c r="A7999" s="10"/>
    </row>
    <row r="8000" spans="1:1" x14ac:dyDescent="0.3">
      <c r="A8000" s="10"/>
    </row>
    <row r="8001" spans="1:1" x14ac:dyDescent="0.3">
      <c r="A8001" s="10"/>
    </row>
    <row r="8002" spans="1:1" x14ac:dyDescent="0.3">
      <c r="A8002" s="10"/>
    </row>
    <row r="8003" spans="1:1" x14ac:dyDescent="0.3">
      <c r="A8003" s="10"/>
    </row>
    <row r="8004" spans="1:1" x14ac:dyDescent="0.3">
      <c r="A8004" s="10"/>
    </row>
    <row r="8005" spans="1:1" x14ac:dyDescent="0.3">
      <c r="A8005" s="10"/>
    </row>
    <row r="8006" spans="1:1" x14ac:dyDescent="0.3">
      <c r="A8006" s="10"/>
    </row>
    <row r="8007" spans="1:1" x14ac:dyDescent="0.3">
      <c r="A8007" s="10"/>
    </row>
    <row r="8008" spans="1:1" x14ac:dyDescent="0.3">
      <c r="A8008" s="10"/>
    </row>
    <row r="8009" spans="1:1" x14ac:dyDescent="0.3">
      <c r="A8009" s="10"/>
    </row>
    <row r="8010" spans="1:1" x14ac:dyDescent="0.3">
      <c r="A8010" s="10"/>
    </row>
    <row r="8011" spans="1:1" x14ac:dyDescent="0.3">
      <c r="A8011" s="10"/>
    </row>
    <row r="8012" spans="1:1" x14ac:dyDescent="0.3">
      <c r="A8012" s="10"/>
    </row>
    <row r="8013" spans="1:1" x14ac:dyDescent="0.3">
      <c r="A8013" s="10"/>
    </row>
    <row r="8014" spans="1:1" x14ac:dyDescent="0.3">
      <c r="A8014" s="10"/>
    </row>
    <row r="8015" spans="1:1" x14ac:dyDescent="0.3">
      <c r="A8015" s="10"/>
    </row>
    <row r="8016" spans="1:1" x14ac:dyDescent="0.3">
      <c r="A8016" s="10"/>
    </row>
    <row r="8017" spans="1:1" x14ac:dyDescent="0.3">
      <c r="A8017" s="10"/>
    </row>
    <row r="8018" spans="1:1" x14ac:dyDescent="0.3">
      <c r="A8018" s="10"/>
    </row>
    <row r="8019" spans="1:1" x14ac:dyDescent="0.3">
      <c r="A8019" s="10"/>
    </row>
    <row r="8020" spans="1:1" x14ac:dyDescent="0.3">
      <c r="A8020" s="10"/>
    </row>
    <row r="8021" spans="1:1" x14ac:dyDescent="0.3">
      <c r="A8021" s="10"/>
    </row>
    <row r="8022" spans="1:1" x14ac:dyDescent="0.3">
      <c r="A8022" s="10"/>
    </row>
    <row r="8023" spans="1:1" x14ac:dyDescent="0.3">
      <c r="A8023" s="10"/>
    </row>
    <row r="8024" spans="1:1" x14ac:dyDescent="0.3">
      <c r="A8024" s="10"/>
    </row>
    <row r="8025" spans="1:1" x14ac:dyDescent="0.3">
      <c r="A8025" s="10"/>
    </row>
    <row r="8026" spans="1:1" x14ac:dyDescent="0.3">
      <c r="A8026" s="10"/>
    </row>
    <row r="8027" spans="1:1" x14ac:dyDescent="0.3">
      <c r="A8027" s="10"/>
    </row>
    <row r="8028" spans="1:1" x14ac:dyDescent="0.3">
      <c r="A8028" s="10"/>
    </row>
    <row r="8029" spans="1:1" x14ac:dyDescent="0.3">
      <c r="A8029" s="10"/>
    </row>
    <row r="8030" spans="1:1" x14ac:dyDescent="0.3">
      <c r="A8030" s="10"/>
    </row>
    <row r="8031" spans="1:1" x14ac:dyDescent="0.3">
      <c r="A8031" s="10"/>
    </row>
    <row r="8032" spans="1:1" x14ac:dyDescent="0.3">
      <c r="A8032" s="10"/>
    </row>
    <row r="8033" spans="1:1" x14ac:dyDescent="0.3">
      <c r="A8033" s="10"/>
    </row>
    <row r="8034" spans="1:1" x14ac:dyDescent="0.3">
      <c r="A8034" s="10"/>
    </row>
    <row r="8035" spans="1:1" x14ac:dyDescent="0.3">
      <c r="A8035" s="10"/>
    </row>
    <row r="8036" spans="1:1" x14ac:dyDescent="0.3">
      <c r="A8036" s="10"/>
    </row>
    <row r="8037" spans="1:1" x14ac:dyDescent="0.3">
      <c r="A8037" s="10"/>
    </row>
    <row r="8038" spans="1:1" x14ac:dyDescent="0.3">
      <c r="A8038" s="10"/>
    </row>
    <row r="8039" spans="1:1" x14ac:dyDescent="0.3">
      <c r="A8039" s="10"/>
    </row>
    <row r="8040" spans="1:1" x14ac:dyDescent="0.3">
      <c r="A8040" s="10"/>
    </row>
    <row r="8041" spans="1:1" x14ac:dyDescent="0.3">
      <c r="A8041" s="10"/>
    </row>
    <row r="8042" spans="1:1" x14ac:dyDescent="0.3">
      <c r="A8042" s="10"/>
    </row>
    <row r="8043" spans="1:1" x14ac:dyDescent="0.3">
      <c r="A8043" s="10"/>
    </row>
    <row r="8044" spans="1:1" x14ac:dyDescent="0.3">
      <c r="A8044" s="10"/>
    </row>
    <row r="8045" spans="1:1" x14ac:dyDescent="0.3">
      <c r="A8045" s="10"/>
    </row>
    <row r="8046" spans="1:1" x14ac:dyDescent="0.3">
      <c r="A8046" s="10"/>
    </row>
    <row r="8047" spans="1:1" x14ac:dyDescent="0.3">
      <c r="A8047" s="10"/>
    </row>
    <row r="8048" spans="1:1" x14ac:dyDescent="0.3">
      <c r="A8048" s="10"/>
    </row>
    <row r="8049" spans="1:1" x14ac:dyDescent="0.3">
      <c r="A8049" s="10"/>
    </row>
    <row r="8050" spans="1:1" x14ac:dyDescent="0.3">
      <c r="A8050" s="10"/>
    </row>
    <row r="8051" spans="1:1" x14ac:dyDescent="0.3">
      <c r="A8051" s="10"/>
    </row>
    <row r="8052" spans="1:1" x14ac:dyDescent="0.3">
      <c r="A8052" s="10"/>
    </row>
    <row r="8053" spans="1:1" x14ac:dyDescent="0.3">
      <c r="A8053" s="10"/>
    </row>
    <row r="8054" spans="1:1" x14ac:dyDescent="0.3">
      <c r="A8054" s="10"/>
    </row>
    <row r="8055" spans="1:1" x14ac:dyDescent="0.3">
      <c r="A8055" s="10"/>
    </row>
    <row r="8056" spans="1:1" x14ac:dyDescent="0.3">
      <c r="A8056" s="10"/>
    </row>
    <row r="8057" spans="1:1" x14ac:dyDescent="0.3">
      <c r="A8057" s="10"/>
    </row>
    <row r="8058" spans="1:1" x14ac:dyDescent="0.3">
      <c r="A8058" s="10"/>
    </row>
    <row r="8059" spans="1:1" x14ac:dyDescent="0.3">
      <c r="A8059" s="10"/>
    </row>
    <row r="8060" spans="1:1" x14ac:dyDescent="0.3">
      <c r="A8060" s="10"/>
    </row>
    <row r="8061" spans="1:1" x14ac:dyDescent="0.3">
      <c r="A8061" s="10"/>
    </row>
    <row r="8062" spans="1:1" x14ac:dyDescent="0.3">
      <c r="A8062" s="10"/>
    </row>
    <row r="8063" spans="1:1" x14ac:dyDescent="0.3">
      <c r="A8063" s="10"/>
    </row>
    <row r="8064" spans="1:1" x14ac:dyDescent="0.3">
      <c r="A8064" s="10"/>
    </row>
    <row r="8065" spans="1:1" x14ac:dyDescent="0.3">
      <c r="A8065" s="10"/>
    </row>
    <row r="8066" spans="1:1" x14ac:dyDescent="0.3">
      <c r="A8066" s="10"/>
    </row>
    <row r="8067" spans="1:1" x14ac:dyDescent="0.3">
      <c r="A8067" s="10"/>
    </row>
    <row r="8068" spans="1:1" x14ac:dyDescent="0.3">
      <c r="A8068" s="10"/>
    </row>
    <row r="8069" spans="1:1" x14ac:dyDescent="0.3">
      <c r="A8069" s="10"/>
    </row>
    <row r="8070" spans="1:1" x14ac:dyDescent="0.3">
      <c r="A8070" s="10"/>
    </row>
    <row r="8071" spans="1:1" x14ac:dyDescent="0.3">
      <c r="A8071" s="10"/>
    </row>
    <row r="8072" spans="1:1" x14ac:dyDescent="0.3">
      <c r="A8072" s="10"/>
    </row>
    <row r="8073" spans="1:1" x14ac:dyDescent="0.3">
      <c r="A8073" s="10"/>
    </row>
    <row r="8074" spans="1:1" x14ac:dyDescent="0.3">
      <c r="A8074" s="10"/>
    </row>
    <row r="8075" spans="1:1" x14ac:dyDescent="0.3">
      <c r="A8075" s="10"/>
    </row>
    <row r="8076" spans="1:1" x14ac:dyDescent="0.3">
      <c r="A8076" s="10"/>
    </row>
    <row r="8077" spans="1:1" x14ac:dyDescent="0.3">
      <c r="A8077" s="10"/>
    </row>
    <row r="8078" spans="1:1" x14ac:dyDescent="0.3">
      <c r="A8078" s="10"/>
    </row>
    <row r="8079" spans="1:1" x14ac:dyDescent="0.3">
      <c r="A8079" s="10"/>
    </row>
    <row r="8080" spans="1:1" x14ac:dyDescent="0.3">
      <c r="A8080" s="10"/>
    </row>
    <row r="8081" spans="1:1" x14ac:dyDescent="0.3">
      <c r="A8081" s="10"/>
    </row>
    <row r="8082" spans="1:1" x14ac:dyDescent="0.3">
      <c r="A8082" s="10"/>
    </row>
    <row r="8083" spans="1:1" x14ac:dyDescent="0.3">
      <c r="A8083" s="10"/>
    </row>
    <row r="8084" spans="1:1" x14ac:dyDescent="0.3">
      <c r="A8084" s="10"/>
    </row>
    <row r="8085" spans="1:1" x14ac:dyDescent="0.3">
      <c r="A8085" s="10"/>
    </row>
    <row r="8086" spans="1:1" x14ac:dyDescent="0.3">
      <c r="A8086" s="10"/>
    </row>
    <row r="8087" spans="1:1" x14ac:dyDescent="0.3">
      <c r="A8087" s="10"/>
    </row>
    <row r="8088" spans="1:1" x14ac:dyDescent="0.3">
      <c r="A8088" s="10"/>
    </row>
    <row r="8089" spans="1:1" x14ac:dyDescent="0.3">
      <c r="A8089" s="10"/>
    </row>
    <row r="8090" spans="1:1" x14ac:dyDescent="0.3">
      <c r="A8090" s="10"/>
    </row>
    <row r="8091" spans="1:1" x14ac:dyDescent="0.3">
      <c r="A8091" s="10"/>
    </row>
    <row r="8092" spans="1:1" x14ac:dyDescent="0.3">
      <c r="A8092" s="10"/>
    </row>
    <row r="8093" spans="1:1" x14ac:dyDescent="0.3">
      <c r="A8093" s="10"/>
    </row>
    <row r="8094" spans="1:1" x14ac:dyDescent="0.3">
      <c r="A8094" s="10"/>
    </row>
    <row r="8095" spans="1:1" x14ac:dyDescent="0.3">
      <c r="A8095" s="10"/>
    </row>
    <row r="8096" spans="1:1" x14ac:dyDescent="0.3">
      <c r="A8096" s="10"/>
    </row>
    <row r="8097" spans="1:1" x14ac:dyDescent="0.3">
      <c r="A8097" s="10"/>
    </row>
    <row r="8098" spans="1:1" x14ac:dyDescent="0.3">
      <c r="A8098" s="10"/>
    </row>
    <row r="8099" spans="1:1" x14ac:dyDescent="0.3">
      <c r="A8099" s="10"/>
    </row>
    <row r="8100" spans="1:1" x14ac:dyDescent="0.3">
      <c r="A8100" s="10"/>
    </row>
    <row r="8101" spans="1:1" x14ac:dyDescent="0.3">
      <c r="A8101" s="10"/>
    </row>
    <row r="8102" spans="1:1" x14ac:dyDescent="0.3">
      <c r="A8102" s="10"/>
    </row>
    <row r="8103" spans="1:1" x14ac:dyDescent="0.3">
      <c r="A8103" s="10"/>
    </row>
    <row r="8104" spans="1:1" x14ac:dyDescent="0.3">
      <c r="A8104" s="10"/>
    </row>
    <row r="8105" spans="1:1" x14ac:dyDescent="0.3">
      <c r="A8105" s="10"/>
    </row>
    <row r="8106" spans="1:1" x14ac:dyDescent="0.3">
      <c r="A8106" s="10"/>
    </row>
    <row r="8107" spans="1:1" x14ac:dyDescent="0.3">
      <c r="A8107" s="10"/>
    </row>
    <row r="8108" spans="1:1" x14ac:dyDescent="0.3">
      <c r="A8108" s="10"/>
    </row>
    <row r="8109" spans="1:1" x14ac:dyDescent="0.3">
      <c r="A8109" s="10"/>
    </row>
    <row r="8110" spans="1:1" x14ac:dyDescent="0.3">
      <c r="A8110" s="10"/>
    </row>
    <row r="8111" spans="1:1" x14ac:dyDescent="0.3">
      <c r="A8111" s="10"/>
    </row>
    <row r="8112" spans="1:1" x14ac:dyDescent="0.3">
      <c r="A8112" s="10"/>
    </row>
    <row r="8113" spans="1:1" x14ac:dyDescent="0.3">
      <c r="A8113" s="10"/>
    </row>
    <row r="8114" spans="1:1" x14ac:dyDescent="0.3">
      <c r="A8114" s="10"/>
    </row>
    <row r="8115" spans="1:1" x14ac:dyDescent="0.3">
      <c r="A8115" s="10"/>
    </row>
    <row r="8116" spans="1:1" x14ac:dyDescent="0.3">
      <c r="A8116" s="10"/>
    </row>
    <row r="8117" spans="1:1" x14ac:dyDescent="0.3">
      <c r="A8117" s="10"/>
    </row>
    <row r="8118" spans="1:1" x14ac:dyDescent="0.3">
      <c r="A8118" s="10"/>
    </row>
    <row r="8119" spans="1:1" x14ac:dyDescent="0.3">
      <c r="A8119" s="10"/>
    </row>
    <row r="8120" spans="1:1" x14ac:dyDescent="0.3">
      <c r="A8120" s="10"/>
    </row>
    <row r="8121" spans="1:1" x14ac:dyDescent="0.3">
      <c r="A8121" s="10"/>
    </row>
    <row r="8122" spans="1:1" x14ac:dyDescent="0.3">
      <c r="A8122" s="10"/>
    </row>
    <row r="8123" spans="1:1" x14ac:dyDescent="0.3">
      <c r="A8123" s="10"/>
    </row>
    <row r="8124" spans="1:1" x14ac:dyDescent="0.3">
      <c r="A8124" s="10"/>
    </row>
    <row r="8125" spans="1:1" x14ac:dyDescent="0.3">
      <c r="A8125" s="10"/>
    </row>
    <row r="8126" spans="1:1" x14ac:dyDescent="0.3">
      <c r="A8126" s="10"/>
    </row>
    <row r="8127" spans="1:1" x14ac:dyDescent="0.3">
      <c r="A8127" s="10"/>
    </row>
    <row r="8128" spans="1:1" x14ac:dyDescent="0.3">
      <c r="A8128" s="10"/>
    </row>
    <row r="8129" spans="1:1" x14ac:dyDescent="0.3">
      <c r="A8129" s="10"/>
    </row>
    <row r="8130" spans="1:1" x14ac:dyDescent="0.3">
      <c r="A8130" s="10"/>
    </row>
    <row r="8131" spans="1:1" x14ac:dyDescent="0.3">
      <c r="A8131" s="10"/>
    </row>
    <row r="8132" spans="1:1" x14ac:dyDescent="0.3">
      <c r="A8132" s="10"/>
    </row>
    <row r="8133" spans="1:1" x14ac:dyDescent="0.3">
      <c r="A8133" s="10"/>
    </row>
    <row r="8134" spans="1:1" x14ac:dyDescent="0.3">
      <c r="A8134" s="10"/>
    </row>
    <row r="8135" spans="1:1" x14ac:dyDescent="0.3">
      <c r="A8135" s="10"/>
    </row>
    <row r="8136" spans="1:1" x14ac:dyDescent="0.3">
      <c r="A8136" s="10"/>
    </row>
    <row r="8137" spans="1:1" x14ac:dyDescent="0.3">
      <c r="A8137" s="10"/>
    </row>
    <row r="8138" spans="1:1" x14ac:dyDescent="0.3">
      <c r="A8138" s="10"/>
    </row>
    <row r="8139" spans="1:1" x14ac:dyDescent="0.3">
      <c r="A8139" s="10"/>
    </row>
    <row r="8140" spans="1:1" x14ac:dyDescent="0.3">
      <c r="A8140" s="10"/>
    </row>
    <row r="8141" spans="1:1" x14ac:dyDescent="0.3">
      <c r="A8141" s="10"/>
    </row>
    <row r="8142" spans="1:1" x14ac:dyDescent="0.3">
      <c r="A8142" s="10"/>
    </row>
    <row r="8143" spans="1:1" x14ac:dyDescent="0.3">
      <c r="A8143" s="10"/>
    </row>
    <row r="8144" spans="1:1" x14ac:dyDescent="0.3">
      <c r="A8144" s="10"/>
    </row>
    <row r="8145" spans="1:1" x14ac:dyDescent="0.3">
      <c r="A8145" s="10"/>
    </row>
    <row r="8146" spans="1:1" x14ac:dyDescent="0.3">
      <c r="A8146" s="10"/>
    </row>
    <row r="8147" spans="1:1" x14ac:dyDescent="0.3">
      <c r="A8147" s="10"/>
    </row>
    <row r="8148" spans="1:1" x14ac:dyDescent="0.3">
      <c r="A8148" s="10"/>
    </row>
    <row r="8149" spans="1:1" x14ac:dyDescent="0.3">
      <c r="A8149" s="10"/>
    </row>
    <row r="8150" spans="1:1" x14ac:dyDescent="0.3">
      <c r="A8150" s="10"/>
    </row>
    <row r="8151" spans="1:1" x14ac:dyDescent="0.3">
      <c r="A8151" s="10"/>
    </row>
    <row r="8152" spans="1:1" x14ac:dyDescent="0.3">
      <c r="A8152" s="10"/>
    </row>
    <row r="8153" spans="1:1" x14ac:dyDescent="0.3">
      <c r="A8153" s="10"/>
    </row>
    <row r="8154" spans="1:1" x14ac:dyDescent="0.3">
      <c r="A8154" s="10"/>
    </row>
    <row r="8155" spans="1:1" x14ac:dyDescent="0.3">
      <c r="A8155" s="10"/>
    </row>
    <row r="8156" spans="1:1" x14ac:dyDescent="0.3">
      <c r="A8156" s="10"/>
    </row>
    <row r="8157" spans="1:1" x14ac:dyDescent="0.3">
      <c r="A8157" s="10"/>
    </row>
    <row r="8158" spans="1:1" x14ac:dyDescent="0.3">
      <c r="A8158" s="10"/>
    </row>
    <row r="8159" spans="1:1" x14ac:dyDescent="0.3">
      <c r="A8159" s="10"/>
    </row>
    <row r="8160" spans="1:1" x14ac:dyDescent="0.3">
      <c r="A8160" s="10"/>
    </row>
    <row r="8161" spans="1:1" x14ac:dyDescent="0.3">
      <c r="A8161" s="10"/>
    </row>
    <row r="8162" spans="1:1" x14ac:dyDescent="0.3">
      <c r="A8162" s="10"/>
    </row>
    <row r="8163" spans="1:1" x14ac:dyDescent="0.3">
      <c r="A8163" s="10"/>
    </row>
    <row r="8164" spans="1:1" x14ac:dyDescent="0.3">
      <c r="A8164" s="10"/>
    </row>
    <row r="8165" spans="1:1" x14ac:dyDescent="0.3">
      <c r="A8165" s="10"/>
    </row>
    <row r="8166" spans="1:1" x14ac:dyDescent="0.3">
      <c r="A8166" s="10"/>
    </row>
    <row r="8167" spans="1:1" x14ac:dyDescent="0.3">
      <c r="A8167" s="10"/>
    </row>
    <row r="8168" spans="1:1" x14ac:dyDescent="0.3">
      <c r="A8168" s="10"/>
    </row>
    <row r="8169" spans="1:1" x14ac:dyDescent="0.3">
      <c r="A8169" s="10"/>
    </row>
    <row r="8170" spans="1:1" x14ac:dyDescent="0.3">
      <c r="A8170" s="10"/>
    </row>
    <row r="8171" spans="1:1" x14ac:dyDescent="0.3">
      <c r="A8171" s="10"/>
    </row>
    <row r="8172" spans="1:1" x14ac:dyDescent="0.3">
      <c r="A8172" s="10"/>
    </row>
    <row r="8173" spans="1:1" x14ac:dyDescent="0.3">
      <c r="A8173" s="10"/>
    </row>
    <row r="8174" spans="1:1" x14ac:dyDescent="0.3">
      <c r="A8174" s="10"/>
    </row>
    <row r="8175" spans="1:1" x14ac:dyDescent="0.3">
      <c r="A8175" s="10"/>
    </row>
    <row r="8176" spans="1:1" x14ac:dyDescent="0.3">
      <c r="A8176" s="10"/>
    </row>
    <row r="8177" spans="1:1" x14ac:dyDescent="0.3">
      <c r="A8177" s="10"/>
    </row>
    <row r="8178" spans="1:1" x14ac:dyDescent="0.3">
      <c r="A8178" s="10"/>
    </row>
    <row r="8179" spans="1:1" x14ac:dyDescent="0.3">
      <c r="A8179" s="10"/>
    </row>
    <row r="8180" spans="1:1" x14ac:dyDescent="0.3">
      <c r="A8180" s="10"/>
    </row>
    <row r="8181" spans="1:1" x14ac:dyDescent="0.3">
      <c r="A8181" s="10"/>
    </row>
    <row r="8182" spans="1:1" x14ac:dyDescent="0.3">
      <c r="A8182" s="10"/>
    </row>
    <row r="8183" spans="1:1" x14ac:dyDescent="0.3">
      <c r="A8183" s="10"/>
    </row>
    <row r="8184" spans="1:1" x14ac:dyDescent="0.3">
      <c r="A8184" s="10"/>
    </row>
    <row r="8185" spans="1:1" x14ac:dyDescent="0.3">
      <c r="A8185" s="10"/>
    </row>
    <row r="8186" spans="1:1" x14ac:dyDescent="0.3">
      <c r="A8186" s="10"/>
    </row>
    <row r="8187" spans="1:1" x14ac:dyDescent="0.3">
      <c r="A8187" s="10"/>
    </row>
    <row r="8188" spans="1:1" x14ac:dyDescent="0.3">
      <c r="A8188" s="10"/>
    </row>
    <row r="8189" spans="1:1" x14ac:dyDescent="0.3">
      <c r="A8189" s="10"/>
    </row>
    <row r="8190" spans="1:1" x14ac:dyDescent="0.3">
      <c r="A8190" s="10"/>
    </row>
    <row r="8191" spans="1:1" x14ac:dyDescent="0.3">
      <c r="A8191" s="10"/>
    </row>
    <row r="8192" spans="1:1" x14ac:dyDescent="0.3">
      <c r="A8192" s="10"/>
    </row>
    <row r="8193" spans="1:1" x14ac:dyDescent="0.3">
      <c r="A8193" s="10"/>
    </row>
    <row r="8194" spans="1:1" x14ac:dyDescent="0.3">
      <c r="A8194" s="10"/>
    </row>
    <row r="8195" spans="1:1" x14ac:dyDescent="0.3">
      <c r="A8195" s="10"/>
    </row>
    <row r="8196" spans="1:1" x14ac:dyDescent="0.3">
      <c r="A8196" s="10"/>
    </row>
    <row r="8197" spans="1:1" x14ac:dyDescent="0.3">
      <c r="A8197" s="10"/>
    </row>
    <row r="8198" spans="1:1" x14ac:dyDescent="0.3">
      <c r="A8198" s="10"/>
    </row>
    <row r="8199" spans="1:1" x14ac:dyDescent="0.3">
      <c r="A8199" s="10"/>
    </row>
    <row r="8200" spans="1:1" x14ac:dyDescent="0.3">
      <c r="A8200" s="10"/>
    </row>
    <row r="8201" spans="1:1" x14ac:dyDescent="0.3">
      <c r="A8201" s="10"/>
    </row>
    <row r="8202" spans="1:1" x14ac:dyDescent="0.3">
      <c r="A8202" s="10"/>
    </row>
    <row r="8203" spans="1:1" x14ac:dyDescent="0.3">
      <c r="A8203" s="10"/>
    </row>
    <row r="8204" spans="1:1" x14ac:dyDescent="0.3">
      <c r="A8204" s="10"/>
    </row>
    <row r="8205" spans="1:1" x14ac:dyDescent="0.3">
      <c r="A8205" s="10"/>
    </row>
    <row r="8206" spans="1:1" x14ac:dyDescent="0.3">
      <c r="A8206" s="10"/>
    </row>
    <row r="8207" spans="1:1" x14ac:dyDescent="0.3">
      <c r="A8207" s="10"/>
    </row>
    <row r="8208" spans="1:1" x14ac:dyDescent="0.3">
      <c r="A8208" s="10"/>
    </row>
    <row r="8209" spans="1:1" x14ac:dyDescent="0.3">
      <c r="A8209" s="10"/>
    </row>
    <row r="8210" spans="1:1" x14ac:dyDescent="0.3">
      <c r="A8210" s="10"/>
    </row>
    <row r="8211" spans="1:1" x14ac:dyDescent="0.3">
      <c r="A8211" s="10"/>
    </row>
    <row r="8212" spans="1:1" x14ac:dyDescent="0.3">
      <c r="A8212" s="10"/>
    </row>
    <row r="8213" spans="1:1" x14ac:dyDescent="0.3">
      <c r="A8213" s="10"/>
    </row>
    <row r="8214" spans="1:1" x14ac:dyDescent="0.3">
      <c r="A8214" s="10"/>
    </row>
    <row r="8215" spans="1:1" x14ac:dyDescent="0.3">
      <c r="A8215" s="10"/>
    </row>
    <row r="8216" spans="1:1" x14ac:dyDescent="0.3">
      <c r="A8216" s="10"/>
    </row>
    <row r="8217" spans="1:1" x14ac:dyDescent="0.3">
      <c r="A8217" s="10"/>
    </row>
    <row r="8218" spans="1:1" x14ac:dyDescent="0.3">
      <c r="A8218" s="10"/>
    </row>
    <row r="8219" spans="1:1" x14ac:dyDescent="0.3">
      <c r="A8219" s="10"/>
    </row>
    <row r="8220" spans="1:1" x14ac:dyDescent="0.3">
      <c r="A8220" s="10"/>
    </row>
    <row r="8221" spans="1:1" x14ac:dyDescent="0.3">
      <c r="A8221" s="10"/>
    </row>
    <row r="8222" spans="1:1" x14ac:dyDescent="0.3">
      <c r="A8222" s="10"/>
    </row>
    <row r="8223" spans="1:1" x14ac:dyDescent="0.3">
      <c r="A8223" s="10"/>
    </row>
    <row r="8224" spans="1:1" x14ac:dyDescent="0.3">
      <c r="A8224" s="10"/>
    </row>
    <row r="8225" spans="1:1" x14ac:dyDescent="0.3">
      <c r="A8225" s="10"/>
    </row>
    <row r="8226" spans="1:1" x14ac:dyDescent="0.3">
      <c r="A8226" s="10"/>
    </row>
    <row r="8227" spans="1:1" x14ac:dyDescent="0.3">
      <c r="A8227" s="10"/>
    </row>
    <row r="8228" spans="1:1" x14ac:dyDescent="0.3">
      <c r="A8228" s="10"/>
    </row>
    <row r="8229" spans="1:1" x14ac:dyDescent="0.3">
      <c r="A8229" s="10"/>
    </row>
    <row r="8230" spans="1:1" x14ac:dyDescent="0.3">
      <c r="A8230" s="10"/>
    </row>
    <row r="8231" spans="1:1" x14ac:dyDescent="0.3">
      <c r="A8231" s="10"/>
    </row>
    <row r="8232" spans="1:1" x14ac:dyDescent="0.3">
      <c r="A8232" s="10"/>
    </row>
    <row r="8233" spans="1:1" x14ac:dyDescent="0.3">
      <c r="A8233" s="10"/>
    </row>
    <row r="8234" spans="1:1" x14ac:dyDescent="0.3">
      <c r="A8234" s="10"/>
    </row>
    <row r="8235" spans="1:1" x14ac:dyDescent="0.3">
      <c r="A8235" s="10"/>
    </row>
    <row r="8236" spans="1:1" x14ac:dyDescent="0.3">
      <c r="A8236" s="10"/>
    </row>
    <row r="8237" spans="1:1" x14ac:dyDescent="0.3">
      <c r="A8237" s="10"/>
    </row>
    <row r="8238" spans="1:1" x14ac:dyDescent="0.3">
      <c r="A8238" s="10"/>
    </row>
    <row r="8239" spans="1:1" x14ac:dyDescent="0.3">
      <c r="A8239" s="10"/>
    </row>
    <row r="8240" spans="1:1" x14ac:dyDescent="0.3">
      <c r="A8240" s="10"/>
    </row>
    <row r="8241" spans="1:1" x14ac:dyDescent="0.3">
      <c r="A8241" s="10"/>
    </row>
    <row r="8242" spans="1:1" x14ac:dyDescent="0.3">
      <c r="A8242" s="10"/>
    </row>
    <row r="8243" spans="1:1" x14ac:dyDescent="0.3">
      <c r="A8243" s="10"/>
    </row>
    <row r="8244" spans="1:1" x14ac:dyDescent="0.3">
      <c r="A8244" s="10"/>
    </row>
    <row r="8245" spans="1:1" x14ac:dyDescent="0.3">
      <c r="A8245" s="10"/>
    </row>
    <row r="8246" spans="1:1" x14ac:dyDescent="0.3">
      <c r="A8246" s="10"/>
    </row>
    <row r="8247" spans="1:1" x14ac:dyDescent="0.3">
      <c r="A8247" s="10"/>
    </row>
    <row r="8248" spans="1:1" x14ac:dyDescent="0.3">
      <c r="A8248" s="10"/>
    </row>
    <row r="8249" spans="1:1" x14ac:dyDescent="0.3">
      <c r="A8249" s="10"/>
    </row>
    <row r="8250" spans="1:1" x14ac:dyDescent="0.3">
      <c r="A8250" s="10"/>
    </row>
    <row r="8251" spans="1:1" x14ac:dyDescent="0.3">
      <c r="A8251" s="10"/>
    </row>
    <row r="8252" spans="1:1" x14ac:dyDescent="0.3">
      <c r="A8252" s="10"/>
    </row>
    <row r="8253" spans="1:1" x14ac:dyDescent="0.3">
      <c r="A8253" s="10"/>
    </row>
    <row r="8254" spans="1:1" x14ac:dyDescent="0.3">
      <c r="A8254" s="10"/>
    </row>
    <row r="8255" spans="1:1" x14ac:dyDescent="0.3">
      <c r="A8255" s="10"/>
    </row>
    <row r="8256" spans="1:1" x14ac:dyDescent="0.3">
      <c r="A8256" s="10"/>
    </row>
    <row r="8257" spans="1:1" x14ac:dyDescent="0.3">
      <c r="A8257" s="10"/>
    </row>
    <row r="8258" spans="1:1" x14ac:dyDescent="0.3">
      <c r="A8258" s="10"/>
    </row>
    <row r="8259" spans="1:1" x14ac:dyDescent="0.3">
      <c r="A8259" s="10"/>
    </row>
    <row r="8260" spans="1:1" x14ac:dyDescent="0.3">
      <c r="A8260" s="10"/>
    </row>
    <row r="8261" spans="1:1" x14ac:dyDescent="0.3">
      <c r="A8261" s="10"/>
    </row>
    <row r="8262" spans="1:1" x14ac:dyDescent="0.3">
      <c r="A8262" s="10"/>
    </row>
    <row r="8263" spans="1:1" x14ac:dyDescent="0.3">
      <c r="A8263" s="10"/>
    </row>
    <row r="8264" spans="1:1" x14ac:dyDescent="0.3">
      <c r="A8264" s="10"/>
    </row>
    <row r="8265" spans="1:1" x14ac:dyDescent="0.3">
      <c r="A8265" s="10"/>
    </row>
    <row r="8266" spans="1:1" x14ac:dyDescent="0.3">
      <c r="A8266" s="10"/>
    </row>
    <row r="8267" spans="1:1" x14ac:dyDescent="0.3">
      <c r="A8267" s="10"/>
    </row>
    <row r="8268" spans="1:1" x14ac:dyDescent="0.3">
      <c r="A8268" s="10"/>
    </row>
    <row r="8269" spans="1:1" x14ac:dyDescent="0.3">
      <c r="A8269" s="10"/>
    </row>
    <row r="8270" spans="1:1" x14ac:dyDescent="0.3">
      <c r="A8270" s="10"/>
    </row>
    <row r="8271" spans="1:1" x14ac:dyDescent="0.3">
      <c r="A8271" s="10"/>
    </row>
    <row r="8272" spans="1:1" x14ac:dyDescent="0.3">
      <c r="A8272" s="10"/>
    </row>
    <row r="8273" spans="1:1" x14ac:dyDescent="0.3">
      <c r="A8273" s="10"/>
    </row>
    <row r="8274" spans="1:1" x14ac:dyDescent="0.3">
      <c r="A8274" s="10"/>
    </row>
    <row r="8275" spans="1:1" x14ac:dyDescent="0.3">
      <c r="A8275" s="10"/>
    </row>
    <row r="8276" spans="1:1" x14ac:dyDescent="0.3">
      <c r="A8276" s="10"/>
    </row>
    <row r="8277" spans="1:1" x14ac:dyDescent="0.3">
      <c r="A8277" s="10"/>
    </row>
    <row r="8278" spans="1:1" x14ac:dyDescent="0.3">
      <c r="A8278" s="10"/>
    </row>
    <row r="8279" spans="1:1" x14ac:dyDescent="0.3">
      <c r="A8279" s="10"/>
    </row>
    <row r="8280" spans="1:1" x14ac:dyDescent="0.3">
      <c r="A8280" s="10"/>
    </row>
    <row r="8281" spans="1:1" x14ac:dyDescent="0.3">
      <c r="A8281" s="10"/>
    </row>
    <row r="8282" spans="1:1" x14ac:dyDescent="0.3">
      <c r="A8282" s="10"/>
    </row>
    <row r="8283" spans="1:1" x14ac:dyDescent="0.3">
      <c r="A8283" s="10"/>
    </row>
    <row r="8284" spans="1:1" x14ac:dyDescent="0.3">
      <c r="A8284" s="10"/>
    </row>
    <row r="8285" spans="1:1" x14ac:dyDescent="0.3">
      <c r="A8285" s="10"/>
    </row>
    <row r="8286" spans="1:1" x14ac:dyDescent="0.3">
      <c r="A8286" s="10"/>
    </row>
    <row r="8287" spans="1:1" x14ac:dyDescent="0.3">
      <c r="A8287" s="10"/>
    </row>
    <row r="8288" spans="1:1" x14ac:dyDescent="0.3">
      <c r="A8288" s="10"/>
    </row>
    <row r="8289" spans="1:1" x14ac:dyDescent="0.3">
      <c r="A8289" s="10"/>
    </row>
    <row r="8290" spans="1:1" x14ac:dyDescent="0.3">
      <c r="A8290" s="10"/>
    </row>
    <row r="8291" spans="1:1" x14ac:dyDescent="0.3">
      <c r="A8291" s="10"/>
    </row>
    <row r="8292" spans="1:1" x14ac:dyDescent="0.3">
      <c r="A8292" s="10"/>
    </row>
    <row r="8293" spans="1:1" x14ac:dyDescent="0.3">
      <c r="A8293" s="10"/>
    </row>
    <row r="8294" spans="1:1" x14ac:dyDescent="0.3">
      <c r="A8294" s="10"/>
    </row>
    <row r="8295" spans="1:1" x14ac:dyDescent="0.3">
      <c r="A8295" s="10"/>
    </row>
    <row r="8296" spans="1:1" x14ac:dyDescent="0.3">
      <c r="A8296" s="10"/>
    </row>
    <row r="8297" spans="1:1" x14ac:dyDescent="0.3">
      <c r="A8297" s="10"/>
    </row>
    <row r="8298" spans="1:1" x14ac:dyDescent="0.3">
      <c r="A8298" s="10"/>
    </row>
    <row r="8299" spans="1:1" x14ac:dyDescent="0.3">
      <c r="A8299" s="10"/>
    </row>
    <row r="8300" spans="1:1" x14ac:dyDescent="0.3">
      <c r="A8300" s="10"/>
    </row>
    <row r="8301" spans="1:1" x14ac:dyDescent="0.3">
      <c r="A8301" s="10"/>
    </row>
    <row r="8302" spans="1:1" x14ac:dyDescent="0.3">
      <c r="A8302" s="10"/>
    </row>
    <row r="8303" spans="1:1" x14ac:dyDescent="0.3">
      <c r="A8303" s="10"/>
    </row>
    <row r="8304" spans="1:1" x14ac:dyDescent="0.3">
      <c r="A8304" s="10"/>
    </row>
    <row r="8305" spans="1:1" x14ac:dyDescent="0.3">
      <c r="A8305" s="10"/>
    </row>
    <row r="8306" spans="1:1" x14ac:dyDescent="0.3">
      <c r="A8306" s="10"/>
    </row>
    <row r="8307" spans="1:1" x14ac:dyDescent="0.3">
      <c r="A8307" s="10"/>
    </row>
    <row r="8308" spans="1:1" x14ac:dyDescent="0.3">
      <c r="A8308" s="10"/>
    </row>
    <row r="8309" spans="1:1" x14ac:dyDescent="0.3">
      <c r="A8309" s="10"/>
    </row>
    <row r="8310" spans="1:1" x14ac:dyDescent="0.3">
      <c r="A8310" s="10"/>
    </row>
    <row r="8311" spans="1:1" x14ac:dyDescent="0.3">
      <c r="A8311" s="10"/>
    </row>
    <row r="8312" spans="1:1" x14ac:dyDescent="0.3">
      <c r="A8312" s="10"/>
    </row>
    <row r="8313" spans="1:1" x14ac:dyDescent="0.3">
      <c r="A8313" s="10"/>
    </row>
    <row r="8314" spans="1:1" x14ac:dyDescent="0.3">
      <c r="A8314" s="10"/>
    </row>
    <row r="8315" spans="1:1" x14ac:dyDescent="0.3">
      <c r="A8315" s="10"/>
    </row>
    <row r="8316" spans="1:1" x14ac:dyDescent="0.3">
      <c r="A8316" s="10"/>
    </row>
    <row r="8317" spans="1:1" x14ac:dyDescent="0.3">
      <c r="A8317" s="10"/>
    </row>
    <row r="8318" spans="1:1" x14ac:dyDescent="0.3">
      <c r="A8318" s="10"/>
    </row>
    <row r="8319" spans="1:1" x14ac:dyDescent="0.3">
      <c r="A8319" s="10"/>
    </row>
    <row r="8320" spans="1:1" x14ac:dyDescent="0.3">
      <c r="A8320" s="10"/>
    </row>
    <row r="8321" spans="1:1" x14ac:dyDescent="0.3">
      <c r="A8321" s="10"/>
    </row>
    <row r="8322" spans="1:1" x14ac:dyDescent="0.3">
      <c r="A8322" s="10"/>
    </row>
    <row r="8323" spans="1:1" x14ac:dyDescent="0.3">
      <c r="A8323" s="10"/>
    </row>
    <row r="8324" spans="1:1" x14ac:dyDescent="0.3">
      <c r="A8324" s="10"/>
    </row>
    <row r="8325" spans="1:1" x14ac:dyDescent="0.3">
      <c r="A8325" s="10"/>
    </row>
    <row r="8326" spans="1:1" x14ac:dyDescent="0.3">
      <c r="A8326" s="10"/>
    </row>
    <row r="8327" spans="1:1" x14ac:dyDescent="0.3">
      <c r="A8327" s="10"/>
    </row>
    <row r="8328" spans="1:1" x14ac:dyDescent="0.3">
      <c r="A8328" s="10"/>
    </row>
    <row r="8329" spans="1:1" x14ac:dyDescent="0.3">
      <c r="A8329" s="10"/>
    </row>
    <row r="8330" spans="1:1" x14ac:dyDescent="0.3">
      <c r="A8330" s="10"/>
    </row>
    <row r="8331" spans="1:1" x14ac:dyDescent="0.3">
      <c r="A8331" s="10"/>
    </row>
    <row r="8332" spans="1:1" x14ac:dyDescent="0.3">
      <c r="A8332" s="10"/>
    </row>
    <row r="8333" spans="1:1" x14ac:dyDescent="0.3">
      <c r="A8333" s="10"/>
    </row>
    <row r="8334" spans="1:1" x14ac:dyDescent="0.3">
      <c r="A8334" s="10"/>
    </row>
    <row r="8335" spans="1:1" x14ac:dyDescent="0.3">
      <c r="A8335" s="10"/>
    </row>
    <row r="8336" spans="1:1" x14ac:dyDescent="0.3">
      <c r="A8336" s="10"/>
    </row>
    <row r="8337" spans="1:1" x14ac:dyDescent="0.3">
      <c r="A8337" s="10"/>
    </row>
    <row r="8338" spans="1:1" x14ac:dyDescent="0.3">
      <c r="A8338" s="10"/>
    </row>
    <row r="8339" spans="1:1" x14ac:dyDescent="0.3">
      <c r="A8339" s="10"/>
    </row>
    <row r="8340" spans="1:1" x14ac:dyDescent="0.3">
      <c r="A8340" s="10"/>
    </row>
    <row r="8341" spans="1:1" x14ac:dyDescent="0.3">
      <c r="A8341" s="10"/>
    </row>
    <row r="8342" spans="1:1" x14ac:dyDescent="0.3">
      <c r="A8342" s="10"/>
    </row>
    <row r="8343" spans="1:1" x14ac:dyDescent="0.3">
      <c r="A8343" s="10"/>
    </row>
    <row r="8344" spans="1:1" x14ac:dyDescent="0.3">
      <c r="A8344" s="10"/>
    </row>
    <row r="8345" spans="1:1" x14ac:dyDescent="0.3">
      <c r="A8345" s="10"/>
    </row>
    <row r="8346" spans="1:1" x14ac:dyDescent="0.3">
      <c r="A8346" s="10"/>
    </row>
    <row r="8347" spans="1:1" x14ac:dyDescent="0.3">
      <c r="A8347" s="10"/>
    </row>
    <row r="8348" spans="1:1" x14ac:dyDescent="0.3">
      <c r="A8348" s="10"/>
    </row>
    <row r="8349" spans="1:1" x14ac:dyDescent="0.3">
      <c r="A8349" s="10"/>
    </row>
    <row r="8350" spans="1:1" x14ac:dyDescent="0.3">
      <c r="A8350" s="10"/>
    </row>
    <row r="8351" spans="1:1" x14ac:dyDescent="0.3">
      <c r="A8351" s="10"/>
    </row>
    <row r="8352" spans="1:1" x14ac:dyDescent="0.3">
      <c r="A8352" s="10"/>
    </row>
    <row r="8353" spans="1:1" x14ac:dyDescent="0.3">
      <c r="A8353" s="10"/>
    </row>
    <row r="8354" spans="1:1" x14ac:dyDescent="0.3">
      <c r="A8354" s="10"/>
    </row>
    <row r="8355" spans="1:1" x14ac:dyDescent="0.3">
      <c r="A8355" s="10"/>
    </row>
    <row r="8356" spans="1:1" x14ac:dyDescent="0.3">
      <c r="A8356" s="10"/>
    </row>
    <row r="8357" spans="1:1" x14ac:dyDescent="0.3">
      <c r="A8357" s="10"/>
    </row>
    <row r="8358" spans="1:1" x14ac:dyDescent="0.3">
      <c r="A8358" s="10"/>
    </row>
    <row r="8359" spans="1:1" x14ac:dyDescent="0.3">
      <c r="A8359" s="10"/>
    </row>
    <row r="8360" spans="1:1" x14ac:dyDescent="0.3">
      <c r="A8360" s="10"/>
    </row>
    <row r="8361" spans="1:1" x14ac:dyDescent="0.3">
      <c r="A8361" s="10"/>
    </row>
    <row r="8362" spans="1:1" x14ac:dyDescent="0.3">
      <c r="A8362" s="10"/>
    </row>
    <row r="8363" spans="1:1" x14ac:dyDescent="0.3">
      <c r="A8363" s="10"/>
    </row>
    <row r="8364" spans="1:1" x14ac:dyDescent="0.3">
      <c r="A8364" s="10"/>
    </row>
    <row r="8365" spans="1:1" x14ac:dyDescent="0.3">
      <c r="A8365" s="10"/>
    </row>
    <row r="8366" spans="1:1" x14ac:dyDescent="0.3">
      <c r="A8366" s="10"/>
    </row>
    <row r="8367" spans="1:1" x14ac:dyDescent="0.3">
      <c r="A8367" s="10"/>
    </row>
    <row r="8368" spans="1:1" x14ac:dyDescent="0.3">
      <c r="A8368" s="10"/>
    </row>
    <row r="8369" spans="1:1" x14ac:dyDescent="0.3">
      <c r="A8369" s="10"/>
    </row>
    <row r="8370" spans="1:1" x14ac:dyDescent="0.3">
      <c r="A8370" s="10"/>
    </row>
    <row r="8371" spans="1:1" x14ac:dyDescent="0.3">
      <c r="A8371" s="10"/>
    </row>
    <row r="8372" spans="1:1" x14ac:dyDescent="0.3">
      <c r="A8372" s="10"/>
    </row>
    <row r="8373" spans="1:1" x14ac:dyDescent="0.3">
      <c r="A8373" s="10"/>
    </row>
    <row r="8374" spans="1:1" x14ac:dyDescent="0.3">
      <c r="A8374" s="10"/>
    </row>
    <row r="8375" spans="1:1" x14ac:dyDescent="0.3">
      <c r="A8375" s="10"/>
    </row>
    <row r="8376" spans="1:1" x14ac:dyDescent="0.3">
      <c r="A8376" s="10"/>
    </row>
    <row r="8377" spans="1:1" x14ac:dyDescent="0.3">
      <c r="A8377" s="10"/>
    </row>
    <row r="8378" spans="1:1" x14ac:dyDescent="0.3">
      <c r="A8378" s="10"/>
    </row>
    <row r="8379" spans="1:1" x14ac:dyDescent="0.3">
      <c r="A8379" s="10"/>
    </row>
    <row r="8380" spans="1:1" x14ac:dyDescent="0.3">
      <c r="A8380" s="10"/>
    </row>
    <row r="8381" spans="1:1" x14ac:dyDescent="0.3">
      <c r="A8381" s="10"/>
    </row>
    <row r="8382" spans="1:1" x14ac:dyDescent="0.3">
      <c r="A8382" s="10"/>
    </row>
    <row r="8383" spans="1:1" x14ac:dyDescent="0.3">
      <c r="A8383" s="10"/>
    </row>
    <row r="8384" spans="1:1" x14ac:dyDescent="0.3">
      <c r="A8384" s="10"/>
    </row>
    <row r="8385" spans="1:1" x14ac:dyDescent="0.3">
      <c r="A8385" s="10"/>
    </row>
    <row r="8386" spans="1:1" x14ac:dyDescent="0.3">
      <c r="A8386" s="10"/>
    </row>
    <row r="8387" spans="1:1" x14ac:dyDescent="0.3">
      <c r="A8387" s="10"/>
    </row>
    <row r="8388" spans="1:1" x14ac:dyDescent="0.3">
      <c r="A8388" s="10"/>
    </row>
    <row r="8389" spans="1:1" x14ac:dyDescent="0.3">
      <c r="A8389" s="10"/>
    </row>
    <row r="8390" spans="1:1" x14ac:dyDescent="0.3">
      <c r="A8390" s="10"/>
    </row>
    <row r="8391" spans="1:1" x14ac:dyDescent="0.3">
      <c r="A8391" s="10"/>
    </row>
    <row r="8392" spans="1:1" x14ac:dyDescent="0.3">
      <c r="A8392" s="10"/>
    </row>
    <row r="8393" spans="1:1" x14ac:dyDescent="0.3">
      <c r="A8393" s="10"/>
    </row>
    <row r="8394" spans="1:1" x14ac:dyDescent="0.3">
      <c r="A8394" s="10"/>
    </row>
    <row r="8395" spans="1:1" x14ac:dyDescent="0.3">
      <c r="A8395" s="10"/>
    </row>
    <row r="8396" spans="1:1" x14ac:dyDescent="0.3">
      <c r="A8396" s="10"/>
    </row>
    <row r="8397" spans="1:1" x14ac:dyDescent="0.3">
      <c r="A8397" s="10"/>
    </row>
    <row r="8398" spans="1:1" x14ac:dyDescent="0.3">
      <c r="A8398" s="10"/>
    </row>
    <row r="8399" spans="1:1" x14ac:dyDescent="0.3">
      <c r="A8399" s="10"/>
    </row>
    <row r="8400" spans="1:1" x14ac:dyDescent="0.3">
      <c r="A8400" s="10"/>
    </row>
    <row r="8401" spans="1:1" x14ac:dyDescent="0.3">
      <c r="A8401" s="10"/>
    </row>
    <row r="8402" spans="1:1" x14ac:dyDescent="0.3">
      <c r="A8402" s="10"/>
    </row>
    <row r="8403" spans="1:1" x14ac:dyDescent="0.3">
      <c r="A8403" s="10"/>
    </row>
    <row r="8404" spans="1:1" x14ac:dyDescent="0.3">
      <c r="A8404" s="10"/>
    </row>
    <row r="8405" spans="1:1" x14ac:dyDescent="0.3">
      <c r="A8405" s="10"/>
    </row>
    <row r="8406" spans="1:1" x14ac:dyDescent="0.3">
      <c r="A8406" s="10"/>
    </row>
    <row r="8407" spans="1:1" x14ac:dyDescent="0.3">
      <c r="A8407" s="10"/>
    </row>
    <row r="8408" spans="1:1" x14ac:dyDescent="0.3">
      <c r="A8408" s="10"/>
    </row>
    <row r="8409" spans="1:1" x14ac:dyDescent="0.3">
      <c r="A8409" s="10"/>
    </row>
    <row r="8410" spans="1:1" x14ac:dyDescent="0.3">
      <c r="A8410" s="10"/>
    </row>
    <row r="8411" spans="1:1" x14ac:dyDescent="0.3">
      <c r="A8411" s="10"/>
    </row>
    <row r="8412" spans="1:1" x14ac:dyDescent="0.3">
      <c r="A8412" s="10"/>
    </row>
    <row r="8413" spans="1:1" x14ac:dyDescent="0.3">
      <c r="A8413" s="10"/>
    </row>
    <row r="8414" spans="1:1" x14ac:dyDescent="0.3">
      <c r="A8414" s="10"/>
    </row>
    <row r="8415" spans="1:1" x14ac:dyDescent="0.3">
      <c r="A8415" s="10"/>
    </row>
    <row r="8416" spans="1:1" x14ac:dyDescent="0.3">
      <c r="A8416" s="10"/>
    </row>
    <row r="8417" spans="1:1" x14ac:dyDescent="0.3">
      <c r="A8417" s="10"/>
    </row>
    <row r="8418" spans="1:1" x14ac:dyDescent="0.3">
      <c r="A8418" s="10"/>
    </row>
    <row r="8419" spans="1:1" x14ac:dyDescent="0.3">
      <c r="A8419" s="10"/>
    </row>
    <row r="8420" spans="1:1" x14ac:dyDescent="0.3">
      <c r="A8420" s="10"/>
    </row>
    <row r="8421" spans="1:1" x14ac:dyDescent="0.3">
      <c r="A8421" s="10"/>
    </row>
    <row r="8422" spans="1:1" x14ac:dyDescent="0.3">
      <c r="A8422" s="10"/>
    </row>
    <row r="8423" spans="1:1" x14ac:dyDescent="0.3">
      <c r="A8423" s="10"/>
    </row>
    <row r="8424" spans="1:1" x14ac:dyDescent="0.3">
      <c r="A8424" s="10"/>
    </row>
    <row r="8425" spans="1:1" x14ac:dyDescent="0.3">
      <c r="A8425" s="10"/>
    </row>
    <row r="8426" spans="1:1" x14ac:dyDescent="0.3">
      <c r="A8426" s="10"/>
    </row>
    <row r="8427" spans="1:1" x14ac:dyDescent="0.3">
      <c r="A8427" s="10"/>
    </row>
    <row r="8428" spans="1:1" x14ac:dyDescent="0.3">
      <c r="A8428" s="10"/>
    </row>
    <row r="8429" spans="1:1" x14ac:dyDescent="0.3">
      <c r="A8429" s="10"/>
    </row>
    <row r="8430" spans="1:1" x14ac:dyDescent="0.3">
      <c r="A8430" s="10"/>
    </row>
    <row r="8431" spans="1:1" x14ac:dyDescent="0.3">
      <c r="A8431" s="10"/>
    </row>
    <row r="8432" spans="1:1" x14ac:dyDescent="0.3">
      <c r="A8432" s="10"/>
    </row>
    <row r="8433" spans="1:1" x14ac:dyDescent="0.3">
      <c r="A8433" s="10"/>
    </row>
    <row r="8434" spans="1:1" x14ac:dyDescent="0.3">
      <c r="A8434" s="10"/>
    </row>
    <row r="8435" spans="1:1" x14ac:dyDescent="0.3">
      <c r="A8435" s="10"/>
    </row>
    <row r="8436" spans="1:1" x14ac:dyDescent="0.3">
      <c r="A8436" s="10"/>
    </row>
    <row r="8437" spans="1:1" x14ac:dyDescent="0.3">
      <c r="A8437" s="10"/>
    </row>
    <row r="8438" spans="1:1" x14ac:dyDescent="0.3">
      <c r="A8438" s="10"/>
    </row>
    <row r="8439" spans="1:1" x14ac:dyDescent="0.3">
      <c r="A8439" s="10"/>
    </row>
    <row r="8440" spans="1:1" x14ac:dyDescent="0.3">
      <c r="A8440" s="10"/>
    </row>
    <row r="8441" spans="1:1" x14ac:dyDescent="0.3">
      <c r="A8441" s="10"/>
    </row>
    <row r="8442" spans="1:1" x14ac:dyDescent="0.3">
      <c r="A8442" s="10"/>
    </row>
    <row r="8443" spans="1:1" x14ac:dyDescent="0.3">
      <c r="A8443" s="10"/>
    </row>
    <row r="8444" spans="1:1" x14ac:dyDescent="0.3">
      <c r="A8444" s="10"/>
    </row>
    <row r="8445" spans="1:1" x14ac:dyDescent="0.3">
      <c r="A8445" s="10"/>
    </row>
    <row r="8446" spans="1:1" x14ac:dyDescent="0.3">
      <c r="A8446" s="10"/>
    </row>
    <row r="8447" spans="1:1" x14ac:dyDescent="0.3">
      <c r="A8447" s="10"/>
    </row>
    <row r="8448" spans="1:1" x14ac:dyDescent="0.3">
      <c r="A8448" s="10"/>
    </row>
    <row r="8449" spans="1:1" x14ac:dyDescent="0.3">
      <c r="A8449" s="10"/>
    </row>
    <row r="8450" spans="1:1" x14ac:dyDescent="0.3">
      <c r="A8450" s="10"/>
    </row>
    <row r="8451" spans="1:1" x14ac:dyDescent="0.3">
      <c r="A8451" s="10"/>
    </row>
    <row r="8452" spans="1:1" x14ac:dyDescent="0.3">
      <c r="A8452" s="10"/>
    </row>
    <row r="8453" spans="1:1" x14ac:dyDescent="0.3">
      <c r="A8453" s="10"/>
    </row>
    <row r="8454" spans="1:1" x14ac:dyDescent="0.3">
      <c r="A8454" s="10"/>
    </row>
    <row r="8455" spans="1:1" x14ac:dyDescent="0.3">
      <c r="A8455" s="10"/>
    </row>
    <row r="8456" spans="1:1" x14ac:dyDescent="0.3">
      <c r="A8456" s="10"/>
    </row>
    <row r="8457" spans="1:1" x14ac:dyDescent="0.3">
      <c r="A8457" s="10"/>
    </row>
    <row r="8458" spans="1:1" x14ac:dyDescent="0.3">
      <c r="A8458" s="10"/>
    </row>
    <row r="8459" spans="1:1" x14ac:dyDescent="0.3">
      <c r="A8459" s="10"/>
    </row>
    <row r="8460" spans="1:1" x14ac:dyDescent="0.3">
      <c r="A8460" s="10"/>
    </row>
    <row r="8461" spans="1:1" x14ac:dyDescent="0.3">
      <c r="A8461" s="10"/>
    </row>
    <row r="8462" spans="1:1" x14ac:dyDescent="0.3">
      <c r="A8462" s="10"/>
    </row>
    <row r="8463" spans="1:1" x14ac:dyDescent="0.3">
      <c r="A8463" s="10"/>
    </row>
    <row r="8464" spans="1:1" x14ac:dyDescent="0.3">
      <c r="A8464" s="10"/>
    </row>
    <row r="8465" spans="1:1" x14ac:dyDescent="0.3">
      <c r="A8465" s="10"/>
    </row>
    <row r="8466" spans="1:1" x14ac:dyDescent="0.3">
      <c r="A8466" s="10"/>
    </row>
    <row r="8467" spans="1:1" x14ac:dyDescent="0.3">
      <c r="A8467" s="10"/>
    </row>
    <row r="8468" spans="1:1" x14ac:dyDescent="0.3">
      <c r="A8468" s="10"/>
    </row>
    <row r="8469" spans="1:1" x14ac:dyDescent="0.3">
      <c r="A8469" s="10"/>
    </row>
    <row r="8470" spans="1:1" x14ac:dyDescent="0.3">
      <c r="A8470" s="10"/>
    </row>
    <row r="8471" spans="1:1" x14ac:dyDescent="0.3">
      <c r="A8471" s="10"/>
    </row>
    <row r="8472" spans="1:1" x14ac:dyDescent="0.3">
      <c r="A8472" s="10"/>
    </row>
    <row r="8473" spans="1:1" x14ac:dyDescent="0.3">
      <c r="A8473" s="10"/>
    </row>
    <row r="8474" spans="1:1" x14ac:dyDescent="0.3">
      <c r="A8474" s="10"/>
    </row>
    <row r="8475" spans="1:1" x14ac:dyDescent="0.3">
      <c r="A8475" s="10"/>
    </row>
    <row r="8476" spans="1:1" x14ac:dyDescent="0.3">
      <c r="A8476" s="10"/>
    </row>
    <row r="8477" spans="1:1" x14ac:dyDescent="0.3">
      <c r="A8477" s="10"/>
    </row>
    <row r="8478" spans="1:1" x14ac:dyDescent="0.3">
      <c r="A8478" s="10"/>
    </row>
    <row r="8479" spans="1:1" x14ac:dyDescent="0.3">
      <c r="A8479" s="10"/>
    </row>
    <row r="8480" spans="1:1" x14ac:dyDescent="0.3">
      <c r="A8480" s="10"/>
    </row>
    <row r="8481" spans="1:1" x14ac:dyDescent="0.3">
      <c r="A8481" s="10"/>
    </row>
    <row r="8482" spans="1:1" x14ac:dyDescent="0.3">
      <c r="A8482" s="10"/>
    </row>
    <row r="8483" spans="1:1" x14ac:dyDescent="0.3">
      <c r="A8483" s="10"/>
    </row>
    <row r="8484" spans="1:1" x14ac:dyDescent="0.3">
      <c r="A8484" s="10"/>
    </row>
    <row r="8485" spans="1:1" x14ac:dyDescent="0.3">
      <c r="A8485" s="10"/>
    </row>
    <row r="8486" spans="1:1" x14ac:dyDescent="0.3">
      <c r="A8486" s="10"/>
    </row>
    <row r="8487" spans="1:1" x14ac:dyDescent="0.3">
      <c r="A8487" s="10"/>
    </row>
    <row r="8488" spans="1:1" x14ac:dyDescent="0.3">
      <c r="A8488" s="10"/>
    </row>
    <row r="8489" spans="1:1" x14ac:dyDescent="0.3">
      <c r="A8489" s="10"/>
    </row>
    <row r="8490" spans="1:1" x14ac:dyDescent="0.3">
      <c r="A8490" s="10"/>
    </row>
    <row r="8491" spans="1:1" x14ac:dyDescent="0.3">
      <c r="A8491" s="10"/>
    </row>
    <row r="8492" spans="1:1" x14ac:dyDescent="0.3">
      <c r="A8492" s="10"/>
    </row>
    <row r="8493" spans="1:1" x14ac:dyDescent="0.3">
      <c r="A8493" s="10"/>
    </row>
    <row r="8494" spans="1:1" x14ac:dyDescent="0.3">
      <c r="A8494" s="10"/>
    </row>
    <row r="8495" spans="1:1" x14ac:dyDescent="0.3">
      <c r="A8495" s="10"/>
    </row>
    <row r="8496" spans="1:1" x14ac:dyDescent="0.3">
      <c r="A8496" s="10"/>
    </row>
    <row r="8497" spans="1:1" x14ac:dyDescent="0.3">
      <c r="A8497" s="10"/>
    </row>
    <row r="8498" spans="1:1" x14ac:dyDescent="0.3">
      <c r="A8498" s="10"/>
    </row>
    <row r="8499" spans="1:1" x14ac:dyDescent="0.3">
      <c r="A8499" s="10"/>
    </row>
    <row r="8500" spans="1:1" x14ac:dyDescent="0.3">
      <c r="A8500" s="10"/>
    </row>
    <row r="8501" spans="1:1" x14ac:dyDescent="0.3">
      <c r="A8501" s="10"/>
    </row>
    <row r="8502" spans="1:1" x14ac:dyDescent="0.3">
      <c r="A8502" s="10"/>
    </row>
    <row r="8503" spans="1:1" x14ac:dyDescent="0.3">
      <c r="A8503" s="10"/>
    </row>
    <row r="8504" spans="1:1" x14ac:dyDescent="0.3">
      <c r="A8504" s="10"/>
    </row>
    <row r="8505" spans="1:1" x14ac:dyDescent="0.3">
      <c r="A8505" s="10"/>
    </row>
    <row r="8506" spans="1:1" x14ac:dyDescent="0.3">
      <c r="A8506" s="10"/>
    </row>
    <row r="8507" spans="1:1" x14ac:dyDescent="0.3">
      <c r="A8507" s="10"/>
    </row>
    <row r="8508" spans="1:1" x14ac:dyDescent="0.3">
      <c r="A8508" s="10"/>
    </row>
    <row r="8509" spans="1:1" x14ac:dyDescent="0.3">
      <c r="A8509" s="10"/>
    </row>
    <row r="8510" spans="1:1" x14ac:dyDescent="0.3">
      <c r="A8510" s="10"/>
    </row>
    <row r="8511" spans="1:1" x14ac:dyDescent="0.3">
      <c r="A8511" s="10"/>
    </row>
    <row r="8512" spans="1:1" x14ac:dyDescent="0.3">
      <c r="A8512" s="10"/>
    </row>
    <row r="8513" spans="1:1" x14ac:dyDescent="0.3">
      <c r="A8513" s="10"/>
    </row>
    <row r="8514" spans="1:1" x14ac:dyDescent="0.3">
      <c r="A8514" s="10"/>
    </row>
    <row r="8515" spans="1:1" x14ac:dyDescent="0.3">
      <c r="A8515" s="10"/>
    </row>
    <row r="8516" spans="1:1" x14ac:dyDescent="0.3">
      <c r="A8516" s="10"/>
    </row>
    <row r="8517" spans="1:1" x14ac:dyDescent="0.3">
      <c r="A8517" s="10"/>
    </row>
    <row r="8518" spans="1:1" x14ac:dyDescent="0.3">
      <c r="A8518" s="10"/>
    </row>
    <row r="8519" spans="1:1" x14ac:dyDescent="0.3">
      <c r="A8519" s="10"/>
    </row>
    <row r="8520" spans="1:1" x14ac:dyDescent="0.3">
      <c r="A8520" s="10"/>
    </row>
    <row r="8521" spans="1:1" x14ac:dyDescent="0.3">
      <c r="A8521" s="10"/>
    </row>
    <row r="8522" spans="1:1" x14ac:dyDescent="0.3">
      <c r="A8522" s="10"/>
    </row>
    <row r="8523" spans="1:1" x14ac:dyDescent="0.3">
      <c r="A8523" s="10"/>
    </row>
    <row r="8524" spans="1:1" x14ac:dyDescent="0.3">
      <c r="A8524" s="10"/>
    </row>
    <row r="8525" spans="1:1" x14ac:dyDescent="0.3">
      <c r="A8525" s="10"/>
    </row>
    <row r="8526" spans="1:1" x14ac:dyDescent="0.3">
      <c r="A8526" s="10"/>
    </row>
    <row r="8527" spans="1:1" x14ac:dyDescent="0.3">
      <c r="A8527" s="10"/>
    </row>
    <row r="8528" spans="1:1" x14ac:dyDescent="0.3">
      <c r="A8528" s="10"/>
    </row>
    <row r="8529" spans="1:1" x14ac:dyDescent="0.3">
      <c r="A8529" s="10"/>
    </row>
    <row r="8530" spans="1:1" x14ac:dyDescent="0.3">
      <c r="A8530" s="10"/>
    </row>
    <row r="8531" spans="1:1" x14ac:dyDescent="0.3">
      <c r="A8531" s="10"/>
    </row>
    <row r="8532" spans="1:1" x14ac:dyDescent="0.3">
      <c r="A8532" s="10"/>
    </row>
    <row r="8533" spans="1:1" x14ac:dyDescent="0.3">
      <c r="A8533" s="10"/>
    </row>
    <row r="8534" spans="1:1" x14ac:dyDescent="0.3">
      <c r="A8534" s="10"/>
    </row>
    <row r="8535" spans="1:1" x14ac:dyDescent="0.3">
      <c r="A8535" s="10"/>
    </row>
    <row r="8536" spans="1:1" x14ac:dyDescent="0.3">
      <c r="A8536" s="10"/>
    </row>
    <row r="8537" spans="1:1" x14ac:dyDescent="0.3">
      <c r="A8537" s="10"/>
    </row>
    <row r="8538" spans="1:1" x14ac:dyDescent="0.3">
      <c r="A8538" s="10"/>
    </row>
    <row r="8539" spans="1:1" x14ac:dyDescent="0.3">
      <c r="A8539" s="10"/>
    </row>
    <row r="8540" spans="1:1" x14ac:dyDescent="0.3">
      <c r="A8540" s="10"/>
    </row>
    <row r="8541" spans="1:1" x14ac:dyDescent="0.3">
      <c r="A8541" s="10"/>
    </row>
    <row r="8542" spans="1:1" x14ac:dyDescent="0.3">
      <c r="A8542" s="10"/>
    </row>
    <row r="8543" spans="1:1" x14ac:dyDescent="0.3">
      <c r="A8543" s="10"/>
    </row>
    <row r="8544" spans="1:1" x14ac:dyDescent="0.3">
      <c r="A8544" s="10"/>
    </row>
    <row r="8545" spans="1:1" x14ac:dyDescent="0.3">
      <c r="A8545" s="10"/>
    </row>
    <row r="8546" spans="1:1" x14ac:dyDescent="0.3">
      <c r="A8546" s="10"/>
    </row>
    <row r="8547" spans="1:1" x14ac:dyDescent="0.3">
      <c r="A8547" s="10"/>
    </row>
    <row r="8548" spans="1:1" x14ac:dyDescent="0.3">
      <c r="A8548" s="10"/>
    </row>
    <row r="8549" spans="1:1" x14ac:dyDescent="0.3">
      <c r="A8549" s="10"/>
    </row>
    <row r="8550" spans="1:1" x14ac:dyDescent="0.3">
      <c r="A8550" s="10"/>
    </row>
    <row r="8551" spans="1:1" x14ac:dyDescent="0.3">
      <c r="A8551" s="10"/>
    </row>
    <row r="8552" spans="1:1" x14ac:dyDescent="0.3">
      <c r="A8552" s="10"/>
    </row>
    <row r="8553" spans="1:1" x14ac:dyDescent="0.3">
      <c r="A8553" s="10"/>
    </row>
    <row r="8554" spans="1:1" x14ac:dyDescent="0.3">
      <c r="A8554" s="10"/>
    </row>
    <row r="8555" spans="1:1" x14ac:dyDescent="0.3">
      <c r="A8555" s="10"/>
    </row>
    <row r="8556" spans="1:1" x14ac:dyDescent="0.3">
      <c r="A8556" s="10"/>
    </row>
    <row r="8557" spans="1:1" x14ac:dyDescent="0.3">
      <c r="A8557" s="10"/>
    </row>
    <row r="8558" spans="1:1" x14ac:dyDescent="0.3">
      <c r="A8558" s="10"/>
    </row>
    <row r="8559" spans="1:1" x14ac:dyDescent="0.3">
      <c r="A8559" s="10"/>
    </row>
    <row r="8560" spans="1:1" x14ac:dyDescent="0.3">
      <c r="A8560" s="10"/>
    </row>
    <row r="8561" spans="1:1" x14ac:dyDescent="0.3">
      <c r="A8561" s="10"/>
    </row>
    <row r="8562" spans="1:1" x14ac:dyDescent="0.3">
      <c r="A8562" s="10"/>
    </row>
    <row r="8563" spans="1:1" x14ac:dyDescent="0.3">
      <c r="A8563" s="10"/>
    </row>
    <row r="8564" spans="1:1" x14ac:dyDescent="0.3">
      <c r="A8564" s="10"/>
    </row>
    <row r="8565" spans="1:1" x14ac:dyDescent="0.3">
      <c r="A8565" s="10"/>
    </row>
    <row r="8566" spans="1:1" x14ac:dyDescent="0.3">
      <c r="A8566" s="10"/>
    </row>
    <row r="8567" spans="1:1" x14ac:dyDescent="0.3">
      <c r="A8567" s="10"/>
    </row>
    <row r="8568" spans="1:1" x14ac:dyDescent="0.3">
      <c r="A8568" s="10"/>
    </row>
    <row r="8569" spans="1:1" x14ac:dyDescent="0.3">
      <c r="A8569" s="10"/>
    </row>
    <row r="8570" spans="1:1" x14ac:dyDescent="0.3">
      <c r="A8570" s="10"/>
    </row>
    <row r="8571" spans="1:1" x14ac:dyDescent="0.3">
      <c r="A8571" s="10"/>
    </row>
    <row r="8572" spans="1:1" x14ac:dyDescent="0.3">
      <c r="A8572" s="10"/>
    </row>
    <row r="8573" spans="1:1" x14ac:dyDescent="0.3">
      <c r="A8573" s="10"/>
    </row>
    <row r="8574" spans="1:1" x14ac:dyDescent="0.3">
      <c r="A8574" s="10"/>
    </row>
    <row r="8575" spans="1:1" x14ac:dyDescent="0.3">
      <c r="A8575" s="10"/>
    </row>
    <row r="8576" spans="1:1" x14ac:dyDescent="0.3">
      <c r="A8576" s="10"/>
    </row>
    <row r="8577" spans="1:1" x14ac:dyDescent="0.3">
      <c r="A8577" s="10"/>
    </row>
    <row r="8578" spans="1:1" x14ac:dyDescent="0.3">
      <c r="A8578" s="10"/>
    </row>
    <row r="8579" spans="1:1" x14ac:dyDescent="0.3">
      <c r="A8579" s="10"/>
    </row>
    <row r="8580" spans="1:1" x14ac:dyDescent="0.3">
      <c r="A8580" s="10"/>
    </row>
    <row r="8581" spans="1:1" x14ac:dyDescent="0.3">
      <c r="A8581" s="10"/>
    </row>
    <row r="8582" spans="1:1" x14ac:dyDescent="0.3">
      <c r="A8582" s="10"/>
    </row>
    <row r="8583" spans="1:1" x14ac:dyDescent="0.3">
      <c r="A8583" s="10"/>
    </row>
    <row r="8584" spans="1:1" x14ac:dyDescent="0.3">
      <c r="A8584" s="10"/>
    </row>
    <row r="8585" spans="1:1" x14ac:dyDescent="0.3">
      <c r="A8585" s="10"/>
    </row>
    <row r="8586" spans="1:1" x14ac:dyDescent="0.3">
      <c r="A8586" s="10"/>
    </row>
    <row r="8587" spans="1:1" x14ac:dyDescent="0.3">
      <c r="A8587" s="10"/>
    </row>
    <row r="8588" spans="1:1" x14ac:dyDescent="0.3">
      <c r="A8588" s="10"/>
    </row>
    <row r="8589" spans="1:1" x14ac:dyDescent="0.3">
      <c r="A8589" s="10"/>
    </row>
    <row r="8590" spans="1:1" x14ac:dyDescent="0.3">
      <c r="A8590" s="10"/>
    </row>
    <row r="8591" spans="1:1" x14ac:dyDescent="0.3">
      <c r="A8591" s="10"/>
    </row>
    <row r="8592" spans="1:1" x14ac:dyDescent="0.3">
      <c r="A8592" s="10"/>
    </row>
    <row r="8593" spans="1:1" x14ac:dyDescent="0.3">
      <c r="A8593" s="10"/>
    </row>
    <row r="8594" spans="1:1" x14ac:dyDescent="0.3">
      <c r="A8594" s="10"/>
    </row>
    <row r="8595" spans="1:1" x14ac:dyDescent="0.3">
      <c r="A8595" s="10"/>
    </row>
    <row r="8596" spans="1:1" x14ac:dyDescent="0.3">
      <c r="A8596" s="10"/>
    </row>
    <row r="8597" spans="1:1" x14ac:dyDescent="0.3">
      <c r="A8597" s="10"/>
    </row>
    <row r="8598" spans="1:1" x14ac:dyDescent="0.3">
      <c r="A8598" s="10"/>
    </row>
    <row r="8599" spans="1:1" x14ac:dyDescent="0.3">
      <c r="A8599" s="10"/>
    </row>
    <row r="8600" spans="1:1" x14ac:dyDescent="0.3">
      <c r="A8600" s="10"/>
    </row>
    <row r="8601" spans="1:1" x14ac:dyDescent="0.3">
      <c r="A8601" s="10"/>
    </row>
    <row r="8602" spans="1:1" x14ac:dyDescent="0.3">
      <c r="A8602" s="10"/>
    </row>
    <row r="8603" spans="1:1" x14ac:dyDescent="0.3">
      <c r="A8603" s="10"/>
    </row>
    <row r="8604" spans="1:1" x14ac:dyDescent="0.3">
      <c r="A8604" s="10"/>
    </row>
    <row r="8605" spans="1:1" x14ac:dyDescent="0.3">
      <c r="A8605" s="10"/>
    </row>
    <row r="8606" spans="1:1" x14ac:dyDescent="0.3">
      <c r="A8606" s="10"/>
    </row>
    <row r="8607" spans="1:1" x14ac:dyDescent="0.3">
      <c r="A8607" s="10"/>
    </row>
    <row r="8608" spans="1:1" x14ac:dyDescent="0.3">
      <c r="A8608" s="10"/>
    </row>
    <row r="8609" spans="1:1" x14ac:dyDescent="0.3">
      <c r="A8609" s="10"/>
    </row>
    <row r="8610" spans="1:1" x14ac:dyDescent="0.3">
      <c r="A8610" s="10"/>
    </row>
    <row r="8611" spans="1:1" x14ac:dyDescent="0.3">
      <c r="A8611" s="10"/>
    </row>
    <row r="8612" spans="1:1" x14ac:dyDescent="0.3">
      <c r="A8612" s="10"/>
    </row>
    <row r="8613" spans="1:1" x14ac:dyDescent="0.3">
      <c r="A8613" s="10"/>
    </row>
    <row r="8614" spans="1:1" x14ac:dyDescent="0.3">
      <c r="A8614" s="10"/>
    </row>
    <row r="8615" spans="1:1" x14ac:dyDescent="0.3">
      <c r="A8615" s="10"/>
    </row>
    <row r="8616" spans="1:1" x14ac:dyDescent="0.3">
      <c r="A8616" s="10"/>
    </row>
    <row r="8617" spans="1:1" x14ac:dyDescent="0.3">
      <c r="A8617" s="10"/>
    </row>
    <row r="8618" spans="1:1" x14ac:dyDescent="0.3">
      <c r="A8618" s="10"/>
    </row>
    <row r="8619" spans="1:1" x14ac:dyDescent="0.3">
      <c r="A8619" s="10"/>
    </row>
    <row r="8620" spans="1:1" x14ac:dyDescent="0.3">
      <c r="A8620" s="10"/>
    </row>
    <row r="8621" spans="1:1" x14ac:dyDescent="0.3">
      <c r="A8621" s="10"/>
    </row>
    <row r="8622" spans="1:1" x14ac:dyDescent="0.3">
      <c r="A8622" s="10"/>
    </row>
    <row r="8623" spans="1:1" x14ac:dyDescent="0.3">
      <c r="A8623" s="10"/>
    </row>
    <row r="8624" spans="1:1" x14ac:dyDescent="0.3">
      <c r="A8624" s="10"/>
    </row>
    <row r="8625" spans="1:1" x14ac:dyDescent="0.3">
      <c r="A8625" s="10"/>
    </row>
    <row r="8626" spans="1:1" x14ac:dyDescent="0.3">
      <c r="A8626" s="10"/>
    </row>
    <row r="8627" spans="1:1" x14ac:dyDescent="0.3">
      <c r="A8627" s="10"/>
    </row>
    <row r="8628" spans="1:1" x14ac:dyDescent="0.3">
      <c r="A8628" s="10"/>
    </row>
    <row r="8629" spans="1:1" x14ac:dyDescent="0.3">
      <c r="A8629" s="10"/>
    </row>
    <row r="8630" spans="1:1" x14ac:dyDescent="0.3">
      <c r="A8630" s="10"/>
    </row>
    <row r="8631" spans="1:1" x14ac:dyDescent="0.3">
      <c r="A8631" s="10"/>
    </row>
    <row r="8632" spans="1:1" x14ac:dyDescent="0.3">
      <c r="A8632" s="10"/>
    </row>
    <row r="8633" spans="1:1" x14ac:dyDescent="0.3">
      <c r="A8633" s="10"/>
    </row>
    <row r="8634" spans="1:1" x14ac:dyDescent="0.3">
      <c r="A8634" s="10"/>
    </row>
    <row r="8635" spans="1:1" x14ac:dyDescent="0.3">
      <c r="A8635" s="10"/>
    </row>
    <row r="8636" spans="1:1" x14ac:dyDescent="0.3">
      <c r="A8636" s="10"/>
    </row>
    <row r="8637" spans="1:1" x14ac:dyDescent="0.3">
      <c r="A8637" s="10"/>
    </row>
    <row r="8638" spans="1:1" x14ac:dyDescent="0.3">
      <c r="A8638" s="10"/>
    </row>
    <row r="8639" spans="1:1" x14ac:dyDescent="0.3">
      <c r="A8639" s="10"/>
    </row>
    <row r="8640" spans="1:1" x14ac:dyDescent="0.3">
      <c r="A8640" s="10"/>
    </row>
    <row r="8641" spans="1:1" x14ac:dyDescent="0.3">
      <c r="A8641" s="10"/>
    </row>
    <row r="8642" spans="1:1" x14ac:dyDescent="0.3">
      <c r="A8642" s="10"/>
    </row>
    <row r="8643" spans="1:1" x14ac:dyDescent="0.3">
      <c r="A8643" s="10"/>
    </row>
    <row r="8644" spans="1:1" x14ac:dyDescent="0.3">
      <c r="A8644" s="10"/>
    </row>
    <row r="8645" spans="1:1" x14ac:dyDescent="0.3">
      <c r="A8645" s="10"/>
    </row>
    <row r="8646" spans="1:1" x14ac:dyDescent="0.3">
      <c r="A8646" s="10"/>
    </row>
    <row r="8647" spans="1:1" x14ac:dyDescent="0.3">
      <c r="A8647" s="10"/>
    </row>
    <row r="8648" spans="1:1" x14ac:dyDescent="0.3">
      <c r="A8648" s="10"/>
    </row>
    <row r="8649" spans="1:1" x14ac:dyDescent="0.3">
      <c r="A8649" s="10"/>
    </row>
    <row r="8650" spans="1:1" x14ac:dyDescent="0.3">
      <c r="A8650" s="10"/>
    </row>
    <row r="8651" spans="1:1" x14ac:dyDescent="0.3">
      <c r="A8651" s="10"/>
    </row>
    <row r="8652" spans="1:1" x14ac:dyDescent="0.3">
      <c r="A8652" s="10"/>
    </row>
    <row r="8653" spans="1:1" x14ac:dyDescent="0.3">
      <c r="A8653" s="10"/>
    </row>
    <row r="8654" spans="1:1" x14ac:dyDescent="0.3">
      <c r="A8654" s="10"/>
    </row>
    <row r="8655" spans="1:1" x14ac:dyDescent="0.3">
      <c r="A8655" s="10"/>
    </row>
    <row r="8656" spans="1:1" x14ac:dyDescent="0.3">
      <c r="A8656" s="10"/>
    </row>
    <row r="8657" spans="1:1" x14ac:dyDescent="0.3">
      <c r="A8657" s="10"/>
    </row>
    <row r="8658" spans="1:1" x14ac:dyDescent="0.3">
      <c r="A8658" s="10"/>
    </row>
    <row r="8659" spans="1:1" x14ac:dyDescent="0.3">
      <c r="A8659" s="10"/>
    </row>
    <row r="8660" spans="1:1" x14ac:dyDescent="0.3">
      <c r="A8660" s="10"/>
    </row>
    <row r="8661" spans="1:1" x14ac:dyDescent="0.3">
      <c r="A8661" s="10"/>
    </row>
    <row r="8662" spans="1:1" x14ac:dyDescent="0.3">
      <c r="A8662" s="10"/>
    </row>
    <row r="8663" spans="1:1" x14ac:dyDescent="0.3">
      <c r="A8663" s="10"/>
    </row>
    <row r="8664" spans="1:1" x14ac:dyDescent="0.3">
      <c r="A8664" s="10"/>
    </row>
    <row r="8665" spans="1:1" x14ac:dyDescent="0.3">
      <c r="A8665" s="10"/>
    </row>
    <row r="8666" spans="1:1" x14ac:dyDescent="0.3">
      <c r="A8666" s="10"/>
    </row>
    <row r="8667" spans="1:1" x14ac:dyDescent="0.3">
      <c r="A8667" s="10"/>
    </row>
    <row r="8668" spans="1:1" x14ac:dyDescent="0.3">
      <c r="A8668" s="10"/>
    </row>
    <row r="8669" spans="1:1" x14ac:dyDescent="0.3">
      <c r="A8669" s="10"/>
    </row>
    <row r="8670" spans="1:1" x14ac:dyDescent="0.3">
      <c r="A8670" s="10"/>
    </row>
    <row r="8671" spans="1:1" x14ac:dyDescent="0.3">
      <c r="A8671" s="10"/>
    </row>
    <row r="8672" spans="1:1" x14ac:dyDescent="0.3">
      <c r="A8672" s="10"/>
    </row>
    <row r="8673" spans="1:1" x14ac:dyDescent="0.3">
      <c r="A8673" s="10"/>
    </row>
    <row r="8674" spans="1:1" x14ac:dyDescent="0.3">
      <c r="A8674" s="10"/>
    </row>
    <row r="8675" spans="1:1" x14ac:dyDescent="0.3">
      <c r="A8675" s="10"/>
    </row>
    <row r="8676" spans="1:1" x14ac:dyDescent="0.3">
      <c r="A8676" s="10"/>
    </row>
    <row r="8677" spans="1:1" x14ac:dyDescent="0.3">
      <c r="A8677" s="10"/>
    </row>
    <row r="8678" spans="1:1" x14ac:dyDescent="0.3">
      <c r="A8678" s="10"/>
    </row>
    <row r="8679" spans="1:1" x14ac:dyDescent="0.3">
      <c r="A8679" s="10"/>
    </row>
    <row r="8680" spans="1:1" x14ac:dyDescent="0.3">
      <c r="A8680" s="10"/>
    </row>
    <row r="8681" spans="1:1" x14ac:dyDescent="0.3">
      <c r="A8681" s="10"/>
    </row>
    <row r="8682" spans="1:1" x14ac:dyDescent="0.3">
      <c r="A8682" s="10"/>
    </row>
    <row r="8683" spans="1:1" x14ac:dyDescent="0.3">
      <c r="A8683" s="10"/>
    </row>
    <row r="8684" spans="1:1" x14ac:dyDescent="0.3">
      <c r="A8684" s="10"/>
    </row>
    <row r="8685" spans="1:1" x14ac:dyDescent="0.3">
      <c r="A8685" s="10"/>
    </row>
    <row r="8686" spans="1:1" x14ac:dyDescent="0.3">
      <c r="A8686" s="10"/>
    </row>
    <row r="8687" spans="1:1" x14ac:dyDescent="0.3">
      <c r="A8687" s="10"/>
    </row>
    <row r="8688" spans="1:1" x14ac:dyDescent="0.3">
      <c r="A8688" s="10"/>
    </row>
    <row r="8689" spans="1:1" x14ac:dyDescent="0.3">
      <c r="A8689" s="10"/>
    </row>
    <row r="8690" spans="1:1" x14ac:dyDescent="0.3">
      <c r="A8690" s="10"/>
    </row>
    <row r="8691" spans="1:1" x14ac:dyDescent="0.3">
      <c r="A8691" s="10"/>
    </row>
    <row r="8692" spans="1:1" x14ac:dyDescent="0.3">
      <c r="A8692" s="10"/>
    </row>
    <row r="8693" spans="1:1" x14ac:dyDescent="0.3">
      <c r="A8693" s="10"/>
    </row>
    <row r="8694" spans="1:1" x14ac:dyDescent="0.3">
      <c r="A8694" s="10"/>
    </row>
    <row r="8695" spans="1:1" x14ac:dyDescent="0.3">
      <c r="A8695" s="10"/>
    </row>
    <row r="8696" spans="1:1" x14ac:dyDescent="0.3">
      <c r="A8696" s="10"/>
    </row>
    <row r="8697" spans="1:1" x14ac:dyDescent="0.3">
      <c r="A8697" s="10"/>
    </row>
    <row r="8698" spans="1:1" x14ac:dyDescent="0.3">
      <c r="A8698" s="10"/>
    </row>
    <row r="8699" spans="1:1" x14ac:dyDescent="0.3">
      <c r="A8699" s="10"/>
    </row>
    <row r="8700" spans="1:1" x14ac:dyDescent="0.3">
      <c r="A8700" s="10"/>
    </row>
    <row r="8701" spans="1:1" x14ac:dyDescent="0.3">
      <c r="A8701" s="10"/>
    </row>
    <row r="8702" spans="1:1" x14ac:dyDescent="0.3">
      <c r="A8702" s="10"/>
    </row>
    <row r="8703" spans="1:1" x14ac:dyDescent="0.3">
      <c r="A8703" s="10"/>
    </row>
    <row r="8704" spans="1:1" x14ac:dyDescent="0.3">
      <c r="A8704" s="10"/>
    </row>
    <row r="8705" spans="1:1" x14ac:dyDescent="0.3">
      <c r="A8705" s="10"/>
    </row>
    <row r="8706" spans="1:1" x14ac:dyDescent="0.3">
      <c r="A8706" s="10"/>
    </row>
    <row r="8707" spans="1:1" x14ac:dyDescent="0.3">
      <c r="A8707" s="10"/>
    </row>
    <row r="8708" spans="1:1" x14ac:dyDescent="0.3">
      <c r="A8708" s="10"/>
    </row>
    <row r="8709" spans="1:1" x14ac:dyDescent="0.3">
      <c r="A8709" s="10"/>
    </row>
    <row r="8710" spans="1:1" x14ac:dyDescent="0.3">
      <c r="A8710" s="10"/>
    </row>
    <row r="8711" spans="1:1" x14ac:dyDescent="0.3">
      <c r="A8711" s="10"/>
    </row>
    <row r="8712" spans="1:1" x14ac:dyDescent="0.3">
      <c r="A8712" s="10"/>
    </row>
    <row r="8713" spans="1:1" x14ac:dyDescent="0.3">
      <c r="A8713" s="10"/>
    </row>
    <row r="8714" spans="1:1" x14ac:dyDescent="0.3">
      <c r="A8714" s="10"/>
    </row>
    <row r="8715" spans="1:1" x14ac:dyDescent="0.3">
      <c r="A8715" s="10"/>
    </row>
    <row r="8716" spans="1:1" x14ac:dyDescent="0.3">
      <c r="A8716" s="10"/>
    </row>
    <row r="8717" spans="1:1" x14ac:dyDescent="0.3">
      <c r="A8717" s="10"/>
    </row>
    <row r="8718" spans="1:1" x14ac:dyDescent="0.3">
      <c r="A8718" s="10"/>
    </row>
    <row r="8719" spans="1:1" x14ac:dyDescent="0.3">
      <c r="A8719" s="10"/>
    </row>
    <row r="8720" spans="1:1" x14ac:dyDescent="0.3">
      <c r="A8720" s="10"/>
    </row>
    <row r="8721" spans="1:1" x14ac:dyDescent="0.3">
      <c r="A8721" s="10"/>
    </row>
    <row r="8722" spans="1:1" x14ac:dyDescent="0.3">
      <c r="A8722" s="10"/>
    </row>
    <row r="8723" spans="1:1" x14ac:dyDescent="0.3">
      <c r="A8723" s="10"/>
    </row>
    <row r="8724" spans="1:1" x14ac:dyDescent="0.3">
      <c r="A8724" s="10"/>
    </row>
    <row r="8725" spans="1:1" x14ac:dyDescent="0.3">
      <c r="A8725" s="10"/>
    </row>
    <row r="8726" spans="1:1" x14ac:dyDescent="0.3">
      <c r="A8726" s="10"/>
    </row>
    <row r="8727" spans="1:1" x14ac:dyDescent="0.3">
      <c r="A8727" s="10"/>
    </row>
    <row r="8728" spans="1:1" x14ac:dyDescent="0.3">
      <c r="A8728" s="10"/>
    </row>
    <row r="8729" spans="1:1" x14ac:dyDescent="0.3">
      <c r="A8729" s="10"/>
    </row>
    <row r="8730" spans="1:1" x14ac:dyDescent="0.3">
      <c r="A8730" s="10"/>
    </row>
    <row r="8731" spans="1:1" x14ac:dyDescent="0.3">
      <c r="A8731" s="10"/>
    </row>
    <row r="8732" spans="1:1" x14ac:dyDescent="0.3">
      <c r="A8732" s="10"/>
    </row>
    <row r="8733" spans="1:1" x14ac:dyDescent="0.3">
      <c r="A8733" s="10"/>
    </row>
    <row r="8734" spans="1:1" x14ac:dyDescent="0.3">
      <c r="A8734" s="10"/>
    </row>
    <row r="8735" spans="1:1" x14ac:dyDescent="0.3">
      <c r="A8735" s="10"/>
    </row>
    <row r="8736" spans="1:1" x14ac:dyDescent="0.3">
      <c r="A8736" s="10"/>
    </row>
    <row r="8737" spans="1:1" x14ac:dyDescent="0.3">
      <c r="A8737" s="10"/>
    </row>
    <row r="8738" spans="1:1" x14ac:dyDescent="0.3">
      <c r="A8738" s="10"/>
    </row>
    <row r="8739" spans="1:1" x14ac:dyDescent="0.3">
      <c r="A8739" s="10"/>
    </row>
    <row r="8740" spans="1:1" x14ac:dyDescent="0.3">
      <c r="A8740" s="10"/>
    </row>
    <row r="8741" spans="1:1" x14ac:dyDescent="0.3">
      <c r="A8741" s="10"/>
    </row>
    <row r="8742" spans="1:1" x14ac:dyDescent="0.3">
      <c r="A8742" s="10"/>
    </row>
    <row r="8743" spans="1:1" x14ac:dyDescent="0.3">
      <c r="A8743" s="10"/>
    </row>
    <row r="8744" spans="1:1" x14ac:dyDescent="0.3">
      <c r="A8744" s="10"/>
    </row>
    <row r="8745" spans="1:1" x14ac:dyDescent="0.3">
      <c r="A8745" s="10"/>
    </row>
    <row r="8746" spans="1:1" x14ac:dyDescent="0.3">
      <c r="A8746" s="10"/>
    </row>
    <row r="8747" spans="1:1" x14ac:dyDescent="0.3">
      <c r="A8747" s="10"/>
    </row>
    <row r="8748" spans="1:1" x14ac:dyDescent="0.3">
      <c r="A8748" s="10"/>
    </row>
    <row r="8749" spans="1:1" x14ac:dyDescent="0.3">
      <c r="A8749" s="10"/>
    </row>
    <row r="8750" spans="1:1" x14ac:dyDescent="0.3">
      <c r="A8750" s="10"/>
    </row>
    <row r="8751" spans="1:1" x14ac:dyDescent="0.3">
      <c r="A8751" s="10"/>
    </row>
    <row r="8752" spans="1:1" x14ac:dyDescent="0.3">
      <c r="A8752" s="10"/>
    </row>
    <row r="8753" spans="1:1" x14ac:dyDescent="0.3">
      <c r="A8753" s="10"/>
    </row>
    <row r="8754" spans="1:1" x14ac:dyDescent="0.3">
      <c r="A8754" s="10"/>
    </row>
    <row r="8755" spans="1:1" x14ac:dyDescent="0.3">
      <c r="A8755" s="10"/>
    </row>
    <row r="8756" spans="1:1" x14ac:dyDescent="0.3">
      <c r="A8756" s="10"/>
    </row>
    <row r="8757" spans="1:1" x14ac:dyDescent="0.3">
      <c r="A8757" s="10"/>
    </row>
    <row r="8758" spans="1:1" x14ac:dyDescent="0.3">
      <c r="A8758" s="10"/>
    </row>
    <row r="8759" spans="1:1" x14ac:dyDescent="0.3">
      <c r="A8759" s="10"/>
    </row>
    <row r="8760" spans="1:1" x14ac:dyDescent="0.3">
      <c r="A8760" s="10"/>
    </row>
    <row r="8761" spans="1:1" x14ac:dyDescent="0.3">
      <c r="A8761" s="10"/>
    </row>
    <row r="8762" spans="1:1" x14ac:dyDescent="0.3">
      <c r="A8762" s="10"/>
    </row>
    <row r="8763" spans="1:1" x14ac:dyDescent="0.3">
      <c r="A8763" s="10"/>
    </row>
    <row r="8764" spans="1:1" x14ac:dyDescent="0.3">
      <c r="A8764" s="10"/>
    </row>
    <row r="8765" spans="1:1" x14ac:dyDescent="0.3">
      <c r="A8765" s="10"/>
    </row>
    <row r="8766" spans="1:1" x14ac:dyDescent="0.3">
      <c r="A8766" s="10"/>
    </row>
    <row r="8767" spans="1:1" x14ac:dyDescent="0.3">
      <c r="A8767" s="10"/>
    </row>
    <row r="8768" spans="1:1" x14ac:dyDescent="0.3">
      <c r="A8768" s="10"/>
    </row>
    <row r="8769" spans="1:1" x14ac:dyDescent="0.3">
      <c r="A8769" s="10"/>
    </row>
    <row r="8770" spans="1:1" x14ac:dyDescent="0.3">
      <c r="A8770" s="10"/>
    </row>
    <row r="8771" spans="1:1" x14ac:dyDescent="0.3">
      <c r="A8771" s="10"/>
    </row>
    <row r="8772" spans="1:1" x14ac:dyDescent="0.3">
      <c r="A8772" s="10"/>
    </row>
    <row r="8773" spans="1:1" x14ac:dyDescent="0.3">
      <c r="A8773" s="10"/>
    </row>
    <row r="8774" spans="1:1" x14ac:dyDescent="0.3">
      <c r="A8774" s="10"/>
    </row>
    <row r="8775" spans="1:1" x14ac:dyDescent="0.3">
      <c r="A8775" s="10"/>
    </row>
    <row r="8776" spans="1:1" x14ac:dyDescent="0.3">
      <c r="A8776" s="10"/>
    </row>
    <row r="8777" spans="1:1" x14ac:dyDescent="0.3">
      <c r="A8777" s="10"/>
    </row>
    <row r="8778" spans="1:1" x14ac:dyDescent="0.3">
      <c r="A8778" s="10"/>
    </row>
    <row r="8779" spans="1:1" x14ac:dyDescent="0.3">
      <c r="A8779" s="10"/>
    </row>
    <row r="8780" spans="1:1" x14ac:dyDescent="0.3">
      <c r="A8780" s="10"/>
    </row>
    <row r="8781" spans="1:1" x14ac:dyDescent="0.3">
      <c r="A8781" s="10"/>
    </row>
    <row r="8782" spans="1:1" x14ac:dyDescent="0.3">
      <c r="A8782" s="10"/>
    </row>
    <row r="8783" spans="1:1" x14ac:dyDescent="0.3">
      <c r="A8783" s="10"/>
    </row>
    <row r="8784" spans="1:1" x14ac:dyDescent="0.3">
      <c r="A8784" s="10"/>
    </row>
    <row r="8785" spans="1:1" x14ac:dyDescent="0.3">
      <c r="A8785" s="10"/>
    </row>
    <row r="8786" spans="1:1" x14ac:dyDescent="0.3">
      <c r="A8786" s="10"/>
    </row>
    <row r="8787" spans="1:1" x14ac:dyDescent="0.3">
      <c r="A8787" s="10"/>
    </row>
    <row r="8788" spans="1:1" x14ac:dyDescent="0.3">
      <c r="A8788" s="10"/>
    </row>
    <row r="8789" spans="1:1" x14ac:dyDescent="0.3">
      <c r="A8789" s="10"/>
    </row>
    <row r="8790" spans="1:1" x14ac:dyDescent="0.3">
      <c r="A8790" s="10"/>
    </row>
    <row r="8791" spans="1:1" x14ac:dyDescent="0.3">
      <c r="A8791" s="10"/>
    </row>
    <row r="8792" spans="1:1" x14ac:dyDescent="0.3">
      <c r="A8792" s="10"/>
    </row>
    <row r="8793" spans="1:1" x14ac:dyDescent="0.3">
      <c r="A8793" s="10"/>
    </row>
    <row r="8794" spans="1:1" x14ac:dyDescent="0.3">
      <c r="A8794" s="10"/>
    </row>
    <row r="8795" spans="1:1" x14ac:dyDescent="0.3">
      <c r="A8795" s="10"/>
    </row>
    <row r="8796" spans="1:1" x14ac:dyDescent="0.3">
      <c r="A8796" s="10"/>
    </row>
    <row r="8797" spans="1:1" x14ac:dyDescent="0.3">
      <c r="A8797" s="10"/>
    </row>
    <row r="8798" spans="1:1" x14ac:dyDescent="0.3">
      <c r="A8798" s="10"/>
    </row>
    <row r="8799" spans="1:1" x14ac:dyDescent="0.3">
      <c r="A8799" s="10"/>
    </row>
    <row r="8800" spans="1:1" x14ac:dyDescent="0.3">
      <c r="A8800" s="10"/>
    </row>
    <row r="8801" spans="1:1" x14ac:dyDescent="0.3">
      <c r="A8801" s="10"/>
    </row>
    <row r="8802" spans="1:1" x14ac:dyDescent="0.3">
      <c r="A8802" s="10"/>
    </row>
    <row r="8803" spans="1:1" x14ac:dyDescent="0.3">
      <c r="A8803" s="10"/>
    </row>
    <row r="8804" spans="1:1" x14ac:dyDescent="0.3">
      <c r="A8804" s="10"/>
    </row>
    <row r="8805" spans="1:1" x14ac:dyDescent="0.3">
      <c r="A8805" s="10"/>
    </row>
    <row r="8806" spans="1:1" x14ac:dyDescent="0.3">
      <c r="A8806" s="10"/>
    </row>
    <row r="8807" spans="1:1" x14ac:dyDescent="0.3">
      <c r="A8807" s="10"/>
    </row>
    <row r="8808" spans="1:1" x14ac:dyDescent="0.3">
      <c r="A8808" s="10"/>
    </row>
    <row r="8809" spans="1:1" x14ac:dyDescent="0.3">
      <c r="A8809" s="10"/>
    </row>
    <row r="8810" spans="1:1" x14ac:dyDescent="0.3">
      <c r="A8810" s="10"/>
    </row>
    <row r="8811" spans="1:1" x14ac:dyDescent="0.3">
      <c r="A8811" s="10"/>
    </row>
    <row r="8812" spans="1:1" x14ac:dyDescent="0.3">
      <c r="A8812" s="10"/>
    </row>
    <row r="8813" spans="1:1" x14ac:dyDescent="0.3">
      <c r="A8813" s="10"/>
    </row>
    <row r="8814" spans="1:1" x14ac:dyDescent="0.3">
      <c r="A8814" s="10"/>
    </row>
    <row r="8815" spans="1:1" x14ac:dyDescent="0.3">
      <c r="A8815" s="10"/>
    </row>
    <row r="8816" spans="1:1" x14ac:dyDescent="0.3">
      <c r="A8816" s="10"/>
    </row>
    <row r="8817" spans="1:1" x14ac:dyDescent="0.3">
      <c r="A8817" s="10"/>
    </row>
    <row r="8818" spans="1:1" x14ac:dyDescent="0.3">
      <c r="A8818" s="10"/>
    </row>
    <row r="8819" spans="1:1" x14ac:dyDescent="0.3">
      <c r="A8819" s="10"/>
    </row>
    <row r="8820" spans="1:1" x14ac:dyDescent="0.3">
      <c r="A8820" s="10"/>
    </row>
    <row r="8821" spans="1:1" x14ac:dyDescent="0.3">
      <c r="A8821" s="10"/>
    </row>
    <row r="8822" spans="1:1" x14ac:dyDescent="0.3">
      <c r="A8822" s="10"/>
    </row>
    <row r="8823" spans="1:1" x14ac:dyDescent="0.3">
      <c r="A8823" s="10"/>
    </row>
    <row r="8824" spans="1:1" x14ac:dyDescent="0.3">
      <c r="A8824" s="10"/>
    </row>
    <row r="8825" spans="1:1" x14ac:dyDescent="0.3">
      <c r="A8825" s="10"/>
    </row>
    <row r="8826" spans="1:1" x14ac:dyDescent="0.3">
      <c r="A8826" s="10"/>
    </row>
    <row r="8827" spans="1:1" x14ac:dyDescent="0.3">
      <c r="A8827" s="10"/>
    </row>
    <row r="8828" spans="1:1" x14ac:dyDescent="0.3">
      <c r="A8828" s="10"/>
    </row>
    <row r="8829" spans="1:1" x14ac:dyDescent="0.3">
      <c r="A8829" s="10"/>
    </row>
    <row r="8830" spans="1:1" x14ac:dyDescent="0.3">
      <c r="A8830" s="10"/>
    </row>
    <row r="8831" spans="1:1" x14ac:dyDescent="0.3">
      <c r="A8831" s="10"/>
    </row>
    <row r="8832" spans="1:1" x14ac:dyDescent="0.3">
      <c r="A8832" s="10"/>
    </row>
    <row r="8833" spans="1:1" x14ac:dyDescent="0.3">
      <c r="A8833" s="10"/>
    </row>
    <row r="8834" spans="1:1" x14ac:dyDescent="0.3">
      <c r="A8834" s="10"/>
    </row>
    <row r="8835" spans="1:1" x14ac:dyDescent="0.3">
      <c r="A8835" s="10"/>
    </row>
    <row r="8836" spans="1:1" x14ac:dyDescent="0.3">
      <c r="A8836" s="10"/>
    </row>
    <row r="8837" spans="1:1" x14ac:dyDescent="0.3">
      <c r="A8837" s="10"/>
    </row>
    <row r="8838" spans="1:1" x14ac:dyDescent="0.3">
      <c r="A8838" s="10"/>
    </row>
    <row r="8839" spans="1:1" x14ac:dyDescent="0.3">
      <c r="A8839" s="10"/>
    </row>
    <row r="8840" spans="1:1" x14ac:dyDescent="0.3">
      <c r="A8840" s="10"/>
    </row>
    <row r="8841" spans="1:1" x14ac:dyDescent="0.3">
      <c r="A8841" s="10"/>
    </row>
    <row r="8842" spans="1:1" x14ac:dyDescent="0.3">
      <c r="A8842" s="10"/>
    </row>
    <row r="8843" spans="1:1" x14ac:dyDescent="0.3">
      <c r="A8843" s="10"/>
    </row>
    <row r="8844" spans="1:1" x14ac:dyDescent="0.3">
      <c r="A8844" s="10"/>
    </row>
    <row r="8845" spans="1:1" x14ac:dyDescent="0.3">
      <c r="A8845" s="10"/>
    </row>
    <row r="8846" spans="1:1" x14ac:dyDescent="0.3">
      <c r="A8846" s="10"/>
    </row>
    <row r="8847" spans="1:1" x14ac:dyDescent="0.3">
      <c r="A8847" s="10"/>
    </row>
    <row r="8848" spans="1:1" x14ac:dyDescent="0.3">
      <c r="A8848" s="10"/>
    </row>
    <row r="8849" spans="1:1" x14ac:dyDescent="0.3">
      <c r="A8849" s="10"/>
    </row>
    <row r="8850" spans="1:1" x14ac:dyDescent="0.3">
      <c r="A8850" s="10"/>
    </row>
    <row r="8851" spans="1:1" x14ac:dyDescent="0.3">
      <c r="A8851" s="10"/>
    </row>
    <row r="8852" spans="1:1" x14ac:dyDescent="0.3">
      <c r="A8852" s="10"/>
    </row>
    <row r="8853" spans="1:1" x14ac:dyDescent="0.3">
      <c r="A8853" s="10"/>
    </row>
    <row r="8854" spans="1:1" x14ac:dyDescent="0.3">
      <c r="A8854" s="10"/>
    </row>
    <row r="8855" spans="1:1" x14ac:dyDescent="0.3">
      <c r="A8855" s="10"/>
    </row>
    <row r="8856" spans="1:1" x14ac:dyDescent="0.3">
      <c r="A8856" s="10"/>
    </row>
    <row r="8857" spans="1:1" x14ac:dyDescent="0.3">
      <c r="A8857" s="10"/>
    </row>
    <row r="8858" spans="1:1" x14ac:dyDescent="0.3">
      <c r="A8858" s="10"/>
    </row>
    <row r="8859" spans="1:1" x14ac:dyDescent="0.3">
      <c r="A8859" s="10"/>
    </row>
    <row r="8860" spans="1:1" x14ac:dyDescent="0.3">
      <c r="A8860" s="10"/>
    </row>
    <row r="8861" spans="1:1" x14ac:dyDescent="0.3">
      <c r="A8861" s="10"/>
    </row>
    <row r="8862" spans="1:1" x14ac:dyDescent="0.3">
      <c r="A8862" s="10"/>
    </row>
    <row r="8863" spans="1:1" x14ac:dyDescent="0.3">
      <c r="A8863" s="10"/>
    </row>
    <row r="8864" spans="1:1" x14ac:dyDescent="0.3">
      <c r="A8864" s="10"/>
    </row>
    <row r="8865" spans="1:1" x14ac:dyDescent="0.3">
      <c r="A8865" s="10"/>
    </row>
    <row r="8866" spans="1:1" x14ac:dyDescent="0.3">
      <c r="A8866" s="10"/>
    </row>
    <row r="8867" spans="1:1" x14ac:dyDescent="0.3">
      <c r="A8867" s="10"/>
    </row>
    <row r="8868" spans="1:1" x14ac:dyDescent="0.3">
      <c r="A8868" s="10"/>
    </row>
    <row r="8869" spans="1:1" x14ac:dyDescent="0.3">
      <c r="A8869" s="10"/>
    </row>
    <row r="8870" spans="1:1" x14ac:dyDescent="0.3">
      <c r="A8870" s="10"/>
    </row>
    <row r="8871" spans="1:1" x14ac:dyDescent="0.3">
      <c r="A8871" s="10"/>
    </row>
    <row r="8872" spans="1:1" x14ac:dyDescent="0.3">
      <c r="A8872" s="10"/>
    </row>
    <row r="8873" spans="1:1" x14ac:dyDescent="0.3">
      <c r="A8873" s="10"/>
    </row>
    <row r="8874" spans="1:1" x14ac:dyDescent="0.3">
      <c r="A8874" s="10"/>
    </row>
    <row r="8875" spans="1:1" x14ac:dyDescent="0.3">
      <c r="A8875" s="10"/>
    </row>
    <row r="8876" spans="1:1" x14ac:dyDescent="0.3">
      <c r="A8876" s="10"/>
    </row>
    <row r="8877" spans="1:1" x14ac:dyDescent="0.3">
      <c r="A8877" s="10"/>
    </row>
    <row r="8878" spans="1:1" x14ac:dyDescent="0.3">
      <c r="A8878" s="10"/>
    </row>
    <row r="8879" spans="1:1" x14ac:dyDescent="0.3">
      <c r="A8879" s="10"/>
    </row>
    <row r="8880" spans="1:1" x14ac:dyDescent="0.3">
      <c r="A8880" s="10"/>
    </row>
    <row r="8881" spans="1:1" x14ac:dyDescent="0.3">
      <c r="A8881" s="10"/>
    </row>
    <row r="8882" spans="1:1" x14ac:dyDescent="0.3">
      <c r="A8882" s="10"/>
    </row>
    <row r="8883" spans="1:1" x14ac:dyDescent="0.3">
      <c r="A8883" s="10"/>
    </row>
    <row r="8884" spans="1:1" x14ac:dyDescent="0.3">
      <c r="A8884" s="10"/>
    </row>
    <row r="8885" spans="1:1" x14ac:dyDescent="0.3">
      <c r="A8885" s="10"/>
    </row>
    <row r="8886" spans="1:1" x14ac:dyDescent="0.3">
      <c r="A8886" s="10"/>
    </row>
    <row r="8887" spans="1:1" x14ac:dyDescent="0.3">
      <c r="A8887" s="10"/>
    </row>
    <row r="8888" spans="1:1" x14ac:dyDescent="0.3">
      <c r="A8888" s="10"/>
    </row>
    <row r="8889" spans="1:1" x14ac:dyDescent="0.3">
      <c r="A8889" s="10"/>
    </row>
    <row r="8890" spans="1:1" x14ac:dyDescent="0.3">
      <c r="A8890" s="10"/>
    </row>
    <row r="8891" spans="1:1" x14ac:dyDescent="0.3">
      <c r="A8891" s="10"/>
    </row>
    <row r="8892" spans="1:1" x14ac:dyDescent="0.3">
      <c r="A8892" s="10"/>
    </row>
    <row r="8893" spans="1:1" x14ac:dyDescent="0.3">
      <c r="A8893" s="10"/>
    </row>
    <row r="8894" spans="1:1" x14ac:dyDescent="0.3">
      <c r="A8894" s="10"/>
    </row>
    <row r="8895" spans="1:1" x14ac:dyDescent="0.3">
      <c r="A8895" s="10"/>
    </row>
    <row r="8896" spans="1:1" x14ac:dyDescent="0.3">
      <c r="A8896" s="10"/>
    </row>
    <row r="8897" spans="1:1" x14ac:dyDescent="0.3">
      <c r="A8897" s="10"/>
    </row>
    <row r="8898" spans="1:1" x14ac:dyDescent="0.3">
      <c r="A8898" s="10"/>
    </row>
    <row r="8899" spans="1:1" x14ac:dyDescent="0.3">
      <c r="A8899" s="10"/>
    </row>
    <row r="8900" spans="1:1" x14ac:dyDescent="0.3">
      <c r="A8900" s="10"/>
    </row>
    <row r="8901" spans="1:1" x14ac:dyDescent="0.3">
      <c r="A8901" s="10"/>
    </row>
    <row r="8902" spans="1:1" x14ac:dyDescent="0.3">
      <c r="A8902" s="10"/>
    </row>
    <row r="8903" spans="1:1" x14ac:dyDescent="0.3">
      <c r="A8903" s="10"/>
    </row>
    <row r="8904" spans="1:1" x14ac:dyDescent="0.3">
      <c r="A8904" s="10"/>
    </row>
    <row r="8905" spans="1:1" x14ac:dyDescent="0.3">
      <c r="A8905" s="10"/>
    </row>
    <row r="8906" spans="1:1" x14ac:dyDescent="0.3">
      <c r="A8906" s="10"/>
    </row>
    <row r="8907" spans="1:1" x14ac:dyDescent="0.3">
      <c r="A8907" s="10"/>
    </row>
    <row r="8908" spans="1:1" x14ac:dyDescent="0.3">
      <c r="A8908" s="10"/>
    </row>
    <row r="8909" spans="1:1" x14ac:dyDescent="0.3">
      <c r="A8909" s="10"/>
    </row>
    <row r="8910" spans="1:1" x14ac:dyDescent="0.3">
      <c r="A8910" s="10"/>
    </row>
    <row r="8911" spans="1:1" x14ac:dyDescent="0.3">
      <c r="A8911" s="10"/>
    </row>
    <row r="8912" spans="1:1" x14ac:dyDescent="0.3">
      <c r="A8912" s="10"/>
    </row>
    <row r="8913" spans="1:1" x14ac:dyDescent="0.3">
      <c r="A8913" s="10"/>
    </row>
    <row r="8914" spans="1:1" x14ac:dyDescent="0.3">
      <c r="A8914" s="10"/>
    </row>
    <row r="8915" spans="1:1" x14ac:dyDescent="0.3">
      <c r="A8915" s="10"/>
    </row>
    <row r="8916" spans="1:1" x14ac:dyDescent="0.3">
      <c r="A8916" s="10"/>
    </row>
    <row r="8917" spans="1:1" x14ac:dyDescent="0.3">
      <c r="A8917" s="10"/>
    </row>
    <row r="8918" spans="1:1" x14ac:dyDescent="0.3">
      <c r="A8918" s="10"/>
    </row>
    <row r="8919" spans="1:1" x14ac:dyDescent="0.3">
      <c r="A8919" s="10"/>
    </row>
    <row r="8920" spans="1:1" x14ac:dyDescent="0.3">
      <c r="A8920" s="10"/>
    </row>
    <row r="8921" spans="1:1" x14ac:dyDescent="0.3">
      <c r="A8921" s="10"/>
    </row>
    <row r="8922" spans="1:1" x14ac:dyDescent="0.3">
      <c r="A8922" s="10"/>
    </row>
    <row r="8923" spans="1:1" x14ac:dyDescent="0.3">
      <c r="A8923" s="10"/>
    </row>
    <row r="8924" spans="1:1" x14ac:dyDescent="0.3">
      <c r="A8924" s="10"/>
    </row>
    <row r="8925" spans="1:1" x14ac:dyDescent="0.3">
      <c r="A8925" s="10"/>
    </row>
    <row r="8926" spans="1:1" x14ac:dyDescent="0.3">
      <c r="A8926" s="10"/>
    </row>
    <row r="8927" spans="1:1" x14ac:dyDescent="0.3">
      <c r="A8927" s="10"/>
    </row>
    <row r="8928" spans="1:1" x14ac:dyDescent="0.3">
      <c r="A8928" s="10"/>
    </row>
    <row r="8929" spans="1:1" x14ac:dyDescent="0.3">
      <c r="A8929" s="10"/>
    </row>
    <row r="8930" spans="1:1" x14ac:dyDescent="0.3">
      <c r="A8930" s="10"/>
    </row>
    <row r="8931" spans="1:1" x14ac:dyDescent="0.3">
      <c r="A8931" s="10"/>
    </row>
    <row r="8932" spans="1:1" x14ac:dyDescent="0.3">
      <c r="A8932" s="10"/>
    </row>
    <row r="8933" spans="1:1" x14ac:dyDescent="0.3">
      <c r="A8933" s="10"/>
    </row>
    <row r="8934" spans="1:1" x14ac:dyDescent="0.3">
      <c r="A8934" s="10"/>
    </row>
    <row r="8935" spans="1:1" x14ac:dyDescent="0.3">
      <c r="A8935" s="10"/>
    </row>
    <row r="8936" spans="1:1" x14ac:dyDescent="0.3">
      <c r="A8936" s="10"/>
    </row>
    <row r="8937" spans="1:1" x14ac:dyDescent="0.3">
      <c r="A8937" s="10"/>
    </row>
    <row r="8938" spans="1:1" x14ac:dyDescent="0.3">
      <c r="A8938" s="10"/>
    </row>
    <row r="8939" spans="1:1" x14ac:dyDescent="0.3">
      <c r="A8939" s="10"/>
    </row>
    <row r="8940" spans="1:1" x14ac:dyDescent="0.3">
      <c r="A8940" s="10"/>
    </row>
    <row r="8941" spans="1:1" x14ac:dyDescent="0.3">
      <c r="A8941" s="10"/>
    </row>
    <row r="8942" spans="1:1" x14ac:dyDescent="0.3">
      <c r="A8942" s="10"/>
    </row>
    <row r="8943" spans="1:1" x14ac:dyDescent="0.3">
      <c r="A8943" s="10"/>
    </row>
    <row r="8944" spans="1:1" x14ac:dyDescent="0.3">
      <c r="A8944" s="10"/>
    </row>
    <row r="8945" spans="1:1" x14ac:dyDescent="0.3">
      <c r="A8945" s="10"/>
    </row>
    <row r="8946" spans="1:1" x14ac:dyDescent="0.3">
      <c r="A8946" s="10"/>
    </row>
    <row r="8947" spans="1:1" x14ac:dyDescent="0.3">
      <c r="A8947" s="10"/>
    </row>
    <row r="8948" spans="1:1" x14ac:dyDescent="0.3">
      <c r="A8948" s="10"/>
    </row>
    <row r="8949" spans="1:1" x14ac:dyDescent="0.3">
      <c r="A8949" s="10"/>
    </row>
    <row r="8950" spans="1:1" x14ac:dyDescent="0.3">
      <c r="A8950" s="10"/>
    </row>
    <row r="8951" spans="1:1" x14ac:dyDescent="0.3">
      <c r="A8951" s="10"/>
    </row>
    <row r="8952" spans="1:1" x14ac:dyDescent="0.3">
      <c r="A8952" s="10"/>
    </row>
    <row r="8953" spans="1:1" x14ac:dyDescent="0.3">
      <c r="A8953" s="10"/>
    </row>
    <row r="8954" spans="1:1" x14ac:dyDescent="0.3">
      <c r="A8954" s="10"/>
    </row>
    <row r="8955" spans="1:1" x14ac:dyDescent="0.3">
      <c r="A8955" s="10"/>
    </row>
    <row r="8956" spans="1:1" x14ac:dyDescent="0.3">
      <c r="A8956" s="10"/>
    </row>
    <row r="8957" spans="1:1" x14ac:dyDescent="0.3">
      <c r="A8957" s="10"/>
    </row>
    <row r="8958" spans="1:1" x14ac:dyDescent="0.3">
      <c r="A8958" s="10"/>
    </row>
    <row r="8959" spans="1:1" x14ac:dyDescent="0.3">
      <c r="A8959" s="10"/>
    </row>
    <row r="8960" spans="1:1" x14ac:dyDescent="0.3">
      <c r="A8960" s="10"/>
    </row>
    <row r="8961" spans="1:1" x14ac:dyDescent="0.3">
      <c r="A8961" s="10"/>
    </row>
    <row r="8962" spans="1:1" x14ac:dyDescent="0.3">
      <c r="A8962" s="10"/>
    </row>
    <row r="8963" spans="1:1" x14ac:dyDescent="0.3">
      <c r="A8963" s="10"/>
    </row>
    <row r="8964" spans="1:1" x14ac:dyDescent="0.3">
      <c r="A8964" s="10"/>
    </row>
    <row r="8965" spans="1:1" x14ac:dyDescent="0.3">
      <c r="A8965" s="10"/>
    </row>
    <row r="8966" spans="1:1" x14ac:dyDescent="0.3">
      <c r="A8966" s="10"/>
    </row>
    <row r="8967" spans="1:1" x14ac:dyDescent="0.3">
      <c r="A8967" s="10"/>
    </row>
    <row r="8968" spans="1:1" x14ac:dyDescent="0.3">
      <c r="A8968" s="10"/>
    </row>
    <row r="8969" spans="1:1" x14ac:dyDescent="0.3">
      <c r="A8969" s="10"/>
    </row>
    <row r="8970" spans="1:1" x14ac:dyDescent="0.3">
      <c r="A8970" s="10"/>
    </row>
    <row r="8971" spans="1:1" x14ac:dyDescent="0.3">
      <c r="A8971" s="10"/>
    </row>
    <row r="8972" spans="1:1" x14ac:dyDescent="0.3">
      <c r="A8972" s="10"/>
    </row>
    <row r="8973" spans="1:1" x14ac:dyDescent="0.3">
      <c r="A8973" s="10"/>
    </row>
    <row r="8974" spans="1:1" x14ac:dyDescent="0.3">
      <c r="A8974" s="10"/>
    </row>
    <row r="8975" spans="1:1" x14ac:dyDescent="0.3">
      <c r="A8975" s="10"/>
    </row>
    <row r="8976" spans="1:1" x14ac:dyDescent="0.3">
      <c r="A8976" s="10"/>
    </row>
    <row r="8977" spans="1:1" x14ac:dyDescent="0.3">
      <c r="A8977" s="10"/>
    </row>
    <row r="8978" spans="1:1" x14ac:dyDescent="0.3">
      <c r="A8978" s="10"/>
    </row>
    <row r="8979" spans="1:1" x14ac:dyDescent="0.3">
      <c r="A8979" s="10"/>
    </row>
    <row r="8980" spans="1:1" x14ac:dyDescent="0.3">
      <c r="A8980" s="10"/>
    </row>
    <row r="8981" spans="1:1" x14ac:dyDescent="0.3">
      <c r="A8981" s="10"/>
    </row>
    <row r="8982" spans="1:1" x14ac:dyDescent="0.3">
      <c r="A8982" s="10"/>
    </row>
    <row r="8983" spans="1:1" x14ac:dyDescent="0.3">
      <c r="A8983" s="10"/>
    </row>
    <row r="8984" spans="1:1" x14ac:dyDescent="0.3">
      <c r="A8984" s="10"/>
    </row>
    <row r="8985" spans="1:1" x14ac:dyDescent="0.3">
      <c r="A8985" s="10"/>
    </row>
    <row r="8986" spans="1:1" x14ac:dyDescent="0.3">
      <c r="A8986" s="10"/>
    </row>
    <row r="8987" spans="1:1" x14ac:dyDescent="0.3">
      <c r="A8987" s="10"/>
    </row>
    <row r="8988" spans="1:1" x14ac:dyDescent="0.3">
      <c r="A8988" s="10"/>
    </row>
    <row r="8989" spans="1:1" x14ac:dyDescent="0.3">
      <c r="A8989" s="10"/>
    </row>
    <row r="8990" spans="1:1" x14ac:dyDescent="0.3">
      <c r="A8990" s="10"/>
    </row>
    <row r="8991" spans="1:1" x14ac:dyDescent="0.3">
      <c r="A8991" s="10"/>
    </row>
    <row r="8992" spans="1:1" x14ac:dyDescent="0.3">
      <c r="A8992" s="10"/>
    </row>
    <row r="8993" spans="1:1" x14ac:dyDescent="0.3">
      <c r="A8993" s="10"/>
    </row>
    <row r="8994" spans="1:1" x14ac:dyDescent="0.3">
      <c r="A8994" s="10"/>
    </row>
    <row r="8995" spans="1:1" x14ac:dyDescent="0.3">
      <c r="A8995" s="10"/>
    </row>
    <row r="8996" spans="1:1" x14ac:dyDescent="0.3">
      <c r="A8996" s="10"/>
    </row>
    <row r="8997" spans="1:1" x14ac:dyDescent="0.3">
      <c r="A8997" s="10"/>
    </row>
    <row r="8998" spans="1:1" x14ac:dyDescent="0.3">
      <c r="A8998" s="10"/>
    </row>
    <row r="8999" spans="1:1" x14ac:dyDescent="0.3">
      <c r="A8999" s="10"/>
    </row>
    <row r="9000" spans="1:1" x14ac:dyDescent="0.3">
      <c r="A9000" s="10"/>
    </row>
    <row r="9001" spans="1:1" x14ac:dyDescent="0.3">
      <c r="A9001" s="10"/>
    </row>
    <row r="9002" spans="1:1" x14ac:dyDescent="0.3">
      <c r="A9002" s="10"/>
    </row>
    <row r="9003" spans="1:1" x14ac:dyDescent="0.3">
      <c r="A9003" s="10"/>
    </row>
    <row r="9004" spans="1:1" x14ac:dyDescent="0.3">
      <c r="A9004" s="10"/>
    </row>
    <row r="9005" spans="1:1" x14ac:dyDescent="0.3">
      <c r="A9005" s="10"/>
    </row>
    <row r="9006" spans="1:1" x14ac:dyDescent="0.3">
      <c r="A9006" s="10"/>
    </row>
    <row r="9007" spans="1:1" x14ac:dyDescent="0.3">
      <c r="A9007" s="10"/>
    </row>
    <row r="9008" spans="1:1" x14ac:dyDescent="0.3">
      <c r="A9008" s="10"/>
    </row>
    <row r="9009" spans="1:1" x14ac:dyDescent="0.3">
      <c r="A9009" s="10"/>
    </row>
    <row r="9010" spans="1:1" x14ac:dyDescent="0.3">
      <c r="A9010" s="10"/>
    </row>
    <row r="9011" spans="1:1" x14ac:dyDescent="0.3">
      <c r="A9011" s="10"/>
    </row>
    <row r="9012" spans="1:1" x14ac:dyDescent="0.3">
      <c r="A9012" s="10"/>
    </row>
    <row r="9013" spans="1:1" x14ac:dyDescent="0.3">
      <c r="A9013" s="10"/>
    </row>
    <row r="9014" spans="1:1" x14ac:dyDescent="0.3">
      <c r="A9014" s="10"/>
    </row>
    <row r="9015" spans="1:1" x14ac:dyDescent="0.3">
      <c r="A9015" s="10"/>
    </row>
    <row r="9016" spans="1:1" x14ac:dyDescent="0.3">
      <c r="A9016" s="10"/>
    </row>
    <row r="9017" spans="1:1" x14ac:dyDescent="0.3">
      <c r="A9017" s="10"/>
    </row>
    <row r="9018" spans="1:1" x14ac:dyDescent="0.3">
      <c r="A9018" s="10"/>
    </row>
    <row r="9019" spans="1:1" x14ac:dyDescent="0.3">
      <c r="A9019" s="10"/>
    </row>
    <row r="9020" spans="1:1" x14ac:dyDescent="0.3">
      <c r="A9020" s="10"/>
    </row>
    <row r="9021" spans="1:1" x14ac:dyDescent="0.3">
      <c r="A9021" s="10"/>
    </row>
    <row r="9022" spans="1:1" x14ac:dyDescent="0.3">
      <c r="A9022" s="10"/>
    </row>
    <row r="9023" spans="1:1" x14ac:dyDescent="0.3">
      <c r="A9023" s="10"/>
    </row>
    <row r="9024" spans="1:1" x14ac:dyDescent="0.3">
      <c r="A9024" s="10"/>
    </row>
    <row r="9025" spans="1:1" x14ac:dyDescent="0.3">
      <c r="A9025" s="10"/>
    </row>
    <row r="9026" spans="1:1" x14ac:dyDescent="0.3">
      <c r="A9026" s="10"/>
    </row>
    <row r="9027" spans="1:1" x14ac:dyDescent="0.3">
      <c r="A9027" s="10"/>
    </row>
    <row r="9028" spans="1:1" x14ac:dyDescent="0.3">
      <c r="A9028" s="10"/>
    </row>
    <row r="9029" spans="1:1" x14ac:dyDescent="0.3">
      <c r="A9029" s="10"/>
    </row>
    <row r="9030" spans="1:1" x14ac:dyDescent="0.3">
      <c r="A9030" s="10"/>
    </row>
    <row r="9031" spans="1:1" x14ac:dyDescent="0.3">
      <c r="A9031" s="10"/>
    </row>
    <row r="9032" spans="1:1" x14ac:dyDescent="0.3">
      <c r="A9032" s="10"/>
    </row>
    <row r="9033" spans="1:1" x14ac:dyDescent="0.3">
      <c r="A9033" s="10"/>
    </row>
    <row r="9034" spans="1:1" x14ac:dyDescent="0.3">
      <c r="A9034" s="10"/>
    </row>
    <row r="9035" spans="1:1" x14ac:dyDescent="0.3">
      <c r="A9035" s="10"/>
    </row>
    <row r="9036" spans="1:1" x14ac:dyDescent="0.3">
      <c r="A9036" s="10"/>
    </row>
    <row r="9037" spans="1:1" x14ac:dyDescent="0.3">
      <c r="A9037" s="10"/>
    </row>
    <row r="9038" spans="1:1" x14ac:dyDescent="0.3">
      <c r="A9038" s="10"/>
    </row>
    <row r="9039" spans="1:1" x14ac:dyDescent="0.3">
      <c r="A9039" s="10"/>
    </row>
    <row r="9040" spans="1:1" x14ac:dyDescent="0.3">
      <c r="A9040" s="10"/>
    </row>
    <row r="9041" spans="1:1" x14ac:dyDescent="0.3">
      <c r="A9041" s="10"/>
    </row>
    <row r="9042" spans="1:1" x14ac:dyDescent="0.3">
      <c r="A9042" s="10"/>
    </row>
    <row r="9043" spans="1:1" x14ac:dyDescent="0.3">
      <c r="A9043" s="10"/>
    </row>
    <row r="9044" spans="1:1" x14ac:dyDescent="0.3">
      <c r="A9044" s="10"/>
    </row>
    <row r="9045" spans="1:1" x14ac:dyDescent="0.3">
      <c r="A9045" s="10"/>
    </row>
    <row r="9046" spans="1:1" x14ac:dyDescent="0.3">
      <c r="A9046" s="10"/>
    </row>
    <row r="9047" spans="1:1" x14ac:dyDescent="0.3">
      <c r="A9047" s="10"/>
    </row>
    <row r="9048" spans="1:1" x14ac:dyDescent="0.3">
      <c r="A9048" s="10"/>
    </row>
    <row r="9049" spans="1:1" x14ac:dyDescent="0.3">
      <c r="A9049" s="10"/>
    </row>
    <row r="9050" spans="1:1" x14ac:dyDescent="0.3">
      <c r="A9050" s="10"/>
    </row>
    <row r="9051" spans="1:1" x14ac:dyDescent="0.3">
      <c r="A9051" s="10"/>
    </row>
    <row r="9052" spans="1:1" x14ac:dyDescent="0.3">
      <c r="A9052" s="10"/>
    </row>
    <row r="9053" spans="1:1" x14ac:dyDescent="0.3">
      <c r="A9053" s="10"/>
    </row>
    <row r="9054" spans="1:1" x14ac:dyDescent="0.3">
      <c r="A9054" s="10"/>
    </row>
    <row r="9055" spans="1:1" x14ac:dyDescent="0.3">
      <c r="A9055" s="10"/>
    </row>
    <row r="9056" spans="1:1" x14ac:dyDescent="0.3">
      <c r="A9056" s="10"/>
    </row>
    <row r="9057" spans="1:1" x14ac:dyDescent="0.3">
      <c r="A9057" s="10"/>
    </row>
    <row r="9058" spans="1:1" x14ac:dyDescent="0.3">
      <c r="A9058" s="10"/>
    </row>
    <row r="9059" spans="1:1" x14ac:dyDescent="0.3">
      <c r="A9059" s="10"/>
    </row>
    <row r="9060" spans="1:1" x14ac:dyDescent="0.3">
      <c r="A9060" s="10"/>
    </row>
    <row r="9061" spans="1:1" x14ac:dyDescent="0.3">
      <c r="A9061" s="10"/>
    </row>
    <row r="9062" spans="1:1" x14ac:dyDescent="0.3">
      <c r="A9062" s="10"/>
    </row>
    <row r="9063" spans="1:1" x14ac:dyDescent="0.3">
      <c r="A9063" s="10"/>
    </row>
    <row r="9064" spans="1:1" x14ac:dyDescent="0.3">
      <c r="A9064" s="10"/>
    </row>
    <row r="9065" spans="1:1" x14ac:dyDescent="0.3">
      <c r="A9065" s="10"/>
    </row>
    <row r="9066" spans="1:1" x14ac:dyDescent="0.3">
      <c r="A9066" s="10"/>
    </row>
    <row r="9067" spans="1:1" x14ac:dyDescent="0.3">
      <c r="A9067" s="10"/>
    </row>
    <row r="9068" spans="1:1" x14ac:dyDescent="0.3">
      <c r="A9068" s="10"/>
    </row>
    <row r="9069" spans="1:1" x14ac:dyDescent="0.3">
      <c r="A9069" s="10"/>
    </row>
    <row r="9070" spans="1:1" x14ac:dyDescent="0.3">
      <c r="A9070" s="10"/>
    </row>
    <row r="9071" spans="1:1" x14ac:dyDescent="0.3">
      <c r="A9071" s="10"/>
    </row>
    <row r="9072" spans="1:1" x14ac:dyDescent="0.3">
      <c r="A9072" s="10"/>
    </row>
    <row r="9073" spans="1:1" x14ac:dyDescent="0.3">
      <c r="A9073" s="10"/>
    </row>
    <row r="9074" spans="1:1" x14ac:dyDescent="0.3">
      <c r="A9074" s="10"/>
    </row>
    <row r="9075" spans="1:1" x14ac:dyDescent="0.3">
      <c r="A9075" s="10"/>
    </row>
    <row r="9076" spans="1:1" x14ac:dyDescent="0.3">
      <c r="A9076" s="10"/>
    </row>
    <row r="9077" spans="1:1" x14ac:dyDescent="0.3">
      <c r="A9077" s="10"/>
    </row>
    <row r="9078" spans="1:1" x14ac:dyDescent="0.3">
      <c r="A9078" s="10"/>
    </row>
    <row r="9079" spans="1:1" x14ac:dyDescent="0.3">
      <c r="A9079" s="10"/>
    </row>
    <row r="9080" spans="1:1" x14ac:dyDescent="0.3">
      <c r="A9080" s="10"/>
    </row>
    <row r="9081" spans="1:1" x14ac:dyDescent="0.3">
      <c r="A9081" s="10"/>
    </row>
    <row r="9082" spans="1:1" x14ac:dyDescent="0.3">
      <c r="A9082" s="10"/>
    </row>
    <row r="9083" spans="1:1" x14ac:dyDescent="0.3">
      <c r="A9083" s="10"/>
    </row>
    <row r="9084" spans="1:1" x14ac:dyDescent="0.3">
      <c r="A9084" s="10"/>
    </row>
    <row r="9085" spans="1:1" x14ac:dyDescent="0.3">
      <c r="A9085" s="10"/>
    </row>
    <row r="9086" spans="1:1" x14ac:dyDescent="0.3">
      <c r="A9086" s="10"/>
    </row>
    <row r="9087" spans="1:1" x14ac:dyDescent="0.3">
      <c r="A9087" s="10"/>
    </row>
    <row r="9088" spans="1:1" x14ac:dyDescent="0.3">
      <c r="A9088" s="10"/>
    </row>
    <row r="9089" spans="1:1" x14ac:dyDescent="0.3">
      <c r="A9089" s="10"/>
    </row>
    <row r="9090" spans="1:1" x14ac:dyDescent="0.3">
      <c r="A9090" s="10"/>
    </row>
    <row r="9091" spans="1:1" x14ac:dyDescent="0.3">
      <c r="A9091" s="10"/>
    </row>
    <row r="9092" spans="1:1" x14ac:dyDescent="0.3">
      <c r="A9092" s="10"/>
    </row>
    <row r="9093" spans="1:1" x14ac:dyDescent="0.3">
      <c r="A9093" s="10"/>
    </row>
    <row r="9094" spans="1:1" x14ac:dyDescent="0.3">
      <c r="A9094" s="10"/>
    </row>
    <row r="9095" spans="1:1" x14ac:dyDescent="0.3">
      <c r="A9095" s="10"/>
    </row>
    <row r="9096" spans="1:1" x14ac:dyDescent="0.3">
      <c r="A9096" s="10"/>
    </row>
    <row r="9097" spans="1:1" x14ac:dyDescent="0.3">
      <c r="A9097" s="10"/>
    </row>
    <row r="9098" spans="1:1" x14ac:dyDescent="0.3">
      <c r="A9098" s="10"/>
    </row>
    <row r="9099" spans="1:1" x14ac:dyDescent="0.3">
      <c r="A9099" s="10"/>
    </row>
    <row r="9100" spans="1:1" x14ac:dyDescent="0.3">
      <c r="A9100" s="10"/>
    </row>
    <row r="9101" spans="1:1" x14ac:dyDescent="0.3">
      <c r="A9101" s="10"/>
    </row>
    <row r="9102" spans="1:1" x14ac:dyDescent="0.3">
      <c r="A9102" s="10"/>
    </row>
    <row r="9103" spans="1:1" x14ac:dyDescent="0.3">
      <c r="A9103" s="10"/>
    </row>
    <row r="9104" spans="1:1" x14ac:dyDescent="0.3">
      <c r="A9104" s="10"/>
    </row>
    <row r="9105" spans="1:1" x14ac:dyDescent="0.3">
      <c r="A9105" s="10"/>
    </row>
    <row r="9106" spans="1:1" x14ac:dyDescent="0.3">
      <c r="A9106" s="10"/>
    </row>
    <row r="9107" spans="1:1" x14ac:dyDescent="0.3">
      <c r="A9107" s="10"/>
    </row>
    <row r="9108" spans="1:1" x14ac:dyDescent="0.3">
      <c r="A9108" s="10"/>
    </row>
    <row r="9109" spans="1:1" x14ac:dyDescent="0.3">
      <c r="A9109" s="10"/>
    </row>
    <row r="9110" spans="1:1" x14ac:dyDescent="0.3">
      <c r="A9110" s="10"/>
    </row>
    <row r="9111" spans="1:1" x14ac:dyDescent="0.3">
      <c r="A9111" s="10"/>
    </row>
    <row r="9112" spans="1:1" x14ac:dyDescent="0.3">
      <c r="A9112" s="10"/>
    </row>
    <row r="9113" spans="1:1" x14ac:dyDescent="0.3">
      <c r="A9113" s="10"/>
    </row>
    <row r="9114" spans="1:1" x14ac:dyDescent="0.3">
      <c r="A9114" s="10"/>
    </row>
    <row r="9115" spans="1:1" x14ac:dyDescent="0.3">
      <c r="A9115" s="10"/>
    </row>
    <row r="9116" spans="1:1" x14ac:dyDescent="0.3">
      <c r="A9116" s="10"/>
    </row>
    <row r="9117" spans="1:1" x14ac:dyDescent="0.3">
      <c r="A9117" s="10"/>
    </row>
    <row r="9118" spans="1:1" x14ac:dyDescent="0.3">
      <c r="A9118" s="10"/>
    </row>
    <row r="9119" spans="1:1" x14ac:dyDescent="0.3">
      <c r="A9119" s="10"/>
    </row>
    <row r="9120" spans="1:1" x14ac:dyDescent="0.3">
      <c r="A9120" s="10"/>
    </row>
    <row r="9121" spans="1:1" x14ac:dyDescent="0.3">
      <c r="A9121" s="10"/>
    </row>
    <row r="9122" spans="1:1" x14ac:dyDescent="0.3">
      <c r="A9122" s="10"/>
    </row>
    <row r="9123" spans="1:1" x14ac:dyDescent="0.3">
      <c r="A9123" s="10"/>
    </row>
    <row r="9124" spans="1:1" x14ac:dyDescent="0.3">
      <c r="A9124" s="10"/>
    </row>
    <row r="9125" spans="1:1" x14ac:dyDescent="0.3">
      <c r="A9125" s="10"/>
    </row>
    <row r="9126" spans="1:1" x14ac:dyDescent="0.3">
      <c r="A9126" s="10"/>
    </row>
    <row r="9127" spans="1:1" x14ac:dyDescent="0.3">
      <c r="A9127" s="10"/>
    </row>
    <row r="9128" spans="1:1" x14ac:dyDescent="0.3">
      <c r="A9128" s="10"/>
    </row>
    <row r="9129" spans="1:1" x14ac:dyDescent="0.3">
      <c r="A9129" s="10"/>
    </row>
    <row r="9130" spans="1:1" x14ac:dyDescent="0.3">
      <c r="A9130" s="10"/>
    </row>
    <row r="9131" spans="1:1" x14ac:dyDescent="0.3">
      <c r="A9131" s="10"/>
    </row>
    <row r="9132" spans="1:1" x14ac:dyDescent="0.3">
      <c r="A9132" s="10"/>
    </row>
    <row r="9133" spans="1:1" x14ac:dyDescent="0.3">
      <c r="A9133" s="10"/>
    </row>
    <row r="9134" spans="1:1" x14ac:dyDescent="0.3">
      <c r="A9134" s="10"/>
    </row>
    <row r="9135" spans="1:1" x14ac:dyDescent="0.3">
      <c r="A9135" s="10"/>
    </row>
    <row r="9136" spans="1:1" x14ac:dyDescent="0.3">
      <c r="A9136" s="10"/>
    </row>
    <row r="9137" spans="1:1" x14ac:dyDescent="0.3">
      <c r="A9137" s="10"/>
    </row>
    <row r="9138" spans="1:1" x14ac:dyDescent="0.3">
      <c r="A9138" s="10"/>
    </row>
    <row r="9139" spans="1:1" x14ac:dyDescent="0.3">
      <c r="A9139" s="10"/>
    </row>
    <row r="9140" spans="1:1" x14ac:dyDescent="0.3">
      <c r="A9140" s="10"/>
    </row>
    <row r="9141" spans="1:1" x14ac:dyDescent="0.3">
      <c r="A9141" s="10"/>
    </row>
    <row r="9142" spans="1:1" x14ac:dyDescent="0.3">
      <c r="A9142" s="10"/>
    </row>
    <row r="9143" spans="1:1" x14ac:dyDescent="0.3">
      <c r="A9143" s="10"/>
    </row>
    <row r="9144" spans="1:1" x14ac:dyDescent="0.3">
      <c r="A9144" s="10"/>
    </row>
    <row r="9145" spans="1:1" x14ac:dyDescent="0.3">
      <c r="A9145" s="10"/>
    </row>
    <row r="9146" spans="1:1" x14ac:dyDescent="0.3">
      <c r="A9146" s="10"/>
    </row>
    <row r="9147" spans="1:1" x14ac:dyDescent="0.3">
      <c r="A9147" s="10"/>
    </row>
    <row r="9148" spans="1:1" x14ac:dyDescent="0.3">
      <c r="A9148" s="10"/>
    </row>
    <row r="9149" spans="1:1" x14ac:dyDescent="0.3">
      <c r="A9149" s="10"/>
    </row>
    <row r="9150" spans="1:1" x14ac:dyDescent="0.3">
      <c r="A9150" s="10"/>
    </row>
    <row r="9151" spans="1:1" x14ac:dyDescent="0.3">
      <c r="A9151" s="10"/>
    </row>
    <row r="9152" spans="1:1" x14ac:dyDescent="0.3">
      <c r="A9152" s="10"/>
    </row>
    <row r="9153" spans="1:1" x14ac:dyDescent="0.3">
      <c r="A9153" s="10"/>
    </row>
    <row r="9154" spans="1:1" x14ac:dyDescent="0.3">
      <c r="A9154" s="10"/>
    </row>
    <row r="9155" spans="1:1" x14ac:dyDescent="0.3">
      <c r="A9155" s="10"/>
    </row>
    <row r="9156" spans="1:1" x14ac:dyDescent="0.3">
      <c r="A9156" s="10"/>
    </row>
    <row r="9157" spans="1:1" x14ac:dyDescent="0.3">
      <c r="A9157" s="10"/>
    </row>
    <row r="9158" spans="1:1" x14ac:dyDescent="0.3">
      <c r="A9158" s="10"/>
    </row>
    <row r="9159" spans="1:1" x14ac:dyDescent="0.3">
      <c r="A9159" s="10"/>
    </row>
    <row r="9160" spans="1:1" x14ac:dyDescent="0.3">
      <c r="A9160" s="10"/>
    </row>
    <row r="9161" spans="1:1" x14ac:dyDescent="0.3">
      <c r="A9161" s="10"/>
    </row>
    <row r="9162" spans="1:1" x14ac:dyDescent="0.3">
      <c r="A9162" s="10"/>
    </row>
    <row r="9163" spans="1:1" x14ac:dyDescent="0.3">
      <c r="A9163" s="10"/>
    </row>
    <row r="9164" spans="1:1" x14ac:dyDescent="0.3">
      <c r="A9164" s="10"/>
    </row>
    <row r="9165" spans="1:1" x14ac:dyDescent="0.3">
      <c r="A9165" s="10"/>
    </row>
    <row r="9166" spans="1:1" x14ac:dyDescent="0.3">
      <c r="A9166" s="10"/>
    </row>
    <row r="9167" spans="1:1" x14ac:dyDescent="0.3">
      <c r="A9167" s="10"/>
    </row>
    <row r="9168" spans="1:1" x14ac:dyDescent="0.3">
      <c r="A9168" s="10"/>
    </row>
    <row r="9169" spans="1:1" x14ac:dyDescent="0.3">
      <c r="A9169" s="10"/>
    </row>
    <row r="9170" spans="1:1" x14ac:dyDescent="0.3">
      <c r="A9170" s="10"/>
    </row>
    <row r="9171" spans="1:1" x14ac:dyDescent="0.3">
      <c r="A9171" s="10"/>
    </row>
    <row r="9172" spans="1:1" x14ac:dyDescent="0.3">
      <c r="A9172" s="10"/>
    </row>
    <row r="9173" spans="1:1" x14ac:dyDescent="0.3">
      <c r="A9173" s="10"/>
    </row>
    <row r="9174" spans="1:1" x14ac:dyDescent="0.3">
      <c r="A9174" s="10"/>
    </row>
    <row r="9175" spans="1:1" x14ac:dyDescent="0.3">
      <c r="A9175" s="10"/>
    </row>
    <row r="9176" spans="1:1" x14ac:dyDescent="0.3">
      <c r="A9176" s="10"/>
    </row>
    <row r="9177" spans="1:1" x14ac:dyDescent="0.3">
      <c r="A9177" s="10"/>
    </row>
    <row r="9178" spans="1:1" x14ac:dyDescent="0.3">
      <c r="A9178" s="10"/>
    </row>
    <row r="9179" spans="1:1" x14ac:dyDescent="0.3">
      <c r="A9179" s="10"/>
    </row>
    <row r="9180" spans="1:1" x14ac:dyDescent="0.3">
      <c r="A9180" s="10"/>
    </row>
    <row r="9181" spans="1:1" x14ac:dyDescent="0.3">
      <c r="A9181" s="10"/>
    </row>
    <row r="9182" spans="1:1" x14ac:dyDescent="0.3">
      <c r="A9182" s="10"/>
    </row>
    <row r="9183" spans="1:1" x14ac:dyDescent="0.3">
      <c r="A9183" s="10"/>
    </row>
    <row r="9184" spans="1:1" x14ac:dyDescent="0.3">
      <c r="A9184" s="10"/>
    </row>
    <row r="9185" spans="1:1" x14ac:dyDescent="0.3">
      <c r="A9185" s="10"/>
    </row>
    <row r="9186" spans="1:1" x14ac:dyDescent="0.3">
      <c r="A9186" s="10"/>
    </row>
    <row r="9187" spans="1:1" x14ac:dyDescent="0.3">
      <c r="A9187" s="10"/>
    </row>
    <row r="9188" spans="1:1" x14ac:dyDescent="0.3">
      <c r="A9188" s="10"/>
    </row>
    <row r="9189" spans="1:1" x14ac:dyDescent="0.3">
      <c r="A9189" s="10"/>
    </row>
    <row r="9190" spans="1:1" x14ac:dyDescent="0.3">
      <c r="A9190" s="10"/>
    </row>
    <row r="9191" spans="1:1" x14ac:dyDescent="0.3">
      <c r="A9191" s="10"/>
    </row>
    <row r="9192" spans="1:1" x14ac:dyDescent="0.3">
      <c r="A9192" s="10"/>
    </row>
    <row r="9193" spans="1:1" x14ac:dyDescent="0.3">
      <c r="A9193" s="10"/>
    </row>
    <row r="9194" spans="1:1" x14ac:dyDescent="0.3">
      <c r="A9194" s="10"/>
    </row>
    <row r="9195" spans="1:1" x14ac:dyDescent="0.3">
      <c r="A9195" s="10"/>
    </row>
    <row r="9196" spans="1:1" x14ac:dyDescent="0.3">
      <c r="A9196" s="10"/>
    </row>
    <row r="9197" spans="1:1" x14ac:dyDescent="0.3">
      <c r="A9197" s="10"/>
    </row>
    <row r="9198" spans="1:1" x14ac:dyDescent="0.3">
      <c r="A9198" s="10"/>
    </row>
    <row r="9199" spans="1:1" x14ac:dyDescent="0.3">
      <c r="A9199" s="10"/>
    </row>
    <row r="9200" spans="1:1" x14ac:dyDescent="0.3">
      <c r="A9200" s="10"/>
    </row>
    <row r="9201" spans="1:1" x14ac:dyDescent="0.3">
      <c r="A9201" s="10"/>
    </row>
    <row r="9202" spans="1:1" x14ac:dyDescent="0.3">
      <c r="A9202" s="10"/>
    </row>
    <row r="9203" spans="1:1" x14ac:dyDescent="0.3">
      <c r="A9203" s="10"/>
    </row>
    <row r="9204" spans="1:1" x14ac:dyDescent="0.3">
      <c r="A9204" s="10"/>
    </row>
    <row r="9205" spans="1:1" x14ac:dyDescent="0.3">
      <c r="A9205" s="10"/>
    </row>
    <row r="9206" spans="1:1" x14ac:dyDescent="0.3">
      <c r="A9206" s="10"/>
    </row>
    <row r="9207" spans="1:1" x14ac:dyDescent="0.3">
      <c r="A9207" s="10"/>
    </row>
    <row r="9208" spans="1:1" x14ac:dyDescent="0.3">
      <c r="A9208" s="10"/>
    </row>
    <row r="9209" spans="1:1" x14ac:dyDescent="0.3">
      <c r="A9209" s="10"/>
    </row>
    <row r="9210" spans="1:1" x14ac:dyDescent="0.3">
      <c r="A9210" s="10"/>
    </row>
    <row r="9211" spans="1:1" x14ac:dyDescent="0.3">
      <c r="A9211" s="10"/>
    </row>
    <row r="9212" spans="1:1" x14ac:dyDescent="0.3">
      <c r="A9212" s="10"/>
    </row>
    <row r="9213" spans="1:1" x14ac:dyDescent="0.3">
      <c r="A9213" s="10"/>
    </row>
    <row r="9214" spans="1:1" x14ac:dyDescent="0.3">
      <c r="A9214" s="10"/>
    </row>
    <row r="9215" spans="1:1" x14ac:dyDescent="0.3">
      <c r="A9215" s="10"/>
    </row>
    <row r="9216" spans="1:1" x14ac:dyDescent="0.3">
      <c r="A9216" s="10"/>
    </row>
    <row r="9217" spans="1:1" x14ac:dyDescent="0.3">
      <c r="A9217" s="10"/>
    </row>
    <row r="9218" spans="1:1" x14ac:dyDescent="0.3">
      <c r="A9218" s="10"/>
    </row>
    <row r="9219" spans="1:1" x14ac:dyDescent="0.3">
      <c r="A9219" s="10"/>
    </row>
    <row r="9220" spans="1:1" x14ac:dyDescent="0.3">
      <c r="A9220" s="10"/>
    </row>
    <row r="9221" spans="1:1" x14ac:dyDescent="0.3">
      <c r="A9221" s="10"/>
    </row>
    <row r="9222" spans="1:1" x14ac:dyDescent="0.3">
      <c r="A9222" s="10"/>
    </row>
    <row r="9223" spans="1:1" x14ac:dyDescent="0.3">
      <c r="A9223" s="10"/>
    </row>
    <row r="9224" spans="1:1" x14ac:dyDescent="0.3">
      <c r="A9224" s="10"/>
    </row>
    <row r="9225" spans="1:1" x14ac:dyDescent="0.3">
      <c r="A9225" s="10"/>
    </row>
    <row r="9226" spans="1:1" x14ac:dyDescent="0.3">
      <c r="A9226" s="10"/>
    </row>
    <row r="9227" spans="1:1" x14ac:dyDescent="0.3">
      <c r="A9227" s="10"/>
    </row>
    <row r="9228" spans="1:1" x14ac:dyDescent="0.3">
      <c r="A9228" s="10"/>
    </row>
    <row r="9229" spans="1:1" x14ac:dyDescent="0.3">
      <c r="A9229" s="10"/>
    </row>
    <row r="9230" spans="1:1" x14ac:dyDescent="0.3">
      <c r="A9230" s="10"/>
    </row>
    <row r="9231" spans="1:1" x14ac:dyDescent="0.3">
      <c r="A9231" s="10"/>
    </row>
    <row r="9232" spans="1:1" x14ac:dyDescent="0.3">
      <c r="A9232" s="10"/>
    </row>
    <row r="9233" spans="1:1" x14ac:dyDescent="0.3">
      <c r="A9233" s="10"/>
    </row>
    <row r="9234" spans="1:1" x14ac:dyDescent="0.3">
      <c r="A9234" s="10"/>
    </row>
    <row r="9235" spans="1:1" x14ac:dyDescent="0.3">
      <c r="A9235" s="10"/>
    </row>
    <row r="9236" spans="1:1" x14ac:dyDescent="0.3">
      <c r="A9236" s="10"/>
    </row>
    <row r="9237" spans="1:1" x14ac:dyDescent="0.3">
      <c r="A9237" s="10"/>
    </row>
    <row r="9238" spans="1:1" x14ac:dyDescent="0.3">
      <c r="A9238" s="10"/>
    </row>
    <row r="9239" spans="1:1" x14ac:dyDescent="0.3">
      <c r="A9239" s="10"/>
    </row>
    <row r="9240" spans="1:1" x14ac:dyDescent="0.3">
      <c r="A9240" s="10"/>
    </row>
    <row r="9241" spans="1:1" x14ac:dyDescent="0.3">
      <c r="A9241" s="10"/>
    </row>
    <row r="9242" spans="1:1" x14ac:dyDescent="0.3">
      <c r="A9242" s="10"/>
    </row>
    <row r="9243" spans="1:1" x14ac:dyDescent="0.3">
      <c r="A9243" s="10"/>
    </row>
    <row r="9244" spans="1:1" x14ac:dyDescent="0.3">
      <c r="A9244" s="10"/>
    </row>
    <row r="9245" spans="1:1" x14ac:dyDescent="0.3">
      <c r="A9245" s="10"/>
    </row>
    <row r="9246" spans="1:1" x14ac:dyDescent="0.3">
      <c r="A9246" s="10"/>
    </row>
    <row r="9247" spans="1:1" x14ac:dyDescent="0.3">
      <c r="A9247" s="10"/>
    </row>
    <row r="9248" spans="1:1" x14ac:dyDescent="0.3">
      <c r="A9248" s="10"/>
    </row>
    <row r="9249" spans="1:1" x14ac:dyDescent="0.3">
      <c r="A9249" s="10"/>
    </row>
    <row r="9250" spans="1:1" x14ac:dyDescent="0.3">
      <c r="A9250" s="10"/>
    </row>
    <row r="9251" spans="1:1" x14ac:dyDescent="0.3">
      <c r="A9251" s="10"/>
    </row>
    <row r="9252" spans="1:1" x14ac:dyDescent="0.3">
      <c r="A9252" s="10"/>
    </row>
    <row r="9253" spans="1:1" x14ac:dyDescent="0.3">
      <c r="A9253" s="10"/>
    </row>
    <row r="9254" spans="1:1" x14ac:dyDescent="0.3">
      <c r="A9254" s="10"/>
    </row>
    <row r="9255" spans="1:1" x14ac:dyDescent="0.3">
      <c r="A9255" s="10"/>
    </row>
    <row r="9256" spans="1:1" x14ac:dyDescent="0.3">
      <c r="A9256" s="10"/>
    </row>
    <row r="9257" spans="1:1" x14ac:dyDescent="0.3">
      <c r="A9257" s="10"/>
    </row>
    <row r="9258" spans="1:1" x14ac:dyDescent="0.3">
      <c r="A9258" s="10"/>
    </row>
    <row r="9259" spans="1:1" x14ac:dyDescent="0.3">
      <c r="A9259" s="10"/>
    </row>
    <row r="9260" spans="1:1" x14ac:dyDescent="0.3">
      <c r="A9260" s="10"/>
    </row>
    <row r="9261" spans="1:1" x14ac:dyDescent="0.3">
      <c r="A9261" s="10"/>
    </row>
    <row r="9262" spans="1:1" x14ac:dyDescent="0.3">
      <c r="A9262" s="10"/>
    </row>
    <row r="9263" spans="1:1" x14ac:dyDescent="0.3">
      <c r="A9263" s="10"/>
    </row>
    <row r="9264" spans="1:1" x14ac:dyDescent="0.3">
      <c r="A9264" s="10"/>
    </row>
    <row r="9265" spans="1:1" x14ac:dyDescent="0.3">
      <c r="A9265" s="10"/>
    </row>
    <row r="9266" spans="1:1" x14ac:dyDescent="0.3">
      <c r="A9266" s="10"/>
    </row>
    <row r="9267" spans="1:1" x14ac:dyDescent="0.3">
      <c r="A9267" s="10"/>
    </row>
    <row r="9268" spans="1:1" x14ac:dyDescent="0.3">
      <c r="A9268" s="10"/>
    </row>
    <row r="9269" spans="1:1" x14ac:dyDescent="0.3">
      <c r="A9269" s="10"/>
    </row>
    <row r="9270" spans="1:1" x14ac:dyDescent="0.3">
      <c r="A9270" s="10"/>
    </row>
    <row r="9271" spans="1:1" x14ac:dyDescent="0.3">
      <c r="A9271" s="10"/>
    </row>
    <row r="9272" spans="1:1" x14ac:dyDescent="0.3">
      <c r="A9272" s="10"/>
    </row>
    <row r="9273" spans="1:1" x14ac:dyDescent="0.3">
      <c r="A9273" s="10"/>
    </row>
    <row r="9274" spans="1:1" x14ac:dyDescent="0.3">
      <c r="A9274" s="10"/>
    </row>
    <row r="9275" spans="1:1" x14ac:dyDescent="0.3">
      <c r="A9275" s="10"/>
    </row>
    <row r="9276" spans="1:1" x14ac:dyDescent="0.3">
      <c r="A9276" s="10"/>
    </row>
    <row r="9277" spans="1:1" x14ac:dyDescent="0.3">
      <c r="A9277" s="10"/>
    </row>
    <row r="9278" spans="1:1" x14ac:dyDescent="0.3">
      <c r="A9278" s="10"/>
    </row>
    <row r="9279" spans="1:1" x14ac:dyDescent="0.3">
      <c r="A9279" s="10"/>
    </row>
    <row r="9280" spans="1:1" x14ac:dyDescent="0.3">
      <c r="A9280" s="10"/>
    </row>
    <row r="9281" spans="1:1" x14ac:dyDescent="0.3">
      <c r="A9281" s="10"/>
    </row>
    <row r="9282" spans="1:1" x14ac:dyDescent="0.3">
      <c r="A9282" s="10"/>
    </row>
    <row r="9283" spans="1:1" x14ac:dyDescent="0.3">
      <c r="A9283" s="10"/>
    </row>
    <row r="9284" spans="1:1" x14ac:dyDescent="0.3">
      <c r="A9284" s="10"/>
    </row>
    <row r="9285" spans="1:1" x14ac:dyDescent="0.3">
      <c r="A9285" s="10"/>
    </row>
    <row r="9286" spans="1:1" x14ac:dyDescent="0.3">
      <c r="A9286" s="10"/>
    </row>
    <row r="9287" spans="1:1" x14ac:dyDescent="0.3">
      <c r="A9287" s="10"/>
    </row>
    <row r="9288" spans="1:1" x14ac:dyDescent="0.3">
      <c r="A9288" s="10"/>
    </row>
    <row r="9289" spans="1:1" x14ac:dyDescent="0.3">
      <c r="A9289" s="10"/>
    </row>
    <row r="9290" spans="1:1" x14ac:dyDescent="0.3">
      <c r="A9290" s="10"/>
    </row>
    <row r="9291" spans="1:1" x14ac:dyDescent="0.3">
      <c r="A9291" s="10"/>
    </row>
    <row r="9292" spans="1:1" x14ac:dyDescent="0.3">
      <c r="A9292" s="10"/>
    </row>
    <row r="9293" spans="1:1" x14ac:dyDescent="0.3">
      <c r="A9293" s="10"/>
    </row>
    <row r="9294" spans="1:1" x14ac:dyDescent="0.3">
      <c r="A9294" s="10"/>
    </row>
    <row r="9295" spans="1:1" x14ac:dyDescent="0.3">
      <c r="A9295" s="10"/>
    </row>
    <row r="9296" spans="1:1" x14ac:dyDescent="0.3">
      <c r="A9296" s="10"/>
    </row>
    <row r="9297" spans="1:1" x14ac:dyDescent="0.3">
      <c r="A9297" s="10"/>
    </row>
    <row r="9298" spans="1:1" x14ac:dyDescent="0.3">
      <c r="A9298" s="10"/>
    </row>
    <row r="9299" spans="1:1" x14ac:dyDescent="0.3">
      <c r="A9299" s="10"/>
    </row>
    <row r="9300" spans="1:1" x14ac:dyDescent="0.3">
      <c r="A9300" s="10"/>
    </row>
    <row r="9301" spans="1:1" x14ac:dyDescent="0.3">
      <c r="A9301" s="10"/>
    </row>
    <row r="9302" spans="1:1" x14ac:dyDescent="0.3">
      <c r="A9302" s="10"/>
    </row>
    <row r="9303" spans="1:1" x14ac:dyDescent="0.3">
      <c r="A9303" s="10"/>
    </row>
    <row r="9304" spans="1:1" x14ac:dyDescent="0.3">
      <c r="A9304" s="10"/>
    </row>
    <row r="9305" spans="1:1" x14ac:dyDescent="0.3">
      <c r="A9305" s="10"/>
    </row>
    <row r="9306" spans="1:1" x14ac:dyDescent="0.3">
      <c r="A9306" s="10"/>
    </row>
    <row r="9307" spans="1:1" x14ac:dyDescent="0.3">
      <c r="A9307" s="10"/>
    </row>
    <row r="9308" spans="1:1" x14ac:dyDescent="0.3">
      <c r="A9308" s="10"/>
    </row>
    <row r="9309" spans="1:1" x14ac:dyDescent="0.3">
      <c r="A9309" s="10"/>
    </row>
    <row r="9310" spans="1:1" x14ac:dyDescent="0.3">
      <c r="A9310" s="10"/>
    </row>
    <row r="9311" spans="1:1" x14ac:dyDescent="0.3">
      <c r="A9311" s="10"/>
    </row>
    <row r="9312" spans="1:1" x14ac:dyDescent="0.3">
      <c r="A9312" s="10"/>
    </row>
    <row r="9313" spans="1:1" x14ac:dyDescent="0.3">
      <c r="A9313" s="10"/>
    </row>
    <row r="9314" spans="1:1" x14ac:dyDescent="0.3">
      <c r="A9314" s="10"/>
    </row>
    <row r="9315" spans="1:1" x14ac:dyDescent="0.3">
      <c r="A9315" s="10"/>
    </row>
    <row r="9316" spans="1:1" x14ac:dyDescent="0.3">
      <c r="A9316" s="10"/>
    </row>
    <row r="9317" spans="1:1" x14ac:dyDescent="0.3">
      <c r="A9317" s="10"/>
    </row>
    <row r="9318" spans="1:1" x14ac:dyDescent="0.3">
      <c r="A9318" s="10"/>
    </row>
    <row r="9319" spans="1:1" x14ac:dyDescent="0.3">
      <c r="A9319" s="10"/>
    </row>
    <row r="9320" spans="1:1" x14ac:dyDescent="0.3">
      <c r="A9320" s="10"/>
    </row>
    <row r="9321" spans="1:1" x14ac:dyDescent="0.3">
      <c r="A9321" s="10"/>
    </row>
    <row r="9322" spans="1:1" x14ac:dyDescent="0.3">
      <c r="A9322" s="10"/>
    </row>
    <row r="9323" spans="1:1" x14ac:dyDescent="0.3">
      <c r="A9323" s="10"/>
    </row>
    <row r="9324" spans="1:1" x14ac:dyDescent="0.3">
      <c r="A9324" s="10"/>
    </row>
    <row r="9325" spans="1:1" x14ac:dyDescent="0.3">
      <c r="A9325" s="10"/>
    </row>
    <row r="9326" spans="1:1" x14ac:dyDescent="0.3">
      <c r="A9326" s="10"/>
    </row>
    <row r="9327" spans="1:1" x14ac:dyDescent="0.3">
      <c r="A9327" s="10"/>
    </row>
    <row r="9328" spans="1:1" x14ac:dyDescent="0.3">
      <c r="A9328" s="10"/>
    </row>
    <row r="9329" spans="1:1" x14ac:dyDescent="0.3">
      <c r="A9329" s="10"/>
    </row>
    <row r="9330" spans="1:1" x14ac:dyDescent="0.3">
      <c r="A9330" s="10"/>
    </row>
    <row r="9331" spans="1:1" x14ac:dyDescent="0.3">
      <c r="A9331" s="10"/>
    </row>
    <row r="9332" spans="1:1" x14ac:dyDescent="0.3">
      <c r="A9332" s="10"/>
    </row>
    <row r="9333" spans="1:1" x14ac:dyDescent="0.3">
      <c r="A9333" s="10"/>
    </row>
    <row r="9334" spans="1:1" x14ac:dyDescent="0.3">
      <c r="A9334" s="10"/>
    </row>
    <row r="9335" spans="1:1" x14ac:dyDescent="0.3">
      <c r="A9335" s="10"/>
    </row>
    <row r="9336" spans="1:1" x14ac:dyDescent="0.3">
      <c r="A9336" s="10"/>
    </row>
    <row r="9337" spans="1:1" x14ac:dyDescent="0.3">
      <c r="A9337" s="10"/>
    </row>
    <row r="9338" spans="1:1" x14ac:dyDescent="0.3">
      <c r="A9338" s="10"/>
    </row>
    <row r="9339" spans="1:1" x14ac:dyDescent="0.3">
      <c r="A9339" s="10"/>
    </row>
    <row r="9340" spans="1:1" x14ac:dyDescent="0.3">
      <c r="A9340" s="10"/>
    </row>
    <row r="9341" spans="1:1" x14ac:dyDescent="0.3">
      <c r="A9341" s="10"/>
    </row>
    <row r="9342" spans="1:1" x14ac:dyDescent="0.3">
      <c r="A9342" s="10"/>
    </row>
    <row r="9343" spans="1:1" x14ac:dyDescent="0.3">
      <c r="A9343" s="10"/>
    </row>
    <row r="9344" spans="1:1" x14ac:dyDescent="0.3">
      <c r="A9344" s="10"/>
    </row>
    <row r="9345" spans="1:1" x14ac:dyDescent="0.3">
      <c r="A9345" s="10"/>
    </row>
    <row r="9346" spans="1:1" x14ac:dyDescent="0.3">
      <c r="A9346" s="10"/>
    </row>
    <row r="9347" spans="1:1" x14ac:dyDescent="0.3">
      <c r="A9347" s="10"/>
    </row>
    <row r="9348" spans="1:1" x14ac:dyDescent="0.3">
      <c r="A9348" s="10"/>
    </row>
    <row r="9349" spans="1:1" x14ac:dyDescent="0.3">
      <c r="A9349" s="10"/>
    </row>
    <row r="9350" spans="1:1" x14ac:dyDescent="0.3">
      <c r="A9350" s="10"/>
    </row>
    <row r="9351" spans="1:1" x14ac:dyDescent="0.3">
      <c r="A9351" s="10"/>
    </row>
    <row r="9352" spans="1:1" x14ac:dyDescent="0.3">
      <c r="A9352" s="10"/>
    </row>
    <row r="9353" spans="1:1" x14ac:dyDescent="0.3">
      <c r="A9353" s="10"/>
    </row>
    <row r="9354" spans="1:1" x14ac:dyDescent="0.3">
      <c r="A9354" s="10"/>
    </row>
    <row r="9355" spans="1:1" x14ac:dyDescent="0.3">
      <c r="A9355" s="10"/>
    </row>
    <row r="9356" spans="1:1" x14ac:dyDescent="0.3">
      <c r="A9356" s="10"/>
    </row>
    <row r="9357" spans="1:1" x14ac:dyDescent="0.3">
      <c r="A9357" s="10"/>
    </row>
    <row r="9358" spans="1:1" x14ac:dyDescent="0.3">
      <c r="A9358" s="10"/>
    </row>
    <row r="9359" spans="1:1" x14ac:dyDescent="0.3">
      <c r="A9359" s="10"/>
    </row>
    <row r="9360" spans="1:1" x14ac:dyDescent="0.3">
      <c r="A9360" s="10"/>
    </row>
    <row r="9361" spans="1:1" x14ac:dyDescent="0.3">
      <c r="A9361" s="10"/>
    </row>
    <row r="9362" spans="1:1" x14ac:dyDescent="0.3">
      <c r="A9362" s="10"/>
    </row>
    <row r="9363" spans="1:1" x14ac:dyDescent="0.3">
      <c r="A9363" s="10"/>
    </row>
    <row r="9364" spans="1:1" x14ac:dyDescent="0.3">
      <c r="A9364" s="10"/>
    </row>
    <row r="9365" spans="1:1" x14ac:dyDescent="0.3">
      <c r="A9365" s="10"/>
    </row>
    <row r="9366" spans="1:1" x14ac:dyDescent="0.3">
      <c r="A9366" s="10"/>
    </row>
    <row r="9367" spans="1:1" x14ac:dyDescent="0.3">
      <c r="A9367" s="10"/>
    </row>
    <row r="9368" spans="1:1" x14ac:dyDescent="0.3">
      <c r="A9368" s="10"/>
    </row>
    <row r="9369" spans="1:1" x14ac:dyDescent="0.3">
      <c r="A9369" s="10"/>
    </row>
    <row r="9370" spans="1:1" x14ac:dyDescent="0.3">
      <c r="A9370" s="10"/>
    </row>
    <row r="9371" spans="1:1" x14ac:dyDescent="0.3">
      <c r="A9371" s="10"/>
    </row>
    <row r="9372" spans="1:1" x14ac:dyDescent="0.3">
      <c r="A9372" s="10"/>
    </row>
    <row r="9373" spans="1:1" x14ac:dyDescent="0.3">
      <c r="A9373" s="10"/>
    </row>
    <row r="9374" spans="1:1" x14ac:dyDescent="0.3">
      <c r="A9374" s="10"/>
    </row>
    <row r="9375" spans="1:1" x14ac:dyDescent="0.3">
      <c r="A9375" s="10"/>
    </row>
    <row r="9376" spans="1:1" x14ac:dyDescent="0.3">
      <c r="A9376" s="10"/>
    </row>
    <row r="9377" spans="1:1" x14ac:dyDescent="0.3">
      <c r="A9377" s="10"/>
    </row>
    <row r="9378" spans="1:1" x14ac:dyDescent="0.3">
      <c r="A9378" s="10"/>
    </row>
    <row r="9379" spans="1:1" x14ac:dyDescent="0.3">
      <c r="A9379" s="10"/>
    </row>
    <row r="9380" spans="1:1" x14ac:dyDescent="0.3">
      <c r="A9380" s="10"/>
    </row>
    <row r="9381" spans="1:1" x14ac:dyDescent="0.3">
      <c r="A9381" s="10"/>
    </row>
    <row r="9382" spans="1:1" x14ac:dyDescent="0.3">
      <c r="A9382" s="10"/>
    </row>
    <row r="9383" spans="1:1" x14ac:dyDescent="0.3">
      <c r="A9383" s="10"/>
    </row>
    <row r="9384" spans="1:1" x14ac:dyDescent="0.3">
      <c r="A9384" s="10"/>
    </row>
    <row r="9385" spans="1:1" x14ac:dyDescent="0.3">
      <c r="A9385" s="10"/>
    </row>
    <row r="9386" spans="1:1" x14ac:dyDescent="0.3">
      <c r="A9386" s="10"/>
    </row>
    <row r="9387" spans="1:1" x14ac:dyDescent="0.3">
      <c r="A9387" s="10"/>
    </row>
    <row r="9388" spans="1:1" x14ac:dyDescent="0.3">
      <c r="A9388" s="10"/>
    </row>
    <row r="9389" spans="1:1" x14ac:dyDescent="0.3">
      <c r="A9389" s="10"/>
    </row>
    <row r="9390" spans="1:1" x14ac:dyDescent="0.3">
      <c r="A9390" s="10"/>
    </row>
    <row r="9391" spans="1:1" x14ac:dyDescent="0.3">
      <c r="A9391" s="10"/>
    </row>
    <row r="9392" spans="1:1" x14ac:dyDescent="0.3">
      <c r="A9392" s="10"/>
    </row>
    <row r="9393" spans="1:1" x14ac:dyDescent="0.3">
      <c r="A9393" s="10"/>
    </row>
    <row r="9394" spans="1:1" x14ac:dyDescent="0.3">
      <c r="A9394" s="10"/>
    </row>
    <row r="9395" spans="1:1" x14ac:dyDescent="0.3">
      <c r="A9395" s="10"/>
    </row>
    <row r="9396" spans="1:1" x14ac:dyDescent="0.3">
      <c r="A9396" s="10"/>
    </row>
    <row r="9397" spans="1:1" x14ac:dyDescent="0.3">
      <c r="A9397" s="10"/>
    </row>
    <row r="9398" spans="1:1" x14ac:dyDescent="0.3">
      <c r="A9398" s="10"/>
    </row>
    <row r="9399" spans="1:1" x14ac:dyDescent="0.3">
      <c r="A9399" s="10"/>
    </row>
    <row r="9400" spans="1:1" x14ac:dyDescent="0.3">
      <c r="A9400" s="10"/>
    </row>
    <row r="9401" spans="1:1" x14ac:dyDescent="0.3">
      <c r="A9401" s="10"/>
    </row>
    <row r="9402" spans="1:1" x14ac:dyDescent="0.3">
      <c r="A9402" s="10"/>
    </row>
    <row r="9403" spans="1:1" x14ac:dyDescent="0.3">
      <c r="A9403" s="10"/>
    </row>
    <row r="9404" spans="1:1" x14ac:dyDescent="0.3">
      <c r="A9404" s="10"/>
    </row>
    <row r="9405" spans="1:1" x14ac:dyDescent="0.3">
      <c r="A9405" s="10"/>
    </row>
    <row r="9406" spans="1:1" x14ac:dyDescent="0.3">
      <c r="A9406" s="10"/>
    </row>
    <row r="9407" spans="1:1" x14ac:dyDescent="0.3">
      <c r="A9407" s="10"/>
    </row>
    <row r="9408" spans="1:1" x14ac:dyDescent="0.3">
      <c r="A9408" s="10"/>
    </row>
    <row r="9409" spans="1:1" x14ac:dyDescent="0.3">
      <c r="A9409" s="10"/>
    </row>
    <row r="9410" spans="1:1" x14ac:dyDescent="0.3">
      <c r="A9410" s="10"/>
    </row>
    <row r="9411" spans="1:1" x14ac:dyDescent="0.3">
      <c r="A9411" s="10"/>
    </row>
    <row r="9412" spans="1:1" x14ac:dyDescent="0.3">
      <c r="A9412" s="10"/>
    </row>
    <row r="9413" spans="1:1" x14ac:dyDescent="0.3">
      <c r="A9413" s="10"/>
    </row>
    <row r="9414" spans="1:1" x14ac:dyDescent="0.3">
      <c r="A9414" s="10"/>
    </row>
    <row r="9415" spans="1:1" x14ac:dyDescent="0.3">
      <c r="A9415" s="10"/>
    </row>
    <row r="9416" spans="1:1" x14ac:dyDescent="0.3">
      <c r="A9416" s="10"/>
    </row>
    <row r="9417" spans="1:1" x14ac:dyDescent="0.3">
      <c r="A9417" s="10"/>
    </row>
    <row r="9418" spans="1:1" x14ac:dyDescent="0.3">
      <c r="A9418" s="10"/>
    </row>
    <row r="9419" spans="1:1" x14ac:dyDescent="0.3">
      <c r="A9419" s="10"/>
    </row>
    <row r="9420" spans="1:1" x14ac:dyDescent="0.3">
      <c r="A9420" s="10"/>
    </row>
    <row r="9421" spans="1:1" x14ac:dyDescent="0.3">
      <c r="A9421" s="10"/>
    </row>
    <row r="9422" spans="1:1" x14ac:dyDescent="0.3">
      <c r="A9422" s="10"/>
    </row>
    <row r="9423" spans="1:1" x14ac:dyDescent="0.3">
      <c r="A9423" s="10"/>
    </row>
    <row r="9424" spans="1:1" x14ac:dyDescent="0.3">
      <c r="A9424" s="10"/>
    </row>
    <row r="9425" spans="1:1" x14ac:dyDescent="0.3">
      <c r="A9425" s="10"/>
    </row>
    <row r="9426" spans="1:1" x14ac:dyDescent="0.3">
      <c r="A9426" s="10"/>
    </row>
    <row r="9427" spans="1:1" x14ac:dyDescent="0.3">
      <c r="A9427" s="10"/>
    </row>
    <row r="9428" spans="1:1" x14ac:dyDescent="0.3">
      <c r="A9428" s="10"/>
    </row>
    <row r="9429" spans="1:1" x14ac:dyDescent="0.3">
      <c r="A9429" s="10"/>
    </row>
    <row r="9430" spans="1:1" x14ac:dyDescent="0.3">
      <c r="A9430" s="10"/>
    </row>
    <row r="9431" spans="1:1" x14ac:dyDescent="0.3">
      <c r="A9431" s="10"/>
    </row>
    <row r="9432" spans="1:1" x14ac:dyDescent="0.3">
      <c r="A9432" s="10"/>
    </row>
    <row r="9433" spans="1:1" x14ac:dyDescent="0.3">
      <c r="A9433" s="10"/>
    </row>
    <row r="9434" spans="1:1" x14ac:dyDescent="0.3">
      <c r="A9434" s="10"/>
    </row>
    <row r="9435" spans="1:1" x14ac:dyDescent="0.3">
      <c r="A9435" s="10"/>
    </row>
    <row r="9436" spans="1:1" x14ac:dyDescent="0.3">
      <c r="A9436" s="10"/>
    </row>
    <row r="9437" spans="1:1" x14ac:dyDescent="0.3">
      <c r="A9437" s="10"/>
    </row>
    <row r="9438" spans="1:1" x14ac:dyDescent="0.3">
      <c r="A9438" s="10"/>
    </row>
    <row r="9439" spans="1:1" x14ac:dyDescent="0.3">
      <c r="A9439" s="10"/>
    </row>
    <row r="9440" spans="1:1" x14ac:dyDescent="0.3">
      <c r="A9440" s="10"/>
    </row>
    <row r="9441" spans="1:1" x14ac:dyDescent="0.3">
      <c r="A9441" s="10"/>
    </row>
    <row r="9442" spans="1:1" x14ac:dyDescent="0.3">
      <c r="A9442" s="10"/>
    </row>
    <row r="9443" spans="1:1" x14ac:dyDescent="0.3">
      <c r="A9443" s="10"/>
    </row>
    <row r="9444" spans="1:1" x14ac:dyDescent="0.3">
      <c r="A9444" s="10"/>
    </row>
    <row r="9445" spans="1:1" x14ac:dyDescent="0.3">
      <c r="A9445" s="10"/>
    </row>
    <row r="9446" spans="1:1" x14ac:dyDescent="0.3">
      <c r="A9446" s="10"/>
    </row>
    <row r="9447" spans="1:1" x14ac:dyDescent="0.3">
      <c r="A9447" s="10"/>
    </row>
    <row r="9448" spans="1:1" x14ac:dyDescent="0.3">
      <c r="A9448" s="10"/>
    </row>
    <row r="9449" spans="1:1" x14ac:dyDescent="0.3">
      <c r="A9449" s="10"/>
    </row>
    <row r="9450" spans="1:1" x14ac:dyDescent="0.3">
      <c r="A9450" s="10"/>
    </row>
    <row r="9451" spans="1:1" x14ac:dyDescent="0.3">
      <c r="A9451" s="10"/>
    </row>
    <row r="9452" spans="1:1" x14ac:dyDescent="0.3">
      <c r="A9452" s="10"/>
    </row>
    <row r="9453" spans="1:1" x14ac:dyDescent="0.3">
      <c r="A9453" s="10"/>
    </row>
    <row r="9454" spans="1:1" x14ac:dyDescent="0.3">
      <c r="A9454" s="10"/>
    </row>
    <row r="9455" spans="1:1" x14ac:dyDescent="0.3">
      <c r="A9455" s="10"/>
    </row>
    <row r="9456" spans="1:1" x14ac:dyDescent="0.3">
      <c r="A9456" s="10"/>
    </row>
    <row r="9457" spans="1:1" x14ac:dyDescent="0.3">
      <c r="A9457" s="10"/>
    </row>
    <row r="9458" spans="1:1" x14ac:dyDescent="0.3">
      <c r="A9458" s="10"/>
    </row>
    <row r="9459" spans="1:1" x14ac:dyDescent="0.3">
      <c r="A9459" s="10"/>
    </row>
    <row r="9460" spans="1:1" x14ac:dyDescent="0.3">
      <c r="A9460" s="10"/>
    </row>
    <row r="9461" spans="1:1" x14ac:dyDescent="0.3">
      <c r="A9461" s="10"/>
    </row>
    <row r="9462" spans="1:1" x14ac:dyDescent="0.3">
      <c r="A9462" s="10"/>
    </row>
    <row r="9463" spans="1:1" x14ac:dyDescent="0.3">
      <c r="A9463" s="10"/>
    </row>
    <row r="9464" spans="1:1" x14ac:dyDescent="0.3">
      <c r="A9464" s="10"/>
    </row>
    <row r="9465" spans="1:1" x14ac:dyDescent="0.3">
      <c r="A9465" s="10"/>
    </row>
    <row r="9466" spans="1:1" x14ac:dyDescent="0.3">
      <c r="A9466" s="10"/>
    </row>
    <row r="9467" spans="1:1" x14ac:dyDescent="0.3">
      <c r="A9467" s="10"/>
    </row>
    <row r="9468" spans="1:1" x14ac:dyDescent="0.3">
      <c r="A9468" s="10"/>
    </row>
    <row r="9469" spans="1:1" x14ac:dyDescent="0.3">
      <c r="A9469" s="10"/>
    </row>
    <row r="9470" spans="1:1" x14ac:dyDescent="0.3">
      <c r="A9470" s="10"/>
    </row>
    <row r="9471" spans="1:1" x14ac:dyDescent="0.3">
      <c r="A9471" s="10"/>
    </row>
    <row r="9472" spans="1:1" x14ac:dyDescent="0.3">
      <c r="A9472" s="10"/>
    </row>
    <row r="9473" spans="1:1" x14ac:dyDescent="0.3">
      <c r="A9473" s="10"/>
    </row>
    <row r="9474" spans="1:1" x14ac:dyDescent="0.3">
      <c r="A9474" s="10"/>
    </row>
    <row r="9475" spans="1:1" x14ac:dyDescent="0.3">
      <c r="A9475" s="10"/>
    </row>
    <row r="9476" spans="1:1" x14ac:dyDescent="0.3">
      <c r="A9476" s="10"/>
    </row>
    <row r="9477" spans="1:1" x14ac:dyDescent="0.3">
      <c r="A9477" s="10"/>
    </row>
    <row r="9478" spans="1:1" x14ac:dyDescent="0.3">
      <c r="A9478" s="10"/>
    </row>
    <row r="9479" spans="1:1" x14ac:dyDescent="0.3">
      <c r="A9479" s="10"/>
    </row>
    <row r="9480" spans="1:1" x14ac:dyDescent="0.3">
      <c r="A9480" s="10"/>
    </row>
    <row r="9481" spans="1:1" x14ac:dyDescent="0.3">
      <c r="A9481" s="10"/>
    </row>
    <row r="9482" spans="1:1" x14ac:dyDescent="0.3">
      <c r="A9482" s="10"/>
    </row>
    <row r="9483" spans="1:1" x14ac:dyDescent="0.3">
      <c r="A9483" s="10"/>
    </row>
    <row r="9484" spans="1:1" x14ac:dyDescent="0.3">
      <c r="A9484" s="10"/>
    </row>
    <row r="9485" spans="1:1" x14ac:dyDescent="0.3">
      <c r="A9485" s="10"/>
    </row>
    <row r="9486" spans="1:1" x14ac:dyDescent="0.3">
      <c r="A9486" s="10"/>
    </row>
    <row r="9487" spans="1:1" x14ac:dyDescent="0.3">
      <c r="A9487" s="10"/>
    </row>
    <row r="9488" spans="1:1" x14ac:dyDescent="0.3">
      <c r="A9488" s="10"/>
    </row>
    <row r="9489" spans="1:1" x14ac:dyDescent="0.3">
      <c r="A9489" s="10"/>
    </row>
    <row r="9490" spans="1:1" x14ac:dyDescent="0.3">
      <c r="A9490" s="10"/>
    </row>
    <row r="9491" spans="1:1" x14ac:dyDescent="0.3">
      <c r="A9491" s="10"/>
    </row>
    <row r="9492" spans="1:1" x14ac:dyDescent="0.3">
      <c r="A9492" s="10"/>
    </row>
    <row r="9493" spans="1:1" x14ac:dyDescent="0.3">
      <c r="A9493" s="10"/>
    </row>
    <row r="9494" spans="1:1" x14ac:dyDescent="0.3">
      <c r="A9494" s="10"/>
    </row>
    <row r="9495" spans="1:1" x14ac:dyDescent="0.3">
      <c r="A9495" s="10"/>
    </row>
    <row r="9496" spans="1:1" x14ac:dyDescent="0.3">
      <c r="A9496" s="10"/>
    </row>
    <row r="9497" spans="1:1" x14ac:dyDescent="0.3">
      <c r="A9497" s="10"/>
    </row>
    <row r="9498" spans="1:1" x14ac:dyDescent="0.3">
      <c r="A9498" s="10"/>
    </row>
    <row r="9499" spans="1:1" x14ac:dyDescent="0.3">
      <c r="A9499" s="10"/>
    </row>
    <row r="9500" spans="1:1" x14ac:dyDescent="0.3">
      <c r="A9500" s="10"/>
    </row>
    <row r="9501" spans="1:1" x14ac:dyDescent="0.3">
      <c r="A9501" s="10"/>
    </row>
    <row r="9502" spans="1:1" x14ac:dyDescent="0.3">
      <c r="A9502" s="10"/>
    </row>
    <row r="9503" spans="1:1" x14ac:dyDescent="0.3">
      <c r="A9503" s="10"/>
    </row>
    <row r="9504" spans="1:1" x14ac:dyDescent="0.3">
      <c r="A9504" s="10"/>
    </row>
    <row r="9505" spans="1:1" x14ac:dyDescent="0.3">
      <c r="A9505" s="10"/>
    </row>
    <row r="9506" spans="1:1" x14ac:dyDescent="0.3">
      <c r="A9506" s="10"/>
    </row>
    <row r="9507" spans="1:1" x14ac:dyDescent="0.3">
      <c r="A9507" s="10"/>
    </row>
    <row r="9508" spans="1:1" x14ac:dyDescent="0.3">
      <c r="A9508" s="10"/>
    </row>
    <row r="9509" spans="1:1" x14ac:dyDescent="0.3">
      <c r="A9509" s="10"/>
    </row>
    <row r="9510" spans="1:1" x14ac:dyDescent="0.3">
      <c r="A9510" s="10"/>
    </row>
    <row r="9511" spans="1:1" x14ac:dyDescent="0.3">
      <c r="A9511" s="10"/>
    </row>
    <row r="9512" spans="1:1" x14ac:dyDescent="0.3">
      <c r="A9512" s="10"/>
    </row>
    <row r="9513" spans="1:1" x14ac:dyDescent="0.3">
      <c r="A9513" s="10"/>
    </row>
    <row r="9514" spans="1:1" x14ac:dyDescent="0.3">
      <c r="A9514" s="10"/>
    </row>
    <row r="9515" spans="1:1" x14ac:dyDescent="0.3">
      <c r="A9515" s="10"/>
    </row>
    <row r="9516" spans="1:1" x14ac:dyDescent="0.3">
      <c r="A9516" s="10"/>
    </row>
    <row r="9517" spans="1:1" x14ac:dyDescent="0.3">
      <c r="A9517" s="10"/>
    </row>
    <row r="9518" spans="1:1" x14ac:dyDescent="0.3">
      <c r="A9518" s="10"/>
    </row>
    <row r="9519" spans="1:1" x14ac:dyDescent="0.3">
      <c r="A9519" s="10"/>
    </row>
    <row r="9520" spans="1:1" x14ac:dyDescent="0.3">
      <c r="A9520" s="10"/>
    </row>
    <row r="9521" spans="1:1" x14ac:dyDescent="0.3">
      <c r="A9521" s="10"/>
    </row>
    <row r="9522" spans="1:1" x14ac:dyDescent="0.3">
      <c r="A9522" s="10"/>
    </row>
    <row r="9523" spans="1:1" x14ac:dyDescent="0.3">
      <c r="A9523" s="10"/>
    </row>
    <row r="9524" spans="1:1" x14ac:dyDescent="0.3">
      <c r="A9524" s="10"/>
    </row>
    <row r="9525" spans="1:1" x14ac:dyDescent="0.3">
      <c r="A9525" s="10"/>
    </row>
    <row r="9526" spans="1:1" x14ac:dyDescent="0.3">
      <c r="A9526" s="10"/>
    </row>
    <row r="9527" spans="1:1" x14ac:dyDescent="0.3">
      <c r="A9527" s="10"/>
    </row>
    <row r="9528" spans="1:1" x14ac:dyDescent="0.3">
      <c r="A9528" s="10"/>
    </row>
    <row r="9529" spans="1:1" x14ac:dyDescent="0.3">
      <c r="A9529" s="10"/>
    </row>
    <row r="9530" spans="1:1" x14ac:dyDescent="0.3">
      <c r="A9530" s="10"/>
    </row>
    <row r="9531" spans="1:1" x14ac:dyDescent="0.3">
      <c r="A9531" s="10"/>
    </row>
    <row r="9532" spans="1:1" x14ac:dyDescent="0.3">
      <c r="A9532" s="10"/>
    </row>
    <row r="9533" spans="1:1" x14ac:dyDescent="0.3">
      <c r="A9533" s="10"/>
    </row>
    <row r="9534" spans="1:1" x14ac:dyDescent="0.3">
      <c r="A9534" s="10"/>
    </row>
    <row r="9535" spans="1:1" x14ac:dyDescent="0.3">
      <c r="A9535" s="10"/>
    </row>
    <row r="9536" spans="1:1" x14ac:dyDescent="0.3">
      <c r="A9536" s="10"/>
    </row>
    <row r="9537" spans="1:1" x14ac:dyDescent="0.3">
      <c r="A9537" s="10"/>
    </row>
    <row r="9538" spans="1:1" x14ac:dyDescent="0.3">
      <c r="A9538" s="10"/>
    </row>
    <row r="9539" spans="1:1" x14ac:dyDescent="0.3">
      <c r="A9539" s="10"/>
    </row>
    <row r="9540" spans="1:1" x14ac:dyDescent="0.3">
      <c r="A9540" s="10"/>
    </row>
    <row r="9541" spans="1:1" x14ac:dyDescent="0.3">
      <c r="A9541" s="10"/>
    </row>
    <row r="9542" spans="1:1" x14ac:dyDescent="0.3">
      <c r="A9542" s="10"/>
    </row>
    <row r="9543" spans="1:1" x14ac:dyDescent="0.3">
      <c r="A9543" s="10"/>
    </row>
    <row r="9544" spans="1:1" x14ac:dyDescent="0.3">
      <c r="A9544" s="10"/>
    </row>
    <row r="9545" spans="1:1" x14ac:dyDescent="0.3">
      <c r="A9545" s="10"/>
    </row>
    <row r="9546" spans="1:1" x14ac:dyDescent="0.3">
      <c r="A9546" s="10"/>
    </row>
    <row r="9547" spans="1:1" x14ac:dyDescent="0.3">
      <c r="A9547" s="10"/>
    </row>
    <row r="9548" spans="1:1" x14ac:dyDescent="0.3">
      <c r="A9548" s="10"/>
    </row>
    <row r="9549" spans="1:1" x14ac:dyDescent="0.3">
      <c r="A9549" s="10"/>
    </row>
    <row r="9550" spans="1:1" x14ac:dyDescent="0.3">
      <c r="A9550" s="10"/>
    </row>
    <row r="9551" spans="1:1" x14ac:dyDescent="0.3">
      <c r="A9551" s="10"/>
    </row>
    <row r="9552" spans="1:1" x14ac:dyDescent="0.3">
      <c r="A9552" s="10"/>
    </row>
    <row r="9553" spans="1:1" x14ac:dyDescent="0.3">
      <c r="A9553" s="10"/>
    </row>
    <row r="9554" spans="1:1" x14ac:dyDescent="0.3">
      <c r="A9554" s="10"/>
    </row>
    <row r="9555" spans="1:1" x14ac:dyDescent="0.3">
      <c r="A9555" s="10"/>
    </row>
    <row r="9556" spans="1:1" x14ac:dyDescent="0.3">
      <c r="A9556" s="10"/>
    </row>
    <row r="9557" spans="1:1" x14ac:dyDescent="0.3">
      <c r="A9557" s="10"/>
    </row>
    <row r="9558" spans="1:1" x14ac:dyDescent="0.3">
      <c r="A9558" s="10"/>
    </row>
    <row r="9559" spans="1:1" x14ac:dyDescent="0.3">
      <c r="A9559" s="10"/>
    </row>
    <row r="9560" spans="1:1" x14ac:dyDescent="0.3">
      <c r="A9560" s="10"/>
    </row>
    <row r="9561" spans="1:1" x14ac:dyDescent="0.3">
      <c r="A9561" s="10"/>
    </row>
    <row r="9562" spans="1:1" x14ac:dyDescent="0.3">
      <c r="A9562" s="10"/>
    </row>
    <row r="9563" spans="1:1" x14ac:dyDescent="0.3">
      <c r="A9563" s="10"/>
    </row>
    <row r="9564" spans="1:1" x14ac:dyDescent="0.3">
      <c r="A9564" s="10"/>
    </row>
    <row r="9565" spans="1:1" x14ac:dyDescent="0.3">
      <c r="A9565" s="10"/>
    </row>
    <row r="9566" spans="1:1" x14ac:dyDescent="0.3">
      <c r="A9566" s="10"/>
    </row>
    <row r="9567" spans="1:1" x14ac:dyDescent="0.3">
      <c r="A9567" s="10"/>
    </row>
    <row r="9568" spans="1:1" x14ac:dyDescent="0.3">
      <c r="A9568" s="10"/>
    </row>
    <row r="9569" spans="1:1" x14ac:dyDescent="0.3">
      <c r="A9569" s="10"/>
    </row>
    <row r="9570" spans="1:1" x14ac:dyDescent="0.3">
      <c r="A9570" s="10"/>
    </row>
    <row r="9571" spans="1:1" x14ac:dyDescent="0.3">
      <c r="A9571" s="10"/>
    </row>
    <row r="9572" spans="1:1" x14ac:dyDescent="0.3">
      <c r="A9572" s="10"/>
    </row>
    <row r="9573" spans="1:1" x14ac:dyDescent="0.3">
      <c r="A9573" s="10"/>
    </row>
    <row r="9574" spans="1:1" x14ac:dyDescent="0.3">
      <c r="A9574" s="10"/>
    </row>
    <row r="9575" spans="1:1" x14ac:dyDescent="0.3">
      <c r="A9575" s="10"/>
    </row>
    <row r="9576" spans="1:1" x14ac:dyDescent="0.3">
      <c r="A9576" s="10"/>
    </row>
    <row r="9577" spans="1:1" x14ac:dyDescent="0.3">
      <c r="A9577" s="10"/>
    </row>
    <row r="9578" spans="1:1" x14ac:dyDescent="0.3">
      <c r="A9578" s="10"/>
    </row>
    <row r="9579" spans="1:1" x14ac:dyDescent="0.3">
      <c r="A9579" s="10"/>
    </row>
    <row r="9580" spans="1:1" x14ac:dyDescent="0.3">
      <c r="A9580" s="10"/>
    </row>
    <row r="9581" spans="1:1" x14ac:dyDescent="0.3">
      <c r="A9581" s="10"/>
    </row>
    <row r="9582" spans="1:1" x14ac:dyDescent="0.3">
      <c r="A9582" s="10"/>
    </row>
    <row r="9583" spans="1:1" x14ac:dyDescent="0.3">
      <c r="A9583" s="10"/>
    </row>
    <row r="9584" spans="1:1" x14ac:dyDescent="0.3">
      <c r="A9584" s="10"/>
    </row>
    <row r="9585" spans="1:1" x14ac:dyDescent="0.3">
      <c r="A9585" s="10"/>
    </row>
    <row r="9586" spans="1:1" x14ac:dyDescent="0.3">
      <c r="A9586" s="10"/>
    </row>
    <row r="9587" spans="1:1" x14ac:dyDescent="0.3">
      <c r="A9587" s="10"/>
    </row>
    <row r="9588" spans="1:1" x14ac:dyDescent="0.3">
      <c r="A9588" s="10"/>
    </row>
    <row r="9589" spans="1:1" x14ac:dyDescent="0.3">
      <c r="A9589" s="10"/>
    </row>
    <row r="9590" spans="1:1" x14ac:dyDescent="0.3">
      <c r="A9590" s="10"/>
    </row>
    <row r="9591" spans="1:1" x14ac:dyDescent="0.3">
      <c r="A9591" s="10"/>
    </row>
    <row r="9592" spans="1:1" x14ac:dyDescent="0.3">
      <c r="A9592" s="10"/>
    </row>
    <row r="9593" spans="1:1" x14ac:dyDescent="0.3">
      <c r="A9593" s="10"/>
    </row>
    <row r="9594" spans="1:1" x14ac:dyDescent="0.3">
      <c r="A9594" s="10"/>
    </row>
    <row r="9595" spans="1:1" x14ac:dyDescent="0.3">
      <c r="A9595" s="10"/>
    </row>
    <row r="9596" spans="1:1" x14ac:dyDescent="0.3">
      <c r="A9596" s="10"/>
    </row>
    <row r="9597" spans="1:1" x14ac:dyDescent="0.3">
      <c r="A9597" s="10"/>
    </row>
    <row r="9598" spans="1:1" x14ac:dyDescent="0.3">
      <c r="A9598" s="10"/>
    </row>
    <row r="9599" spans="1:1" x14ac:dyDescent="0.3">
      <c r="A9599" s="10"/>
    </row>
    <row r="9600" spans="1:1" x14ac:dyDescent="0.3">
      <c r="A9600" s="10"/>
    </row>
    <row r="9601" spans="1:1" x14ac:dyDescent="0.3">
      <c r="A9601" s="10"/>
    </row>
    <row r="9602" spans="1:1" x14ac:dyDescent="0.3">
      <c r="A9602" s="10"/>
    </row>
    <row r="9603" spans="1:1" x14ac:dyDescent="0.3">
      <c r="A9603" s="10"/>
    </row>
    <row r="9604" spans="1:1" x14ac:dyDescent="0.3">
      <c r="A9604" s="10"/>
    </row>
    <row r="9605" spans="1:1" x14ac:dyDescent="0.3">
      <c r="A9605" s="10"/>
    </row>
    <row r="9606" spans="1:1" x14ac:dyDescent="0.3">
      <c r="A9606" s="10"/>
    </row>
    <row r="9607" spans="1:1" x14ac:dyDescent="0.3">
      <c r="A9607" s="10"/>
    </row>
    <row r="9608" spans="1:1" x14ac:dyDescent="0.3">
      <c r="A9608" s="10"/>
    </row>
    <row r="9609" spans="1:1" x14ac:dyDescent="0.3">
      <c r="A9609" s="10"/>
    </row>
    <row r="9610" spans="1:1" x14ac:dyDescent="0.3">
      <c r="A9610" s="10"/>
    </row>
    <row r="9611" spans="1:1" x14ac:dyDescent="0.3">
      <c r="A9611" s="10"/>
    </row>
    <row r="9612" spans="1:1" x14ac:dyDescent="0.3">
      <c r="A9612" s="10"/>
    </row>
    <row r="9613" spans="1:1" x14ac:dyDescent="0.3">
      <c r="A9613" s="10"/>
    </row>
    <row r="9614" spans="1:1" x14ac:dyDescent="0.3">
      <c r="A9614" s="10"/>
    </row>
    <row r="9615" spans="1:1" x14ac:dyDescent="0.3">
      <c r="A9615" s="10"/>
    </row>
    <row r="9616" spans="1:1" x14ac:dyDescent="0.3">
      <c r="A9616" s="10"/>
    </row>
    <row r="9617" spans="1:1" x14ac:dyDescent="0.3">
      <c r="A9617" s="10"/>
    </row>
    <row r="9618" spans="1:1" x14ac:dyDescent="0.3">
      <c r="A9618" s="10"/>
    </row>
    <row r="9619" spans="1:1" x14ac:dyDescent="0.3">
      <c r="A9619" s="10"/>
    </row>
    <row r="9620" spans="1:1" x14ac:dyDescent="0.3">
      <c r="A9620" s="10"/>
    </row>
    <row r="9621" spans="1:1" x14ac:dyDescent="0.3">
      <c r="A9621" s="10"/>
    </row>
    <row r="9622" spans="1:1" x14ac:dyDescent="0.3">
      <c r="A9622" s="10"/>
    </row>
    <row r="9623" spans="1:1" x14ac:dyDescent="0.3">
      <c r="A9623" s="10"/>
    </row>
    <row r="9624" spans="1:1" x14ac:dyDescent="0.3">
      <c r="A9624" s="10"/>
    </row>
    <row r="9625" spans="1:1" x14ac:dyDescent="0.3">
      <c r="A9625" s="10"/>
    </row>
    <row r="9626" spans="1:1" x14ac:dyDescent="0.3">
      <c r="A9626" s="10"/>
    </row>
    <row r="9627" spans="1:1" x14ac:dyDescent="0.3">
      <c r="A9627" s="10"/>
    </row>
    <row r="9628" spans="1:1" x14ac:dyDescent="0.3">
      <c r="A9628" s="10"/>
    </row>
    <row r="9629" spans="1:1" x14ac:dyDescent="0.3">
      <c r="A9629" s="10"/>
    </row>
    <row r="9630" spans="1:1" x14ac:dyDescent="0.3">
      <c r="A9630" s="10"/>
    </row>
    <row r="9631" spans="1:1" x14ac:dyDescent="0.3">
      <c r="A9631" s="10"/>
    </row>
    <row r="9632" spans="1:1" x14ac:dyDescent="0.3">
      <c r="A9632" s="10"/>
    </row>
    <row r="9633" spans="1:1" x14ac:dyDescent="0.3">
      <c r="A9633" s="10"/>
    </row>
    <row r="9634" spans="1:1" x14ac:dyDescent="0.3">
      <c r="A9634" s="10"/>
    </row>
    <row r="9635" spans="1:1" x14ac:dyDescent="0.3">
      <c r="A9635" s="10"/>
    </row>
    <row r="9636" spans="1:1" x14ac:dyDescent="0.3">
      <c r="A9636" s="10"/>
    </row>
    <row r="9637" spans="1:1" x14ac:dyDescent="0.3">
      <c r="A9637" s="10"/>
    </row>
    <row r="9638" spans="1:1" x14ac:dyDescent="0.3">
      <c r="A9638" s="10"/>
    </row>
    <row r="9639" spans="1:1" x14ac:dyDescent="0.3">
      <c r="A9639" s="10"/>
    </row>
    <row r="9640" spans="1:1" x14ac:dyDescent="0.3">
      <c r="A9640" s="10"/>
    </row>
    <row r="9641" spans="1:1" x14ac:dyDescent="0.3">
      <c r="A9641" s="10"/>
    </row>
    <row r="9642" spans="1:1" x14ac:dyDescent="0.3">
      <c r="A9642" s="10"/>
    </row>
    <row r="9643" spans="1:1" x14ac:dyDescent="0.3">
      <c r="A9643" s="10"/>
    </row>
    <row r="9644" spans="1:1" x14ac:dyDescent="0.3">
      <c r="A9644" s="10"/>
    </row>
    <row r="9645" spans="1:1" x14ac:dyDescent="0.3">
      <c r="A9645" s="10"/>
    </row>
    <row r="9646" spans="1:1" x14ac:dyDescent="0.3">
      <c r="A9646" s="10"/>
    </row>
    <row r="9647" spans="1:1" x14ac:dyDescent="0.3">
      <c r="A9647" s="10"/>
    </row>
    <row r="9648" spans="1:1" x14ac:dyDescent="0.3">
      <c r="A9648" s="10"/>
    </row>
    <row r="9649" spans="1:1" x14ac:dyDescent="0.3">
      <c r="A9649" s="10"/>
    </row>
    <row r="9650" spans="1:1" x14ac:dyDescent="0.3">
      <c r="A9650" s="10"/>
    </row>
    <row r="9651" spans="1:1" x14ac:dyDescent="0.3">
      <c r="A9651" s="10"/>
    </row>
    <row r="9652" spans="1:1" x14ac:dyDescent="0.3">
      <c r="A9652" s="10"/>
    </row>
    <row r="9653" spans="1:1" x14ac:dyDescent="0.3">
      <c r="A9653" s="10"/>
    </row>
    <row r="9654" spans="1:1" x14ac:dyDescent="0.3">
      <c r="A9654" s="10"/>
    </row>
    <row r="9655" spans="1:1" x14ac:dyDescent="0.3">
      <c r="A9655" s="10"/>
    </row>
    <row r="9656" spans="1:1" x14ac:dyDescent="0.3">
      <c r="A9656" s="10"/>
    </row>
    <row r="9657" spans="1:1" x14ac:dyDescent="0.3">
      <c r="A9657" s="10"/>
    </row>
    <row r="9658" spans="1:1" x14ac:dyDescent="0.3">
      <c r="A9658" s="10"/>
    </row>
    <row r="9659" spans="1:1" x14ac:dyDescent="0.3">
      <c r="A9659" s="10"/>
    </row>
    <row r="9660" spans="1:1" x14ac:dyDescent="0.3">
      <c r="A9660" s="10"/>
    </row>
    <row r="9661" spans="1:1" x14ac:dyDescent="0.3">
      <c r="A9661" s="10"/>
    </row>
    <row r="9662" spans="1:1" x14ac:dyDescent="0.3">
      <c r="A9662" s="10"/>
    </row>
    <row r="9663" spans="1:1" x14ac:dyDescent="0.3">
      <c r="A9663" s="10"/>
    </row>
    <row r="9664" spans="1:1" x14ac:dyDescent="0.3">
      <c r="A9664" s="10"/>
    </row>
    <row r="9665" spans="1:1" x14ac:dyDescent="0.3">
      <c r="A9665" s="10"/>
    </row>
    <row r="9666" spans="1:1" x14ac:dyDescent="0.3">
      <c r="A9666" s="10"/>
    </row>
    <row r="9667" spans="1:1" x14ac:dyDescent="0.3">
      <c r="A9667" s="10"/>
    </row>
    <row r="9668" spans="1:1" x14ac:dyDescent="0.3">
      <c r="A9668" s="10"/>
    </row>
    <row r="9669" spans="1:1" x14ac:dyDescent="0.3">
      <c r="A9669" s="10"/>
    </row>
    <row r="9670" spans="1:1" x14ac:dyDescent="0.3">
      <c r="A9670" s="10"/>
    </row>
    <row r="9671" spans="1:1" x14ac:dyDescent="0.3">
      <c r="A9671" s="10"/>
    </row>
    <row r="9672" spans="1:1" x14ac:dyDescent="0.3">
      <c r="A9672" s="10"/>
    </row>
    <row r="9673" spans="1:1" x14ac:dyDescent="0.3">
      <c r="A9673" s="10"/>
    </row>
    <row r="9674" spans="1:1" x14ac:dyDescent="0.3">
      <c r="A9674" s="10"/>
    </row>
    <row r="9675" spans="1:1" x14ac:dyDescent="0.3">
      <c r="A9675" s="10"/>
    </row>
    <row r="9676" spans="1:1" x14ac:dyDescent="0.3">
      <c r="A9676" s="10"/>
    </row>
    <row r="9677" spans="1:1" x14ac:dyDescent="0.3">
      <c r="A9677" s="10"/>
    </row>
    <row r="9678" spans="1:1" x14ac:dyDescent="0.3">
      <c r="A9678" s="10"/>
    </row>
    <row r="9679" spans="1:1" x14ac:dyDescent="0.3">
      <c r="A9679" s="10"/>
    </row>
    <row r="9680" spans="1:1" x14ac:dyDescent="0.3">
      <c r="A9680" s="10"/>
    </row>
    <row r="9681" spans="1:1" x14ac:dyDescent="0.3">
      <c r="A9681" s="10"/>
    </row>
    <row r="9682" spans="1:1" x14ac:dyDescent="0.3">
      <c r="A9682" s="10"/>
    </row>
    <row r="9683" spans="1:1" x14ac:dyDescent="0.3">
      <c r="A9683" s="10"/>
    </row>
    <row r="9684" spans="1:1" x14ac:dyDescent="0.3">
      <c r="A9684" s="10"/>
    </row>
    <row r="9685" spans="1:1" x14ac:dyDescent="0.3">
      <c r="A9685" s="10"/>
    </row>
    <row r="9686" spans="1:1" x14ac:dyDescent="0.3">
      <c r="A9686" s="10"/>
    </row>
    <row r="9687" spans="1:1" x14ac:dyDescent="0.3">
      <c r="A9687" s="10"/>
    </row>
    <row r="9688" spans="1:1" x14ac:dyDescent="0.3">
      <c r="A9688" s="10"/>
    </row>
    <row r="9689" spans="1:1" x14ac:dyDescent="0.3">
      <c r="A9689" s="10"/>
    </row>
    <row r="9690" spans="1:1" x14ac:dyDescent="0.3">
      <c r="A9690" s="10"/>
    </row>
    <row r="9691" spans="1:1" x14ac:dyDescent="0.3">
      <c r="A9691" s="10"/>
    </row>
    <row r="9692" spans="1:1" x14ac:dyDescent="0.3">
      <c r="A9692" s="10"/>
    </row>
    <row r="9693" spans="1:1" x14ac:dyDescent="0.3">
      <c r="A9693" s="10"/>
    </row>
    <row r="9694" spans="1:1" x14ac:dyDescent="0.3">
      <c r="A9694" s="10"/>
    </row>
    <row r="9695" spans="1:1" x14ac:dyDescent="0.3">
      <c r="A9695" s="10"/>
    </row>
    <row r="9696" spans="1:1" x14ac:dyDescent="0.3">
      <c r="A9696" s="10"/>
    </row>
    <row r="9697" spans="1:1" x14ac:dyDescent="0.3">
      <c r="A9697" s="10"/>
    </row>
    <row r="9698" spans="1:1" x14ac:dyDescent="0.3">
      <c r="A9698" s="10"/>
    </row>
    <row r="9699" spans="1:1" x14ac:dyDescent="0.3">
      <c r="A9699" s="10"/>
    </row>
    <row r="9700" spans="1:1" x14ac:dyDescent="0.3">
      <c r="A9700" s="10"/>
    </row>
    <row r="9701" spans="1:1" x14ac:dyDescent="0.3">
      <c r="A9701" s="10"/>
    </row>
    <row r="9702" spans="1:1" x14ac:dyDescent="0.3">
      <c r="A9702" s="10"/>
    </row>
    <row r="9703" spans="1:1" x14ac:dyDescent="0.3">
      <c r="A9703" s="10"/>
    </row>
    <row r="9704" spans="1:1" x14ac:dyDescent="0.3">
      <c r="A9704" s="10"/>
    </row>
    <row r="9705" spans="1:1" x14ac:dyDescent="0.3">
      <c r="A9705" s="10"/>
    </row>
    <row r="9706" spans="1:1" x14ac:dyDescent="0.3">
      <c r="A9706" s="10"/>
    </row>
    <row r="9707" spans="1:1" x14ac:dyDescent="0.3">
      <c r="A9707" s="10"/>
    </row>
    <row r="9708" spans="1:1" x14ac:dyDescent="0.3">
      <c r="A9708" s="10"/>
    </row>
    <row r="9709" spans="1:1" x14ac:dyDescent="0.3">
      <c r="A9709" s="10"/>
    </row>
    <row r="9710" spans="1:1" x14ac:dyDescent="0.3">
      <c r="A9710" s="10"/>
    </row>
    <row r="9711" spans="1:1" x14ac:dyDescent="0.3">
      <c r="A9711" s="10"/>
    </row>
    <row r="9712" spans="1:1" x14ac:dyDescent="0.3">
      <c r="A9712" s="10"/>
    </row>
    <row r="9713" spans="1:1" x14ac:dyDescent="0.3">
      <c r="A9713" s="10"/>
    </row>
    <row r="9714" spans="1:1" x14ac:dyDescent="0.3">
      <c r="A9714" s="10"/>
    </row>
    <row r="9715" spans="1:1" x14ac:dyDescent="0.3">
      <c r="A9715" s="10"/>
    </row>
    <row r="9716" spans="1:1" x14ac:dyDescent="0.3">
      <c r="A9716" s="10"/>
    </row>
    <row r="9717" spans="1:1" x14ac:dyDescent="0.3">
      <c r="A9717" s="10"/>
    </row>
    <row r="9718" spans="1:1" x14ac:dyDescent="0.3">
      <c r="A9718" s="10"/>
    </row>
    <row r="9719" spans="1:1" x14ac:dyDescent="0.3">
      <c r="A9719" s="10"/>
    </row>
    <row r="9720" spans="1:1" x14ac:dyDescent="0.3">
      <c r="A9720" s="10"/>
    </row>
    <row r="9721" spans="1:1" x14ac:dyDescent="0.3">
      <c r="A9721" s="10"/>
    </row>
    <row r="9722" spans="1:1" x14ac:dyDescent="0.3">
      <c r="A9722" s="10"/>
    </row>
    <row r="9723" spans="1:1" x14ac:dyDescent="0.3">
      <c r="A9723" s="10"/>
    </row>
    <row r="9724" spans="1:1" x14ac:dyDescent="0.3">
      <c r="A9724" s="10"/>
    </row>
    <row r="9725" spans="1:1" x14ac:dyDescent="0.3">
      <c r="A9725" s="10"/>
    </row>
    <row r="9726" spans="1:1" x14ac:dyDescent="0.3">
      <c r="A9726" s="10"/>
    </row>
    <row r="9727" spans="1:1" x14ac:dyDescent="0.3">
      <c r="A9727" s="10"/>
    </row>
    <row r="9728" spans="1:1" x14ac:dyDescent="0.3">
      <c r="A9728" s="10"/>
    </row>
    <row r="9729" spans="1:1" x14ac:dyDescent="0.3">
      <c r="A9729" s="10"/>
    </row>
    <row r="9730" spans="1:1" x14ac:dyDescent="0.3">
      <c r="A9730" s="10"/>
    </row>
    <row r="9731" spans="1:1" x14ac:dyDescent="0.3">
      <c r="A9731" s="10"/>
    </row>
    <row r="9732" spans="1:1" x14ac:dyDescent="0.3">
      <c r="A9732" s="10"/>
    </row>
    <row r="9733" spans="1:1" x14ac:dyDescent="0.3">
      <c r="A9733" s="10"/>
    </row>
    <row r="9734" spans="1:1" x14ac:dyDescent="0.3">
      <c r="A9734" s="10"/>
    </row>
    <row r="9735" spans="1:1" x14ac:dyDescent="0.3">
      <c r="A9735" s="10"/>
    </row>
    <row r="9736" spans="1:1" x14ac:dyDescent="0.3">
      <c r="A9736" s="10"/>
    </row>
    <row r="9737" spans="1:1" x14ac:dyDescent="0.3">
      <c r="A9737" s="10"/>
    </row>
    <row r="9738" spans="1:1" x14ac:dyDescent="0.3">
      <c r="A9738" s="10"/>
    </row>
    <row r="9739" spans="1:1" x14ac:dyDescent="0.3">
      <c r="A9739" s="10"/>
    </row>
    <row r="9740" spans="1:1" x14ac:dyDescent="0.3">
      <c r="A9740" s="10"/>
    </row>
    <row r="9741" spans="1:1" x14ac:dyDescent="0.3">
      <c r="A9741" s="10"/>
    </row>
    <row r="9742" spans="1:1" x14ac:dyDescent="0.3">
      <c r="A9742" s="10"/>
    </row>
    <row r="9743" spans="1:1" x14ac:dyDescent="0.3">
      <c r="A9743" s="10"/>
    </row>
    <row r="9744" spans="1:1" x14ac:dyDescent="0.3">
      <c r="A9744" s="10"/>
    </row>
    <row r="9745" spans="1:1" x14ac:dyDescent="0.3">
      <c r="A9745" s="10"/>
    </row>
    <row r="9746" spans="1:1" x14ac:dyDescent="0.3">
      <c r="A9746" s="10"/>
    </row>
    <row r="9747" spans="1:1" x14ac:dyDescent="0.3">
      <c r="A9747" s="10"/>
    </row>
    <row r="9748" spans="1:1" x14ac:dyDescent="0.3">
      <c r="A9748" s="10"/>
    </row>
    <row r="9749" spans="1:1" x14ac:dyDescent="0.3">
      <c r="A9749" s="10"/>
    </row>
    <row r="9750" spans="1:1" x14ac:dyDescent="0.3">
      <c r="A9750" s="10"/>
    </row>
    <row r="9751" spans="1:1" x14ac:dyDescent="0.3">
      <c r="A9751" s="10"/>
    </row>
    <row r="9752" spans="1:1" x14ac:dyDescent="0.3">
      <c r="A9752" s="10"/>
    </row>
    <row r="9753" spans="1:1" x14ac:dyDescent="0.3">
      <c r="A9753" s="10"/>
    </row>
    <row r="9754" spans="1:1" x14ac:dyDescent="0.3">
      <c r="A9754" s="10"/>
    </row>
    <row r="9755" spans="1:1" x14ac:dyDescent="0.3">
      <c r="A9755" s="10"/>
    </row>
    <row r="9756" spans="1:1" x14ac:dyDescent="0.3">
      <c r="A9756" s="10"/>
    </row>
    <row r="9757" spans="1:1" x14ac:dyDescent="0.3">
      <c r="A9757" s="10"/>
    </row>
    <row r="9758" spans="1:1" x14ac:dyDescent="0.3">
      <c r="A9758" s="10"/>
    </row>
    <row r="9759" spans="1:1" x14ac:dyDescent="0.3">
      <c r="A9759" s="10"/>
    </row>
    <row r="9760" spans="1:1" x14ac:dyDescent="0.3">
      <c r="A9760" s="10"/>
    </row>
    <row r="9761" spans="1:1" x14ac:dyDescent="0.3">
      <c r="A9761" s="10"/>
    </row>
    <row r="9762" spans="1:1" x14ac:dyDescent="0.3">
      <c r="A9762" s="10"/>
    </row>
    <row r="9763" spans="1:1" x14ac:dyDescent="0.3">
      <c r="A9763" s="10"/>
    </row>
    <row r="9764" spans="1:1" x14ac:dyDescent="0.3">
      <c r="A9764" s="10"/>
    </row>
    <row r="9765" spans="1:1" x14ac:dyDescent="0.3">
      <c r="A9765" s="10"/>
    </row>
    <row r="9766" spans="1:1" x14ac:dyDescent="0.3">
      <c r="A9766" s="10"/>
    </row>
    <row r="9767" spans="1:1" x14ac:dyDescent="0.3">
      <c r="A9767" s="10"/>
    </row>
    <row r="9768" spans="1:1" x14ac:dyDescent="0.3">
      <c r="A9768" s="10"/>
    </row>
    <row r="9769" spans="1:1" x14ac:dyDescent="0.3">
      <c r="A9769" s="10"/>
    </row>
    <row r="9770" spans="1:1" x14ac:dyDescent="0.3">
      <c r="A9770" s="10"/>
    </row>
    <row r="9771" spans="1:1" x14ac:dyDescent="0.3">
      <c r="A9771" s="10"/>
    </row>
    <row r="9772" spans="1:1" x14ac:dyDescent="0.3">
      <c r="A9772" s="10"/>
    </row>
    <row r="9773" spans="1:1" x14ac:dyDescent="0.3">
      <c r="A9773" s="10"/>
    </row>
    <row r="9774" spans="1:1" x14ac:dyDescent="0.3">
      <c r="A9774" s="10"/>
    </row>
    <row r="9775" spans="1:1" x14ac:dyDescent="0.3">
      <c r="A9775" s="10"/>
    </row>
    <row r="9776" spans="1:1" x14ac:dyDescent="0.3">
      <c r="A9776" s="10"/>
    </row>
    <row r="9777" spans="1:1" x14ac:dyDescent="0.3">
      <c r="A9777" s="10"/>
    </row>
    <row r="9778" spans="1:1" x14ac:dyDescent="0.3">
      <c r="A9778" s="10"/>
    </row>
    <row r="9779" spans="1:1" x14ac:dyDescent="0.3">
      <c r="A9779" s="10"/>
    </row>
    <row r="9780" spans="1:1" x14ac:dyDescent="0.3">
      <c r="A9780" s="10"/>
    </row>
    <row r="9781" spans="1:1" x14ac:dyDescent="0.3">
      <c r="A9781" s="10"/>
    </row>
    <row r="9782" spans="1:1" x14ac:dyDescent="0.3">
      <c r="A9782" s="10"/>
    </row>
    <row r="9783" spans="1:1" x14ac:dyDescent="0.3">
      <c r="A9783" s="10"/>
    </row>
    <row r="9784" spans="1:1" x14ac:dyDescent="0.3">
      <c r="A9784" s="10"/>
    </row>
    <row r="9785" spans="1:1" x14ac:dyDescent="0.3">
      <c r="A9785" s="10"/>
    </row>
    <row r="9786" spans="1:1" x14ac:dyDescent="0.3">
      <c r="A9786" s="10"/>
    </row>
    <row r="9787" spans="1:1" x14ac:dyDescent="0.3">
      <c r="A9787" s="10"/>
    </row>
    <row r="9788" spans="1:1" x14ac:dyDescent="0.3">
      <c r="A9788" s="10"/>
    </row>
    <row r="9789" spans="1:1" x14ac:dyDescent="0.3">
      <c r="A9789" s="10"/>
    </row>
    <row r="9790" spans="1:1" x14ac:dyDescent="0.3">
      <c r="A9790" s="10"/>
    </row>
    <row r="9791" spans="1:1" x14ac:dyDescent="0.3">
      <c r="A9791" s="10"/>
    </row>
    <row r="9792" spans="1:1" x14ac:dyDescent="0.3">
      <c r="A9792" s="10"/>
    </row>
    <row r="9793" spans="1:1" x14ac:dyDescent="0.3">
      <c r="A9793" s="10"/>
    </row>
    <row r="9794" spans="1:1" x14ac:dyDescent="0.3">
      <c r="A9794" s="10"/>
    </row>
    <row r="9795" spans="1:1" x14ac:dyDescent="0.3">
      <c r="A9795" s="10"/>
    </row>
    <row r="9796" spans="1:1" x14ac:dyDescent="0.3">
      <c r="A9796" s="10"/>
    </row>
    <row r="9797" spans="1:1" x14ac:dyDescent="0.3">
      <c r="A9797" s="10"/>
    </row>
    <row r="9798" spans="1:1" x14ac:dyDescent="0.3">
      <c r="A9798" s="10"/>
    </row>
    <row r="9799" spans="1:1" x14ac:dyDescent="0.3">
      <c r="A9799" s="10"/>
    </row>
    <row r="9800" spans="1:1" x14ac:dyDescent="0.3">
      <c r="A9800" s="10"/>
    </row>
    <row r="9801" spans="1:1" x14ac:dyDescent="0.3">
      <c r="A9801" s="10"/>
    </row>
    <row r="9802" spans="1:1" x14ac:dyDescent="0.3">
      <c r="A9802" s="10"/>
    </row>
    <row r="9803" spans="1:1" x14ac:dyDescent="0.3">
      <c r="A9803" s="10"/>
    </row>
    <row r="9804" spans="1:1" x14ac:dyDescent="0.3">
      <c r="A9804" s="10"/>
    </row>
    <row r="9805" spans="1:1" x14ac:dyDescent="0.3">
      <c r="A9805" s="10"/>
    </row>
    <row r="9806" spans="1:1" x14ac:dyDescent="0.3">
      <c r="A9806" s="10"/>
    </row>
    <row r="9807" spans="1:1" x14ac:dyDescent="0.3">
      <c r="A9807" s="10"/>
    </row>
    <row r="9808" spans="1:1" x14ac:dyDescent="0.3">
      <c r="A9808" s="10"/>
    </row>
    <row r="9809" spans="1:1" x14ac:dyDescent="0.3">
      <c r="A9809" s="10"/>
    </row>
    <row r="9810" spans="1:1" x14ac:dyDescent="0.3">
      <c r="A9810" s="10"/>
    </row>
    <row r="9811" spans="1:1" x14ac:dyDescent="0.3">
      <c r="A9811" s="10"/>
    </row>
    <row r="9812" spans="1:1" x14ac:dyDescent="0.3">
      <c r="A9812" s="10"/>
    </row>
    <row r="9813" spans="1:1" x14ac:dyDescent="0.3">
      <c r="A9813" s="10"/>
    </row>
    <row r="9814" spans="1:1" x14ac:dyDescent="0.3">
      <c r="A9814" s="10"/>
    </row>
    <row r="9815" spans="1:1" x14ac:dyDescent="0.3">
      <c r="A9815" s="10"/>
    </row>
    <row r="9816" spans="1:1" x14ac:dyDescent="0.3">
      <c r="A9816" s="10"/>
    </row>
    <row r="9817" spans="1:1" x14ac:dyDescent="0.3">
      <c r="A9817" s="10"/>
    </row>
    <row r="9818" spans="1:1" x14ac:dyDescent="0.3">
      <c r="A9818" s="10"/>
    </row>
    <row r="9819" spans="1:1" x14ac:dyDescent="0.3">
      <c r="A9819" s="10"/>
    </row>
    <row r="9820" spans="1:1" x14ac:dyDescent="0.3">
      <c r="A9820" s="10"/>
    </row>
    <row r="9821" spans="1:1" x14ac:dyDescent="0.3">
      <c r="A9821" s="10"/>
    </row>
    <row r="9822" spans="1:1" x14ac:dyDescent="0.3">
      <c r="A9822" s="10"/>
    </row>
    <row r="9823" spans="1:1" x14ac:dyDescent="0.3">
      <c r="A9823" s="10"/>
    </row>
    <row r="9824" spans="1:1" x14ac:dyDescent="0.3">
      <c r="A9824" s="10"/>
    </row>
    <row r="9825" spans="1:1" x14ac:dyDescent="0.3">
      <c r="A9825" s="10"/>
    </row>
    <row r="9826" spans="1:1" x14ac:dyDescent="0.3">
      <c r="A9826" s="10"/>
    </row>
    <row r="9827" spans="1:1" x14ac:dyDescent="0.3">
      <c r="A9827" s="10"/>
    </row>
    <row r="9828" spans="1:1" x14ac:dyDescent="0.3">
      <c r="A9828" s="10"/>
    </row>
    <row r="9829" spans="1:1" x14ac:dyDescent="0.3">
      <c r="A9829" s="10"/>
    </row>
    <row r="9830" spans="1:1" x14ac:dyDescent="0.3">
      <c r="A9830" s="10"/>
    </row>
    <row r="9831" spans="1:1" x14ac:dyDescent="0.3">
      <c r="A9831" s="10"/>
    </row>
    <row r="9832" spans="1:1" x14ac:dyDescent="0.3">
      <c r="A9832" s="10"/>
    </row>
    <row r="9833" spans="1:1" x14ac:dyDescent="0.3">
      <c r="A9833" s="10"/>
    </row>
    <row r="9834" spans="1:1" x14ac:dyDescent="0.3">
      <c r="A9834" s="10"/>
    </row>
    <row r="9835" spans="1:1" x14ac:dyDescent="0.3">
      <c r="A9835" s="10"/>
    </row>
    <row r="9836" spans="1:1" x14ac:dyDescent="0.3">
      <c r="A9836" s="10"/>
    </row>
    <row r="9837" spans="1:1" x14ac:dyDescent="0.3">
      <c r="A9837" s="10"/>
    </row>
    <row r="9838" spans="1:1" x14ac:dyDescent="0.3">
      <c r="A9838" s="10"/>
    </row>
    <row r="9839" spans="1:1" x14ac:dyDescent="0.3">
      <c r="A9839" s="10"/>
    </row>
    <row r="9840" spans="1:1" x14ac:dyDescent="0.3">
      <c r="A9840" s="10"/>
    </row>
    <row r="9841" spans="1:1" x14ac:dyDescent="0.3">
      <c r="A9841" s="10"/>
    </row>
    <row r="9842" spans="1:1" x14ac:dyDescent="0.3">
      <c r="A9842" s="10"/>
    </row>
    <row r="9843" spans="1:1" x14ac:dyDescent="0.3">
      <c r="A9843" s="10"/>
    </row>
    <row r="9844" spans="1:1" x14ac:dyDescent="0.3">
      <c r="A9844" s="10"/>
    </row>
    <row r="9845" spans="1:1" x14ac:dyDescent="0.3">
      <c r="A9845" s="10"/>
    </row>
    <row r="9846" spans="1:1" x14ac:dyDescent="0.3">
      <c r="A9846" s="10"/>
    </row>
    <row r="9847" spans="1:1" x14ac:dyDescent="0.3">
      <c r="A9847" s="10"/>
    </row>
    <row r="9848" spans="1:1" x14ac:dyDescent="0.3">
      <c r="A9848" s="10"/>
    </row>
    <row r="9849" spans="1:1" x14ac:dyDescent="0.3">
      <c r="A9849" s="10"/>
    </row>
    <row r="9850" spans="1:1" x14ac:dyDescent="0.3">
      <c r="A9850" s="10"/>
    </row>
    <row r="9851" spans="1:1" x14ac:dyDescent="0.3">
      <c r="A9851" s="10"/>
    </row>
    <row r="9852" spans="1:1" x14ac:dyDescent="0.3">
      <c r="A9852" s="10"/>
    </row>
    <row r="9853" spans="1:1" x14ac:dyDescent="0.3">
      <c r="A9853" s="10"/>
    </row>
    <row r="9854" spans="1:1" x14ac:dyDescent="0.3">
      <c r="A9854" s="10"/>
    </row>
    <row r="9855" spans="1:1" x14ac:dyDescent="0.3">
      <c r="A9855" s="10"/>
    </row>
    <row r="9856" spans="1:1" x14ac:dyDescent="0.3">
      <c r="A9856" s="10"/>
    </row>
    <row r="9857" spans="1:1" x14ac:dyDescent="0.3">
      <c r="A9857" s="10"/>
    </row>
    <row r="9858" spans="1:1" x14ac:dyDescent="0.3">
      <c r="A9858" s="10"/>
    </row>
    <row r="9859" spans="1:1" x14ac:dyDescent="0.3">
      <c r="A9859" s="10"/>
    </row>
    <row r="9860" spans="1:1" x14ac:dyDescent="0.3">
      <c r="A9860" s="10"/>
    </row>
    <row r="9861" spans="1:1" x14ac:dyDescent="0.3">
      <c r="A9861" s="10"/>
    </row>
    <row r="9862" spans="1:1" x14ac:dyDescent="0.3">
      <c r="A9862" s="10"/>
    </row>
    <row r="9863" spans="1:1" x14ac:dyDescent="0.3">
      <c r="A9863" s="10"/>
    </row>
    <row r="9864" spans="1:1" x14ac:dyDescent="0.3">
      <c r="A9864" s="10"/>
    </row>
    <row r="9865" spans="1:1" x14ac:dyDescent="0.3">
      <c r="A9865" s="10"/>
    </row>
    <row r="9866" spans="1:1" x14ac:dyDescent="0.3">
      <c r="A9866" s="10"/>
    </row>
    <row r="9867" spans="1:1" x14ac:dyDescent="0.3">
      <c r="A9867" s="10"/>
    </row>
    <row r="9868" spans="1:1" x14ac:dyDescent="0.3">
      <c r="A9868" s="10"/>
    </row>
    <row r="9869" spans="1:1" x14ac:dyDescent="0.3">
      <c r="A9869" s="10"/>
    </row>
    <row r="9870" spans="1:1" x14ac:dyDescent="0.3">
      <c r="A9870" s="10"/>
    </row>
    <row r="9871" spans="1:1" x14ac:dyDescent="0.3">
      <c r="A9871" s="10"/>
    </row>
    <row r="9872" spans="1:1" x14ac:dyDescent="0.3">
      <c r="A9872" s="10"/>
    </row>
    <row r="9873" spans="1:1" x14ac:dyDescent="0.3">
      <c r="A9873" s="10"/>
    </row>
    <row r="9874" spans="1:1" x14ac:dyDescent="0.3">
      <c r="A9874" s="10"/>
    </row>
    <row r="9875" spans="1:1" x14ac:dyDescent="0.3">
      <c r="A9875" s="10"/>
    </row>
    <row r="9876" spans="1:1" x14ac:dyDescent="0.3">
      <c r="A9876" s="10"/>
    </row>
    <row r="9877" spans="1:1" x14ac:dyDescent="0.3">
      <c r="A9877" s="10"/>
    </row>
    <row r="9878" spans="1:1" x14ac:dyDescent="0.3">
      <c r="A9878" s="10"/>
    </row>
    <row r="9879" spans="1:1" x14ac:dyDescent="0.3">
      <c r="A9879" s="10"/>
    </row>
    <row r="9880" spans="1:1" x14ac:dyDescent="0.3">
      <c r="A9880" s="10"/>
    </row>
    <row r="9881" spans="1:1" x14ac:dyDescent="0.3">
      <c r="A9881" s="10"/>
    </row>
    <row r="9882" spans="1:1" x14ac:dyDescent="0.3">
      <c r="A9882" s="10"/>
    </row>
    <row r="9883" spans="1:1" x14ac:dyDescent="0.3">
      <c r="A9883" s="10"/>
    </row>
    <row r="9884" spans="1:1" x14ac:dyDescent="0.3">
      <c r="A9884" s="10"/>
    </row>
    <row r="9885" spans="1:1" x14ac:dyDescent="0.3">
      <c r="A9885" s="10"/>
    </row>
    <row r="9886" spans="1:1" x14ac:dyDescent="0.3">
      <c r="A9886" s="10"/>
    </row>
    <row r="9887" spans="1:1" x14ac:dyDescent="0.3">
      <c r="A9887" s="10"/>
    </row>
    <row r="9888" spans="1:1" x14ac:dyDescent="0.3">
      <c r="A9888" s="10"/>
    </row>
    <row r="9889" spans="1:1" x14ac:dyDescent="0.3">
      <c r="A9889" s="10"/>
    </row>
    <row r="9890" spans="1:1" x14ac:dyDescent="0.3">
      <c r="A9890" s="10"/>
    </row>
    <row r="9891" spans="1:1" x14ac:dyDescent="0.3">
      <c r="A9891" s="10"/>
    </row>
    <row r="9892" spans="1:1" x14ac:dyDescent="0.3">
      <c r="A9892" s="10"/>
    </row>
    <row r="9893" spans="1:1" x14ac:dyDescent="0.3">
      <c r="A9893" s="10"/>
    </row>
    <row r="9894" spans="1:1" x14ac:dyDescent="0.3">
      <c r="A9894" s="10"/>
    </row>
    <row r="9895" spans="1:1" x14ac:dyDescent="0.3">
      <c r="A9895" s="10"/>
    </row>
    <row r="9896" spans="1:1" x14ac:dyDescent="0.3">
      <c r="A9896" s="10"/>
    </row>
    <row r="9897" spans="1:1" x14ac:dyDescent="0.3">
      <c r="A9897" s="10"/>
    </row>
    <row r="9898" spans="1:1" x14ac:dyDescent="0.3">
      <c r="A9898" s="10"/>
    </row>
    <row r="9899" spans="1:1" x14ac:dyDescent="0.3">
      <c r="A9899" s="10"/>
    </row>
    <row r="9900" spans="1:1" x14ac:dyDescent="0.3">
      <c r="A9900" s="10"/>
    </row>
    <row r="9901" spans="1:1" x14ac:dyDescent="0.3">
      <c r="A9901" s="10"/>
    </row>
    <row r="9902" spans="1:1" x14ac:dyDescent="0.3">
      <c r="A9902" s="10"/>
    </row>
    <row r="9903" spans="1:1" x14ac:dyDescent="0.3">
      <c r="A9903" s="10"/>
    </row>
    <row r="9904" spans="1:1" x14ac:dyDescent="0.3">
      <c r="A9904" s="10"/>
    </row>
    <row r="9905" spans="1:1" x14ac:dyDescent="0.3">
      <c r="A9905" s="10"/>
    </row>
    <row r="9906" spans="1:1" x14ac:dyDescent="0.3">
      <c r="A9906" s="10"/>
    </row>
    <row r="9907" spans="1:1" x14ac:dyDescent="0.3">
      <c r="A9907" s="10"/>
    </row>
    <row r="9908" spans="1:1" x14ac:dyDescent="0.3">
      <c r="A9908" s="10"/>
    </row>
    <row r="9909" spans="1:1" x14ac:dyDescent="0.3">
      <c r="A9909" s="10"/>
    </row>
    <row r="9910" spans="1:1" x14ac:dyDescent="0.3">
      <c r="A9910" s="10"/>
    </row>
    <row r="9911" spans="1:1" x14ac:dyDescent="0.3">
      <c r="A9911" s="10"/>
    </row>
    <row r="9912" spans="1:1" x14ac:dyDescent="0.3">
      <c r="A9912" s="10"/>
    </row>
    <row r="9913" spans="1:1" x14ac:dyDescent="0.3">
      <c r="A9913" s="10"/>
    </row>
    <row r="9914" spans="1:1" x14ac:dyDescent="0.3">
      <c r="A9914" s="10"/>
    </row>
    <row r="9915" spans="1:1" x14ac:dyDescent="0.3">
      <c r="A9915" s="10"/>
    </row>
    <row r="9916" spans="1:1" x14ac:dyDescent="0.3">
      <c r="A9916" s="10"/>
    </row>
    <row r="9917" spans="1:1" x14ac:dyDescent="0.3">
      <c r="A9917" s="10"/>
    </row>
    <row r="9918" spans="1:1" x14ac:dyDescent="0.3">
      <c r="A9918" s="10"/>
    </row>
    <row r="9919" spans="1:1" x14ac:dyDescent="0.3">
      <c r="A9919" s="10"/>
    </row>
    <row r="9920" spans="1:1" x14ac:dyDescent="0.3">
      <c r="A9920" s="10"/>
    </row>
    <row r="9921" spans="1:1" x14ac:dyDescent="0.3">
      <c r="A9921" s="10"/>
    </row>
    <row r="9922" spans="1:1" x14ac:dyDescent="0.3">
      <c r="A9922" s="10"/>
    </row>
    <row r="9923" spans="1:1" x14ac:dyDescent="0.3">
      <c r="A9923" s="10"/>
    </row>
    <row r="9924" spans="1:1" x14ac:dyDescent="0.3">
      <c r="A9924" s="10"/>
    </row>
    <row r="9925" spans="1:1" x14ac:dyDescent="0.3">
      <c r="A9925" s="10"/>
    </row>
    <row r="9926" spans="1:1" x14ac:dyDescent="0.3">
      <c r="A9926" s="10"/>
    </row>
    <row r="9927" spans="1:1" x14ac:dyDescent="0.3">
      <c r="A9927" s="10"/>
    </row>
    <row r="9928" spans="1:1" x14ac:dyDescent="0.3">
      <c r="A9928" s="10"/>
    </row>
    <row r="9929" spans="1:1" x14ac:dyDescent="0.3">
      <c r="A9929" s="10"/>
    </row>
    <row r="9930" spans="1:1" x14ac:dyDescent="0.3">
      <c r="A9930" s="10"/>
    </row>
    <row r="9931" spans="1:1" x14ac:dyDescent="0.3">
      <c r="A9931" s="10"/>
    </row>
    <row r="9932" spans="1:1" x14ac:dyDescent="0.3">
      <c r="A9932" s="10"/>
    </row>
    <row r="9933" spans="1:1" x14ac:dyDescent="0.3">
      <c r="A9933" s="10"/>
    </row>
    <row r="9934" spans="1:1" x14ac:dyDescent="0.3">
      <c r="A9934" s="10"/>
    </row>
    <row r="9935" spans="1:1" x14ac:dyDescent="0.3">
      <c r="A9935" s="10"/>
    </row>
    <row r="9936" spans="1:1" x14ac:dyDescent="0.3">
      <c r="A9936" s="10"/>
    </row>
    <row r="9937" spans="1:1" x14ac:dyDescent="0.3">
      <c r="A9937" s="10"/>
    </row>
    <row r="9938" spans="1:1" x14ac:dyDescent="0.3">
      <c r="A9938" s="10"/>
    </row>
    <row r="9939" spans="1:1" x14ac:dyDescent="0.3">
      <c r="A9939" s="10"/>
    </row>
    <row r="9940" spans="1:1" x14ac:dyDescent="0.3">
      <c r="A9940" s="10"/>
    </row>
    <row r="9941" spans="1:1" x14ac:dyDescent="0.3">
      <c r="A9941" s="10"/>
    </row>
    <row r="9942" spans="1:1" x14ac:dyDescent="0.3">
      <c r="A9942" s="10"/>
    </row>
    <row r="9943" spans="1:1" x14ac:dyDescent="0.3">
      <c r="A9943" s="10"/>
    </row>
    <row r="9944" spans="1:1" x14ac:dyDescent="0.3">
      <c r="A9944" s="10"/>
    </row>
    <row r="9945" spans="1:1" x14ac:dyDescent="0.3">
      <c r="A9945" s="10"/>
    </row>
    <row r="9946" spans="1:1" x14ac:dyDescent="0.3">
      <c r="A9946" s="10"/>
    </row>
    <row r="9947" spans="1:1" x14ac:dyDescent="0.3">
      <c r="A9947" s="10"/>
    </row>
    <row r="9948" spans="1:1" x14ac:dyDescent="0.3">
      <c r="A9948" s="10"/>
    </row>
    <row r="9949" spans="1:1" x14ac:dyDescent="0.3">
      <c r="A9949" s="10"/>
    </row>
    <row r="9950" spans="1:1" x14ac:dyDescent="0.3">
      <c r="A9950" s="10"/>
    </row>
    <row r="9951" spans="1:1" x14ac:dyDescent="0.3">
      <c r="A9951" s="10"/>
    </row>
    <row r="9952" spans="1:1" x14ac:dyDescent="0.3">
      <c r="A9952" s="10"/>
    </row>
    <row r="9953" spans="1:1" x14ac:dyDescent="0.3">
      <c r="A9953" s="10"/>
    </row>
    <row r="9954" spans="1:1" x14ac:dyDescent="0.3">
      <c r="A9954" s="10"/>
    </row>
    <row r="9955" spans="1:1" x14ac:dyDescent="0.3">
      <c r="A9955" s="10"/>
    </row>
    <row r="9956" spans="1:1" x14ac:dyDescent="0.3">
      <c r="A9956" s="10"/>
    </row>
    <row r="9957" spans="1:1" x14ac:dyDescent="0.3">
      <c r="A9957" s="10"/>
    </row>
    <row r="9958" spans="1:1" x14ac:dyDescent="0.3">
      <c r="A9958" s="10"/>
    </row>
    <row r="9959" spans="1:1" x14ac:dyDescent="0.3">
      <c r="A9959" s="10"/>
    </row>
    <row r="9960" spans="1:1" x14ac:dyDescent="0.3">
      <c r="A9960" s="10"/>
    </row>
    <row r="9961" spans="1:1" x14ac:dyDescent="0.3">
      <c r="A9961" s="10"/>
    </row>
    <row r="9962" spans="1:1" x14ac:dyDescent="0.3">
      <c r="A9962" s="10"/>
    </row>
    <row r="9963" spans="1:1" x14ac:dyDescent="0.3">
      <c r="A9963" s="10"/>
    </row>
    <row r="9964" spans="1:1" x14ac:dyDescent="0.3">
      <c r="A9964" s="10"/>
    </row>
    <row r="9965" spans="1:1" x14ac:dyDescent="0.3">
      <c r="A9965" s="10"/>
    </row>
    <row r="9966" spans="1:1" x14ac:dyDescent="0.3">
      <c r="A9966" s="10"/>
    </row>
    <row r="9967" spans="1:1" x14ac:dyDescent="0.3">
      <c r="A9967" s="10"/>
    </row>
    <row r="9968" spans="1:1" x14ac:dyDescent="0.3">
      <c r="A9968" s="10"/>
    </row>
    <row r="9969" spans="1:1" x14ac:dyDescent="0.3">
      <c r="A9969" s="10"/>
    </row>
    <row r="9970" spans="1:1" x14ac:dyDescent="0.3">
      <c r="A9970" s="10"/>
    </row>
    <row r="9971" spans="1:1" x14ac:dyDescent="0.3">
      <c r="A9971" s="10"/>
    </row>
    <row r="9972" spans="1:1" x14ac:dyDescent="0.3">
      <c r="A9972" s="10"/>
    </row>
    <row r="9973" spans="1:1" x14ac:dyDescent="0.3">
      <c r="A9973" s="10"/>
    </row>
    <row r="9974" spans="1:1" x14ac:dyDescent="0.3">
      <c r="A9974" s="10"/>
    </row>
    <row r="9975" spans="1:1" x14ac:dyDescent="0.3">
      <c r="A9975" s="10"/>
    </row>
    <row r="9976" spans="1:1" x14ac:dyDescent="0.3">
      <c r="A9976" s="10"/>
    </row>
    <row r="9977" spans="1:1" x14ac:dyDescent="0.3">
      <c r="A9977" s="10"/>
    </row>
    <row r="9978" spans="1:1" x14ac:dyDescent="0.3">
      <c r="A9978" s="10"/>
    </row>
    <row r="9979" spans="1:1" x14ac:dyDescent="0.3">
      <c r="A9979" s="10"/>
    </row>
    <row r="9980" spans="1:1" x14ac:dyDescent="0.3">
      <c r="A9980" s="10"/>
    </row>
    <row r="9981" spans="1:1" x14ac:dyDescent="0.3">
      <c r="A9981" s="10"/>
    </row>
    <row r="9982" spans="1:1" x14ac:dyDescent="0.3">
      <c r="A9982" s="10"/>
    </row>
    <row r="9983" spans="1:1" x14ac:dyDescent="0.3">
      <c r="A9983" s="10"/>
    </row>
    <row r="9984" spans="1:1" x14ac:dyDescent="0.3">
      <c r="A9984" s="10"/>
    </row>
    <row r="9985" spans="1:1" x14ac:dyDescent="0.3">
      <c r="A9985" s="10"/>
    </row>
    <row r="9986" spans="1:1" x14ac:dyDescent="0.3">
      <c r="A9986" s="10"/>
    </row>
    <row r="9987" spans="1:1" x14ac:dyDescent="0.3">
      <c r="A9987" s="10"/>
    </row>
    <row r="9988" spans="1:1" x14ac:dyDescent="0.3">
      <c r="A9988" s="10"/>
    </row>
    <row r="9989" spans="1:1" x14ac:dyDescent="0.3">
      <c r="A9989" s="10"/>
    </row>
    <row r="9990" spans="1:1" x14ac:dyDescent="0.3">
      <c r="A9990" s="10"/>
    </row>
    <row r="9991" spans="1:1" x14ac:dyDescent="0.3">
      <c r="A9991" s="10"/>
    </row>
    <row r="9992" spans="1:1" x14ac:dyDescent="0.3">
      <c r="A9992" s="10"/>
    </row>
    <row r="9993" spans="1:1" x14ac:dyDescent="0.3">
      <c r="A9993" s="10"/>
    </row>
    <row r="9994" spans="1:1" x14ac:dyDescent="0.3">
      <c r="A9994" s="10"/>
    </row>
    <row r="9995" spans="1:1" x14ac:dyDescent="0.3">
      <c r="A9995" s="10"/>
    </row>
    <row r="9996" spans="1:1" x14ac:dyDescent="0.3">
      <c r="A9996" s="10"/>
    </row>
    <row r="9997" spans="1:1" x14ac:dyDescent="0.3">
      <c r="A9997" s="10"/>
    </row>
    <row r="9998" spans="1:1" x14ac:dyDescent="0.3">
      <c r="A9998" s="10"/>
    </row>
    <row r="9999" spans="1:1" x14ac:dyDescent="0.3">
      <c r="A9999" s="10"/>
    </row>
    <row r="10000" spans="1:1" x14ac:dyDescent="0.3">
      <c r="A10000" s="10"/>
    </row>
    <row r="10001" spans="1:1" x14ac:dyDescent="0.3">
      <c r="A10001" s="10"/>
    </row>
    <row r="10002" spans="1:1" x14ac:dyDescent="0.3">
      <c r="A10002" s="10"/>
    </row>
    <row r="10003" spans="1:1" x14ac:dyDescent="0.3">
      <c r="A10003" s="10"/>
    </row>
    <row r="10004" spans="1:1" x14ac:dyDescent="0.3">
      <c r="A10004" s="10"/>
    </row>
    <row r="10005" spans="1:1" x14ac:dyDescent="0.3">
      <c r="A10005" s="10"/>
    </row>
    <row r="10006" spans="1:1" x14ac:dyDescent="0.3">
      <c r="A10006" s="10"/>
    </row>
    <row r="10007" spans="1:1" x14ac:dyDescent="0.3">
      <c r="A10007" s="10"/>
    </row>
    <row r="10008" spans="1:1" x14ac:dyDescent="0.3">
      <c r="A10008" s="10"/>
    </row>
    <row r="10009" spans="1:1" x14ac:dyDescent="0.3">
      <c r="A10009" s="10"/>
    </row>
    <row r="10010" spans="1:1" x14ac:dyDescent="0.3">
      <c r="A10010" s="10"/>
    </row>
    <row r="10011" spans="1:1" x14ac:dyDescent="0.3">
      <c r="A10011" s="10"/>
    </row>
    <row r="10012" spans="1:1" x14ac:dyDescent="0.3">
      <c r="A10012" s="10"/>
    </row>
    <row r="10013" spans="1:1" x14ac:dyDescent="0.3">
      <c r="A10013" s="10"/>
    </row>
    <row r="10014" spans="1:1" x14ac:dyDescent="0.3">
      <c r="A10014" s="10"/>
    </row>
    <row r="10015" spans="1:1" x14ac:dyDescent="0.3">
      <c r="A10015" s="10"/>
    </row>
    <row r="10016" spans="1:1" x14ac:dyDescent="0.3">
      <c r="A10016" s="10"/>
    </row>
    <row r="10017" spans="1:1" x14ac:dyDescent="0.3">
      <c r="A10017" s="10"/>
    </row>
    <row r="10018" spans="1:1" x14ac:dyDescent="0.3">
      <c r="A10018" s="10"/>
    </row>
    <row r="10019" spans="1:1" x14ac:dyDescent="0.3">
      <c r="A10019" s="10"/>
    </row>
    <row r="10020" spans="1:1" x14ac:dyDescent="0.3">
      <c r="A10020" s="10"/>
    </row>
    <row r="10021" spans="1:1" x14ac:dyDescent="0.3">
      <c r="A10021" s="10"/>
    </row>
    <row r="10022" spans="1:1" x14ac:dyDescent="0.3">
      <c r="A10022" s="10"/>
    </row>
    <row r="10023" spans="1:1" x14ac:dyDescent="0.3">
      <c r="A10023" s="10"/>
    </row>
    <row r="10024" spans="1:1" x14ac:dyDescent="0.3">
      <c r="A10024" s="10"/>
    </row>
    <row r="10025" spans="1:1" x14ac:dyDescent="0.3">
      <c r="A10025" s="10"/>
    </row>
    <row r="10026" spans="1:1" x14ac:dyDescent="0.3">
      <c r="A10026" s="10"/>
    </row>
    <row r="10027" spans="1:1" x14ac:dyDescent="0.3">
      <c r="A10027" s="10"/>
    </row>
    <row r="10028" spans="1:1" x14ac:dyDescent="0.3">
      <c r="A10028" s="10"/>
    </row>
    <row r="10029" spans="1:1" x14ac:dyDescent="0.3">
      <c r="A10029" s="10"/>
    </row>
    <row r="10030" spans="1:1" x14ac:dyDescent="0.3">
      <c r="A10030" s="10"/>
    </row>
    <row r="10031" spans="1:1" x14ac:dyDescent="0.3">
      <c r="A10031" s="10"/>
    </row>
    <row r="10032" spans="1:1" x14ac:dyDescent="0.3">
      <c r="A10032" s="10"/>
    </row>
    <row r="10033" spans="1:1" x14ac:dyDescent="0.3">
      <c r="A10033" s="10"/>
    </row>
    <row r="10034" spans="1:1" x14ac:dyDescent="0.3">
      <c r="A10034" s="10"/>
    </row>
    <row r="10035" spans="1:1" x14ac:dyDescent="0.3">
      <c r="A10035" s="10"/>
    </row>
    <row r="10036" spans="1:1" x14ac:dyDescent="0.3">
      <c r="A10036" s="10"/>
    </row>
    <row r="10037" spans="1:1" x14ac:dyDescent="0.3">
      <c r="A10037" s="10"/>
    </row>
    <row r="10038" spans="1:1" x14ac:dyDescent="0.3">
      <c r="A10038" s="10"/>
    </row>
    <row r="10039" spans="1:1" x14ac:dyDescent="0.3">
      <c r="A10039" s="10"/>
    </row>
    <row r="10040" spans="1:1" x14ac:dyDescent="0.3">
      <c r="A10040" s="10"/>
    </row>
    <row r="10041" spans="1:1" x14ac:dyDescent="0.3">
      <c r="A10041" s="10"/>
    </row>
    <row r="10042" spans="1:1" x14ac:dyDescent="0.3">
      <c r="A10042" s="10"/>
    </row>
    <row r="10043" spans="1:1" x14ac:dyDescent="0.3">
      <c r="A10043" s="10"/>
    </row>
    <row r="10044" spans="1:1" x14ac:dyDescent="0.3">
      <c r="A10044" s="10"/>
    </row>
    <row r="10045" spans="1:1" x14ac:dyDescent="0.3">
      <c r="A10045" s="10"/>
    </row>
    <row r="10046" spans="1:1" x14ac:dyDescent="0.3">
      <c r="A10046" s="10"/>
    </row>
    <row r="10047" spans="1:1" x14ac:dyDescent="0.3">
      <c r="A10047" s="10"/>
    </row>
    <row r="10048" spans="1:1" x14ac:dyDescent="0.3">
      <c r="A10048" s="10"/>
    </row>
    <row r="10049" spans="1:1" x14ac:dyDescent="0.3">
      <c r="A10049" s="10"/>
    </row>
    <row r="10050" spans="1:1" x14ac:dyDescent="0.3">
      <c r="A10050" s="10"/>
    </row>
    <row r="10051" spans="1:1" x14ac:dyDescent="0.3">
      <c r="A10051" s="10"/>
    </row>
    <row r="10052" spans="1:1" x14ac:dyDescent="0.3">
      <c r="A10052" s="10"/>
    </row>
    <row r="10053" spans="1:1" x14ac:dyDescent="0.3">
      <c r="A10053" s="10"/>
    </row>
    <row r="10054" spans="1:1" x14ac:dyDescent="0.3">
      <c r="A10054" s="10"/>
    </row>
    <row r="10055" spans="1:1" x14ac:dyDescent="0.3">
      <c r="A10055" s="10"/>
    </row>
    <row r="10056" spans="1:1" x14ac:dyDescent="0.3">
      <c r="A10056" s="10"/>
    </row>
    <row r="10057" spans="1:1" x14ac:dyDescent="0.3">
      <c r="A10057" s="10"/>
    </row>
    <row r="10058" spans="1:1" x14ac:dyDescent="0.3">
      <c r="A10058" s="10"/>
    </row>
    <row r="10059" spans="1:1" x14ac:dyDescent="0.3">
      <c r="A10059" s="10"/>
    </row>
    <row r="10060" spans="1:1" x14ac:dyDescent="0.3">
      <c r="A10060" s="10"/>
    </row>
    <row r="10061" spans="1:1" x14ac:dyDescent="0.3">
      <c r="A10061" s="10"/>
    </row>
    <row r="10062" spans="1:1" x14ac:dyDescent="0.3">
      <c r="A10062" s="10"/>
    </row>
    <row r="10063" spans="1:1" x14ac:dyDescent="0.3">
      <c r="A10063" s="10"/>
    </row>
    <row r="10064" spans="1:1" x14ac:dyDescent="0.3">
      <c r="A10064" s="10"/>
    </row>
    <row r="10065" spans="1:1" x14ac:dyDescent="0.3">
      <c r="A10065" s="10"/>
    </row>
    <row r="10066" spans="1:1" x14ac:dyDescent="0.3">
      <c r="A10066" s="10"/>
    </row>
    <row r="10067" spans="1:1" x14ac:dyDescent="0.3">
      <c r="A10067" s="10"/>
    </row>
    <row r="10068" spans="1:1" x14ac:dyDescent="0.3">
      <c r="A10068" s="10"/>
    </row>
    <row r="10069" spans="1:1" x14ac:dyDescent="0.3">
      <c r="A10069" s="10"/>
    </row>
    <row r="10070" spans="1:1" x14ac:dyDescent="0.3">
      <c r="A10070" s="10"/>
    </row>
    <row r="10071" spans="1:1" x14ac:dyDescent="0.3">
      <c r="A10071" s="10"/>
    </row>
    <row r="10072" spans="1:1" x14ac:dyDescent="0.3">
      <c r="A10072" s="10"/>
    </row>
    <row r="10073" spans="1:1" x14ac:dyDescent="0.3">
      <c r="A10073" s="10"/>
    </row>
    <row r="10074" spans="1:1" x14ac:dyDescent="0.3">
      <c r="A10074" s="10"/>
    </row>
    <row r="10075" spans="1:1" x14ac:dyDescent="0.3">
      <c r="A10075" s="10"/>
    </row>
    <row r="10076" spans="1:1" x14ac:dyDescent="0.3">
      <c r="A10076" s="10"/>
    </row>
    <row r="10077" spans="1:1" x14ac:dyDescent="0.3">
      <c r="A10077" s="10"/>
    </row>
    <row r="10078" spans="1:1" x14ac:dyDescent="0.3">
      <c r="A10078" s="10"/>
    </row>
    <row r="10079" spans="1:1" x14ac:dyDescent="0.3">
      <c r="A10079" s="10"/>
    </row>
    <row r="10080" spans="1:1" x14ac:dyDescent="0.3">
      <c r="A10080" s="10"/>
    </row>
    <row r="10081" spans="1:1" x14ac:dyDescent="0.3">
      <c r="A10081" s="10"/>
    </row>
    <row r="10082" spans="1:1" x14ac:dyDescent="0.3">
      <c r="A10082" s="10"/>
    </row>
    <row r="10083" spans="1:1" x14ac:dyDescent="0.3">
      <c r="A10083" s="10"/>
    </row>
    <row r="10084" spans="1:1" x14ac:dyDescent="0.3">
      <c r="A10084" s="10"/>
    </row>
    <row r="10085" spans="1:1" x14ac:dyDescent="0.3">
      <c r="A10085" s="10"/>
    </row>
    <row r="10086" spans="1:1" x14ac:dyDescent="0.3">
      <c r="A10086" s="10"/>
    </row>
    <row r="10087" spans="1:1" x14ac:dyDescent="0.3">
      <c r="A10087" s="10"/>
    </row>
    <row r="10088" spans="1:1" x14ac:dyDescent="0.3">
      <c r="A10088" s="10"/>
    </row>
    <row r="10089" spans="1:1" x14ac:dyDescent="0.3">
      <c r="A10089" s="10"/>
    </row>
    <row r="10090" spans="1:1" x14ac:dyDescent="0.3">
      <c r="A10090" s="10"/>
    </row>
    <row r="10091" spans="1:1" x14ac:dyDescent="0.3">
      <c r="A10091" s="10"/>
    </row>
    <row r="10092" spans="1:1" x14ac:dyDescent="0.3">
      <c r="A10092" s="10"/>
    </row>
    <row r="10093" spans="1:1" x14ac:dyDescent="0.3">
      <c r="A10093" s="10"/>
    </row>
    <row r="10094" spans="1:1" x14ac:dyDescent="0.3">
      <c r="A10094" s="10"/>
    </row>
    <row r="10095" spans="1:1" x14ac:dyDescent="0.3">
      <c r="A10095" s="10"/>
    </row>
    <row r="10096" spans="1:1" x14ac:dyDescent="0.3">
      <c r="A10096" s="10"/>
    </row>
    <row r="10097" spans="1:1" x14ac:dyDescent="0.3">
      <c r="A10097" s="10"/>
    </row>
    <row r="10098" spans="1:1" x14ac:dyDescent="0.3">
      <c r="A10098" s="10"/>
    </row>
    <row r="10099" spans="1:1" x14ac:dyDescent="0.3">
      <c r="A10099" s="10"/>
    </row>
    <row r="10100" spans="1:1" x14ac:dyDescent="0.3">
      <c r="A10100" s="10"/>
    </row>
    <row r="10101" spans="1:1" x14ac:dyDescent="0.3">
      <c r="A10101" s="10"/>
    </row>
    <row r="10102" spans="1:1" x14ac:dyDescent="0.3">
      <c r="A10102" s="10"/>
    </row>
    <row r="10103" spans="1:1" x14ac:dyDescent="0.3">
      <c r="A10103" s="10"/>
    </row>
    <row r="10104" spans="1:1" x14ac:dyDescent="0.3">
      <c r="A10104" s="10"/>
    </row>
    <row r="10105" spans="1:1" x14ac:dyDescent="0.3">
      <c r="A10105" s="10"/>
    </row>
    <row r="10106" spans="1:1" x14ac:dyDescent="0.3">
      <c r="A10106" s="10"/>
    </row>
    <row r="10107" spans="1:1" x14ac:dyDescent="0.3">
      <c r="A10107" s="10"/>
    </row>
    <row r="10108" spans="1:1" x14ac:dyDescent="0.3">
      <c r="A10108" s="10"/>
    </row>
    <row r="10109" spans="1:1" x14ac:dyDescent="0.3">
      <c r="A10109" s="10"/>
    </row>
    <row r="10110" spans="1:1" x14ac:dyDescent="0.3">
      <c r="A10110" s="10"/>
    </row>
    <row r="10111" spans="1:1" x14ac:dyDescent="0.3">
      <c r="A10111" s="10"/>
    </row>
    <row r="10112" spans="1:1" x14ac:dyDescent="0.3">
      <c r="A10112" s="10"/>
    </row>
    <row r="10113" spans="1:1" x14ac:dyDescent="0.3">
      <c r="A10113" s="10"/>
    </row>
    <row r="10114" spans="1:1" x14ac:dyDescent="0.3">
      <c r="A10114" s="10"/>
    </row>
    <row r="10115" spans="1:1" x14ac:dyDescent="0.3">
      <c r="A10115" s="10"/>
    </row>
    <row r="10116" spans="1:1" x14ac:dyDescent="0.3">
      <c r="A10116" s="10"/>
    </row>
    <row r="10117" spans="1:1" x14ac:dyDescent="0.3">
      <c r="A10117" s="10"/>
    </row>
    <row r="10118" spans="1:1" x14ac:dyDescent="0.3">
      <c r="A10118" s="10"/>
    </row>
    <row r="10119" spans="1:1" x14ac:dyDescent="0.3">
      <c r="A10119" s="10"/>
    </row>
    <row r="10120" spans="1:1" x14ac:dyDescent="0.3">
      <c r="A10120" s="10"/>
    </row>
    <row r="10121" spans="1:1" x14ac:dyDescent="0.3">
      <c r="A10121" s="10"/>
    </row>
    <row r="10122" spans="1:1" x14ac:dyDescent="0.3">
      <c r="A10122" s="10"/>
    </row>
    <row r="10123" spans="1:1" x14ac:dyDescent="0.3">
      <c r="A10123" s="10"/>
    </row>
    <row r="10124" spans="1:1" x14ac:dyDescent="0.3">
      <c r="A10124" s="10"/>
    </row>
    <row r="10125" spans="1:1" x14ac:dyDescent="0.3">
      <c r="A10125" s="10"/>
    </row>
    <row r="10126" spans="1:1" x14ac:dyDescent="0.3">
      <c r="A10126" s="10"/>
    </row>
    <row r="10127" spans="1:1" x14ac:dyDescent="0.3">
      <c r="A10127" s="10"/>
    </row>
    <row r="10128" spans="1:1" x14ac:dyDescent="0.3">
      <c r="A10128" s="10"/>
    </row>
    <row r="10129" spans="1:1" x14ac:dyDescent="0.3">
      <c r="A10129" s="10"/>
    </row>
    <row r="10130" spans="1:1" x14ac:dyDescent="0.3">
      <c r="A10130" s="10"/>
    </row>
    <row r="10131" spans="1:1" x14ac:dyDescent="0.3">
      <c r="A10131" s="10"/>
    </row>
    <row r="10132" spans="1:1" x14ac:dyDescent="0.3">
      <c r="A10132" s="10"/>
    </row>
    <row r="10133" spans="1:1" x14ac:dyDescent="0.3">
      <c r="A10133" s="10"/>
    </row>
    <row r="10134" spans="1:1" x14ac:dyDescent="0.3">
      <c r="A10134" s="10"/>
    </row>
    <row r="10135" spans="1:1" x14ac:dyDescent="0.3">
      <c r="A10135" s="10"/>
    </row>
    <row r="10136" spans="1:1" x14ac:dyDescent="0.3">
      <c r="A10136" s="10"/>
    </row>
    <row r="10137" spans="1:1" x14ac:dyDescent="0.3">
      <c r="A10137" s="10"/>
    </row>
    <row r="10138" spans="1:1" x14ac:dyDescent="0.3">
      <c r="A10138" s="10"/>
    </row>
    <row r="10139" spans="1:1" x14ac:dyDescent="0.3">
      <c r="A10139" s="10"/>
    </row>
    <row r="10140" spans="1:1" x14ac:dyDescent="0.3">
      <c r="A10140" s="10"/>
    </row>
    <row r="10141" spans="1:1" x14ac:dyDescent="0.3">
      <c r="A10141" s="10"/>
    </row>
    <row r="10142" spans="1:1" x14ac:dyDescent="0.3">
      <c r="A10142" s="10"/>
    </row>
    <row r="10143" spans="1:1" x14ac:dyDescent="0.3">
      <c r="A10143" s="10"/>
    </row>
    <row r="10144" spans="1:1" x14ac:dyDescent="0.3">
      <c r="A10144" s="10"/>
    </row>
    <row r="10145" spans="1:1" x14ac:dyDescent="0.3">
      <c r="A10145" s="10"/>
    </row>
    <row r="10146" spans="1:1" x14ac:dyDescent="0.3">
      <c r="A10146" s="10"/>
    </row>
    <row r="10147" spans="1:1" x14ac:dyDescent="0.3">
      <c r="A10147" s="10"/>
    </row>
    <row r="10148" spans="1:1" x14ac:dyDescent="0.3">
      <c r="A10148" s="10"/>
    </row>
    <row r="10149" spans="1:1" x14ac:dyDescent="0.3">
      <c r="A10149" s="10"/>
    </row>
    <row r="10150" spans="1:1" x14ac:dyDescent="0.3">
      <c r="A10150" s="10"/>
    </row>
    <row r="10151" spans="1:1" x14ac:dyDescent="0.3">
      <c r="A10151" s="10"/>
    </row>
    <row r="10152" spans="1:1" x14ac:dyDescent="0.3">
      <c r="A10152" s="10"/>
    </row>
    <row r="10153" spans="1:1" x14ac:dyDescent="0.3">
      <c r="A10153" s="10"/>
    </row>
    <row r="10154" spans="1:1" x14ac:dyDescent="0.3">
      <c r="A10154" s="10"/>
    </row>
    <row r="10155" spans="1:1" x14ac:dyDescent="0.3">
      <c r="A10155" s="10"/>
    </row>
    <row r="10156" spans="1:1" x14ac:dyDescent="0.3">
      <c r="A10156" s="10"/>
    </row>
    <row r="10157" spans="1:1" x14ac:dyDescent="0.3">
      <c r="A10157" s="10"/>
    </row>
    <row r="10158" spans="1:1" x14ac:dyDescent="0.3">
      <c r="A10158" s="10"/>
    </row>
    <row r="10159" spans="1:1" x14ac:dyDescent="0.3">
      <c r="A10159" s="10"/>
    </row>
    <row r="10160" spans="1:1" x14ac:dyDescent="0.3">
      <c r="A10160" s="10"/>
    </row>
    <row r="10161" spans="1:1" x14ac:dyDescent="0.3">
      <c r="A10161" s="10"/>
    </row>
    <row r="10162" spans="1:1" x14ac:dyDescent="0.3">
      <c r="A10162" s="10"/>
    </row>
    <row r="10163" spans="1:1" x14ac:dyDescent="0.3">
      <c r="A10163" s="10"/>
    </row>
    <row r="10164" spans="1:1" x14ac:dyDescent="0.3">
      <c r="A10164" s="10"/>
    </row>
    <row r="10165" spans="1:1" x14ac:dyDescent="0.3">
      <c r="A10165" s="10"/>
    </row>
    <row r="10166" spans="1:1" x14ac:dyDescent="0.3">
      <c r="A10166" s="10"/>
    </row>
    <row r="10167" spans="1:1" x14ac:dyDescent="0.3">
      <c r="A10167" s="10"/>
    </row>
    <row r="10168" spans="1:1" x14ac:dyDescent="0.3">
      <c r="A10168" s="10"/>
    </row>
    <row r="10169" spans="1:1" x14ac:dyDescent="0.3">
      <c r="A10169" s="10"/>
    </row>
    <row r="10170" spans="1:1" x14ac:dyDescent="0.3">
      <c r="A10170" s="10"/>
    </row>
    <row r="10171" spans="1:1" x14ac:dyDescent="0.3">
      <c r="A10171" s="10"/>
    </row>
    <row r="10172" spans="1:1" x14ac:dyDescent="0.3">
      <c r="A10172" s="10"/>
    </row>
    <row r="10173" spans="1:1" x14ac:dyDescent="0.3">
      <c r="A10173" s="10"/>
    </row>
    <row r="10174" spans="1:1" x14ac:dyDescent="0.3">
      <c r="A10174" s="10"/>
    </row>
    <row r="10175" spans="1:1" x14ac:dyDescent="0.3">
      <c r="A10175" s="10"/>
    </row>
    <row r="10176" spans="1:1" x14ac:dyDescent="0.3">
      <c r="A10176" s="10"/>
    </row>
    <row r="10177" spans="1:1" x14ac:dyDescent="0.3">
      <c r="A10177" s="10"/>
    </row>
    <row r="10178" spans="1:1" x14ac:dyDescent="0.3">
      <c r="A10178" s="10"/>
    </row>
    <row r="10179" spans="1:1" x14ac:dyDescent="0.3">
      <c r="A10179" s="10"/>
    </row>
    <row r="10180" spans="1:1" x14ac:dyDescent="0.3">
      <c r="A10180" s="10"/>
    </row>
    <row r="10181" spans="1:1" x14ac:dyDescent="0.3">
      <c r="A10181" s="10"/>
    </row>
    <row r="10182" spans="1:1" x14ac:dyDescent="0.3">
      <c r="A10182" s="10"/>
    </row>
    <row r="10183" spans="1:1" x14ac:dyDescent="0.3">
      <c r="A10183" s="10"/>
    </row>
    <row r="10184" spans="1:1" x14ac:dyDescent="0.3">
      <c r="A10184" s="10"/>
    </row>
    <row r="10185" spans="1:1" x14ac:dyDescent="0.3">
      <c r="A10185" s="10"/>
    </row>
    <row r="10186" spans="1:1" x14ac:dyDescent="0.3">
      <c r="A10186" s="10"/>
    </row>
    <row r="10187" spans="1:1" x14ac:dyDescent="0.3">
      <c r="A10187" s="10"/>
    </row>
    <row r="10188" spans="1:1" x14ac:dyDescent="0.3">
      <c r="A10188" s="10"/>
    </row>
    <row r="10189" spans="1:1" x14ac:dyDescent="0.3">
      <c r="A10189" s="10"/>
    </row>
    <row r="10190" spans="1:1" x14ac:dyDescent="0.3">
      <c r="A10190" s="10"/>
    </row>
    <row r="10191" spans="1:1" x14ac:dyDescent="0.3">
      <c r="A10191" s="10"/>
    </row>
    <row r="10192" spans="1:1" x14ac:dyDescent="0.3">
      <c r="A10192" s="10"/>
    </row>
    <row r="10193" spans="1:1" x14ac:dyDescent="0.3">
      <c r="A10193" s="10"/>
    </row>
    <row r="10194" spans="1:1" x14ac:dyDescent="0.3">
      <c r="A10194" s="10"/>
    </row>
    <row r="10195" spans="1:1" x14ac:dyDescent="0.3">
      <c r="A10195" s="10"/>
    </row>
    <row r="10196" spans="1:1" x14ac:dyDescent="0.3">
      <c r="A10196" s="10"/>
    </row>
    <row r="10197" spans="1:1" x14ac:dyDescent="0.3">
      <c r="A10197" s="10"/>
    </row>
    <row r="10198" spans="1:1" x14ac:dyDescent="0.3">
      <c r="A10198" s="10"/>
    </row>
    <row r="10199" spans="1:1" x14ac:dyDescent="0.3">
      <c r="A10199" s="10"/>
    </row>
    <row r="10200" spans="1:1" x14ac:dyDescent="0.3">
      <c r="A10200" s="10"/>
    </row>
    <row r="10201" spans="1:1" x14ac:dyDescent="0.3">
      <c r="A10201" s="10"/>
    </row>
    <row r="10202" spans="1:1" x14ac:dyDescent="0.3">
      <c r="A10202" s="10"/>
    </row>
    <row r="10203" spans="1:1" x14ac:dyDescent="0.3">
      <c r="A10203" s="10"/>
    </row>
    <row r="10204" spans="1:1" x14ac:dyDescent="0.3">
      <c r="A10204" s="10"/>
    </row>
    <row r="10205" spans="1:1" x14ac:dyDescent="0.3">
      <c r="A10205" s="10"/>
    </row>
    <row r="10206" spans="1:1" x14ac:dyDescent="0.3">
      <c r="A10206" s="10"/>
    </row>
    <row r="10207" spans="1:1" x14ac:dyDescent="0.3">
      <c r="A10207" s="10"/>
    </row>
    <row r="10208" spans="1:1" x14ac:dyDescent="0.3">
      <c r="A10208" s="10"/>
    </row>
    <row r="10209" spans="1:1" x14ac:dyDescent="0.3">
      <c r="A10209" s="10"/>
    </row>
    <row r="10210" spans="1:1" x14ac:dyDescent="0.3">
      <c r="A10210" s="10"/>
    </row>
    <row r="10211" spans="1:1" x14ac:dyDescent="0.3">
      <c r="A10211" s="10"/>
    </row>
    <row r="10212" spans="1:1" x14ac:dyDescent="0.3">
      <c r="A10212" s="10"/>
    </row>
    <row r="10213" spans="1:1" x14ac:dyDescent="0.3">
      <c r="A10213" s="10"/>
    </row>
    <row r="10214" spans="1:1" x14ac:dyDescent="0.3">
      <c r="A10214" s="10"/>
    </row>
    <row r="10215" spans="1:1" x14ac:dyDescent="0.3">
      <c r="A10215" s="10"/>
    </row>
    <row r="10216" spans="1:1" x14ac:dyDescent="0.3">
      <c r="A10216" s="10"/>
    </row>
    <row r="10217" spans="1:1" x14ac:dyDescent="0.3">
      <c r="A10217" s="10"/>
    </row>
    <row r="10218" spans="1:1" x14ac:dyDescent="0.3">
      <c r="A10218" s="10"/>
    </row>
    <row r="10219" spans="1:1" x14ac:dyDescent="0.3">
      <c r="A10219" s="10"/>
    </row>
    <row r="10220" spans="1:1" x14ac:dyDescent="0.3">
      <c r="A10220" s="10"/>
    </row>
    <row r="10221" spans="1:1" x14ac:dyDescent="0.3">
      <c r="A10221" s="10"/>
    </row>
    <row r="10222" spans="1:1" x14ac:dyDescent="0.3">
      <c r="A10222" s="10"/>
    </row>
    <row r="10223" spans="1:1" x14ac:dyDescent="0.3">
      <c r="A10223" s="10"/>
    </row>
    <row r="10224" spans="1:1" x14ac:dyDescent="0.3">
      <c r="A10224" s="10"/>
    </row>
    <row r="10225" spans="1:1" x14ac:dyDescent="0.3">
      <c r="A10225" s="10"/>
    </row>
    <row r="10226" spans="1:1" x14ac:dyDescent="0.3">
      <c r="A10226" s="10"/>
    </row>
    <row r="10227" spans="1:1" x14ac:dyDescent="0.3">
      <c r="A10227" s="10"/>
    </row>
    <row r="10228" spans="1:1" x14ac:dyDescent="0.3">
      <c r="A10228" s="10"/>
    </row>
    <row r="10229" spans="1:1" x14ac:dyDescent="0.3">
      <c r="A10229" s="10"/>
    </row>
    <row r="10230" spans="1:1" x14ac:dyDescent="0.3">
      <c r="A10230" s="10"/>
    </row>
    <row r="10231" spans="1:1" x14ac:dyDescent="0.3">
      <c r="A10231" s="10"/>
    </row>
    <row r="10232" spans="1:1" x14ac:dyDescent="0.3">
      <c r="A10232" s="10"/>
    </row>
    <row r="10233" spans="1:1" x14ac:dyDescent="0.3">
      <c r="A10233" s="10"/>
    </row>
    <row r="10234" spans="1:1" x14ac:dyDescent="0.3">
      <c r="A10234" s="10"/>
    </row>
    <row r="10235" spans="1:1" x14ac:dyDescent="0.3">
      <c r="A10235" s="10"/>
    </row>
    <row r="10236" spans="1:1" x14ac:dyDescent="0.3">
      <c r="A10236" s="10"/>
    </row>
    <row r="10237" spans="1:1" x14ac:dyDescent="0.3">
      <c r="A10237" s="10"/>
    </row>
    <row r="10238" spans="1:1" x14ac:dyDescent="0.3">
      <c r="A10238" s="10"/>
    </row>
    <row r="10239" spans="1:1" x14ac:dyDescent="0.3">
      <c r="A10239" s="10"/>
    </row>
    <row r="10240" spans="1:1" x14ac:dyDescent="0.3">
      <c r="A10240" s="10"/>
    </row>
    <row r="10241" spans="1:1" x14ac:dyDescent="0.3">
      <c r="A10241" s="10"/>
    </row>
    <row r="10242" spans="1:1" x14ac:dyDescent="0.3">
      <c r="A10242" s="10"/>
    </row>
    <row r="10243" spans="1:1" x14ac:dyDescent="0.3">
      <c r="A10243" s="10"/>
    </row>
    <row r="10244" spans="1:1" x14ac:dyDescent="0.3">
      <c r="A10244" s="10"/>
    </row>
    <row r="10245" spans="1:1" x14ac:dyDescent="0.3">
      <c r="A10245" s="10"/>
    </row>
    <row r="10246" spans="1:1" x14ac:dyDescent="0.3">
      <c r="A10246" s="10"/>
    </row>
    <row r="10247" spans="1:1" x14ac:dyDescent="0.3">
      <c r="A10247" s="10"/>
    </row>
    <row r="10248" spans="1:1" x14ac:dyDescent="0.3">
      <c r="A10248" s="10"/>
    </row>
    <row r="10249" spans="1:1" x14ac:dyDescent="0.3">
      <c r="A10249" s="10"/>
    </row>
    <row r="10250" spans="1:1" x14ac:dyDescent="0.3">
      <c r="A10250" s="10"/>
    </row>
    <row r="10251" spans="1:1" x14ac:dyDescent="0.3">
      <c r="A10251" s="10"/>
    </row>
    <row r="10252" spans="1:1" x14ac:dyDescent="0.3">
      <c r="A10252" s="10"/>
    </row>
    <row r="10253" spans="1:1" x14ac:dyDescent="0.3">
      <c r="A10253" s="10"/>
    </row>
    <row r="10254" spans="1:1" x14ac:dyDescent="0.3">
      <c r="A10254" s="10"/>
    </row>
    <row r="10255" spans="1:1" x14ac:dyDescent="0.3">
      <c r="A10255" s="10"/>
    </row>
    <row r="10256" spans="1:1" x14ac:dyDescent="0.3">
      <c r="A10256" s="10"/>
    </row>
    <row r="10257" spans="1:1" x14ac:dyDescent="0.3">
      <c r="A10257" s="10"/>
    </row>
    <row r="10258" spans="1:1" x14ac:dyDescent="0.3">
      <c r="A10258" s="10"/>
    </row>
    <row r="10259" spans="1:1" x14ac:dyDescent="0.3">
      <c r="A10259" s="10"/>
    </row>
    <row r="10260" spans="1:1" x14ac:dyDescent="0.3">
      <c r="A10260" s="10"/>
    </row>
    <row r="10261" spans="1:1" x14ac:dyDescent="0.3">
      <c r="A10261" s="10"/>
    </row>
    <row r="10262" spans="1:1" x14ac:dyDescent="0.3">
      <c r="A10262" s="10"/>
    </row>
    <row r="10263" spans="1:1" x14ac:dyDescent="0.3">
      <c r="A10263" s="10"/>
    </row>
    <row r="10264" spans="1:1" x14ac:dyDescent="0.3">
      <c r="A10264" s="10"/>
    </row>
    <row r="10265" spans="1:1" x14ac:dyDescent="0.3">
      <c r="A10265" s="10"/>
    </row>
    <row r="10266" spans="1:1" x14ac:dyDescent="0.3">
      <c r="A10266" s="10"/>
    </row>
    <row r="10267" spans="1:1" x14ac:dyDescent="0.3">
      <c r="A10267" s="10"/>
    </row>
    <row r="10268" spans="1:1" x14ac:dyDescent="0.3">
      <c r="A10268" s="10"/>
    </row>
    <row r="10269" spans="1:1" x14ac:dyDescent="0.3">
      <c r="A10269" s="10"/>
    </row>
    <row r="10270" spans="1:1" x14ac:dyDescent="0.3">
      <c r="A10270" s="10"/>
    </row>
    <row r="10271" spans="1:1" x14ac:dyDescent="0.3">
      <c r="A10271" s="10"/>
    </row>
    <row r="10272" spans="1:1" x14ac:dyDescent="0.3">
      <c r="A10272" s="10"/>
    </row>
    <row r="10273" spans="1:1" x14ac:dyDescent="0.3">
      <c r="A10273" s="10"/>
    </row>
    <row r="10274" spans="1:1" x14ac:dyDescent="0.3">
      <c r="A10274" s="10"/>
    </row>
    <row r="10275" spans="1:1" x14ac:dyDescent="0.3">
      <c r="A10275" s="10"/>
    </row>
    <row r="10276" spans="1:1" x14ac:dyDescent="0.3">
      <c r="A10276" s="10"/>
    </row>
    <row r="10277" spans="1:1" x14ac:dyDescent="0.3">
      <c r="A10277" s="10"/>
    </row>
    <row r="10278" spans="1:1" x14ac:dyDescent="0.3">
      <c r="A10278" s="10"/>
    </row>
    <row r="10279" spans="1:1" x14ac:dyDescent="0.3">
      <c r="A10279" s="10"/>
    </row>
    <row r="10280" spans="1:1" x14ac:dyDescent="0.3">
      <c r="A10280" s="10"/>
    </row>
    <row r="10281" spans="1:1" x14ac:dyDescent="0.3">
      <c r="A10281" s="10"/>
    </row>
    <row r="10282" spans="1:1" x14ac:dyDescent="0.3">
      <c r="A10282" s="10"/>
    </row>
    <row r="10283" spans="1:1" x14ac:dyDescent="0.3">
      <c r="A10283" s="10"/>
    </row>
    <row r="10284" spans="1:1" x14ac:dyDescent="0.3">
      <c r="A10284" s="10"/>
    </row>
    <row r="10285" spans="1:1" x14ac:dyDescent="0.3">
      <c r="A10285" s="10"/>
    </row>
    <row r="10286" spans="1:1" x14ac:dyDescent="0.3">
      <c r="A10286" s="10"/>
    </row>
    <row r="10287" spans="1:1" x14ac:dyDescent="0.3">
      <c r="A10287" s="10"/>
    </row>
    <row r="10288" spans="1:1" x14ac:dyDescent="0.3">
      <c r="A10288" s="10"/>
    </row>
    <row r="10289" spans="1:1" x14ac:dyDescent="0.3">
      <c r="A10289" s="10"/>
    </row>
    <row r="10290" spans="1:1" x14ac:dyDescent="0.3">
      <c r="A10290" s="10"/>
    </row>
    <row r="10291" spans="1:1" x14ac:dyDescent="0.3">
      <c r="A10291" s="10"/>
    </row>
    <row r="10292" spans="1:1" x14ac:dyDescent="0.3">
      <c r="A10292" s="10"/>
    </row>
    <row r="10293" spans="1:1" x14ac:dyDescent="0.3">
      <c r="A10293" s="10"/>
    </row>
    <row r="10294" spans="1:1" x14ac:dyDescent="0.3">
      <c r="A10294" s="10"/>
    </row>
    <row r="10295" spans="1:1" x14ac:dyDescent="0.3">
      <c r="A10295" s="10"/>
    </row>
    <row r="10296" spans="1:1" x14ac:dyDescent="0.3">
      <c r="A10296" s="10"/>
    </row>
    <row r="10297" spans="1:1" x14ac:dyDescent="0.3">
      <c r="A10297" s="10"/>
    </row>
    <row r="10298" spans="1:1" x14ac:dyDescent="0.3">
      <c r="A10298" s="10"/>
    </row>
    <row r="10299" spans="1:1" x14ac:dyDescent="0.3">
      <c r="A10299" s="10"/>
    </row>
    <row r="10300" spans="1:1" x14ac:dyDescent="0.3">
      <c r="A10300" s="10"/>
    </row>
    <row r="10301" spans="1:1" x14ac:dyDescent="0.3">
      <c r="A10301" s="10"/>
    </row>
    <row r="10302" spans="1:1" x14ac:dyDescent="0.3">
      <c r="A10302" s="10"/>
    </row>
    <row r="10303" spans="1:1" x14ac:dyDescent="0.3">
      <c r="A10303" s="10"/>
    </row>
    <row r="10304" spans="1:1" x14ac:dyDescent="0.3">
      <c r="A10304" s="10"/>
    </row>
    <row r="10305" spans="1:1" x14ac:dyDescent="0.3">
      <c r="A10305" s="10"/>
    </row>
    <row r="10306" spans="1:1" x14ac:dyDescent="0.3">
      <c r="A10306" s="10"/>
    </row>
    <row r="10307" spans="1:1" x14ac:dyDescent="0.3">
      <c r="A10307" s="10"/>
    </row>
    <row r="10308" spans="1:1" x14ac:dyDescent="0.3">
      <c r="A10308" s="10"/>
    </row>
    <row r="10309" spans="1:1" x14ac:dyDescent="0.3">
      <c r="A10309" s="10"/>
    </row>
    <row r="10310" spans="1:1" x14ac:dyDescent="0.3">
      <c r="A10310" s="10"/>
    </row>
    <row r="10311" spans="1:1" x14ac:dyDescent="0.3">
      <c r="A10311" s="10"/>
    </row>
    <row r="10312" spans="1:1" x14ac:dyDescent="0.3">
      <c r="A10312" s="10"/>
    </row>
    <row r="10313" spans="1:1" x14ac:dyDescent="0.3">
      <c r="A10313" s="10"/>
    </row>
    <row r="10314" spans="1:1" x14ac:dyDescent="0.3">
      <c r="A10314" s="10"/>
    </row>
    <row r="10315" spans="1:1" x14ac:dyDescent="0.3">
      <c r="A10315" s="10"/>
    </row>
    <row r="10316" spans="1:1" x14ac:dyDescent="0.3">
      <c r="A10316" s="10"/>
    </row>
    <row r="10317" spans="1:1" x14ac:dyDescent="0.3">
      <c r="A10317" s="10"/>
    </row>
    <row r="10318" spans="1:1" x14ac:dyDescent="0.3">
      <c r="A10318" s="10"/>
    </row>
    <row r="10319" spans="1:1" x14ac:dyDescent="0.3">
      <c r="A10319" s="10"/>
    </row>
    <row r="10320" spans="1:1" x14ac:dyDescent="0.3">
      <c r="A10320" s="10"/>
    </row>
    <row r="10321" spans="1:1" x14ac:dyDescent="0.3">
      <c r="A10321" s="10"/>
    </row>
    <row r="10322" spans="1:1" x14ac:dyDescent="0.3">
      <c r="A10322" s="10"/>
    </row>
    <row r="10323" spans="1:1" x14ac:dyDescent="0.3">
      <c r="A10323" s="10"/>
    </row>
    <row r="10324" spans="1:1" x14ac:dyDescent="0.3">
      <c r="A10324" s="10"/>
    </row>
    <row r="10325" spans="1:1" x14ac:dyDescent="0.3">
      <c r="A10325" s="10"/>
    </row>
    <row r="10326" spans="1:1" x14ac:dyDescent="0.3">
      <c r="A10326" s="10"/>
    </row>
    <row r="10327" spans="1:1" x14ac:dyDescent="0.3">
      <c r="A10327" s="10"/>
    </row>
    <row r="10328" spans="1:1" x14ac:dyDescent="0.3">
      <c r="A10328" s="10"/>
    </row>
    <row r="10329" spans="1:1" x14ac:dyDescent="0.3">
      <c r="A10329" s="10"/>
    </row>
    <row r="10330" spans="1:1" x14ac:dyDescent="0.3">
      <c r="A10330" s="10"/>
    </row>
    <row r="10331" spans="1:1" x14ac:dyDescent="0.3">
      <c r="A10331" s="10"/>
    </row>
    <row r="10332" spans="1:1" x14ac:dyDescent="0.3">
      <c r="A10332" s="10"/>
    </row>
    <row r="10333" spans="1:1" x14ac:dyDescent="0.3">
      <c r="A10333" s="10"/>
    </row>
    <row r="10334" spans="1:1" x14ac:dyDescent="0.3">
      <c r="A10334" s="10"/>
    </row>
    <row r="10335" spans="1:1" x14ac:dyDescent="0.3">
      <c r="A10335" s="10"/>
    </row>
    <row r="10336" spans="1:1" x14ac:dyDescent="0.3">
      <c r="A10336" s="10"/>
    </row>
    <row r="10337" spans="1:1" x14ac:dyDescent="0.3">
      <c r="A10337" s="10"/>
    </row>
    <row r="10338" spans="1:1" x14ac:dyDescent="0.3">
      <c r="A10338" s="10"/>
    </row>
    <row r="10339" spans="1:1" x14ac:dyDescent="0.3">
      <c r="A10339" s="10"/>
    </row>
    <row r="10340" spans="1:1" x14ac:dyDescent="0.3">
      <c r="A10340" s="10"/>
    </row>
    <row r="10341" spans="1:1" x14ac:dyDescent="0.3">
      <c r="A10341" s="10"/>
    </row>
    <row r="10342" spans="1:1" x14ac:dyDescent="0.3">
      <c r="A10342" s="10"/>
    </row>
    <row r="10343" spans="1:1" x14ac:dyDescent="0.3">
      <c r="A10343" s="10"/>
    </row>
    <row r="10344" spans="1:1" x14ac:dyDescent="0.3">
      <c r="A10344" s="10"/>
    </row>
    <row r="10345" spans="1:1" x14ac:dyDescent="0.3">
      <c r="A10345" s="10"/>
    </row>
    <row r="10346" spans="1:1" x14ac:dyDescent="0.3">
      <c r="A10346" s="10"/>
    </row>
    <row r="10347" spans="1:1" x14ac:dyDescent="0.3">
      <c r="A10347" s="10"/>
    </row>
    <row r="10348" spans="1:1" x14ac:dyDescent="0.3">
      <c r="A10348" s="10"/>
    </row>
    <row r="10349" spans="1:1" x14ac:dyDescent="0.3">
      <c r="A10349" s="10"/>
    </row>
    <row r="10350" spans="1:1" x14ac:dyDescent="0.3">
      <c r="A10350" s="10"/>
    </row>
    <row r="10351" spans="1:1" x14ac:dyDescent="0.3">
      <c r="A10351" s="10"/>
    </row>
    <row r="10352" spans="1:1" x14ac:dyDescent="0.3">
      <c r="A10352" s="10"/>
    </row>
    <row r="10353" spans="1:1" x14ac:dyDescent="0.3">
      <c r="A10353" s="10"/>
    </row>
    <row r="10354" spans="1:1" x14ac:dyDescent="0.3">
      <c r="A10354" s="10"/>
    </row>
    <row r="10355" spans="1:1" x14ac:dyDescent="0.3">
      <c r="A10355" s="10"/>
    </row>
    <row r="10356" spans="1:1" x14ac:dyDescent="0.3">
      <c r="A10356" s="10"/>
    </row>
    <row r="10357" spans="1:1" x14ac:dyDescent="0.3">
      <c r="A10357" s="10"/>
    </row>
    <row r="10358" spans="1:1" x14ac:dyDescent="0.3">
      <c r="A10358" s="10"/>
    </row>
    <row r="10359" spans="1:1" x14ac:dyDescent="0.3">
      <c r="A10359" s="10"/>
    </row>
    <row r="10360" spans="1:1" x14ac:dyDescent="0.3">
      <c r="A10360" s="10"/>
    </row>
    <row r="10361" spans="1:1" x14ac:dyDescent="0.3">
      <c r="A10361" s="10"/>
    </row>
    <row r="10362" spans="1:1" x14ac:dyDescent="0.3">
      <c r="A10362" s="10"/>
    </row>
    <row r="10363" spans="1:1" x14ac:dyDescent="0.3">
      <c r="A10363" s="10"/>
    </row>
    <row r="10364" spans="1:1" x14ac:dyDescent="0.3">
      <c r="A10364" s="10"/>
    </row>
    <row r="10365" spans="1:1" x14ac:dyDescent="0.3">
      <c r="A10365" s="10"/>
    </row>
    <row r="10366" spans="1:1" x14ac:dyDescent="0.3">
      <c r="A10366" s="10"/>
    </row>
    <row r="10367" spans="1:1" x14ac:dyDescent="0.3">
      <c r="A10367" s="10"/>
    </row>
    <row r="10368" spans="1:1" x14ac:dyDescent="0.3">
      <c r="A10368" s="10"/>
    </row>
    <row r="10369" spans="1:1" x14ac:dyDescent="0.3">
      <c r="A10369" s="10"/>
    </row>
    <row r="10370" spans="1:1" x14ac:dyDescent="0.3">
      <c r="A10370" s="10"/>
    </row>
    <row r="10371" spans="1:1" x14ac:dyDescent="0.3">
      <c r="A10371" s="10"/>
    </row>
    <row r="10372" spans="1:1" x14ac:dyDescent="0.3">
      <c r="A10372" s="10"/>
    </row>
    <row r="10373" spans="1:1" x14ac:dyDescent="0.3">
      <c r="A10373" s="10"/>
    </row>
    <row r="10374" spans="1:1" x14ac:dyDescent="0.3">
      <c r="A10374" s="10"/>
    </row>
    <row r="10375" spans="1:1" x14ac:dyDescent="0.3">
      <c r="A10375" s="10"/>
    </row>
    <row r="10376" spans="1:1" x14ac:dyDescent="0.3">
      <c r="A10376" s="10"/>
    </row>
    <row r="10377" spans="1:1" x14ac:dyDescent="0.3">
      <c r="A10377" s="10"/>
    </row>
    <row r="10378" spans="1:1" x14ac:dyDescent="0.3">
      <c r="A10378" s="10"/>
    </row>
    <row r="10379" spans="1:1" x14ac:dyDescent="0.3">
      <c r="A10379" s="10"/>
    </row>
    <row r="10380" spans="1:1" x14ac:dyDescent="0.3">
      <c r="A10380" s="10"/>
    </row>
    <row r="10381" spans="1:1" x14ac:dyDescent="0.3">
      <c r="A10381" s="10"/>
    </row>
    <row r="10382" spans="1:1" x14ac:dyDescent="0.3">
      <c r="A10382" s="10"/>
    </row>
    <row r="10383" spans="1:1" x14ac:dyDescent="0.3">
      <c r="A10383" s="10"/>
    </row>
    <row r="10384" spans="1:1" x14ac:dyDescent="0.3">
      <c r="A10384" s="10"/>
    </row>
    <row r="10385" spans="1:1" x14ac:dyDescent="0.3">
      <c r="A10385" s="10"/>
    </row>
    <row r="10386" spans="1:1" x14ac:dyDescent="0.3">
      <c r="A10386" s="10"/>
    </row>
    <row r="10387" spans="1:1" x14ac:dyDescent="0.3">
      <c r="A10387" s="10"/>
    </row>
    <row r="10388" spans="1:1" x14ac:dyDescent="0.3">
      <c r="A10388" s="10"/>
    </row>
    <row r="10389" spans="1:1" x14ac:dyDescent="0.3">
      <c r="A10389" s="10"/>
    </row>
    <row r="10390" spans="1:1" x14ac:dyDescent="0.3">
      <c r="A10390" s="10"/>
    </row>
    <row r="10391" spans="1:1" x14ac:dyDescent="0.3">
      <c r="A10391" s="10"/>
    </row>
    <row r="10392" spans="1:1" x14ac:dyDescent="0.3">
      <c r="A10392" s="10"/>
    </row>
    <row r="10393" spans="1:1" x14ac:dyDescent="0.3">
      <c r="A10393" s="10"/>
    </row>
    <row r="10394" spans="1:1" x14ac:dyDescent="0.3">
      <c r="A10394" s="10"/>
    </row>
    <row r="10395" spans="1:1" x14ac:dyDescent="0.3">
      <c r="A10395" s="10"/>
    </row>
    <row r="10396" spans="1:1" x14ac:dyDescent="0.3">
      <c r="A10396" s="10"/>
    </row>
    <row r="10397" spans="1:1" x14ac:dyDescent="0.3">
      <c r="A10397" s="10"/>
    </row>
    <row r="10398" spans="1:1" x14ac:dyDescent="0.3">
      <c r="A10398" s="10"/>
    </row>
    <row r="10399" spans="1:1" x14ac:dyDescent="0.3">
      <c r="A10399" s="10"/>
    </row>
    <row r="10400" spans="1:1" x14ac:dyDescent="0.3">
      <c r="A10400" s="10"/>
    </row>
    <row r="10401" spans="1:1" x14ac:dyDescent="0.3">
      <c r="A10401" s="10"/>
    </row>
    <row r="10402" spans="1:1" x14ac:dyDescent="0.3">
      <c r="A10402" s="10"/>
    </row>
    <row r="10403" spans="1:1" x14ac:dyDescent="0.3">
      <c r="A10403" s="10"/>
    </row>
    <row r="10404" spans="1:1" x14ac:dyDescent="0.3">
      <c r="A10404" s="10"/>
    </row>
    <row r="10405" spans="1:1" x14ac:dyDescent="0.3">
      <c r="A10405" s="10"/>
    </row>
    <row r="10406" spans="1:1" x14ac:dyDescent="0.3">
      <c r="A10406" s="10"/>
    </row>
    <row r="10407" spans="1:1" x14ac:dyDescent="0.3">
      <c r="A10407" s="10"/>
    </row>
    <row r="10408" spans="1:1" x14ac:dyDescent="0.3">
      <c r="A10408" s="10"/>
    </row>
    <row r="10409" spans="1:1" x14ac:dyDescent="0.3">
      <c r="A10409" s="10"/>
    </row>
    <row r="10410" spans="1:1" x14ac:dyDescent="0.3">
      <c r="A10410" s="10"/>
    </row>
    <row r="10411" spans="1:1" x14ac:dyDescent="0.3">
      <c r="A10411" s="10"/>
    </row>
    <row r="10412" spans="1:1" x14ac:dyDescent="0.3">
      <c r="A10412" s="10"/>
    </row>
    <row r="10413" spans="1:1" x14ac:dyDescent="0.3">
      <c r="A10413" s="10"/>
    </row>
    <row r="10414" spans="1:1" x14ac:dyDescent="0.3">
      <c r="A10414" s="10"/>
    </row>
    <row r="10415" spans="1:1" x14ac:dyDescent="0.3">
      <c r="A10415" s="10"/>
    </row>
    <row r="10416" spans="1:1" x14ac:dyDescent="0.3">
      <c r="A10416" s="10"/>
    </row>
    <row r="10417" spans="1:1" x14ac:dyDescent="0.3">
      <c r="A10417" s="10"/>
    </row>
    <row r="10418" spans="1:1" x14ac:dyDescent="0.3">
      <c r="A10418" s="10"/>
    </row>
    <row r="10419" spans="1:1" x14ac:dyDescent="0.3">
      <c r="A10419" s="10"/>
    </row>
    <row r="10420" spans="1:1" x14ac:dyDescent="0.3">
      <c r="A10420" s="10"/>
    </row>
    <row r="10421" spans="1:1" x14ac:dyDescent="0.3">
      <c r="A10421" s="10"/>
    </row>
    <row r="10422" spans="1:1" x14ac:dyDescent="0.3">
      <c r="A10422" s="10"/>
    </row>
    <row r="10423" spans="1:1" x14ac:dyDescent="0.3">
      <c r="A10423" s="10"/>
    </row>
    <row r="10424" spans="1:1" x14ac:dyDescent="0.3">
      <c r="A10424" s="10"/>
    </row>
    <row r="10425" spans="1:1" x14ac:dyDescent="0.3">
      <c r="A10425" s="10"/>
    </row>
    <row r="10426" spans="1:1" x14ac:dyDescent="0.3">
      <c r="A10426" s="10"/>
    </row>
    <row r="10427" spans="1:1" x14ac:dyDescent="0.3">
      <c r="A10427" s="10"/>
    </row>
    <row r="10428" spans="1:1" x14ac:dyDescent="0.3">
      <c r="A10428" s="10"/>
    </row>
    <row r="10429" spans="1:1" x14ac:dyDescent="0.3">
      <c r="A10429" s="10"/>
    </row>
    <row r="10430" spans="1:1" x14ac:dyDescent="0.3">
      <c r="A10430" s="10"/>
    </row>
    <row r="10431" spans="1:1" x14ac:dyDescent="0.3">
      <c r="A10431" s="10"/>
    </row>
    <row r="10432" spans="1:1" x14ac:dyDescent="0.3">
      <c r="A10432" s="10"/>
    </row>
    <row r="10433" spans="1:1" x14ac:dyDescent="0.3">
      <c r="A10433" s="10"/>
    </row>
    <row r="10434" spans="1:1" x14ac:dyDescent="0.3">
      <c r="A10434" s="10"/>
    </row>
    <row r="10435" spans="1:1" x14ac:dyDescent="0.3">
      <c r="A10435" s="10"/>
    </row>
    <row r="10436" spans="1:1" x14ac:dyDescent="0.3">
      <c r="A10436" s="10"/>
    </row>
    <row r="10437" spans="1:1" x14ac:dyDescent="0.3">
      <c r="A10437" s="10"/>
    </row>
    <row r="10438" spans="1:1" x14ac:dyDescent="0.3">
      <c r="A10438" s="10"/>
    </row>
    <row r="10439" spans="1:1" x14ac:dyDescent="0.3">
      <c r="A10439" s="10"/>
    </row>
    <row r="10440" spans="1:1" x14ac:dyDescent="0.3">
      <c r="A10440" s="10"/>
    </row>
    <row r="10441" spans="1:1" x14ac:dyDescent="0.3">
      <c r="A10441" s="10"/>
    </row>
    <row r="10442" spans="1:1" x14ac:dyDescent="0.3">
      <c r="A10442" s="10"/>
    </row>
    <row r="10443" spans="1:1" x14ac:dyDescent="0.3">
      <c r="A10443" s="10"/>
    </row>
    <row r="10444" spans="1:1" x14ac:dyDescent="0.3">
      <c r="A10444" s="10"/>
    </row>
    <row r="10445" spans="1:1" x14ac:dyDescent="0.3">
      <c r="A10445" s="10"/>
    </row>
    <row r="10446" spans="1:1" x14ac:dyDescent="0.3">
      <c r="A10446" s="10"/>
    </row>
    <row r="10447" spans="1:1" x14ac:dyDescent="0.3">
      <c r="A10447" s="10"/>
    </row>
    <row r="10448" spans="1:1" x14ac:dyDescent="0.3">
      <c r="A10448" s="10"/>
    </row>
    <row r="10449" spans="1:1" x14ac:dyDescent="0.3">
      <c r="A10449" s="10"/>
    </row>
    <row r="10450" spans="1:1" x14ac:dyDescent="0.3">
      <c r="A10450" s="10"/>
    </row>
    <row r="10451" spans="1:1" x14ac:dyDescent="0.3">
      <c r="A10451" s="10"/>
    </row>
    <row r="10452" spans="1:1" x14ac:dyDescent="0.3">
      <c r="A10452" s="10"/>
    </row>
    <row r="10453" spans="1:1" x14ac:dyDescent="0.3">
      <c r="A10453" s="10"/>
    </row>
    <row r="10454" spans="1:1" x14ac:dyDescent="0.3">
      <c r="A10454" s="10"/>
    </row>
    <row r="10455" spans="1:1" x14ac:dyDescent="0.3">
      <c r="A10455" s="10"/>
    </row>
    <row r="10456" spans="1:1" x14ac:dyDescent="0.3">
      <c r="A10456" s="10"/>
    </row>
    <row r="10457" spans="1:1" x14ac:dyDescent="0.3">
      <c r="A10457" s="10"/>
    </row>
    <row r="10458" spans="1:1" x14ac:dyDescent="0.3">
      <c r="A10458" s="10"/>
    </row>
    <row r="10459" spans="1:1" x14ac:dyDescent="0.3">
      <c r="A10459" s="10"/>
    </row>
    <row r="10460" spans="1:1" x14ac:dyDescent="0.3">
      <c r="A10460" s="10"/>
    </row>
    <row r="10461" spans="1:1" x14ac:dyDescent="0.3">
      <c r="A10461" s="10"/>
    </row>
    <row r="10462" spans="1:1" x14ac:dyDescent="0.3">
      <c r="A10462" s="10"/>
    </row>
    <row r="10463" spans="1:1" x14ac:dyDescent="0.3">
      <c r="A10463" s="10"/>
    </row>
    <row r="10464" spans="1:1" x14ac:dyDescent="0.3">
      <c r="A10464" s="10"/>
    </row>
    <row r="10465" spans="1:1" x14ac:dyDescent="0.3">
      <c r="A10465" s="10"/>
    </row>
    <row r="10466" spans="1:1" x14ac:dyDescent="0.3">
      <c r="A10466" s="10"/>
    </row>
    <row r="10467" spans="1:1" x14ac:dyDescent="0.3">
      <c r="A10467" s="10"/>
    </row>
    <row r="10468" spans="1:1" x14ac:dyDescent="0.3">
      <c r="A10468" s="10"/>
    </row>
    <row r="10469" spans="1:1" x14ac:dyDescent="0.3">
      <c r="A10469" s="10"/>
    </row>
    <row r="10470" spans="1:1" x14ac:dyDescent="0.3">
      <c r="A10470" s="10"/>
    </row>
    <row r="10471" spans="1:1" x14ac:dyDescent="0.3">
      <c r="A10471" s="10"/>
    </row>
    <row r="10472" spans="1:1" x14ac:dyDescent="0.3">
      <c r="A10472" s="10"/>
    </row>
    <row r="10473" spans="1:1" x14ac:dyDescent="0.3">
      <c r="A10473" s="10"/>
    </row>
    <row r="10474" spans="1:1" x14ac:dyDescent="0.3">
      <c r="A10474" s="10"/>
    </row>
    <row r="10475" spans="1:1" x14ac:dyDescent="0.3">
      <c r="A10475" s="10"/>
    </row>
    <row r="10476" spans="1:1" x14ac:dyDescent="0.3">
      <c r="A10476" s="10"/>
    </row>
    <row r="10477" spans="1:1" x14ac:dyDescent="0.3">
      <c r="A10477" s="10"/>
    </row>
    <row r="10478" spans="1:1" x14ac:dyDescent="0.3">
      <c r="A10478" s="10"/>
    </row>
    <row r="10479" spans="1:1" x14ac:dyDescent="0.3">
      <c r="A10479" s="10"/>
    </row>
    <row r="10480" spans="1:1" x14ac:dyDescent="0.3">
      <c r="A10480" s="10"/>
    </row>
    <row r="10481" spans="1:1" x14ac:dyDescent="0.3">
      <c r="A10481" s="10"/>
    </row>
    <row r="10482" spans="1:1" x14ac:dyDescent="0.3">
      <c r="A10482" s="10"/>
    </row>
    <row r="10483" spans="1:1" x14ac:dyDescent="0.3">
      <c r="A10483" s="10"/>
    </row>
    <row r="10484" spans="1:1" x14ac:dyDescent="0.3">
      <c r="A10484" s="10"/>
    </row>
    <row r="10485" spans="1:1" x14ac:dyDescent="0.3">
      <c r="A10485" s="10"/>
    </row>
    <row r="10486" spans="1:1" x14ac:dyDescent="0.3">
      <c r="A10486" s="10"/>
    </row>
    <row r="10487" spans="1:1" x14ac:dyDescent="0.3">
      <c r="A10487" s="10"/>
    </row>
    <row r="10488" spans="1:1" x14ac:dyDescent="0.3">
      <c r="A10488" s="10"/>
    </row>
    <row r="10489" spans="1:1" x14ac:dyDescent="0.3">
      <c r="A10489" s="10"/>
    </row>
    <row r="10490" spans="1:1" x14ac:dyDescent="0.3">
      <c r="A10490" s="10"/>
    </row>
    <row r="10491" spans="1:1" x14ac:dyDescent="0.3">
      <c r="A10491" s="10"/>
    </row>
    <row r="10492" spans="1:1" x14ac:dyDescent="0.3">
      <c r="A10492" s="10"/>
    </row>
    <row r="10493" spans="1:1" x14ac:dyDescent="0.3">
      <c r="A10493" s="10"/>
    </row>
    <row r="10494" spans="1:1" x14ac:dyDescent="0.3">
      <c r="A10494" s="10"/>
    </row>
    <row r="10495" spans="1:1" x14ac:dyDescent="0.3">
      <c r="A10495" s="10"/>
    </row>
    <row r="10496" spans="1:1" x14ac:dyDescent="0.3">
      <c r="A10496" s="10"/>
    </row>
    <row r="10497" spans="1:1" x14ac:dyDescent="0.3">
      <c r="A10497" s="10"/>
    </row>
    <row r="10498" spans="1:1" x14ac:dyDescent="0.3">
      <c r="A10498" s="10"/>
    </row>
    <row r="10499" spans="1:1" x14ac:dyDescent="0.3">
      <c r="A10499" s="10"/>
    </row>
    <row r="10500" spans="1:1" x14ac:dyDescent="0.3">
      <c r="A10500" s="10"/>
    </row>
    <row r="10501" spans="1:1" x14ac:dyDescent="0.3">
      <c r="A10501" s="10"/>
    </row>
    <row r="10502" spans="1:1" x14ac:dyDescent="0.3">
      <c r="A10502" s="10"/>
    </row>
    <row r="10503" spans="1:1" x14ac:dyDescent="0.3">
      <c r="A10503" s="10"/>
    </row>
    <row r="10504" spans="1:1" x14ac:dyDescent="0.3">
      <c r="A10504" s="10"/>
    </row>
    <row r="10505" spans="1:1" x14ac:dyDescent="0.3">
      <c r="A10505" s="10"/>
    </row>
    <row r="10506" spans="1:1" x14ac:dyDescent="0.3">
      <c r="A10506" s="10"/>
    </row>
    <row r="10507" spans="1:1" x14ac:dyDescent="0.3">
      <c r="A10507" s="10"/>
    </row>
    <row r="10508" spans="1:1" x14ac:dyDescent="0.3">
      <c r="A10508" s="10"/>
    </row>
    <row r="10509" spans="1:1" x14ac:dyDescent="0.3">
      <c r="A10509" s="10"/>
    </row>
    <row r="10510" spans="1:1" x14ac:dyDescent="0.3">
      <c r="A10510" s="10"/>
    </row>
    <row r="10511" spans="1:1" x14ac:dyDescent="0.3">
      <c r="A10511" s="10"/>
    </row>
    <row r="10512" spans="1:1" x14ac:dyDescent="0.3">
      <c r="A10512" s="10"/>
    </row>
    <row r="10513" spans="1:1" x14ac:dyDescent="0.3">
      <c r="A10513" s="10"/>
    </row>
    <row r="10514" spans="1:1" x14ac:dyDescent="0.3">
      <c r="A10514" s="10"/>
    </row>
    <row r="10515" spans="1:1" x14ac:dyDescent="0.3">
      <c r="A10515" s="10"/>
    </row>
    <row r="10516" spans="1:1" x14ac:dyDescent="0.3">
      <c r="A10516" s="10"/>
    </row>
    <row r="10517" spans="1:1" x14ac:dyDescent="0.3">
      <c r="A10517" s="10"/>
    </row>
    <row r="10518" spans="1:1" x14ac:dyDescent="0.3">
      <c r="A10518" s="10"/>
    </row>
    <row r="10519" spans="1:1" x14ac:dyDescent="0.3">
      <c r="A10519" s="10"/>
    </row>
    <row r="10520" spans="1:1" x14ac:dyDescent="0.3">
      <c r="A10520" s="10"/>
    </row>
    <row r="10521" spans="1:1" x14ac:dyDescent="0.3">
      <c r="A10521" s="10"/>
    </row>
    <row r="10522" spans="1:1" x14ac:dyDescent="0.3">
      <c r="A10522" s="10"/>
    </row>
    <row r="10523" spans="1:1" x14ac:dyDescent="0.3">
      <c r="A10523" s="10"/>
    </row>
    <row r="10524" spans="1:1" x14ac:dyDescent="0.3">
      <c r="A10524" s="10"/>
    </row>
    <row r="10525" spans="1:1" x14ac:dyDescent="0.3">
      <c r="A10525" s="10"/>
    </row>
    <row r="10526" spans="1:1" x14ac:dyDescent="0.3">
      <c r="A10526" s="10"/>
    </row>
    <row r="10527" spans="1:1" x14ac:dyDescent="0.3">
      <c r="A10527" s="10"/>
    </row>
    <row r="10528" spans="1:1" x14ac:dyDescent="0.3">
      <c r="A10528" s="10"/>
    </row>
    <row r="10529" spans="1:1" x14ac:dyDescent="0.3">
      <c r="A10529" s="10"/>
    </row>
    <row r="10530" spans="1:1" x14ac:dyDescent="0.3">
      <c r="A10530" s="10"/>
    </row>
    <row r="10531" spans="1:1" x14ac:dyDescent="0.3">
      <c r="A10531" s="10"/>
    </row>
    <row r="10532" spans="1:1" x14ac:dyDescent="0.3">
      <c r="A10532" s="10"/>
    </row>
    <row r="10533" spans="1:1" x14ac:dyDescent="0.3">
      <c r="A10533" s="10"/>
    </row>
    <row r="10534" spans="1:1" x14ac:dyDescent="0.3">
      <c r="A10534" s="10"/>
    </row>
    <row r="10535" spans="1:1" x14ac:dyDescent="0.3">
      <c r="A10535" s="10"/>
    </row>
    <row r="10536" spans="1:1" x14ac:dyDescent="0.3">
      <c r="A10536" s="10"/>
    </row>
    <row r="10537" spans="1:1" x14ac:dyDescent="0.3">
      <c r="A10537" s="10"/>
    </row>
    <row r="10538" spans="1:1" x14ac:dyDescent="0.3">
      <c r="A10538" s="10"/>
    </row>
    <row r="10539" spans="1:1" x14ac:dyDescent="0.3">
      <c r="A10539" s="10"/>
    </row>
    <row r="10540" spans="1:1" x14ac:dyDescent="0.3">
      <c r="A10540" s="10"/>
    </row>
    <row r="10541" spans="1:1" x14ac:dyDescent="0.3">
      <c r="A10541" s="10"/>
    </row>
    <row r="10542" spans="1:1" x14ac:dyDescent="0.3">
      <c r="A10542" s="10"/>
    </row>
    <row r="10543" spans="1:1" x14ac:dyDescent="0.3">
      <c r="A10543" s="10"/>
    </row>
    <row r="10544" spans="1:1" x14ac:dyDescent="0.3">
      <c r="A10544" s="10"/>
    </row>
    <row r="10545" spans="1:1" x14ac:dyDescent="0.3">
      <c r="A10545" s="10"/>
    </row>
    <row r="10546" spans="1:1" x14ac:dyDescent="0.3">
      <c r="A10546" s="10"/>
    </row>
    <row r="10547" spans="1:1" x14ac:dyDescent="0.3">
      <c r="A10547" s="10"/>
    </row>
    <row r="10548" spans="1:1" x14ac:dyDescent="0.3">
      <c r="A10548" s="10"/>
    </row>
    <row r="10549" spans="1:1" x14ac:dyDescent="0.3">
      <c r="A10549" s="10"/>
    </row>
    <row r="10550" spans="1:1" x14ac:dyDescent="0.3">
      <c r="A10550" s="10"/>
    </row>
    <row r="10551" spans="1:1" x14ac:dyDescent="0.3">
      <c r="A10551" s="10"/>
    </row>
    <row r="10552" spans="1:1" x14ac:dyDescent="0.3">
      <c r="A10552" s="10"/>
    </row>
    <row r="10553" spans="1:1" x14ac:dyDescent="0.3">
      <c r="A10553" s="10"/>
    </row>
    <row r="10554" spans="1:1" x14ac:dyDescent="0.3">
      <c r="A10554" s="10"/>
    </row>
    <row r="10555" spans="1:1" x14ac:dyDescent="0.3">
      <c r="A10555" s="10"/>
    </row>
    <row r="10556" spans="1:1" x14ac:dyDescent="0.3">
      <c r="A10556" s="10"/>
    </row>
    <row r="10557" spans="1:1" x14ac:dyDescent="0.3">
      <c r="A10557" s="10"/>
    </row>
    <row r="10558" spans="1:1" x14ac:dyDescent="0.3">
      <c r="A10558" s="10"/>
    </row>
    <row r="10559" spans="1:1" x14ac:dyDescent="0.3">
      <c r="A10559" s="10"/>
    </row>
    <row r="10560" spans="1:1" x14ac:dyDescent="0.3">
      <c r="A10560" s="10"/>
    </row>
    <row r="10561" spans="1:1" x14ac:dyDescent="0.3">
      <c r="A10561" s="10"/>
    </row>
    <row r="10562" spans="1:1" x14ac:dyDescent="0.3">
      <c r="A10562" s="10"/>
    </row>
    <row r="10563" spans="1:1" x14ac:dyDescent="0.3">
      <c r="A10563" s="10"/>
    </row>
    <row r="10564" spans="1:1" x14ac:dyDescent="0.3">
      <c r="A10564" s="10"/>
    </row>
    <row r="10565" spans="1:1" x14ac:dyDescent="0.3">
      <c r="A10565" s="10"/>
    </row>
    <row r="10566" spans="1:1" x14ac:dyDescent="0.3">
      <c r="A10566" s="10"/>
    </row>
    <row r="10567" spans="1:1" x14ac:dyDescent="0.3">
      <c r="A10567" s="10"/>
    </row>
    <row r="10568" spans="1:1" x14ac:dyDescent="0.3">
      <c r="A10568" s="10"/>
    </row>
    <row r="10569" spans="1:1" x14ac:dyDescent="0.3">
      <c r="A10569" s="10"/>
    </row>
    <row r="10570" spans="1:1" x14ac:dyDescent="0.3">
      <c r="A10570" s="10"/>
    </row>
    <row r="10571" spans="1:1" x14ac:dyDescent="0.3">
      <c r="A10571" s="10"/>
    </row>
    <row r="10572" spans="1:1" x14ac:dyDescent="0.3">
      <c r="A10572" s="10"/>
    </row>
    <row r="10573" spans="1:1" x14ac:dyDescent="0.3">
      <c r="A10573" s="10"/>
    </row>
    <row r="10574" spans="1:1" x14ac:dyDescent="0.3">
      <c r="A10574" s="10"/>
    </row>
    <row r="10575" spans="1:1" x14ac:dyDescent="0.3">
      <c r="A10575" s="10"/>
    </row>
    <row r="10576" spans="1:1" x14ac:dyDescent="0.3">
      <c r="A10576" s="10"/>
    </row>
    <row r="10577" spans="1:1" x14ac:dyDescent="0.3">
      <c r="A10577" s="10"/>
    </row>
    <row r="10578" spans="1:1" x14ac:dyDescent="0.3">
      <c r="A10578" s="10"/>
    </row>
    <row r="10579" spans="1:1" x14ac:dyDescent="0.3">
      <c r="A10579" s="10"/>
    </row>
    <row r="10580" spans="1:1" x14ac:dyDescent="0.3">
      <c r="A10580" s="10"/>
    </row>
    <row r="10581" spans="1:1" x14ac:dyDescent="0.3">
      <c r="A10581" s="10"/>
    </row>
    <row r="10582" spans="1:1" x14ac:dyDescent="0.3">
      <c r="A10582" s="10"/>
    </row>
    <row r="10583" spans="1:1" x14ac:dyDescent="0.3">
      <c r="A10583" s="10"/>
    </row>
    <row r="10584" spans="1:1" x14ac:dyDescent="0.3">
      <c r="A10584" s="10"/>
    </row>
    <row r="10585" spans="1:1" x14ac:dyDescent="0.3">
      <c r="A10585" s="10"/>
    </row>
    <row r="10586" spans="1:1" x14ac:dyDescent="0.3">
      <c r="A10586" s="10"/>
    </row>
    <row r="10587" spans="1:1" x14ac:dyDescent="0.3">
      <c r="A10587" s="10"/>
    </row>
    <row r="10588" spans="1:1" x14ac:dyDescent="0.3">
      <c r="A10588" s="10"/>
    </row>
    <row r="10589" spans="1:1" x14ac:dyDescent="0.3">
      <c r="A10589" s="10"/>
    </row>
    <row r="10590" spans="1:1" x14ac:dyDescent="0.3">
      <c r="A10590" s="10"/>
    </row>
    <row r="10591" spans="1:1" x14ac:dyDescent="0.3">
      <c r="A10591" s="10"/>
    </row>
    <row r="10592" spans="1:1" x14ac:dyDescent="0.3">
      <c r="A10592" s="10"/>
    </row>
    <row r="10593" spans="1:1" x14ac:dyDescent="0.3">
      <c r="A10593" s="10"/>
    </row>
    <row r="10594" spans="1:1" x14ac:dyDescent="0.3">
      <c r="A10594" s="10"/>
    </row>
    <row r="10595" spans="1:1" x14ac:dyDescent="0.3">
      <c r="A10595" s="10"/>
    </row>
    <row r="10596" spans="1:1" x14ac:dyDescent="0.3">
      <c r="A10596" s="10"/>
    </row>
    <row r="10597" spans="1:1" x14ac:dyDescent="0.3">
      <c r="A10597" s="10"/>
    </row>
    <row r="10598" spans="1:1" x14ac:dyDescent="0.3">
      <c r="A10598" s="10"/>
    </row>
    <row r="10599" spans="1:1" x14ac:dyDescent="0.3">
      <c r="A10599" s="10"/>
    </row>
    <row r="10600" spans="1:1" x14ac:dyDescent="0.3">
      <c r="A10600" s="10"/>
    </row>
    <row r="10601" spans="1:1" x14ac:dyDescent="0.3">
      <c r="A10601" s="10"/>
    </row>
    <row r="10602" spans="1:1" x14ac:dyDescent="0.3">
      <c r="A10602" s="10"/>
    </row>
    <row r="10603" spans="1:1" x14ac:dyDescent="0.3">
      <c r="A10603" s="10"/>
    </row>
    <row r="10604" spans="1:1" x14ac:dyDescent="0.3">
      <c r="A10604" s="10"/>
    </row>
    <row r="10605" spans="1:1" x14ac:dyDescent="0.3">
      <c r="A10605" s="10"/>
    </row>
    <row r="10606" spans="1:1" x14ac:dyDescent="0.3">
      <c r="A10606" s="10"/>
    </row>
    <row r="10607" spans="1:1" x14ac:dyDescent="0.3">
      <c r="A10607" s="10"/>
    </row>
    <row r="10608" spans="1:1" x14ac:dyDescent="0.3">
      <c r="A10608" s="10"/>
    </row>
    <row r="10609" spans="1:1" x14ac:dyDescent="0.3">
      <c r="A10609" s="10"/>
    </row>
    <row r="10610" spans="1:1" x14ac:dyDescent="0.3">
      <c r="A10610" s="10"/>
    </row>
    <row r="10611" spans="1:1" x14ac:dyDescent="0.3">
      <c r="A10611" s="10"/>
    </row>
    <row r="10612" spans="1:1" x14ac:dyDescent="0.3">
      <c r="A10612" s="10"/>
    </row>
    <row r="10613" spans="1:1" x14ac:dyDescent="0.3">
      <c r="A10613" s="10"/>
    </row>
    <row r="10614" spans="1:1" x14ac:dyDescent="0.3">
      <c r="A10614" s="10"/>
    </row>
    <row r="10615" spans="1:1" x14ac:dyDescent="0.3">
      <c r="A10615" s="10"/>
    </row>
    <row r="10616" spans="1:1" x14ac:dyDescent="0.3">
      <c r="A10616" s="10"/>
    </row>
    <row r="10617" spans="1:1" x14ac:dyDescent="0.3">
      <c r="A10617" s="10"/>
    </row>
    <row r="10618" spans="1:1" x14ac:dyDescent="0.3">
      <c r="A10618" s="10"/>
    </row>
    <row r="10619" spans="1:1" x14ac:dyDescent="0.3">
      <c r="A10619" s="10"/>
    </row>
    <row r="10620" spans="1:1" x14ac:dyDescent="0.3">
      <c r="A10620" s="10"/>
    </row>
    <row r="10621" spans="1:1" x14ac:dyDescent="0.3">
      <c r="A10621" s="10"/>
    </row>
    <row r="10622" spans="1:1" x14ac:dyDescent="0.3">
      <c r="A10622" s="10"/>
    </row>
    <row r="10623" spans="1:1" x14ac:dyDescent="0.3">
      <c r="A10623" s="10"/>
    </row>
    <row r="10624" spans="1:1" x14ac:dyDescent="0.3">
      <c r="A10624" s="10"/>
    </row>
    <row r="10625" spans="1:1" x14ac:dyDescent="0.3">
      <c r="A10625" s="10"/>
    </row>
    <row r="10626" spans="1:1" x14ac:dyDescent="0.3">
      <c r="A10626" s="10"/>
    </row>
    <row r="10627" spans="1:1" x14ac:dyDescent="0.3">
      <c r="A10627" s="10"/>
    </row>
    <row r="10628" spans="1:1" x14ac:dyDescent="0.3">
      <c r="A10628" s="10"/>
    </row>
    <row r="10629" spans="1:1" x14ac:dyDescent="0.3">
      <c r="A10629" s="10"/>
    </row>
    <row r="10630" spans="1:1" x14ac:dyDescent="0.3">
      <c r="A10630" s="10"/>
    </row>
    <row r="10631" spans="1:1" x14ac:dyDescent="0.3">
      <c r="A10631" s="10"/>
    </row>
    <row r="10632" spans="1:1" x14ac:dyDescent="0.3">
      <c r="A10632" s="10"/>
    </row>
    <row r="10633" spans="1:1" x14ac:dyDescent="0.3">
      <c r="A10633" s="10"/>
    </row>
    <row r="10634" spans="1:1" x14ac:dyDescent="0.3">
      <c r="A10634" s="10"/>
    </row>
    <row r="10635" spans="1:1" x14ac:dyDescent="0.3">
      <c r="A10635" s="10"/>
    </row>
    <row r="10636" spans="1:1" x14ac:dyDescent="0.3">
      <c r="A10636" s="10"/>
    </row>
    <row r="10637" spans="1:1" x14ac:dyDescent="0.3">
      <c r="A10637" s="10"/>
    </row>
    <row r="10638" spans="1:1" x14ac:dyDescent="0.3">
      <c r="A10638" s="10"/>
    </row>
    <row r="10639" spans="1:1" x14ac:dyDescent="0.3">
      <c r="A10639" s="10"/>
    </row>
    <row r="10640" spans="1:1" x14ac:dyDescent="0.3">
      <c r="A10640" s="10"/>
    </row>
    <row r="10641" spans="1:1" x14ac:dyDescent="0.3">
      <c r="A10641" s="10"/>
    </row>
    <row r="10642" spans="1:1" x14ac:dyDescent="0.3">
      <c r="A10642" s="10"/>
    </row>
    <row r="10643" spans="1:1" x14ac:dyDescent="0.3">
      <c r="A10643" s="10"/>
    </row>
    <row r="10644" spans="1:1" x14ac:dyDescent="0.3">
      <c r="A10644" s="10"/>
    </row>
    <row r="10645" spans="1:1" x14ac:dyDescent="0.3">
      <c r="A10645" s="10"/>
    </row>
    <row r="10646" spans="1:1" x14ac:dyDescent="0.3">
      <c r="A10646" s="10"/>
    </row>
    <row r="10647" spans="1:1" x14ac:dyDescent="0.3">
      <c r="A10647" s="10"/>
    </row>
    <row r="10648" spans="1:1" x14ac:dyDescent="0.3">
      <c r="A10648" s="10"/>
    </row>
    <row r="10649" spans="1:1" x14ac:dyDescent="0.3">
      <c r="A10649" s="10"/>
    </row>
    <row r="10650" spans="1:1" x14ac:dyDescent="0.3">
      <c r="A10650" s="10"/>
    </row>
    <row r="10651" spans="1:1" x14ac:dyDescent="0.3">
      <c r="A10651" s="10"/>
    </row>
    <row r="10652" spans="1:1" x14ac:dyDescent="0.3">
      <c r="A10652" s="10"/>
    </row>
    <row r="10653" spans="1:1" x14ac:dyDescent="0.3">
      <c r="A10653" s="10"/>
    </row>
    <row r="10654" spans="1:1" x14ac:dyDescent="0.3">
      <c r="A10654" s="10"/>
    </row>
    <row r="10655" spans="1:1" x14ac:dyDescent="0.3">
      <c r="A10655" s="10"/>
    </row>
    <row r="10656" spans="1:1" x14ac:dyDescent="0.3">
      <c r="A10656" s="10"/>
    </row>
    <row r="10657" spans="1:1" x14ac:dyDescent="0.3">
      <c r="A10657" s="10"/>
    </row>
    <row r="10658" spans="1:1" x14ac:dyDescent="0.3">
      <c r="A10658" s="10"/>
    </row>
    <row r="10659" spans="1:1" x14ac:dyDescent="0.3">
      <c r="A10659" s="10"/>
    </row>
    <row r="10660" spans="1:1" x14ac:dyDescent="0.3">
      <c r="A10660" s="10"/>
    </row>
    <row r="10661" spans="1:1" x14ac:dyDescent="0.3">
      <c r="A10661" s="10"/>
    </row>
    <row r="10662" spans="1:1" x14ac:dyDescent="0.3">
      <c r="A10662" s="10"/>
    </row>
    <row r="10663" spans="1:1" x14ac:dyDescent="0.3">
      <c r="A10663" s="10"/>
    </row>
    <row r="10664" spans="1:1" x14ac:dyDescent="0.3">
      <c r="A10664" s="10"/>
    </row>
    <row r="10665" spans="1:1" x14ac:dyDescent="0.3">
      <c r="A10665" s="10"/>
    </row>
    <row r="10666" spans="1:1" x14ac:dyDescent="0.3">
      <c r="A10666" s="10"/>
    </row>
    <row r="10667" spans="1:1" x14ac:dyDescent="0.3">
      <c r="A10667" s="10"/>
    </row>
    <row r="10668" spans="1:1" x14ac:dyDescent="0.3">
      <c r="A10668" s="10"/>
    </row>
    <row r="10669" spans="1:1" x14ac:dyDescent="0.3">
      <c r="A10669" s="10"/>
    </row>
    <row r="10670" spans="1:1" x14ac:dyDescent="0.3">
      <c r="A10670" s="10"/>
    </row>
    <row r="10671" spans="1:1" x14ac:dyDescent="0.3">
      <c r="A10671" s="10"/>
    </row>
    <row r="10672" spans="1:1" x14ac:dyDescent="0.3">
      <c r="A10672" s="10"/>
    </row>
    <row r="10673" spans="1:1" x14ac:dyDescent="0.3">
      <c r="A10673" s="10"/>
    </row>
    <row r="10674" spans="1:1" x14ac:dyDescent="0.3">
      <c r="A10674" s="10"/>
    </row>
    <row r="10675" spans="1:1" x14ac:dyDescent="0.3">
      <c r="A10675" s="10"/>
    </row>
    <row r="10676" spans="1:1" x14ac:dyDescent="0.3">
      <c r="A10676" s="10"/>
    </row>
    <row r="10677" spans="1:1" x14ac:dyDescent="0.3">
      <c r="A10677" s="10"/>
    </row>
    <row r="10678" spans="1:1" x14ac:dyDescent="0.3">
      <c r="A10678" s="10"/>
    </row>
    <row r="10679" spans="1:1" x14ac:dyDescent="0.3">
      <c r="A10679" s="10"/>
    </row>
    <row r="10680" spans="1:1" x14ac:dyDescent="0.3">
      <c r="A10680" s="10"/>
    </row>
    <row r="10681" spans="1:1" x14ac:dyDescent="0.3">
      <c r="A10681" s="10"/>
    </row>
    <row r="10682" spans="1:1" x14ac:dyDescent="0.3">
      <c r="A10682" s="10"/>
    </row>
    <row r="10683" spans="1:1" x14ac:dyDescent="0.3">
      <c r="A10683" s="10"/>
    </row>
    <row r="10684" spans="1:1" x14ac:dyDescent="0.3">
      <c r="A10684" s="10"/>
    </row>
    <row r="10685" spans="1:1" x14ac:dyDescent="0.3">
      <c r="A10685" s="10"/>
    </row>
    <row r="10686" spans="1:1" x14ac:dyDescent="0.3">
      <c r="A10686" s="10"/>
    </row>
    <row r="10687" spans="1:1" x14ac:dyDescent="0.3">
      <c r="A10687" s="10"/>
    </row>
    <row r="10688" spans="1:1" x14ac:dyDescent="0.3">
      <c r="A10688" s="10"/>
    </row>
    <row r="10689" spans="1:1" x14ac:dyDescent="0.3">
      <c r="A10689" s="10"/>
    </row>
    <row r="10690" spans="1:1" x14ac:dyDescent="0.3">
      <c r="A10690" s="10"/>
    </row>
    <row r="10691" spans="1:1" x14ac:dyDescent="0.3">
      <c r="A10691" s="10"/>
    </row>
    <row r="10692" spans="1:1" x14ac:dyDescent="0.3">
      <c r="A10692" s="10"/>
    </row>
    <row r="10693" spans="1:1" x14ac:dyDescent="0.3">
      <c r="A10693" s="10"/>
    </row>
    <row r="10694" spans="1:1" x14ac:dyDescent="0.3">
      <c r="A10694" s="10"/>
    </row>
    <row r="10695" spans="1:1" x14ac:dyDescent="0.3">
      <c r="A10695" s="10"/>
    </row>
    <row r="10696" spans="1:1" x14ac:dyDescent="0.3">
      <c r="A10696" s="10"/>
    </row>
    <row r="10697" spans="1:1" x14ac:dyDescent="0.3">
      <c r="A10697" s="10"/>
    </row>
    <row r="10698" spans="1:1" x14ac:dyDescent="0.3">
      <c r="A10698" s="10"/>
    </row>
    <row r="10699" spans="1:1" x14ac:dyDescent="0.3">
      <c r="A10699" s="10"/>
    </row>
    <row r="10700" spans="1:1" x14ac:dyDescent="0.3">
      <c r="A10700" s="10"/>
    </row>
    <row r="10701" spans="1:1" x14ac:dyDescent="0.3">
      <c r="A10701" s="10"/>
    </row>
    <row r="10702" spans="1:1" x14ac:dyDescent="0.3">
      <c r="A10702" s="10"/>
    </row>
    <row r="10703" spans="1:1" x14ac:dyDescent="0.3">
      <c r="A10703" s="10"/>
    </row>
    <row r="10704" spans="1:1" x14ac:dyDescent="0.3">
      <c r="A10704" s="10"/>
    </row>
    <row r="10705" spans="1:1" x14ac:dyDescent="0.3">
      <c r="A10705" s="10"/>
    </row>
    <row r="10706" spans="1:1" x14ac:dyDescent="0.3">
      <c r="A10706" s="10"/>
    </row>
    <row r="10707" spans="1:1" x14ac:dyDescent="0.3">
      <c r="A10707" s="10"/>
    </row>
    <row r="10708" spans="1:1" x14ac:dyDescent="0.3">
      <c r="A10708" s="10"/>
    </row>
    <row r="10709" spans="1:1" x14ac:dyDescent="0.3">
      <c r="A10709" s="10"/>
    </row>
    <row r="10710" spans="1:1" x14ac:dyDescent="0.3">
      <c r="A10710" s="10"/>
    </row>
    <row r="10711" spans="1:1" x14ac:dyDescent="0.3">
      <c r="A10711" s="10"/>
    </row>
    <row r="10712" spans="1:1" x14ac:dyDescent="0.3">
      <c r="A10712" s="10"/>
    </row>
    <row r="10713" spans="1:1" x14ac:dyDescent="0.3">
      <c r="A10713" s="10"/>
    </row>
    <row r="10714" spans="1:1" x14ac:dyDescent="0.3">
      <c r="A10714" s="10"/>
    </row>
    <row r="10715" spans="1:1" x14ac:dyDescent="0.3">
      <c r="A10715" s="10"/>
    </row>
    <row r="10716" spans="1:1" x14ac:dyDescent="0.3">
      <c r="A10716" s="10"/>
    </row>
    <row r="10717" spans="1:1" x14ac:dyDescent="0.3">
      <c r="A10717" s="10"/>
    </row>
    <row r="10718" spans="1:1" x14ac:dyDescent="0.3">
      <c r="A10718" s="10"/>
    </row>
    <row r="10719" spans="1:1" x14ac:dyDescent="0.3">
      <c r="A10719" s="10"/>
    </row>
    <row r="10720" spans="1:1" x14ac:dyDescent="0.3">
      <c r="A10720" s="10"/>
    </row>
    <row r="10721" spans="1:1" x14ac:dyDescent="0.3">
      <c r="A10721" s="10"/>
    </row>
    <row r="10722" spans="1:1" x14ac:dyDescent="0.3">
      <c r="A10722" s="10"/>
    </row>
    <row r="10723" spans="1:1" x14ac:dyDescent="0.3">
      <c r="A10723" s="10"/>
    </row>
    <row r="10724" spans="1:1" x14ac:dyDescent="0.3">
      <c r="A10724" s="10"/>
    </row>
    <row r="10725" spans="1:1" x14ac:dyDescent="0.3">
      <c r="A10725" s="10"/>
    </row>
    <row r="10726" spans="1:1" x14ac:dyDescent="0.3">
      <c r="A10726" s="10"/>
    </row>
    <row r="10727" spans="1:1" x14ac:dyDescent="0.3">
      <c r="A10727" s="10"/>
    </row>
    <row r="10728" spans="1:1" x14ac:dyDescent="0.3">
      <c r="A10728" s="10"/>
    </row>
    <row r="10729" spans="1:1" x14ac:dyDescent="0.3">
      <c r="A10729" s="10"/>
    </row>
    <row r="10730" spans="1:1" x14ac:dyDescent="0.3">
      <c r="A10730" s="10"/>
    </row>
    <row r="10731" spans="1:1" x14ac:dyDescent="0.3">
      <c r="A10731" s="10"/>
    </row>
    <row r="10732" spans="1:1" x14ac:dyDescent="0.3">
      <c r="A10732" s="10"/>
    </row>
    <row r="10733" spans="1:1" x14ac:dyDescent="0.3">
      <c r="A10733" s="10"/>
    </row>
    <row r="10734" spans="1:1" x14ac:dyDescent="0.3">
      <c r="A10734" s="10"/>
    </row>
    <row r="10735" spans="1:1" x14ac:dyDescent="0.3">
      <c r="A10735" s="10"/>
    </row>
    <row r="10736" spans="1:1" x14ac:dyDescent="0.3">
      <c r="A10736" s="10"/>
    </row>
    <row r="10737" spans="1:1" x14ac:dyDescent="0.3">
      <c r="A10737" s="10"/>
    </row>
    <row r="10738" spans="1:1" x14ac:dyDescent="0.3">
      <c r="A10738" s="10"/>
    </row>
    <row r="10739" spans="1:1" x14ac:dyDescent="0.3">
      <c r="A10739" s="10"/>
    </row>
    <row r="10740" spans="1:1" x14ac:dyDescent="0.3">
      <c r="A10740" s="10"/>
    </row>
    <row r="10741" spans="1:1" x14ac:dyDescent="0.3">
      <c r="A10741" s="10"/>
    </row>
    <row r="10742" spans="1:1" x14ac:dyDescent="0.3">
      <c r="A10742" s="10"/>
    </row>
    <row r="10743" spans="1:1" x14ac:dyDescent="0.3">
      <c r="A10743" s="10"/>
    </row>
    <row r="10744" spans="1:1" x14ac:dyDescent="0.3">
      <c r="A10744" s="10"/>
    </row>
    <row r="10745" spans="1:1" x14ac:dyDescent="0.3">
      <c r="A10745" s="10"/>
    </row>
    <row r="10746" spans="1:1" x14ac:dyDescent="0.3">
      <c r="A10746" s="10"/>
    </row>
    <row r="10747" spans="1:1" x14ac:dyDescent="0.3">
      <c r="A10747" s="10"/>
    </row>
    <row r="10748" spans="1:1" x14ac:dyDescent="0.3">
      <c r="A10748" s="10"/>
    </row>
    <row r="10749" spans="1:1" x14ac:dyDescent="0.3">
      <c r="A10749" s="10"/>
    </row>
    <row r="10750" spans="1:1" x14ac:dyDescent="0.3">
      <c r="A10750" s="10"/>
    </row>
    <row r="10751" spans="1:1" x14ac:dyDescent="0.3">
      <c r="A10751" s="10"/>
    </row>
    <row r="10752" spans="1:1" x14ac:dyDescent="0.3">
      <c r="A10752" s="10"/>
    </row>
    <row r="10753" spans="1:1" x14ac:dyDescent="0.3">
      <c r="A10753" s="10"/>
    </row>
    <row r="10754" spans="1:1" x14ac:dyDescent="0.3">
      <c r="A10754" s="10"/>
    </row>
    <row r="10755" spans="1:1" x14ac:dyDescent="0.3">
      <c r="A10755" s="10"/>
    </row>
    <row r="10756" spans="1:1" x14ac:dyDescent="0.3">
      <c r="A10756" s="10"/>
    </row>
    <row r="10757" spans="1:1" x14ac:dyDescent="0.3">
      <c r="A10757" s="10"/>
    </row>
    <row r="10758" spans="1:1" x14ac:dyDescent="0.3">
      <c r="A10758" s="10"/>
    </row>
    <row r="10759" spans="1:1" x14ac:dyDescent="0.3">
      <c r="A10759" s="10"/>
    </row>
    <row r="10760" spans="1:1" x14ac:dyDescent="0.3">
      <c r="A10760" s="10"/>
    </row>
    <row r="10761" spans="1:1" x14ac:dyDescent="0.3">
      <c r="A10761" s="10"/>
    </row>
    <row r="10762" spans="1:1" x14ac:dyDescent="0.3">
      <c r="A10762" s="10"/>
    </row>
    <row r="10763" spans="1:1" x14ac:dyDescent="0.3">
      <c r="A10763" s="10"/>
    </row>
    <row r="10764" spans="1:1" x14ac:dyDescent="0.3">
      <c r="A10764" s="10"/>
    </row>
    <row r="10765" spans="1:1" x14ac:dyDescent="0.3">
      <c r="A10765" s="10"/>
    </row>
    <row r="10766" spans="1:1" x14ac:dyDescent="0.3">
      <c r="A10766" s="10"/>
    </row>
    <row r="10767" spans="1:1" x14ac:dyDescent="0.3">
      <c r="A10767" s="10"/>
    </row>
    <row r="10768" spans="1:1" x14ac:dyDescent="0.3">
      <c r="A10768" s="10"/>
    </row>
    <row r="10769" spans="1:1" x14ac:dyDescent="0.3">
      <c r="A10769" s="10"/>
    </row>
    <row r="10770" spans="1:1" x14ac:dyDescent="0.3">
      <c r="A10770" s="10"/>
    </row>
    <row r="10771" spans="1:1" x14ac:dyDescent="0.3">
      <c r="A10771" s="10"/>
    </row>
    <row r="10772" spans="1:1" x14ac:dyDescent="0.3">
      <c r="A10772" s="10"/>
    </row>
    <row r="10773" spans="1:1" x14ac:dyDescent="0.3">
      <c r="A10773" s="10"/>
    </row>
    <row r="10774" spans="1:1" x14ac:dyDescent="0.3">
      <c r="A10774" s="10"/>
    </row>
    <row r="10775" spans="1:1" x14ac:dyDescent="0.3">
      <c r="A10775" s="10"/>
    </row>
    <row r="10776" spans="1:1" x14ac:dyDescent="0.3">
      <c r="A10776" s="10"/>
    </row>
    <row r="10777" spans="1:1" x14ac:dyDescent="0.3">
      <c r="A10777" s="10"/>
    </row>
    <row r="10778" spans="1:1" x14ac:dyDescent="0.3">
      <c r="A10778" s="10"/>
    </row>
    <row r="10779" spans="1:1" x14ac:dyDescent="0.3">
      <c r="A10779" s="10"/>
    </row>
    <row r="10780" spans="1:1" x14ac:dyDescent="0.3">
      <c r="A10780" s="10"/>
    </row>
    <row r="10781" spans="1:1" x14ac:dyDescent="0.3">
      <c r="A10781" s="10"/>
    </row>
    <row r="10782" spans="1:1" x14ac:dyDescent="0.3">
      <c r="A10782" s="10"/>
    </row>
    <row r="10783" spans="1:1" x14ac:dyDescent="0.3">
      <c r="A10783" s="10"/>
    </row>
    <row r="10784" spans="1:1" x14ac:dyDescent="0.3">
      <c r="A10784" s="10"/>
    </row>
    <row r="10785" spans="1:1" x14ac:dyDescent="0.3">
      <c r="A10785" s="10"/>
    </row>
    <row r="10786" spans="1:1" x14ac:dyDescent="0.3">
      <c r="A10786" s="10"/>
    </row>
    <row r="10787" spans="1:1" x14ac:dyDescent="0.3">
      <c r="A10787" s="10"/>
    </row>
    <row r="10788" spans="1:1" x14ac:dyDescent="0.3">
      <c r="A10788" s="10"/>
    </row>
    <row r="10789" spans="1:1" x14ac:dyDescent="0.3">
      <c r="A10789" s="10"/>
    </row>
    <row r="10790" spans="1:1" x14ac:dyDescent="0.3">
      <c r="A10790" s="10"/>
    </row>
    <row r="10791" spans="1:1" x14ac:dyDescent="0.3">
      <c r="A10791" s="10"/>
    </row>
    <row r="10792" spans="1:1" x14ac:dyDescent="0.3">
      <c r="A10792" s="10"/>
    </row>
    <row r="10793" spans="1:1" x14ac:dyDescent="0.3">
      <c r="A10793" s="10"/>
    </row>
    <row r="10794" spans="1:1" x14ac:dyDescent="0.3">
      <c r="A10794" s="10"/>
    </row>
    <row r="10795" spans="1:1" x14ac:dyDescent="0.3">
      <c r="A10795" s="10"/>
    </row>
    <row r="10796" spans="1:1" x14ac:dyDescent="0.3">
      <c r="A10796" s="10"/>
    </row>
    <row r="10797" spans="1:1" x14ac:dyDescent="0.3">
      <c r="A10797" s="10"/>
    </row>
    <row r="10798" spans="1:1" x14ac:dyDescent="0.3">
      <c r="A10798" s="10"/>
    </row>
    <row r="10799" spans="1:1" x14ac:dyDescent="0.3">
      <c r="A10799" s="10"/>
    </row>
    <row r="10800" spans="1:1" x14ac:dyDescent="0.3">
      <c r="A10800" s="10"/>
    </row>
    <row r="10801" spans="1:1" x14ac:dyDescent="0.3">
      <c r="A10801" s="10"/>
    </row>
    <row r="10802" spans="1:1" x14ac:dyDescent="0.3">
      <c r="A10802" s="10"/>
    </row>
    <row r="10803" spans="1:1" x14ac:dyDescent="0.3">
      <c r="A10803" s="10"/>
    </row>
    <row r="10804" spans="1:1" x14ac:dyDescent="0.3">
      <c r="A10804" s="10"/>
    </row>
    <row r="10805" spans="1:1" x14ac:dyDescent="0.3">
      <c r="A10805" s="10"/>
    </row>
    <row r="10806" spans="1:1" x14ac:dyDescent="0.3">
      <c r="A10806" s="10"/>
    </row>
    <row r="10807" spans="1:1" x14ac:dyDescent="0.3">
      <c r="A10807" s="10"/>
    </row>
    <row r="10808" spans="1:1" x14ac:dyDescent="0.3">
      <c r="A10808" s="10"/>
    </row>
    <row r="10809" spans="1:1" x14ac:dyDescent="0.3">
      <c r="A10809" s="10"/>
    </row>
    <row r="10810" spans="1:1" x14ac:dyDescent="0.3">
      <c r="A10810" s="10"/>
    </row>
    <row r="10811" spans="1:1" x14ac:dyDescent="0.3">
      <c r="A10811" s="10"/>
    </row>
    <row r="10812" spans="1:1" x14ac:dyDescent="0.3">
      <c r="A10812" s="10"/>
    </row>
    <row r="10813" spans="1:1" x14ac:dyDescent="0.3">
      <c r="A10813" s="10"/>
    </row>
    <row r="10814" spans="1:1" x14ac:dyDescent="0.3">
      <c r="A10814" s="10"/>
    </row>
    <row r="10815" spans="1:1" x14ac:dyDescent="0.3">
      <c r="A10815" s="10"/>
    </row>
    <row r="10816" spans="1:1" x14ac:dyDescent="0.3">
      <c r="A10816" s="10"/>
    </row>
    <row r="10817" spans="1:1" x14ac:dyDescent="0.3">
      <c r="A10817" s="10"/>
    </row>
    <row r="10818" spans="1:1" x14ac:dyDescent="0.3">
      <c r="A10818" s="10"/>
    </row>
    <row r="10819" spans="1:1" x14ac:dyDescent="0.3">
      <c r="A10819" s="10"/>
    </row>
    <row r="10820" spans="1:1" x14ac:dyDescent="0.3">
      <c r="A10820" s="10"/>
    </row>
    <row r="10821" spans="1:1" x14ac:dyDescent="0.3">
      <c r="A10821" s="10"/>
    </row>
    <row r="10822" spans="1:1" x14ac:dyDescent="0.3">
      <c r="A10822" s="10"/>
    </row>
    <row r="10823" spans="1:1" x14ac:dyDescent="0.3">
      <c r="A10823" s="10"/>
    </row>
    <row r="10824" spans="1:1" x14ac:dyDescent="0.3">
      <c r="A10824" s="10"/>
    </row>
    <row r="10825" spans="1:1" x14ac:dyDescent="0.3">
      <c r="A10825" s="10"/>
    </row>
    <row r="10826" spans="1:1" x14ac:dyDescent="0.3">
      <c r="A10826" s="10"/>
    </row>
    <row r="10827" spans="1:1" x14ac:dyDescent="0.3">
      <c r="A10827" s="10"/>
    </row>
    <row r="10828" spans="1:1" x14ac:dyDescent="0.3">
      <c r="A10828" s="10"/>
    </row>
    <row r="10829" spans="1:1" x14ac:dyDescent="0.3">
      <c r="A10829" s="10"/>
    </row>
    <row r="10830" spans="1:1" x14ac:dyDescent="0.3">
      <c r="A10830" s="10"/>
    </row>
    <row r="10831" spans="1:1" x14ac:dyDescent="0.3">
      <c r="A10831" s="10"/>
    </row>
    <row r="10832" spans="1:1" x14ac:dyDescent="0.3">
      <c r="A10832" s="10"/>
    </row>
    <row r="10833" spans="1:1" x14ac:dyDescent="0.3">
      <c r="A10833" s="10"/>
    </row>
    <row r="10834" spans="1:1" x14ac:dyDescent="0.3">
      <c r="A10834" s="10"/>
    </row>
    <row r="10835" spans="1:1" x14ac:dyDescent="0.3">
      <c r="A10835" s="10"/>
    </row>
    <row r="10836" spans="1:1" x14ac:dyDescent="0.3">
      <c r="A10836" s="10"/>
    </row>
    <row r="10837" spans="1:1" x14ac:dyDescent="0.3">
      <c r="A10837" s="10"/>
    </row>
    <row r="10838" spans="1:1" x14ac:dyDescent="0.3">
      <c r="A10838" s="10"/>
    </row>
    <row r="10839" spans="1:1" x14ac:dyDescent="0.3">
      <c r="A10839" s="10"/>
    </row>
    <row r="10840" spans="1:1" x14ac:dyDescent="0.3">
      <c r="A10840" s="10"/>
    </row>
    <row r="10841" spans="1:1" x14ac:dyDescent="0.3">
      <c r="A10841" s="10"/>
    </row>
    <row r="10842" spans="1:1" x14ac:dyDescent="0.3">
      <c r="A10842" s="10"/>
    </row>
    <row r="10843" spans="1:1" x14ac:dyDescent="0.3">
      <c r="A10843" s="10"/>
    </row>
    <row r="10844" spans="1:1" x14ac:dyDescent="0.3">
      <c r="A10844" s="10"/>
    </row>
    <row r="10845" spans="1:1" x14ac:dyDescent="0.3">
      <c r="A10845" s="10"/>
    </row>
    <row r="10846" spans="1:1" x14ac:dyDescent="0.3">
      <c r="A10846" s="10"/>
    </row>
    <row r="10847" spans="1:1" x14ac:dyDescent="0.3">
      <c r="A10847" s="10"/>
    </row>
    <row r="10848" spans="1:1" x14ac:dyDescent="0.3">
      <c r="A10848" s="10"/>
    </row>
    <row r="10849" spans="1:1" x14ac:dyDescent="0.3">
      <c r="A10849" s="10"/>
    </row>
    <row r="10850" spans="1:1" x14ac:dyDescent="0.3">
      <c r="A10850" s="10"/>
    </row>
    <row r="10851" spans="1:1" x14ac:dyDescent="0.3">
      <c r="A10851" s="10"/>
    </row>
    <row r="10852" spans="1:1" x14ac:dyDescent="0.3">
      <c r="A10852" s="10"/>
    </row>
    <row r="10853" spans="1:1" x14ac:dyDescent="0.3">
      <c r="A10853" s="10"/>
    </row>
    <row r="10854" spans="1:1" x14ac:dyDescent="0.3">
      <c r="A10854" s="10"/>
    </row>
    <row r="10855" spans="1:1" x14ac:dyDescent="0.3">
      <c r="A10855" s="10"/>
    </row>
    <row r="10856" spans="1:1" x14ac:dyDescent="0.3">
      <c r="A10856" s="10"/>
    </row>
    <row r="10857" spans="1:1" x14ac:dyDescent="0.3">
      <c r="A10857" s="10"/>
    </row>
    <row r="10858" spans="1:1" x14ac:dyDescent="0.3">
      <c r="A10858" s="10"/>
    </row>
    <row r="10859" spans="1:1" x14ac:dyDescent="0.3">
      <c r="A10859" s="10"/>
    </row>
    <row r="10860" spans="1:1" x14ac:dyDescent="0.3">
      <c r="A10860" s="10"/>
    </row>
    <row r="10861" spans="1:1" x14ac:dyDescent="0.3">
      <c r="A10861" s="10"/>
    </row>
    <row r="10862" spans="1:1" x14ac:dyDescent="0.3">
      <c r="A10862" s="10"/>
    </row>
    <row r="10863" spans="1:1" x14ac:dyDescent="0.3">
      <c r="A10863" s="10"/>
    </row>
    <row r="10864" spans="1:1" x14ac:dyDescent="0.3">
      <c r="A10864" s="10"/>
    </row>
    <row r="10865" spans="1:1" x14ac:dyDescent="0.3">
      <c r="A10865" s="10"/>
    </row>
    <row r="10866" spans="1:1" x14ac:dyDescent="0.3">
      <c r="A10866" s="10"/>
    </row>
    <row r="10867" spans="1:1" x14ac:dyDescent="0.3">
      <c r="A10867" s="10"/>
    </row>
    <row r="10868" spans="1:1" x14ac:dyDescent="0.3">
      <c r="A10868" s="10"/>
    </row>
    <row r="10869" spans="1:1" x14ac:dyDescent="0.3">
      <c r="A10869" s="10"/>
    </row>
    <row r="10870" spans="1:1" x14ac:dyDescent="0.3">
      <c r="A10870" s="10"/>
    </row>
    <row r="10871" spans="1:1" x14ac:dyDescent="0.3">
      <c r="A10871" s="10"/>
    </row>
    <row r="10872" spans="1:1" x14ac:dyDescent="0.3">
      <c r="A10872" s="10"/>
    </row>
    <row r="10873" spans="1:1" x14ac:dyDescent="0.3">
      <c r="A10873" s="10"/>
    </row>
    <row r="10874" spans="1:1" x14ac:dyDescent="0.3">
      <c r="A10874" s="10"/>
    </row>
    <row r="10875" spans="1:1" x14ac:dyDescent="0.3">
      <c r="A10875" s="10"/>
    </row>
    <row r="10876" spans="1:1" x14ac:dyDescent="0.3">
      <c r="A10876" s="10"/>
    </row>
    <row r="10877" spans="1:1" x14ac:dyDescent="0.3">
      <c r="A10877" s="10"/>
    </row>
    <row r="10878" spans="1:1" x14ac:dyDescent="0.3">
      <c r="A10878" s="10"/>
    </row>
    <row r="10879" spans="1:1" x14ac:dyDescent="0.3">
      <c r="A10879" s="10"/>
    </row>
    <row r="10880" spans="1:1" x14ac:dyDescent="0.3">
      <c r="A10880" s="10"/>
    </row>
    <row r="10881" spans="1:1" x14ac:dyDescent="0.3">
      <c r="A10881" s="10"/>
    </row>
    <row r="10882" spans="1:1" x14ac:dyDescent="0.3">
      <c r="A10882" s="10"/>
    </row>
    <row r="10883" spans="1:1" x14ac:dyDescent="0.3">
      <c r="A10883" s="10"/>
    </row>
    <row r="10884" spans="1:1" x14ac:dyDescent="0.3">
      <c r="A10884" s="10"/>
    </row>
    <row r="10885" spans="1:1" x14ac:dyDescent="0.3">
      <c r="A10885" s="10"/>
    </row>
    <row r="10886" spans="1:1" x14ac:dyDescent="0.3">
      <c r="A10886" s="10"/>
    </row>
    <row r="10887" spans="1:1" x14ac:dyDescent="0.3">
      <c r="A10887" s="10"/>
    </row>
    <row r="10888" spans="1:1" x14ac:dyDescent="0.3">
      <c r="A10888" s="10"/>
    </row>
    <row r="10889" spans="1:1" x14ac:dyDescent="0.3">
      <c r="A10889" s="10"/>
    </row>
    <row r="10890" spans="1:1" x14ac:dyDescent="0.3">
      <c r="A10890" s="10"/>
    </row>
    <row r="10891" spans="1:1" x14ac:dyDescent="0.3">
      <c r="A10891" s="10"/>
    </row>
    <row r="10892" spans="1:1" x14ac:dyDescent="0.3">
      <c r="A10892" s="10"/>
    </row>
    <row r="10893" spans="1:1" x14ac:dyDescent="0.3">
      <c r="A10893" s="10"/>
    </row>
    <row r="10894" spans="1:1" x14ac:dyDescent="0.3">
      <c r="A10894" s="10"/>
    </row>
    <row r="10895" spans="1:1" x14ac:dyDescent="0.3">
      <c r="A10895" s="10"/>
    </row>
    <row r="10896" spans="1:1" x14ac:dyDescent="0.3">
      <c r="A10896" s="10"/>
    </row>
    <row r="10897" spans="1:1" x14ac:dyDescent="0.3">
      <c r="A10897" s="10"/>
    </row>
    <row r="10898" spans="1:1" x14ac:dyDescent="0.3">
      <c r="A10898" s="10"/>
    </row>
    <row r="10899" spans="1:1" x14ac:dyDescent="0.3">
      <c r="A10899" s="10"/>
    </row>
    <row r="10900" spans="1:1" x14ac:dyDescent="0.3">
      <c r="A10900" s="10"/>
    </row>
    <row r="10901" spans="1:1" x14ac:dyDescent="0.3">
      <c r="A10901" s="10"/>
    </row>
    <row r="10902" spans="1:1" x14ac:dyDescent="0.3">
      <c r="A10902" s="10"/>
    </row>
    <row r="10903" spans="1:1" x14ac:dyDescent="0.3">
      <c r="A10903" s="10"/>
    </row>
    <row r="10904" spans="1:1" x14ac:dyDescent="0.3">
      <c r="A10904" s="10"/>
    </row>
    <row r="10905" spans="1:1" x14ac:dyDescent="0.3">
      <c r="A10905" s="10"/>
    </row>
    <row r="10906" spans="1:1" x14ac:dyDescent="0.3">
      <c r="A10906" s="10"/>
    </row>
    <row r="10907" spans="1:1" x14ac:dyDescent="0.3">
      <c r="A10907" s="10"/>
    </row>
    <row r="10908" spans="1:1" x14ac:dyDescent="0.3">
      <c r="A10908" s="10"/>
    </row>
    <row r="10909" spans="1:1" x14ac:dyDescent="0.3">
      <c r="A10909" s="10"/>
    </row>
    <row r="10910" spans="1:1" x14ac:dyDescent="0.3">
      <c r="A10910" s="10"/>
    </row>
    <row r="10911" spans="1:1" x14ac:dyDescent="0.3">
      <c r="A10911" s="10"/>
    </row>
    <row r="10912" spans="1:1" x14ac:dyDescent="0.3">
      <c r="A10912" s="10"/>
    </row>
    <row r="10913" spans="1:1" x14ac:dyDescent="0.3">
      <c r="A10913" s="10"/>
    </row>
    <row r="10914" spans="1:1" x14ac:dyDescent="0.3">
      <c r="A10914" s="10"/>
    </row>
    <row r="10915" spans="1:1" x14ac:dyDescent="0.3">
      <c r="A10915" s="10"/>
    </row>
    <row r="10916" spans="1:1" x14ac:dyDescent="0.3">
      <c r="A10916" s="10"/>
    </row>
    <row r="10917" spans="1:1" x14ac:dyDescent="0.3">
      <c r="A10917" s="10"/>
    </row>
    <row r="10918" spans="1:1" x14ac:dyDescent="0.3">
      <c r="A10918" s="10"/>
    </row>
    <row r="10919" spans="1:1" x14ac:dyDescent="0.3">
      <c r="A10919" s="10"/>
    </row>
    <row r="10920" spans="1:1" x14ac:dyDescent="0.3">
      <c r="A10920" s="10"/>
    </row>
    <row r="10921" spans="1:1" x14ac:dyDescent="0.3">
      <c r="A10921" s="10"/>
    </row>
    <row r="10922" spans="1:1" x14ac:dyDescent="0.3">
      <c r="A10922" s="10"/>
    </row>
    <row r="10923" spans="1:1" x14ac:dyDescent="0.3">
      <c r="A10923" s="10"/>
    </row>
    <row r="10924" spans="1:1" x14ac:dyDescent="0.3">
      <c r="A10924" s="10"/>
    </row>
    <row r="10925" spans="1:1" x14ac:dyDescent="0.3">
      <c r="A10925" s="10"/>
    </row>
    <row r="10926" spans="1:1" x14ac:dyDescent="0.3">
      <c r="A10926" s="10"/>
    </row>
    <row r="10927" spans="1:1" x14ac:dyDescent="0.3">
      <c r="A10927" s="10"/>
    </row>
    <row r="10928" spans="1:1" x14ac:dyDescent="0.3">
      <c r="A10928" s="10"/>
    </row>
    <row r="10929" spans="1:1" x14ac:dyDescent="0.3">
      <c r="A10929" s="10"/>
    </row>
    <row r="10930" spans="1:1" x14ac:dyDescent="0.3">
      <c r="A10930" s="10"/>
    </row>
    <row r="10931" spans="1:1" x14ac:dyDescent="0.3">
      <c r="A10931" s="10"/>
    </row>
    <row r="10932" spans="1:1" x14ac:dyDescent="0.3">
      <c r="A10932" s="10"/>
    </row>
    <row r="10933" spans="1:1" x14ac:dyDescent="0.3">
      <c r="A10933" s="10"/>
    </row>
    <row r="10934" spans="1:1" x14ac:dyDescent="0.3">
      <c r="A10934" s="10"/>
    </row>
    <row r="10935" spans="1:1" x14ac:dyDescent="0.3">
      <c r="A10935" s="10"/>
    </row>
    <row r="10936" spans="1:1" x14ac:dyDescent="0.3">
      <c r="A10936" s="10"/>
    </row>
    <row r="10937" spans="1:1" x14ac:dyDescent="0.3">
      <c r="A10937" s="10"/>
    </row>
    <row r="10938" spans="1:1" x14ac:dyDescent="0.3">
      <c r="A10938" s="10"/>
    </row>
    <row r="10939" spans="1:1" x14ac:dyDescent="0.3">
      <c r="A10939" s="10"/>
    </row>
    <row r="10940" spans="1:1" x14ac:dyDescent="0.3">
      <c r="A10940" s="10"/>
    </row>
    <row r="10941" spans="1:1" x14ac:dyDescent="0.3">
      <c r="A10941" s="10"/>
    </row>
    <row r="10942" spans="1:1" x14ac:dyDescent="0.3">
      <c r="A10942" s="10"/>
    </row>
    <row r="10943" spans="1:1" x14ac:dyDescent="0.3">
      <c r="A10943" s="10"/>
    </row>
    <row r="10944" spans="1:1" x14ac:dyDescent="0.3">
      <c r="A10944" s="10"/>
    </row>
    <row r="10945" spans="1:1" x14ac:dyDescent="0.3">
      <c r="A10945" s="10"/>
    </row>
    <row r="10946" spans="1:1" x14ac:dyDescent="0.3">
      <c r="A10946" s="10"/>
    </row>
    <row r="10947" spans="1:1" x14ac:dyDescent="0.3">
      <c r="A10947" s="10"/>
    </row>
    <row r="10948" spans="1:1" x14ac:dyDescent="0.3">
      <c r="A10948" s="10"/>
    </row>
    <row r="10949" spans="1:1" x14ac:dyDescent="0.3">
      <c r="A10949" s="10"/>
    </row>
    <row r="10950" spans="1:1" x14ac:dyDescent="0.3">
      <c r="A10950" s="10"/>
    </row>
    <row r="10951" spans="1:1" x14ac:dyDescent="0.3">
      <c r="A10951" s="10"/>
    </row>
    <row r="10952" spans="1:1" x14ac:dyDescent="0.3">
      <c r="A10952" s="10"/>
    </row>
    <row r="10953" spans="1:1" x14ac:dyDescent="0.3">
      <c r="A10953" s="10"/>
    </row>
    <row r="10954" spans="1:1" x14ac:dyDescent="0.3">
      <c r="A10954" s="10"/>
    </row>
    <row r="10955" spans="1:1" x14ac:dyDescent="0.3">
      <c r="A10955" s="10"/>
    </row>
    <row r="10956" spans="1:1" x14ac:dyDescent="0.3">
      <c r="A10956" s="10"/>
    </row>
    <row r="10957" spans="1:1" x14ac:dyDescent="0.3">
      <c r="A10957" s="10"/>
    </row>
    <row r="10958" spans="1:1" x14ac:dyDescent="0.3">
      <c r="A10958" s="10"/>
    </row>
    <row r="10959" spans="1:1" x14ac:dyDescent="0.3">
      <c r="A10959" s="10"/>
    </row>
    <row r="10960" spans="1:1" x14ac:dyDescent="0.3">
      <c r="A10960" s="10"/>
    </row>
    <row r="10961" spans="1:1" x14ac:dyDescent="0.3">
      <c r="A10961" s="10"/>
    </row>
    <row r="10962" spans="1:1" x14ac:dyDescent="0.3">
      <c r="A10962" s="10"/>
    </row>
    <row r="10963" spans="1:1" x14ac:dyDescent="0.3">
      <c r="A10963" s="10"/>
    </row>
    <row r="10964" spans="1:1" x14ac:dyDescent="0.3">
      <c r="A10964" s="10"/>
    </row>
    <row r="10965" spans="1:1" x14ac:dyDescent="0.3">
      <c r="A10965" s="10"/>
    </row>
    <row r="10966" spans="1:1" x14ac:dyDescent="0.3">
      <c r="A10966" s="10"/>
    </row>
    <row r="10967" spans="1:1" x14ac:dyDescent="0.3">
      <c r="A10967" s="10"/>
    </row>
    <row r="10968" spans="1:1" x14ac:dyDescent="0.3">
      <c r="A10968" s="10"/>
    </row>
    <row r="10969" spans="1:1" x14ac:dyDescent="0.3">
      <c r="A10969" s="10"/>
    </row>
    <row r="10970" spans="1:1" x14ac:dyDescent="0.3">
      <c r="A10970" s="10"/>
    </row>
    <row r="10971" spans="1:1" x14ac:dyDescent="0.3">
      <c r="A10971" s="10"/>
    </row>
    <row r="10972" spans="1:1" x14ac:dyDescent="0.3">
      <c r="A10972" s="10"/>
    </row>
    <row r="10973" spans="1:1" x14ac:dyDescent="0.3">
      <c r="A10973" s="10"/>
    </row>
    <row r="10974" spans="1:1" x14ac:dyDescent="0.3">
      <c r="A10974" s="10"/>
    </row>
    <row r="10975" spans="1:1" x14ac:dyDescent="0.3">
      <c r="A10975" s="10"/>
    </row>
    <row r="10976" spans="1:1" x14ac:dyDescent="0.3">
      <c r="A10976" s="10"/>
    </row>
    <row r="10977" spans="1:1" x14ac:dyDescent="0.3">
      <c r="A10977" s="10"/>
    </row>
    <row r="10978" spans="1:1" x14ac:dyDescent="0.3">
      <c r="A10978" s="10"/>
    </row>
    <row r="10979" spans="1:1" x14ac:dyDescent="0.3">
      <c r="A10979" s="10"/>
    </row>
    <row r="10980" spans="1:1" x14ac:dyDescent="0.3">
      <c r="A10980" s="10"/>
    </row>
    <row r="10981" spans="1:1" x14ac:dyDescent="0.3">
      <c r="A10981" s="10"/>
    </row>
    <row r="10982" spans="1:1" x14ac:dyDescent="0.3">
      <c r="A10982" s="10"/>
    </row>
    <row r="10983" spans="1:1" x14ac:dyDescent="0.3">
      <c r="A10983" s="10"/>
    </row>
    <row r="10984" spans="1:1" x14ac:dyDescent="0.3">
      <c r="A10984" s="10"/>
    </row>
    <row r="10985" spans="1:1" x14ac:dyDescent="0.3">
      <c r="A10985" s="10"/>
    </row>
    <row r="10986" spans="1:1" x14ac:dyDescent="0.3">
      <c r="A10986" s="10"/>
    </row>
    <row r="10987" spans="1:1" x14ac:dyDescent="0.3">
      <c r="A10987" s="10"/>
    </row>
    <row r="10988" spans="1:1" x14ac:dyDescent="0.3">
      <c r="A10988" s="10"/>
    </row>
    <row r="10989" spans="1:1" x14ac:dyDescent="0.3">
      <c r="A10989" s="10"/>
    </row>
    <row r="10990" spans="1:1" x14ac:dyDescent="0.3">
      <c r="A10990" s="10"/>
    </row>
    <row r="10991" spans="1:1" x14ac:dyDescent="0.3">
      <c r="A10991" s="10"/>
    </row>
    <row r="10992" spans="1:1" x14ac:dyDescent="0.3">
      <c r="A10992" s="10"/>
    </row>
    <row r="10993" spans="1:1" x14ac:dyDescent="0.3">
      <c r="A10993" s="10"/>
    </row>
    <row r="10994" spans="1:1" x14ac:dyDescent="0.3">
      <c r="A10994" s="10"/>
    </row>
    <row r="10995" spans="1:1" x14ac:dyDescent="0.3">
      <c r="A10995" s="10"/>
    </row>
    <row r="10996" spans="1:1" x14ac:dyDescent="0.3">
      <c r="A10996" s="10"/>
    </row>
    <row r="10997" spans="1:1" x14ac:dyDescent="0.3">
      <c r="A10997" s="10"/>
    </row>
    <row r="10998" spans="1:1" x14ac:dyDescent="0.3">
      <c r="A10998" s="10"/>
    </row>
    <row r="10999" spans="1:1" x14ac:dyDescent="0.3">
      <c r="A10999" s="10"/>
    </row>
    <row r="11000" spans="1:1" x14ac:dyDescent="0.3">
      <c r="A11000" s="10"/>
    </row>
    <row r="11001" spans="1:1" x14ac:dyDescent="0.3">
      <c r="A11001" s="10"/>
    </row>
    <row r="11002" spans="1:1" x14ac:dyDescent="0.3">
      <c r="A11002" s="10"/>
    </row>
    <row r="11003" spans="1:1" x14ac:dyDescent="0.3">
      <c r="A11003" s="10"/>
    </row>
    <row r="11004" spans="1:1" x14ac:dyDescent="0.3">
      <c r="A11004" s="10"/>
    </row>
    <row r="11005" spans="1:1" x14ac:dyDescent="0.3">
      <c r="A11005" s="10"/>
    </row>
    <row r="11006" spans="1:1" x14ac:dyDescent="0.3">
      <c r="A11006" s="10"/>
    </row>
    <row r="11007" spans="1:1" x14ac:dyDescent="0.3">
      <c r="A11007" s="10"/>
    </row>
    <row r="11008" spans="1:1" x14ac:dyDescent="0.3">
      <c r="A11008" s="10"/>
    </row>
    <row r="11009" spans="1:1" x14ac:dyDescent="0.3">
      <c r="A11009" s="10"/>
    </row>
    <row r="11010" spans="1:1" x14ac:dyDescent="0.3">
      <c r="A11010" s="10"/>
    </row>
    <row r="11011" spans="1:1" x14ac:dyDescent="0.3">
      <c r="A11011" s="10"/>
    </row>
    <row r="11012" spans="1:1" x14ac:dyDescent="0.3">
      <c r="A11012" s="10"/>
    </row>
    <row r="11013" spans="1:1" x14ac:dyDescent="0.3">
      <c r="A11013" s="10"/>
    </row>
    <row r="11014" spans="1:1" x14ac:dyDescent="0.3">
      <c r="A11014" s="10"/>
    </row>
    <row r="11015" spans="1:1" x14ac:dyDescent="0.3">
      <c r="A11015" s="10"/>
    </row>
    <row r="11016" spans="1:1" x14ac:dyDescent="0.3">
      <c r="A11016" s="10"/>
    </row>
    <row r="11017" spans="1:1" x14ac:dyDescent="0.3">
      <c r="A11017" s="10"/>
    </row>
    <row r="11018" spans="1:1" x14ac:dyDescent="0.3">
      <c r="A11018" s="10"/>
    </row>
    <row r="11019" spans="1:1" x14ac:dyDescent="0.3">
      <c r="A11019" s="10"/>
    </row>
    <row r="11020" spans="1:1" x14ac:dyDescent="0.3">
      <c r="A11020" s="10"/>
    </row>
    <row r="11021" spans="1:1" x14ac:dyDescent="0.3">
      <c r="A11021" s="10"/>
    </row>
    <row r="11022" spans="1:1" x14ac:dyDescent="0.3">
      <c r="A11022" s="10"/>
    </row>
    <row r="11023" spans="1:1" x14ac:dyDescent="0.3">
      <c r="A11023" s="10"/>
    </row>
    <row r="11024" spans="1:1" x14ac:dyDescent="0.3">
      <c r="A11024" s="10"/>
    </row>
    <row r="11025" spans="1:1" x14ac:dyDescent="0.3">
      <c r="A11025" s="10"/>
    </row>
    <row r="11026" spans="1:1" x14ac:dyDescent="0.3">
      <c r="A11026" s="10"/>
    </row>
    <row r="11027" spans="1:1" x14ac:dyDescent="0.3">
      <c r="A11027" s="10"/>
    </row>
    <row r="11028" spans="1:1" x14ac:dyDescent="0.3">
      <c r="A11028" s="10"/>
    </row>
    <row r="11029" spans="1:1" x14ac:dyDescent="0.3">
      <c r="A11029" s="10"/>
    </row>
    <row r="11030" spans="1:1" x14ac:dyDescent="0.3">
      <c r="A11030" s="10"/>
    </row>
    <row r="11031" spans="1:1" x14ac:dyDescent="0.3">
      <c r="A11031" s="10"/>
    </row>
    <row r="11032" spans="1:1" x14ac:dyDescent="0.3">
      <c r="A11032" s="10"/>
    </row>
    <row r="11033" spans="1:1" x14ac:dyDescent="0.3">
      <c r="A11033" s="10"/>
    </row>
    <row r="11034" spans="1:1" x14ac:dyDescent="0.3">
      <c r="A11034" s="10"/>
    </row>
    <row r="11035" spans="1:1" x14ac:dyDescent="0.3">
      <c r="A11035" s="10"/>
    </row>
    <row r="11036" spans="1:1" x14ac:dyDescent="0.3">
      <c r="A11036" s="10"/>
    </row>
    <row r="11037" spans="1:1" x14ac:dyDescent="0.3">
      <c r="A11037" s="10"/>
    </row>
    <row r="11038" spans="1:1" x14ac:dyDescent="0.3">
      <c r="A11038" s="10"/>
    </row>
    <row r="11039" spans="1:1" x14ac:dyDescent="0.3">
      <c r="A11039" s="10"/>
    </row>
    <row r="11040" spans="1:1" x14ac:dyDescent="0.3">
      <c r="A11040" s="10"/>
    </row>
    <row r="11041" spans="1:1" x14ac:dyDescent="0.3">
      <c r="A11041" s="10"/>
    </row>
    <row r="11042" spans="1:1" x14ac:dyDescent="0.3">
      <c r="A11042" s="10"/>
    </row>
    <row r="11043" spans="1:1" x14ac:dyDescent="0.3">
      <c r="A11043" s="10"/>
    </row>
    <row r="11044" spans="1:1" x14ac:dyDescent="0.3">
      <c r="A11044" s="10"/>
    </row>
    <row r="11045" spans="1:1" x14ac:dyDescent="0.3">
      <c r="A11045" s="10"/>
    </row>
    <row r="11046" spans="1:1" x14ac:dyDescent="0.3">
      <c r="A11046" s="10"/>
    </row>
    <row r="11047" spans="1:1" x14ac:dyDescent="0.3">
      <c r="A11047" s="10"/>
    </row>
    <row r="11048" spans="1:1" x14ac:dyDescent="0.3">
      <c r="A11048" s="10"/>
    </row>
    <row r="11049" spans="1:1" x14ac:dyDescent="0.3">
      <c r="A11049" s="10"/>
    </row>
    <row r="11050" spans="1:1" x14ac:dyDescent="0.3">
      <c r="A11050" s="10"/>
    </row>
    <row r="11051" spans="1:1" x14ac:dyDescent="0.3">
      <c r="A11051" s="10"/>
    </row>
    <row r="11052" spans="1:1" x14ac:dyDescent="0.3">
      <c r="A11052" s="10"/>
    </row>
    <row r="11053" spans="1:1" x14ac:dyDescent="0.3">
      <c r="A11053" s="10"/>
    </row>
    <row r="11054" spans="1:1" x14ac:dyDescent="0.3">
      <c r="A11054" s="10"/>
    </row>
    <row r="11055" spans="1:1" x14ac:dyDescent="0.3">
      <c r="A11055" s="10"/>
    </row>
    <row r="11056" spans="1:1" x14ac:dyDescent="0.3">
      <c r="A11056" s="10"/>
    </row>
    <row r="11057" spans="1:1" x14ac:dyDescent="0.3">
      <c r="A11057" s="10"/>
    </row>
    <row r="11058" spans="1:1" x14ac:dyDescent="0.3">
      <c r="A11058" s="10"/>
    </row>
    <row r="11059" spans="1:1" x14ac:dyDescent="0.3">
      <c r="A11059" s="10"/>
    </row>
    <row r="11060" spans="1:1" x14ac:dyDescent="0.3">
      <c r="A11060" s="10"/>
    </row>
    <row r="11061" spans="1:1" x14ac:dyDescent="0.3">
      <c r="A11061" s="10"/>
    </row>
    <row r="11062" spans="1:1" x14ac:dyDescent="0.3">
      <c r="A11062" s="10"/>
    </row>
    <row r="11063" spans="1:1" x14ac:dyDescent="0.3">
      <c r="A11063" s="10"/>
    </row>
    <row r="11064" spans="1:1" x14ac:dyDescent="0.3">
      <c r="A11064" s="10"/>
    </row>
    <row r="11065" spans="1:1" x14ac:dyDescent="0.3">
      <c r="A11065" s="10"/>
    </row>
    <row r="11066" spans="1:1" x14ac:dyDescent="0.3">
      <c r="A11066" s="10"/>
    </row>
    <row r="11067" spans="1:1" x14ac:dyDescent="0.3">
      <c r="A11067" s="10"/>
    </row>
    <row r="11068" spans="1:1" x14ac:dyDescent="0.3">
      <c r="A11068" s="10"/>
    </row>
    <row r="11069" spans="1:1" x14ac:dyDescent="0.3">
      <c r="A11069" s="10"/>
    </row>
    <row r="11070" spans="1:1" x14ac:dyDescent="0.3">
      <c r="A11070" s="10"/>
    </row>
    <row r="11071" spans="1:1" x14ac:dyDescent="0.3">
      <c r="A11071" s="10"/>
    </row>
    <row r="11072" spans="1:1" x14ac:dyDescent="0.3">
      <c r="A11072" s="10"/>
    </row>
    <row r="11073" spans="1:1" x14ac:dyDescent="0.3">
      <c r="A11073" s="10"/>
    </row>
    <row r="11074" spans="1:1" x14ac:dyDescent="0.3">
      <c r="A11074" s="10"/>
    </row>
    <row r="11075" spans="1:1" x14ac:dyDescent="0.3">
      <c r="A11075" s="10"/>
    </row>
    <row r="11076" spans="1:1" x14ac:dyDescent="0.3">
      <c r="A11076" s="10"/>
    </row>
    <row r="11077" spans="1:1" x14ac:dyDescent="0.3">
      <c r="A11077" s="10"/>
    </row>
    <row r="11078" spans="1:1" x14ac:dyDescent="0.3">
      <c r="A11078" s="10"/>
    </row>
    <row r="11079" spans="1:1" x14ac:dyDescent="0.3">
      <c r="A11079" s="10"/>
    </row>
    <row r="11080" spans="1:1" x14ac:dyDescent="0.3">
      <c r="A11080" s="10"/>
    </row>
    <row r="11081" spans="1:1" x14ac:dyDescent="0.3">
      <c r="A11081" s="10"/>
    </row>
    <row r="11082" spans="1:1" x14ac:dyDescent="0.3">
      <c r="A11082" s="10"/>
    </row>
    <row r="11083" spans="1:1" x14ac:dyDescent="0.3">
      <c r="A11083" s="10"/>
    </row>
    <row r="11084" spans="1:1" x14ac:dyDescent="0.3">
      <c r="A11084" s="10"/>
    </row>
    <row r="11085" spans="1:1" x14ac:dyDescent="0.3">
      <c r="A11085" s="10"/>
    </row>
    <row r="11086" spans="1:1" x14ac:dyDescent="0.3">
      <c r="A11086" s="10"/>
    </row>
    <row r="11087" spans="1:1" x14ac:dyDescent="0.3">
      <c r="A11087" s="10"/>
    </row>
    <row r="11088" spans="1:1" x14ac:dyDescent="0.3">
      <c r="A11088" s="10"/>
    </row>
    <row r="11089" spans="1:1" x14ac:dyDescent="0.3">
      <c r="A11089" s="10"/>
    </row>
    <row r="11090" spans="1:1" x14ac:dyDescent="0.3">
      <c r="A11090" s="10"/>
    </row>
    <row r="11091" spans="1:1" x14ac:dyDescent="0.3">
      <c r="A11091" s="10"/>
    </row>
    <row r="11092" spans="1:1" x14ac:dyDescent="0.3">
      <c r="A11092" s="10"/>
    </row>
    <row r="11093" spans="1:1" x14ac:dyDescent="0.3">
      <c r="A11093" s="10"/>
    </row>
    <row r="11094" spans="1:1" x14ac:dyDescent="0.3">
      <c r="A11094" s="10"/>
    </row>
    <row r="11095" spans="1:1" x14ac:dyDescent="0.3">
      <c r="A11095" s="10"/>
    </row>
    <row r="11096" spans="1:1" x14ac:dyDescent="0.3">
      <c r="A11096" s="10"/>
    </row>
    <row r="11097" spans="1:1" x14ac:dyDescent="0.3">
      <c r="A11097" s="10"/>
    </row>
    <row r="11098" spans="1:1" x14ac:dyDescent="0.3">
      <c r="A11098" s="10"/>
    </row>
    <row r="11099" spans="1:1" x14ac:dyDescent="0.3">
      <c r="A11099" s="10"/>
    </row>
    <row r="11100" spans="1:1" x14ac:dyDescent="0.3">
      <c r="A11100" s="10"/>
    </row>
    <row r="11101" spans="1:1" x14ac:dyDescent="0.3">
      <c r="A11101" s="10"/>
    </row>
    <row r="11102" spans="1:1" x14ac:dyDescent="0.3">
      <c r="A11102" s="10"/>
    </row>
    <row r="11103" spans="1:1" x14ac:dyDescent="0.3">
      <c r="A11103" s="10"/>
    </row>
    <row r="11104" spans="1:1" x14ac:dyDescent="0.3">
      <c r="A11104" s="10"/>
    </row>
    <row r="11105" spans="1:1" x14ac:dyDescent="0.3">
      <c r="A11105" s="10"/>
    </row>
    <row r="11106" spans="1:1" x14ac:dyDescent="0.3">
      <c r="A11106" s="10"/>
    </row>
    <row r="11107" spans="1:1" x14ac:dyDescent="0.3">
      <c r="A11107" s="10"/>
    </row>
    <row r="11108" spans="1:1" x14ac:dyDescent="0.3">
      <c r="A11108" s="10"/>
    </row>
    <row r="11109" spans="1:1" x14ac:dyDescent="0.3">
      <c r="A11109" s="10"/>
    </row>
    <row r="11110" spans="1:1" x14ac:dyDescent="0.3">
      <c r="A11110" s="10"/>
    </row>
    <row r="11111" spans="1:1" x14ac:dyDescent="0.3">
      <c r="A11111" s="10"/>
    </row>
    <row r="11112" spans="1:1" x14ac:dyDescent="0.3">
      <c r="A11112" s="10"/>
    </row>
    <row r="11113" spans="1:1" x14ac:dyDescent="0.3">
      <c r="A11113" s="10"/>
    </row>
    <row r="11114" spans="1:1" x14ac:dyDescent="0.3">
      <c r="A11114" s="10"/>
    </row>
    <row r="11115" spans="1:1" x14ac:dyDescent="0.3">
      <c r="A11115" s="10"/>
    </row>
    <row r="11116" spans="1:1" x14ac:dyDescent="0.3">
      <c r="A11116" s="10"/>
    </row>
    <row r="11117" spans="1:1" x14ac:dyDescent="0.3">
      <c r="A11117" s="10"/>
    </row>
    <row r="11118" spans="1:1" x14ac:dyDescent="0.3">
      <c r="A11118" s="10"/>
    </row>
    <row r="11119" spans="1:1" x14ac:dyDescent="0.3">
      <c r="A11119" s="10"/>
    </row>
    <row r="11120" spans="1:1" x14ac:dyDescent="0.3">
      <c r="A11120" s="10"/>
    </row>
    <row r="11121" spans="1:1" x14ac:dyDescent="0.3">
      <c r="A11121" s="10"/>
    </row>
    <row r="11122" spans="1:1" x14ac:dyDescent="0.3">
      <c r="A11122" s="10"/>
    </row>
    <row r="11123" spans="1:1" x14ac:dyDescent="0.3">
      <c r="A11123" s="10"/>
    </row>
    <row r="11124" spans="1:1" x14ac:dyDescent="0.3">
      <c r="A11124" s="10"/>
    </row>
    <row r="11125" spans="1:1" x14ac:dyDescent="0.3">
      <c r="A11125" s="10"/>
    </row>
    <row r="11126" spans="1:1" x14ac:dyDescent="0.3">
      <c r="A11126" s="10"/>
    </row>
    <row r="11127" spans="1:1" x14ac:dyDescent="0.3">
      <c r="A11127" s="10"/>
    </row>
    <row r="11128" spans="1:1" x14ac:dyDescent="0.3">
      <c r="A11128" s="10"/>
    </row>
    <row r="11129" spans="1:1" x14ac:dyDescent="0.3">
      <c r="A11129" s="10"/>
    </row>
    <row r="11130" spans="1:1" x14ac:dyDescent="0.3">
      <c r="A11130" s="10"/>
    </row>
    <row r="11131" spans="1:1" x14ac:dyDescent="0.3">
      <c r="A11131" s="10"/>
    </row>
    <row r="11132" spans="1:1" x14ac:dyDescent="0.3">
      <c r="A11132" s="10"/>
    </row>
    <row r="11133" spans="1:1" x14ac:dyDescent="0.3">
      <c r="A11133" s="10"/>
    </row>
    <row r="11134" spans="1:1" x14ac:dyDescent="0.3">
      <c r="A11134" s="10"/>
    </row>
    <row r="11135" spans="1:1" x14ac:dyDescent="0.3">
      <c r="A11135" s="10"/>
    </row>
    <row r="11136" spans="1:1" x14ac:dyDescent="0.3">
      <c r="A11136" s="10"/>
    </row>
    <row r="11137" spans="1:1" x14ac:dyDescent="0.3">
      <c r="A11137" s="10"/>
    </row>
    <row r="11138" spans="1:1" x14ac:dyDescent="0.3">
      <c r="A11138" s="10"/>
    </row>
    <row r="11139" spans="1:1" x14ac:dyDescent="0.3">
      <c r="A11139" s="10"/>
    </row>
    <row r="11140" spans="1:1" x14ac:dyDescent="0.3">
      <c r="A11140" s="10"/>
    </row>
    <row r="11141" spans="1:1" x14ac:dyDescent="0.3">
      <c r="A11141" s="10"/>
    </row>
    <row r="11142" spans="1:1" x14ac:dyDescent="0.3">
      <c r="A11142" s="10"/>
    </row>
    <row r="11143" spans="1:1" x14ac:dyDescent="0.3">
      <c r="A11143" s="10"/>
    </row>
    <row r="11144" spans="1:1" x14ac:dyDescent="0.3">
      <c r="A11144" s="10"/>
    </row>
    <row r="11145" spans="1:1" x14ac:dyDescent="0.3">
      <c r="A11145" s="10"/>
    </row>
    <row r="11146" spans="1:1" x14ac:dyDescent="0.3">
      <c r="A11146" s="10"/>
    </row>
    <row r="11147" spans="1:1" x14ac:dyDescent="0.3">
      <c r="A11147" s="10"/>
    </row>
    <row r="11148" spans="1:1" x14ac:dyDescent="0.3">
      <c r="A11148" s="10"/>
    </row>
    <row r="11149" spans="1:1" x14ac:dyDescent="0.3">
      <c r="A11149" s="10"/>
    </row>
    <row r="11150" spans="1:1" x14ac:dyDescent="0.3">
      <c r="A11150" s="10"/>
    </row>
    <row r="11151" spans="1:1" x14ac:dyDescent="0.3">
      <c r="A11151" s="10"/>
    </row>
    <row r="11152" spans="1:1" x14ac:dyDescent="0.3">
      <c r="A11152" s="10"/>
    </row>
    <row r="11153" spans="1:1" x14ac:dyDescent="0.3">
      <c r="A11153" s="10"/>
    </row>
    <row r="11154" spans="1:1" x14ac:dyDescent="0.3">
      <c r="A11154" s="10"/>
    </row>
    <row r="11155" spans="1:1" x14ac:dyDescent="0.3">
      <c r="A11155" s="10"/>
    </row>
    <row r="11156" spans="1:1" x14ac:dyDescent="0.3">
      <c r="A11156" s="10"/>
    </row>
    <row r="11157" spans="1:1" x14ac:dyDescent="0.3">
      <c r="A11157" s="10"/>
    </row>
    <row r="11158" spans="1:1" x14ac:dyDescent="0.3">
      <c r="A11158" s="10"/>
    </row>
    <row r="11159" spans="1:1" x14ac:dyDescent="0.3">
      <c r="A11159" s="10"/>
    </row>
    <row r="11160" spans="1:1" x14ac:dyDescent="0.3">
      <c r="A11160" s="10"/>
    </row>
    <row r="11161" spans="1:1" x14ac:dyDescent="0.3">
      <c r="A11161" s="10"/>
    </row>
    <row r="11162" spans="1:1" x14ac:dyDescent="0.3">
      <c r="A11162" s="10"/>
    </row>
    <row r="11163" spans="1:1" x14ac:dyDescent="0.3">
      <c r="A11163" s="10"/>
    </row>
    <row r="11164" spans="1:1" x14ac:dyDescent="0.3">
      <c r="A11164" s="10"/>
    </row>
    <row r="11165" spans="1:1" x14ac:dyDescent="0.3">
      <c r="A11165" s="10"/>
    </row>
    <row r="11166" spans="1:1" x14ac:dyDescent="0.3">
      <c r="A11166" s="10"/>
    </row>
    <row r="11167" spans="1:1" x14ac:dyDescent="0.3">
      <c r="A11167" s="10"/>
    </row>
    <row r="11168" spans="1:1" x14ac:dyDescent="0.3">
      <c r="A11168" s="10"/>
    </row>
    <row r="11169" spans="1:1" x14ac:dyDescent="0.3">
      <c r="A11169" s="10"/>
    </row>
    <row r="11170" spans="1:1" x14ac:dyDescent="0.3">
      <c r="A11170" s="10"/>
    </row>
    <row r="11171" spans="1:1" x14ac:dyDescent="0.3">
      <c r="A11171" s="10"/>
    </row>
    <row r="11172" spans="1:1" x14ac:dyDescent="0.3">
      <c r="A11172" s="10"/>
    </row>
    <row r="11173" spans="1:1" x14ac:dyDescent="0.3">
      <c r="A11173" s="10"/>
    </row>
    <row r="11174" spans="1:1" x14ac:dyDescent="0.3">
      <c r="A11174" s="10"/>
    </row>
    <row r="11175" spans="1:1" x14ac:dyDescent="0.3">
      <c r="A11175" s="10"/>
    </row>
    <row r="11176" spans="1:1" x14ac:dyDescent="0.3">
      <c r="A11176" s="10"/>
    </row>
    <row r="11177" spans="1:1" x14ac:dyDescent="0.3">
      <c r="A11177" s="10"/>
    </row>
    <row r="11178" spans="1:1" x14ac:dyDescent="0.3">
      <c r="A11178" s="10"/>
    </row>
    <row r="11179" spans="1:1" x14ac:dyDescent="0.3">
      <c r="A11179" s="10"/>
    </row>
    <row r="11180" spans="1:1" x14ac:dyDescent="0.3">
      <c r="A11180" s="10"/>
    </row>
    <row r="11181" spans="1:1" x14ac:dyDescent="0.3">
      <c r="A11181" s="10"/>
    </row>
    <row r="11182" spans="1:1" x14ac:dyDescent="0.3">
      <c r="A11182" s="10"/>
    </row>
    <row r="11183" spans="1:1" x14ac:dyDescent="0.3">
      <c r="A11183" s="10"/>
    </row>
    <row r="11184" spans="1:1" x14ac:dyDescent="0.3">
      <c r="A11184" s="10"/>
    </row>
    <row r="11185" spans="1:1" x14ac:dyDescent="0.3">
      <c r="A11185" s="10"/>
    </row>
    <row r="11186" spans="1:1" x14ac:dyDescent="0.3">
      <c r="A11186" s="10"/>
    </row>
    <row r="11187" spans="1:1" x14ac:dyDescent="0.3">
      <c r="A11187" s="10"/>
    </row>
    <row r="11188" spans="1:1" x14ac:dyDescent="0.3">
      <c r="A11188" s="10"/>
    </row>
    <row r="11189" spans="1:1" x14ac:dyDescent="0.3">
      <c r="A11189" s="10"/>
    </row>
    <row r="11190" spans="1:1" x14ac:dyDescent="0.3">
      <c r="A11190" s="10"/>
    </row>
    <row r="11191" spans="1:1" x14ac:dyDescent="0.3">
      <c r="A11191" s="10"/>
    </row>
    <row r="11192" spans="1:1" x14ac:dyDescent="0.3">
      <c r="A11192" s="10"/>
    </row>
    <row r="11193" spans="1:1" x14ac:dyDescent="0.3">
      <c r="A11193" s="10"/>
    </row>
    <row r="11194" spans="1:1" x14ac:dyDescent="0.3">
      <c r="A11194" s="10"/>
    </row>
    <row r="11195" spans="1:1" x14ac:dyDescent="0.3">
      <c r="A11195" s="10"/>
    </row>
    <row r="11196" spans="1:1" x14ac:dyDescent="0.3">
      <c r="A11196" s="10"/>
    </row>
    <row r="11197" spans="1:1" x14ac:dyDescent="0.3">
      <c r="A11197" s="10"/>
    </row>
    <row r="11198" spans="1:1" x14ac:dyDescent="0.3">
      <c r="A11198" s="10"/>
    </row>
    <row r="11199" spans="1:1" x14ac:dyDescent="0.3">
      <c r="A11199" s="10"/>
    </row>
    <row r="11200" spans="1:1" x14ac:dyDescent="0.3">
      <c r="A11200" s="10"/>
    </row>
    <row r="11201" spans="1:1" x14ac:dyDescent="0.3">
      <c r="A11201" s="10"/>
    </row>
    <row r="11202" spans="1:1" x14ac:dyDescent="0.3">
      <c r="A11202" s="10"/>
    </row>
    <row r="11203" spans="1:1" x14ac:dyDescent="0.3">
      <c r="A11203" s="10"/>
    </row>
    <row r="11204" spans="1:1" x14ac:dyDescent="0.3">
      <c r="A11204" s="10"/>
    </row>
    <row r="11205" spans="1:1" x14ac:dyDescent="0.3">
      <c r="A11205" s="10"/>
    </row>
    <row r="11206" spans="1:1" x14ac:dyDescent="0.3">
      <c r="A11206" s="10"/>
    </row>
    <row r="11207" spans="1:1" x14ac:dyDescent="0.3">
      <c r="A11207" s="10"/>
    </row>
    <row r="11208" spans="1:1" x14ac:dyDescent="0.3">
      <c r="A11208" s="10"/>
    </row>
    <row r="11209" spans="1:1" x14ac:dyDescent="0.3">
      <c r="A11209" s="10"/>
    </row>
    <row r="11210" spans="1:1" x14ac:dyDescent="0.3">
      <c r="A11210" s="10"/>
    </row>
    <row r="11211" spans="1:1" x14ac:dyDescent="0.3">
      <c r="A11211" s="10"/>
    </row>
    <row r="11212" spans="1:1" x14ac:dyDescent="0.3">
      <c r="A11212" s="10"/>
    </row>
    <row r="11213" spans="1:1" x14ac:dyDescent="0.3">
      <c r="A11213" s="10"/>
    </row>
    <row r="11214" spans="1:1" x14ac:dyDescent="0.3">
      <c r="A11214" s="10"/>
    </row>
    <row r="11215" spans="1:1" x14ac:dyDescent="0.3">
      <c r="A11215" s="10"/>
    </row>
    <row r="11216" spans="1:1" x14ac:dyDescent="0.3">
      <c r="A11216" s="10"/>
    </row>
    <row r="11217" spans="1:1" x14ac:dyDescent="0.3">
      <c r="A11217" s="10"/>
    </row>
    <row r="11218" spans="1:1" x14ac:dyDescent="0.3">
      <c r="A11218" s="10"/>
    </row>
    <row r="11219" spans="1:1" x14ac:dyDescent="0.3">
      <c r="A11219" s="10"/>
    </row>
    <row r="11220" spans="1:1" x14ac:dyDescent="0.3">
      <c r="A11220" s="10"/>
    </row>
    <row r="11221" spans="1:1" x14ac:dyDescent="0.3">
      <c r="A11221" s="10"/>
    </row>
    <row r="11222" spans="1:1" x14ac:dyDescent="0.3">
      <c r="A11222" s="10"/>
    </row>
    <row r="11223" spans="1:1" x14ac:dyDescent="0.3">
      <c r="A11223" s="10"/>
    </row>
    <row r="11224" spans="1:1" x14ac:dyDescent="0.3">
      <c r="A11224" s="10"/>
    </row>
    <row r="11225" spans="1:1" x14ac:dyDescent="0.3">
      <c r="A11225" s="10"/>
    </row>
    <row r="11226" spans="1:1" x14ac:dyDescent="0.3">
      <c r="A11226" s="10"/>
    </row>
    <row r="11227" spans="1:1" x14ac:dyDescent="0.3">
      <c r="A11227" s="10"/>
    </row>
    <row r="11228" spans="1:1" x14ac:dyDescent="0.3">
      <c r="A11228" s="10"/>
    </row>
    <row r="11229" spans="1:1" x14ac:dyDescent="0.3">
      <c r="A11229" s="10"/>
    </row>
    <row r="11230" spans="1:1" x14ac:dyDescent="0.3">
      <c r="A11230" s="10"/>
    </row>
    <row r="11231" spans="1:1" x14ac:dyDescent="0.3">
      <c r="A11231" s="10"/>
    </row>
    <row r="11232" spans="1:1" x14ac:dyDescent="0.3">
      <c r="A11232" s="10"/>
    </row>
    <row r="11233" spans="1:1" x14ac:dyDescent="0.3">
      <c r="A11233" s="10"/>
    </row>
    <row r="11234" spans="1:1" x14ac:dyDescent="0.3">
      <c r="A11234" s="10"/>
    </row>
    <row r="11235" spans="1:1" x14ac:dyDescent="0.3">
      <c r="A11235" s="10"/>
    </row>
    <row r="11236" spans="1:1" x14ac:dyDescent="0.3">
      <c r="A11236" s="10"/>
    </row>
    <row r="11237" spans="1:1" x14ac:dyDescent="0.3">
      <c r="A11237" s="10"/>
    </row>
    <row r="11238" spans="1:1" x14ac:dyDescent="0.3">
      <c r="A11238" s="10"/>
    </row>
    <row r="11239" spans="1:1" x14ac:dyDescent="0.3">
      <c r="A11239" s="10"/>
    </row>
    <row r="11240" spans="1:1" x14ac:dyDescent="0.3">
      <c r="A11240" s="10"/>
    </row>
    <row r="11241" spans="1:1" x14ac:dyDescent="0.3">
      <c r="A11241" s="10"/>
    </row>
    <row r="11242" spans="1:1" x14ac:dyDescent="0.3">
      <c r="A11242" s="10"/>
    </row>
    <row r="11243" spans="1:1" x14ac:dyDescent="0.3">
      <c r="A11243" s="10"/>
    </row>
    <row r="11244" spans="1:1" x14ac:dyDescent="0.3">
      <c r="A11244" s="10"/>
    </row>
    <row r="11245" spans="1:1" x14ac:dyDescent="0.3">
      <c r="A11245" s="10"/>
    </row>
    <row r="11246" spans="1:1" x14ac:dyDescent="0.3">
      <c r="A11246" s="10"/>
    </row>
    <row r="11247" spans="1:1" x14ac:dyDescent="0.3">
      <c r="A11247" s="10"/>
    </row>
    <row r="11248" spans="1:1" x14ac:dyDescent="0.3">
      <c r="A11248" s="10"/>
    </row>
    <row r="11249" spans="1:1" x14ac:dyDescent="0.3">
      <c r="A11249" s="10"/>
    </row>
    <row r="11250" spans="1:1" x14ac:dyDescent="0.3">
      <c r="A11250" s="10"/>
    </row>
    <row r="11251" spans="1:1" x14ac:dyDescent="0.3">
      <c r="A11251" s="10"/>
    </row>
    <row r="11252" spans="1:1" x14ac:dyDescent="0.3">
      <c r="A11252" s="10"/>
    </row>
    <row r="11253" spans="1:1" x14ac:dyDescent="0.3">
      <c r="A11253" s="10"/>
    </row>
    <row r="11254" spans="1:1" x14ac:dyDescent="0.3">
      <c r="A11254" s="10"/>
    </row>
    <row r="11255" spans="1:1" x14ac:dyDescent="0.3">
      <c r="A11255" s="10"/>
    </row>
    <row r="11256" spans="1:1" x14ac:dyDescent="0.3">
      <c r="A11256" s="10"/>
    </row>
    <row r="11257" spans="1:1" x14ac:dyDescent="0.3">
      <c r="A11257" s="10"/>
    </row>
    <row r="11258" spans="1:1" x14ac:dyDescent="0.3">
      <c r="A11258" s="10"/>
    </row>
    <row r="11259" spans="1:1" x14ac:dyDescent="0.3">
      <c r="A11259" s="10"/>
    </row>
    <row r="11260" spans="1:1" x14ac:dyDescent="0.3">
      <c r="A11260" s="10"/>
    </row>
    <row r="11261" spans="1:1" x14ac:dyDescent="0.3">
      <c r="A11261" s="10"/>
    </row>
    <row r="11262" spans="1:1" x14ac:dyDescent="0.3">
      <c r="A11262" s="10"/>
    </row>
    <row r="11263" spans="1:1" x14ac:dyDescent="0.3">
      <c r="A11263" s="10"/>
    </row>
    <row r="11264" spans="1:1" x14ac:dyDescent="0.3">
      <c r="A11264" s="10"/>
    </row>
    <row r="11265" spans="1:1" x14ac:dyDescent="0.3">
      <c r="A11265" s="10"/>
    </row>
    <row r="11266" spans="1:1" x14ac:dyDescent="0.3">
      <c r="A11266" s="10"/>
    </row>
    <row r="11267" spans="1:1" x14ac:dyDescent="0.3">
      <c r="A11267" s="10"/>
    </row>
    <row r="11268" spans="1:1" x14ac:dyDescent="0.3">
      <c r="A11268" s="10"/>
    </row>
    <row r="11269" spans="1:1" x14ac:dyDescent="0.3">
      <c r="A11269" s="10"/>
    </row>
    <row r="11270" spans="1:1" x14ac:dyDescent="0.3">
      <c r="A11270" s="10"/>
    </row>
    <row r="11271" spans="1:1" x14ac:dyDescent="0.3">
      <c r="A11271" s="10"/>
    </row>
    <row r="11272" spans="1:1" x14ac:dyDescent="0.3">
      <c r="A11272" s="10"/>
    </row>
    <row r="11273" spans="1:1" x14ac:dyDescent="0.3">
      <c r="A11273" s="10"/>
    </row>
    <row r="11274" spans="1:1" x14ac:dyDescent="0.3">
      <c r="A11274" s="10"/>
    </row>
    <row r="11275" spans="1:1" x14ac:dyDescent="0.3">
      <c r="A11275" s="10"/>
    </row>
    <row r="11276" spans="1:1" x14ac:dyDescent="0.3">
      <c r="A11276" s="10"/>
    </row>
    <row r="11277" spans="1:1" x14ac:dyDescent="0.3">
      <c r="A11277" s="10"/>
    </row>
    <row r="11278" spans="1:1" x14ac:dyDescent="0.3">
      <c r="A11278" s="10"/>
    </row>
    <row r="11279" spans="1:1" x14ac:dyDescent="0.3">
      <c r="A11279" s="10"/>
    </row>
    <row r="11280" spans="1:1" x14ac:dyDescent="0.3">
      <c r="A11280" s="10"/>
    </row>
    <row r="11281" spans="1:1" x14ac:dyDescent="0.3">
      <c r="A11281" s="10"/>
    </row>
    <row r="11282" spans="1:1" x14ac:dyDescent="0.3">
      <c r="A11282" s="10"/>
    </row>
    <row r="11283" spans="1:1" x14ac:dyDescent="0.3">
      <c r="A11283" s="10"/>
    </row>
    <row r="11284" spans="1:1" x14ac:dyDescent="0.3">
      <c r="A11284" s="10"/>
    </row>
    <row r="11285" spans="1:1" x14ac:dyDescent="0.3">
      <c r="A11285" s="10"/>
    </row>
    <row r="11286" spans="1:1" x14ac:dyDescent="0.3">
      <c r="A11286" s="10"/>
    </row>
    <row r="11287" spans="1:1" x14ac:dyDescent="0.3">
      <c r="A11287" s="10"/>
    </row>
    <row r="11288" spans="1:1" x14ac:dyDescent="0.3">
      <c r="A11288" s="10"/>
    </row>
    <row r="11289" spans="1:1" x14ac:dyDescent="0.3">
      <c r="A11289" s="10"/>
    </row>
    <row r="11290" spans="1:1" x14ac:dyDescent="0.3">
      <c r="A11290" s="10"/>
    </row>
    <row r="11291" spans="1:1" x14ac:dyDescent="0.3">
      <c r="A11291" s="10"/>
    </row>
    <row r="11292" spans="1:1" x14ac:dyDescent="0.3">
      <c r="A11292" s="10"/>
    </row>
    <row r="11293" spans="1:1" x14ac:dyDescent="0.3">
      <c r="A11293" s="10"/>
    </row>
    <row r="11294" spans="1:1" x14ac:dyDescent="0.3">
      <c r="A11294" s="10"/>
    </row>
    <row r="11295" spans="1:1" x14ac:dyDescent="0.3">
      <c r="A11295" s="10"/>
    </row>
    <row r="11296" spans="1:1" x14ac:dyDescent="0.3">
      <c r="A11296" s="10"/>
    </row>
    <row r="11297" spans="1:1" x14ac:dyDescent="0.3">
      <c r="A11297" s="10"/>
    </row>
    <row r="11298" spans="1:1" x14ac:dyDescent="0.3">
      <c r="A11298" s="10"/>
    </row>
    <row r="11299" spans="1:1" x14ac:dyDescent="0.3">
      <c r="A11299" s="10"/>
    </row>
    <row r="11300" spans="1:1" x14ac:dyDescent="0.3">
      <c r="A11300" s="10"/>
    </row>
    <row r="11301" spans="1:1" x14ac:dyDescent="0.3">
      <c r="A11301" s="10"/>
    </row>
    <row r="11302" spans="1:1" x14ac:dyDescent="0.3">
      <c r="A11302" s="10"/>
    </row>
    <row r="11303" spans="1:1" x14ac:dyDescent="0.3">
      <c r="A11303" s="10"/>
    </row>
    <row r="11304" spans="1:1" x14ac:dyDescent="0.3">
      <c r="A11304" s="10"/>
    </row>
    <row r="11305" spans="1:1" x14ac:dyDescent="0.3">
      <c r="A11305" s="10"/>
    </row>
    <row r="11306" spans="1:1" x14ac:dyDescent="0.3">
      <c r="A11306" s="10"/>
    </row>
    <row r="11307" spans="1:1" x14ac:dyDescent="0.3">
      <c r="A11307" s="10"/>
    </row>
    <row r="11308" spans="1:1" x14ac:dyDescent="0.3">
      <c r="A11308" s="10"/>
    </row>
    <row r="11309" spans="1:1" x14ac:dyDescent="0.3">
      <c r="A11309" s="10"/>
    </row>
    <row r="11310" spans="1:1" x14ac:dyDescent="0.3">
      <c r="A11310" s="10"/>
    </row>
    <row r="11311" spans="1:1" x14ac:dyDescent="0.3">
      <c r="A11311" s="10"/>
    </row>
    <row r="11312" spans="1:1" x14ac:dyDescent="0.3">
      <c r="A11312" s="10"/>
    </row>
    <row r="11313" spans="1:1" x14ac:dyDescent="0.3">
      <c r="A11313" s="10"/>
    </row>
    <row r="11314" spans="1:1" x14ac:dyDescent="0.3">
      <c r="A11314" s="10"/>
    </row>
    <row r="11315" spans="1:1" x14ac:dyDescent="0.3">
      <c r="A11315" s="10"/>
    </row>
    <row r="11316" spans="1:1" x14ac:dyDescent="0.3">
      <c r="A11316" s="10"/>
    </row>
    <row r="11317" spans="1:1" x14ac:dyDescent="0.3">
      <c r="A11317" s="10"/>
    </row>
    <row r="11318" spans="1:1" x14ac:dyDescent="0.3">
      <c r="A11318" s="10"/>
    </row>
    <row r="11319" spans="1:1" x14ac:dyDescent="0.3">
      <c r="A11319" s="10"/>
    </row>
    <row r="11320" spans="1:1" x14ac:dyDescent="0.3">
      <c r="A11320" s="10"/>
    </row>
    <row r="11321" spans="1:1" x14ac:dyDescent="0.3">
      <c r="A11321" s="10"/>
    </row>
    <row r="11322" spans="1:1" x14ac:dyDescent="0.3">
      <c r="A11322" s="10"/>
    </row>
    <row r="11323" spans="1:1" x14ac:dyDescent="0.3">
      <c r="A11323" s="10"/>
    </row>
    <row r="11324" spans="1:1" x14ac:dyDescent="0.3">
      <c r="A11324" s="10"/>
    </row>
    <row r="11325" spans="1:1" x14ac:dyDescent="0.3">
      <c r="A11325" s="10"/>
    </row>
    <row r="11326" spans="1:1" x14ac:dyDescent="0.3">
      <c r="A11326" s="10"/>
    </row>
    <row r="11327" spans="1:1" x14ac:dyDescent="0.3">
      <c r="A11327" s="10"/>
    </row>
    <row r="11328" spans="1:1" x14ac:dyDescent="0.3">
      <c r="A11328" s="10"/>
    </row>
    <row r="11329" spans="1:1" x14ac:dyDescent="0.3">
      <c r="A11329" s="10"/>
    </row>
    <row r="11330" spans="1:1" x14ac:dyDescent="0.3">
      <c r="A11330" s="10"/>
    </row>
    <row r="11331" spans="1:1" x14ac:dyDescent="0.3">
      <c r="A11331" s="10"/>
    </row>
    <row r="11332" spans="1:1" x14ac:dyDescent="0.3">
      <c r="A11332" s="10"/>
    </row>
    <row r="11333" spans="1:1" x14ac:dyDescent="0.3">
      <c r="A11333" s="10"/>
    </row>
    <row r="11334" spans="1:1" x14ac:dyDescent="0.3">
      <c r="A11334" s="10"/>
    </row>
    <row r="11335" spans="1:1" x14ac:dyDescent="0.3">
      <c r="A11335" s="10"/>
    </row>
    <row r="11336" spans="1:1" x14ac:dyDescent="0.3">
      <c r="A11336" s="10"/>
    </row>
    <row r="11337" spans="1:1" x14ac:dyDescent="0.3">
      <c r="A11337" s="10"/>
    </row>
    <row r="11338" spans="1:1" x14ac:dyDescent="0.3">
      <c r="A11338" s="10"/>
    </row>
    <row r="11339" spans="1:1" x14ac:dyDescent="0.3">
      <c r="A11339" s="10"/>
    </row>
    <row r="11340" spans="1:1" x14ac:dyDescent="0.3">
      <c r="A11340" s="10"/>
    </row>
    <row r="11341" spans="1:1" x14ac:dyDescent="0.3">
      <c r="A11341" s="10"/>
    </row>
    <row r="11342" spans="1:1" x14ac:dyDescent="0.3">
      <c r="A11342" s="10"/>
    </row>
    <row r="11343" spans="1:1" x14ac:dyDescent="0.3">
      <c r="A11343" s="10"/>
    </row>
    <row r="11344" spans="1:1" x14ac:dyDescent="0.3">
      <c r="A11344" s="10"/>
    </row>
    <row r="11345" spans="1:1" x14ac:dyDescent="0.3">
      <c r="A11345" s="10"/>
    </row>
    <row r="11346" spans="1:1" x14ac:dyDescent="0.3">
      <c r="A11346" s="10"/>
    </row>
    <row r="11347" spans="1:1" x14ac:dyDescent="0.3">
      <c r="A11347" s="10"/>
    </row>
    <row r="11348" spans="1:1" x14ac:dyDescent="0.3">
      <c r="A11348" s="10"/>
    </row>
    <row r="11349" spans="1:1" x14ac:dyDescent="0.3">
      <c r="A11349" s="10"/>
    </row>
    <row r="11350" spans="1:1" x14ac:dyDescent="0.3">
      <c r="A11350" s="10"/>
    </row>
    <row r="11351" spans="1:1" x14ac:dyDescent="0.3">
      <c r="A11351" s="10"/>
    </row>
    <row r="11352" spans="1:1" x14ac:dyDescent="0.3">
      <c r="A11352" s="10"/>
    </row>
    <row r="11353" spans="1:1" x14ac:dyDescent="0.3">
      <c r="A11353" s="10"/>
    </row>
    <row r="11354" spans="1:1" x14ac:dyDescent="0.3">
      <c r="A11354" s="10"/>
    </row>
    <row r="11355" spans="1:1" x14ac:dyDescent="0.3">
      <c r="A11355" s="10"/>
    </row>
    <row r="11356" spans="1:1" x14ac:dyDescent="0.3">
      <c r="A11356" s="10"/>
    </row>
    <row r="11357" spans="1:1" x14ac:dyDescent="0.3">
      <c r="A11357" s="10"/>
    </row>
    <row r="11358" spans="1:1" x14ac:dyDescent="0.3">
      <c r="A11358" s="10"/>
    </row>
    <row r="11359" spans="1:1" x14ac:dyDescent="0.3">
      <c r="A11359" s="10"/>
    </row>
    <row r="11360" spans="1:1" x14ac:dyDescent="0.3">
      <c r="A11360" s="10"/>
    </row>
    <row r="11361" spans="1:1" x14ac:dyDescent="0.3">
      <c r="A11361" s="10"/>
    </row>
    <row r="11362" spans="1:1" x14ac:dyDescent="0.3">
      <c r="A11362" s="10"/>
    </row>
    <row r="11363" spans="1:1" x14ac:dyDescent="0.3">
      <c r="A11363" s="10"/>
    </row>
    <row r="11364" spans="1:1" x14ac:dyDescent="0.3">
      <c r="A11364" s="10"/>
    </row>
    <row r="11365" spans="1:1" x14ac:dyDescent="0.3">
      <c r="A11365" s="10"/>
    </row>
    <row r="11366" spans="1:1" x14ac:dyDescent="0.3">
      <c r="A11366" s="10"/>
    </row>
    <row r="11367" spans="1:1" x14ac:dyDescent="0.3">
      <c r="A11367" s="10"/>
    </row>
    <row r="11368" spans="1:1" x14ac:dyDescent="0.3">
      <c r="A11368" s="10"/>
    </row>
    <row r="11369" spans="1:1" x14ac:dyDescent="0.3">
      <c r="A11369" s="10"/>
    </row>
    <row r="11370" spans="1:1" x14ac:dyDescent="0.3">
      <c r="A11370" s="10"/>
    </row>
    <row r="11371" spans="1:1" x14ac:dyDescent="0.3">
      <c r="A11371" s="10"/>
    </row>
    <row r="11372" spans="1:1" x14ac:dyDescent="0.3">
      <c r="A11372" s="10"/>
    </row>
    <row r="11373" spans="1:1" x14ac:dyDescent="0.3">
      <c r="A11373" s="10"/>
    </row>
    <row r="11374" spans="1:1" x14ac:dyDescent="0.3">
      <c r="A11374" s="10"/>
    </row>
    <row r="11375" spans="1:1" x14ac:dyDescent="0.3">
      <c r="A11375" s="10"/>
    </row>
    <row r="11376" spans="1:1" x14ac:dyDescent="0.3">
      <c r="A11376" s="10"/>
    </row>
    <row r="11377" spans="1:1" x14ac:dyDescent="0.3">
      <c r="A11377" s="10"/>
    </row>
    <row r="11378" spans="1:1" x14ac:dyDescent="0.3">
      <c r="A11378" s="10"/>
    </row>
    <row r="11379" spans="1:1" x14ac:dyDescent="0.3">
      <c r="A11379" s="10"/>
    </row>
    <row r="11380" spans="1:1" x14ac:dyDescent="0.3">
      <c r="A11380" s="10"/>
    </row>
    <row r="11381" spans="1:1" x14ac:dyDescent="0.3">
      <c r="A11381" s="10"/>
    </row>
    <row r="11382" spans="1:1" x14ac:dyDescent="0.3">
      <c r="A11382" s="10"/>
    </row>
    <row r="11383" spans="1:1" x14ac:dyDescent="0.3">
      <c r="A11383" s="10"/>
    </row>
    <row r="11384" spans="1:1" x14ac:dyDescent="0.3">
      <c r="A11384" s="10"/>
    </row>
    <row r="11385" spans="1:1" x14ac:dyDescent="0.3">
      <c r="A11385" s="10"/>
    </row>
    <row r="11386" spans="1:1" x14ac:dyDescent="0.3">
      <c r="A11386" s="10"/>
    </row>
    <row r="11387" spans="1:1" x14ac:dyDescent="0.3">
      <c r="A11387" s="10"/>
    </row>
    <row r="11388" spans="1:1" x14ac:dyDescent="0.3">
      <c r="A11388" s="10"/>
    </row>
    <row r="11389" spans="1:1" x14ac:dyDescent="0.3">
      <c r="A11389" s="10"/>
    </row>
    <row r="11390" spans="1:1" x14ac:dyDescent="0.3">
      <c r="A11390" s="10"/>
    </row>
    <row r="11391" spans="1:1" x14ac:dyDescent="0.3">
      <c r="A11391" s="10"/>
    </row>
    <row r="11392" spans="1:1" x14ac:dyDescent="0.3">
      <c r="A11392" s="10"/>
    </row>
    <row r="11393" spans="1:1" x14ac:dyDescent="0.3">
      <c r="A11393" s="10"/>
    </row>
    <row r="11394" spans="1:1" x14ac:dyDescent="0.3">
      <c r="A11394" s="10"/>
    </row>
    <row r="11395" spans="1:1" x14ac:dyDescent="0.3">
      <c r="A11395" s="10"/>
    </row>
    <row r="11396" spans="1:1" x14ac:dyDescent="0.3">
      <c r="A11396" s="10"/>
    </row>
    <row r="11397" spans="1:1" x14ac:dyDescent="0.3">
      <c r="A11397" s="10"/>
    </row>
    <row r="11398" spans="1:1" x14ac:dyDescent="0.3">
      <c r="A11398" s="10"/>
    </row>
    <row r="11399" spans="1:1" x14ac:dyDescent="0.3">
      <c r="A11399" s="10"/>
    </row>
    <row r="11400" spans="1:1" x14ac:dyDescent="0.3">
      <c r="A11400" s="10"/>
    </row>
    <row r="11401" spans="1:1" x14ac:dyDescent="0.3">
      <c r="A11401" s="10"/>
    </row>
    <row r="11402" spans="1:1" x14ac:dyDescent="0.3">
      <c r="A11402" s="10"/>
    </row>
    <row r="11403" spans="1:1" x14ac:dyDescent="0.3">
      <c r="A11403" s="10"/>
    </row>
    <row r="11404" spans="1:1" x14ac:dyDescent="0.3">
      <c r="A11404" s="10"/>
    </row>
    <row r="11405" spans="1:1" x14ac:dyDescent="0.3">
      <c r="A11405" s="10"/>
    </row>
    <row r="11406" spans="1:1" x14ac:dyDescent="0.3">
      <c r="A11406" s="10"/>
    </row>
    <row r="11407" spans="1:1" x14ac:dyDescent="0.3">
      <c r="A11407" s="10"/>
    </row>
    <row r="11408" spans="1:1" x14ac:dyDescent="0.3">
      <c r="A11408" s="10"/>
    </row>
    <row r="11409" spans="1:1" x14ac:dyDescent="0.3">
      <c r="A11409" s="10"/>
    </row>
    <row r="11410" spans="1:1" x14ac:dyDescent="0.3">
      <c r="A11410" s="10"/>
    </row>
    <row r="11411" spans="1:1" x14ac:dyDescent="0.3">
      <c r="A11411" s="10"/>
    </row>
    <row r="11412" spans="1:1" x14ac:dyDescent="0.3">
      <c r="A11412" s="10"/>
    </row>
    <row r="11413" spans="1:1" x14ac:dyDescent="0.3">
      <c r="A11413" s="10"/>
    </row>
    <row r="11414" spans="1:1" x14ac:dyDescent="0.3">
      <c r="A11414" s="10"/>
    </row>
    <row r="11415" spans="1:1" x14ac:dyDescent="0.3">
      <c r="A11415" s="10"/>
    </row>
    <row r="11416" spans="1:1" x14ac:dyDescent="0.3">
      <c r="A11416" s="10"/>
    </row>
    <row r="11417" spans="1:1" x14ac:dyDescent="0.3">
      <c r="A11417" s="10"/>
    </row>
    <row r="11418" spans="1:1" x14ac:dyDescent="0.3">
      <c r="A11418" s="10"/>
    </row>
    <row r="11419" spans="1:1" x14ac:dyDescent="0.3">
      <c r="A11419" s="10"/>
    </row>
    <row r="11420" spans="1:1" x14ac:dyDescent="0.3">
      <c r="A11420" s="10"/>
    </row>
    <row r="11421" spans="1:1" x14ac:dyDescent="0.3">
      <c r="A11421" s="10"/>
    </row>
    <row r="11422" spans="1:1" x14ac:dyDescent="0.3">
      <c r="A11422" s="10"/>
    </row>
    <row r="11423" spans="1:1" x14ac:dyDescent="0.3">
      <c r="A11423" s="10"/>
    </row>
    <row r="11424" spans="1:1" x14ac:dyDescent="0.3">
      <c r="A11424" s="10"/>
    </row>
    <row r="11425" spans="1:1" x14ac:dyDescent="0.3">
      <c r="A11425" s="10"/>
    </row>
    <row r="11426" spans="1:1" x14ac:dyDescent="0.3">
      <c r="A11426" s="10"/>
    </row>
    <row r="11427" spans="1:1" x14ac:dyDescent="0.3">
      <c r="A11427" s="10"/>
    </row>
    <row r="11428" spans="1:1" x14ac:dyDescent="0.3">
      <c r="A11428" s="10"/>
    </row>
    <row r="11429" spans="1:1" x14ac:dyDescent="0.3">
      <c r="A11429" s="10"/>
    </row>
    <row r="11430" spans="1:1" x14ac:dyDescent="0.3">
      <c r="A11430" s="10"/>
    </row>
    <row r="11431" spans="1:1" x14ac:dyDescent="0.3">
      <c r="A11431" s="10"/>
    </row>
    <row r="11432" spans="1:1" x14ac:dyDescent="0.3">
      <c r="A11432" s="10"/>
    </row>
    <row r="11433" spans="1:1" x14ac:dyDescent="0.3">
      <c r="A11433" s="10"/>
    </row>
    <row r="11434" spans="1:1" x14ac:dyDescent="0.3">
      <c r="A11434" s="10"/>
    </row>
    <row r="11435" spans="1:1" x14ac:dyDescent="0.3">
      <c r="A11435" s="10"/>
    </row>
    <row r="11436" spans="1:1" x14ac:dyDescent="0.3">
      <c r="A11436" s="10"/>
    </row>
    <row r="11437" spans="1:1" x14ac:dyDescent="0.3">
      <c r="A11437" s="10"/>
    </row>
    <row r="11438" spans="1:1" x14ac:dyDescent="0.3">
      <c r="A11438" s="10"/>
    </row>
    <row r="11439" spans="1:1" x14ac:dyDescent="0.3">
      <c r="A11439" s="10"/>
    </row>
    <row r="11440" spans="1:1" x14ac:dyDescent="0.3">
      <c r="A11440" s="10"/>
    </row>
    <row r="11441" spans="1:1" x14ac:dyDescent="0.3">
      <c r="A11441" s="10"/>
    </row>
    <row r="11442" spans="1:1" x14ac:dyDescent="0.3">
      <c r="A11442" s="10"/>
    </row>
    <row r="11443" spans="1:1" x14ac:dyDescent="0.3">
      <c r="A11443" s="10"/>
    </row>
    <row r="11444" spans="1:1" x14ac:dyDescent="0.3">
      <c r="A11444" s="10"/>
    </row>
    <row r="11445" spans="1:1" x14ac:dyDescent="0.3">
      <c r="A11445" s="10"/>
    </row>
    <row r="11446" spans="1:1" x14ac:dyDescent="0.3">
      <c r="A11446" s="10"/>
    </row>
    <row r="11447" spans="1:1" x14ac:dyDescent="0.3">
      <c r="A11447" s="10"/>
    </row>
    <row r="11448" spans="1:1" x14ac:dyDescent="0.3">
      <c r="A11448" s="10"/>
    </row>
    <row r="11449" spans="1:1" x14ac:dyDescent="0.3">
      <c r="A11449" s="10"/>
    </row>
    <row r="11450" spans="1:1" x14ac:dyDescent="0.3">
      <c r="A11450" s="10"/>
    </row>
    <row r="11451" spans="1:1" x14ac:dyDescent="0.3">
      <c r="A11451" s="10"/>
    </row>
    <row r="11452" spans="1:1" x14ac:dyDescent="0.3">
      <c r="A11452" s="10"/>
    </row>
    <row r="11453" spans="1:1" x14ac:dyDescent="0.3">
      <c r="A11453" s="10"/>
    </row>
    <row r="11454" spans="1:1" x14ac:dyDescent="0.3">
      <c r="A11454" s="10"/>
    </row>
    <row r="11455" spans="1:1" x14ac:dyDescent="0.3">
      <c r="A11455" s="10"/>
    </row>
    <row r="11456" spans="1:1" x14ac:dyDescent="0.3">
      <c r="A11456" s="10"/>
    </row>
    <row r="11457" spans="1:1" x14ac:dyDescent="0.3">
      <c r="A11457" s="10"/>
    </row>
    <row r="11458" spans="1:1" x14ac:dyDescent="0.3">
      <c r="A11458" s="10"/>
    </row>
    <row r="11459" spans="1:1" x14ac:dyDescent="0.3">
      <c r="A11459" s="10"/>
    </row>
    <row r="11460" spans="1:1" x14ac:dyDescent="0.3">
      <c r="A11460" s="10"/>
    </row>
    <row r="11461" spans="1:1" x14ac:dyDescent="0.3">
      <c r="A11461" s="10"/>
    </row>
    <row r="11462" spans="1:1" x14ac:dyDescent="0.3">
      <c r="A11462" s="10"/>
    </row>
    <row r="11463" spans="1:1" x14ac:dyDescent="0.3">
      <c r="A11463" s="10"/>
    </row>
    <row r="11464" spans="1:1" x14ac:dyDescent="0.3">
      <c r="A11464" s="10"/>
    </row>
    <row r="11465" spans="1:1" x14ac:dyDescent="0.3">
      <c r="A11465" s="10"/>
    </row>
    <row r="11466" spans="1:1" x14ac:dyDescent="0.3">
      <c r="A11466" s="10"/>
    </row>
    <row r="11467" spans="1:1" x14ac:dyDescent="0.3">
      <c r="A11467" s="10"/>
    </row>
    <row r="11468" spans="1:1" x14ac:dyDescent="0.3">
      <c r="A11468" s="10"/>
    </row>
    <row r="11469" spans="1:1" x14ac:dyDescent="0.3">
      <c r="A11469" s="10"/>
    </row>
    <row r="11470" spans="1:1" x14ac:dyDescent="0.3">
      <c r="A11470" s="10"/>
    </row>
    <row r="11471" spans="1:1" x14ac:dyDescent="0.3">
      <c r="A11471" s="10"/>
    </row>
    <row r="11472" spans="1:1" x14ac:dyDescent="0.3">
      <c r="A11472" s="10"/>
    </row>
    <row r="11473" spans="1:1" x14ac:dyDescent="0.3">
      <c r="A11473" s="10"/>
    </row>
    <row r="11474" spans="1:1" x14ac:dyDescent="0.3">
      <c r="A11474" s="10"/>
    </row>
    <row r="11475" spans="1:1" x14ac:dyDescent="0.3">
      <c r="A11475" s="10"/>
    </row>
    <row r="11476" spans="1:1" x14ac:dyDescent="0.3">
      <c r="A11476" s="10"/>
    </row>
    <row r="11477" spans="1:1" x14ac:dyDescent="0.3">
      <c r="A11477" s="10"/>
    </row>
    <row r="11478" spans="1:1" x14ac:dyDescent="0.3">
      <c r="A11478" s="10"/>
    </row>
    <row r="11479" spans="1:1" x14ac:dyDescent="0.3">
      <c r="A11479" s="10"/>
    </row>
    <row r="11480" spans="1:1" x14ac:dyDescent="0.3">
      <c r="A11480" s="10"/>
    </row>
    <row r="11481" spans="1:1" x14ac:dyDescent="0.3">
      <c r="A11481" s="10"/>
    </row>
    <row r="11482" spans="1:1" x14ac:dyDescent="0.3">
      <c r="A11482" s="10"/>
    </row>
    <row r="11483" spans="1:1" x14ac:dyDescent="0.3">
      <c r="A11483" s="10"/>
    </row>
    <row r="11484" spans="1:1" x14ac:dyDescent="0.3">
      <c r="A11484" s="10"/>
    </row>
    <row r="11485" spans="1:1" x14ac:dyDescent="0.3">
      <c r="A11485" s="10"/>
    </row>
    <row r="11486" spans="1:1" x14ac:dyDescent="0.3">
      <c r="A11486" s="10"/>
    </row>
    <row r="11487" spans="1:1" x14ac:dyDescent="0.3">
      <c r="A11487" s="10"/>
    </row>
    <row r="11488" spans="1:1" x14ac:dyDescent="0.3">
      <c r="A11488" s="10"/>
    </row>
    <row r="11489" spans="1:1" x14ac:dyDescent="0.3">
      <c r="A11489" s="10"/>
    </row>
    <row r="11490" spans="1:1" x14ac:dyDescent="0.3">
      <c r="A11490" s="10"/>
    </row>
    <row r="11491" spans="1:1" x14ac:dyDescent="0.3">
      <c r="A11491" s="10"/>
    </row>
    <row r="11492" spans="1:1" x14ac:dyDescent="0.3">
      <c r="A11492" s="10"/>
    </row>
    <row r="11493" spans="1:1" x14ac:dyDescent="0.3">
      <c r="A11493" s="10"/>
    </row>
    <row r="11494" spans="1:1" x14ac:dyDescent="0.3">
      <c r="A11494" s="10"/>
    </row>
    <row r="11495" spans="1:1" x14ac:dyDescent="0.3">
      <c r="A11495" s="10"/>
    </row>
    <row r="11496" spans="1:1" x14ac:dyDescent="0.3">
      <c r="A11496" s="10"/>
    </row>
    <row r="11497" spans="1:1" x14ac:dyDescent="0.3">
      <c r="A11497" s="10"/>
    </row>
    <row r="11498" spans="1:1" x14ac:dyDescent="0.3">
      <c r="A11498" s="10"/>
    </row>
    <row r="11499" spans="1:1" x14ac:dyDescent="0.3">
      <c r="A11499" s="10"/>
    </row>
    <row r="11500" spans="1:1" x14ac:dyDescent="0.3">
      <c r="A11500" s="10"/>
    </row>
    <row r="11501" spans="1:1" x14ac:dyDescent="0.3">
      <c r="A11501" s="10"/>
    </row>
    <row r="11502" spans="1:1" x14ac:dyDescent="0.3">
      <c r="A11502" s="10"/>
    </row>
    <row r="11503" spans="1:1" x14ac:dyDescent="0.3">
      <c r="A11503" s="10"/>
    </row>
    <row r="11504" spans="1:1" x14ac:dyDescent="0.3">
      <c r="A11504" s="10"/>
    </row>
    <row r="11505" spans="1:1" x14ac:dyDescent="0.3">
      <c r="A11505" s="10"/>
    </row>
    <row r="11506" spans="1:1" x14ac:dyDescent="0.3">
      <c r="A11506" s="10"/>
    </row>
    <row r="11507" spans="1:1" x14ac:dyDescent="0.3">
      <c r="A11507" s="10"/>
    </row>
    <row r="11508" spans="1:1" x14ac:dyDescent="0.3">
      <c r="A11508" s="10"/>
    </row>
    <row r="11509" spans="1:1" x14ac:dyDescent="0.3">
      <c r="A11509" s="10"/>
    </row>
    <row r="11510" spans="1:1" x14ac:dyDescent="0.3">
      <c r="A11510" s="10"/>
    </row>
    <row r="11511" spans="1:1" x14ac:dyDescent="0.3">
      <c r="A11511" s="10"/>
    </row>
    <row r="11512" spans="1:1" x14ac:dyDescent="0.3">
      <c r="A11512" s="10"/>
    </row>
    <row r="11513" spans="1:1" x14ac:dyDescent="0.3">
      <c r="A11513" s="10"/>
    </row>
    <row r="11514" spans="1:1" x14ac:dyDescent="0.3">
      <c r="A11514" s="10"/>
    </row>
    <row r="11515" spans="1:1" x14ac:dyDescent="0.3">
      <c r="A11515" s="10"/>
    </row>
    <row r="11516" spans="1:1" x14ac:dyDescent="0.3">
      <c r="A11516" s="10"/>
    </row>
    <row r="11517" spans="1:1" x14ac:dyDescent="0.3">
      <c r="A11517" s="10"/>
    </row>
    <row r="11518" spans="1:1" x14ac:dyDescent="0.3">
      <c r="A11518" s="10"/>
    </row>
    <row r="11519" spans="1:1" x14ac:dyDescent="0.3">
      <c r="A11519" s="10"/>
    </row>
    <row r="11520" spans="1:1" x14ac:dyDescent="0.3">
      <c r="A11520" s="10"/>
    </row>
    <row r="11521" spans="1:1" x14ac:dyDescent="0.3">
      <c r="A11521" s="10"/>
    </row>
    <row r="11522" spans="1:1" x14ac:dyDescent="0.3">
      <c r="A11522" s="10"/>
    </row>
    <row r="11523" spans="1:1" x14ac:dyDescent="0.3">
      <c r="A11523" s="10"/>
    </row>
    <row r="11524" spans="1:1" x14ac:dyDescent="0.3">
      <c r="A11524" s="10"/>
    </row>
    <row r="11525" spans="1:1" x14ac:dyDescent="0.3">
      <c r="A11525" s="10"/>
    </row>
    <row r="11526" spans="1:1" x14ac:dyDescent="0.3">
      <c r="A11526" s="10"/>
    </row>
    <row r="11527" spans="1:1" x14ac:dyDescent="0.3">
      <c r="A11527" s="10"/>
    </row>
    <row r="11528" spans="1:1" x14ac:dyDescent="0.3">
      <c r="A11528" s="10"/>
    </row>
    <row r="11529" spans="1:1" x14ac:dyDescent="0.3">
      <c r="A11529" s="10"/>
    </row>
    <row r="11530" spans="1:1" x14ac:dyDescent="0.3">
      <c r="A11530" s="10"/>
    </row>
    <row r="11531" spans="1:1" x14ac:dyDescent="0.3">
      <c r="A11531" s="10"/>
    </row>
    <row r="11532" spans="1:1" x14ac:dyDescent="0.3">
      <c r="A11532" s="10"/>
    </row>
    <row r="11533" spans="1:1" x14ac:dyDescent="0.3">
      <c r="A11533" s="10"/>
    </row>
    <row r="11534" spans="1:1" x14ac:dyDescent="0.3">
      <c r="A11534" s="10"/>
    </row>
    <row r="11535" spans="1:1" x14ac:dyDescent="0.3">
      <c r="A11535" s="10"/>
    </row>
    <row r="11536" spans="1:1" x14ac:dyDescent="0.3">
      <c r="A11536" s="10"/>
    </row>
    <row r="11537" spans="1:1" x14ac:dyDescent="0.3">
      <c r="A11537" s="10"/>
    </row>
    <row r="11538" spans="1:1" x14ac:dyDescent="0.3">
      <c r="A11538" s="10"/>
    </row>
    <row r="11539" spans="1:1" x14ac:dyDescent="0.3">
      <c r="A11539" s="10"/>
    </row>
    <row r="11540" spans="1:1" x14ac:dyDescent="0.3">
      <c r="A11540" s="10"/>
    </row>
    <row r="11541" spans="1:1" x14ac:dyDescent="0.3">
      <c r="A11541" s="10"/>
    </row>
    <row r="11542" spans="1:1" x14ac:dyDescent="0.3">
      <c r="A11542" s="10"/>
    </row>
    <row r="11543" spans="1:1" x14ac:dyDescent="0.3">
      <c r="A11543" s="10"/>
    </row>
    <row r="11544" spans="1:1" x14ac:dyDescent="0.3">
      <c r="A11544" s="10"/>
    </row>
    <row r="11545" spans="1:1" x14ac:dyDescent="0.3">
      <c r="A11545" s="10"/>
    </row>
    <row r="11546" spans="1:1" x14ac:dyDescent="0.3">
      <c r="A11546" s="10"/>
    </row>
    <row r="11547" spans="1:1" x14ac:dyDescent="0.3">
      <c r="A11547" s="10"/>
    </row>
    <row r="11548" spans="1:1" x14ac:dyDescent="0.3">
      <c r="A11548" s="10"/>
    </row>
    <row r="11549" spans="1:1" x14ac:dyDescent="0.3">
      <c r="A11549" s="10"/>
    </row>
    <row r="11550" spans="1:1" x14ac:dyDescent="0.3">
      <c r="A11550" s="10"/>
    </row>
    <row r="11551" spans="1:1" x14ac:dyDescent="0.3">
      <c r="A11551" s="10"/>
    </row>
    <row r="11552" spans="1:1" x14ac:dyDescent="0.3">
      <c r="A11552" s="10"/>
    </row>
    <row r="11553" spans="1:1" x14ac:dyDescent="0.3">
      <c r="A11553" s="10"/>
    </row>
    <row r="11554" spans="1:1" x14ac:dyDescent="0.3">
      <c r="A11554" s="10"/>
    </row>
    <row r="11555" spans="1:1" x14ac:dyDescent="0.3">
      <c r="A11555" s="10"/>
    </row>
    <row r="11556" spans="1:1" x14ac:dyDescent="0.3">
      <c r="A11556" s="10"/>
    </row>
    <row r="11557" spans="1:1" x14ac:dyDescent="0.3">
      <c r="A11557" s="10"/>
    </row>
    <row r="11558" spans="1:1" x14ac:dyDescent="0.3">
      <c r="A11558" s="10"/>
    </row>
    <row r="11559" spans="1:1" x14ac:dyDescent="0.3">
      <c r="A11559" s="10"/>
    </row>
    <row r="11560" spans="1:1" x14ac:dyDescent="0.3">
      <c r="A11560" s="10"/>
    </row>
    <row r="11561" spans="1:1" x14ac:dyDescent="0.3">
      <c r="A11561" s="10"/>
    </row>
    <row r="11562" spans="1:1" x14ac:dyDescent="0.3">
      <c r="A11562" s="10"/>
    </row>
    <row r="11563" spans="1:1" x14ac:dyDescent="0.3">
      <c r="A11563" s="10"/>
    </row>
    <row r="11564" spans="1:1" x14ac:dyDescent="0.3">
      <c r="A11564" s="10"/>
    </row>
    <row r="11565" spans="1:1" x14ac:dyDescent="0.3">
      <c r="A11565" s="10"/>
    </row>
    <row r="11566" spans="1:1" x14ac:dyDescent="0.3">
      <c r="A11566" s="10"/>
    </row>
    <row r="11567" spans="1:1" x14ac:dyDescent="0.3">
      <c r="A11567" s="10"/>
    </row>
    <row r="11568" spans="1:1" x14ac:dyDescent="0.3">
      <c r="A11568" s="10"/>
    </row>
    <row r="11569" spans="1:1" x14ac:dyDescent="0.3">
      <c r="A11569" s="10"/>
    </row>
    <row r="11570" spans="1:1" x14ac:dyDescent="0.3">
      <c r="A11570" s="10"/>
    </row>
    <row r="11571" spans="1:1" x14ac:dyDescent="0.3">
      <c r="A11571" s="10"/>
    </row>
    <row r="11572" spans="1:1" x14ac:dyDescent="0.3">
      <c r="A11572" s="10"/>
    </row>
    <row r="11573" spans="1:1" x14ac:dyDescent="0.3">
      <c r="A11573" s="10"/>
    </row>
    <row r="11574" spans="1:1" x14ac:dyDescent="0.3">
      <c r="A11574" s="10"/>
    </row>
    <row r="11575" spans="1:1" x14ac:dyDescent="0.3">
      <c r="A11575" s="10"/>
    </row>
    <row r="11576" spans="1:1" x14ac:dyDescent="0.3">
      <c r="A11576" s="10"/>
    </row>
    <row r="11577" spans="1:1" x14ac:dyDescent="0.3">
      <c r="A11577" s="10"/>
    </row>
    <row r="11578" spans="1:1" x14ac:dyDescent="0.3">
      <c r="A11578" s="10"/>
    </row>
    <row r="11579" spans="1:1" x14ac:dyDescent="0.3">
      <c r="A11579" s="10"/>
    </row>
    <row r="11580" spans="1:1" x14ac:dyDescent="0.3">
      <c r="A11580" s="10"/>
    </row>
    <row r="11581" spans="1:1" x14ac:dyDescent="0.3">
      <c r="A11581" s="10"/>
    </row>
    <row r="11582" spans="1:1" x14ac:dyDescent="0.3">
      <c r="A11582" s="10"/>
    </row>
    <row r="11583" spans="1:1" x14ac:dyDescent="0.3">
      <c r="A11583" s="10"/>
    </row>
    <row r="11584" spans="1:1" x14ac:dyDescent="0.3">
      <c r="A11584" s="10"/>
    </row>
    <row r="11585" spans="1:1" x14ac:dyDescent="0.3">
      <c r="A11585" s="10"/>
    </row>
    <row r="11586" spans="1:1" x14ac:dyDescent="0.3">
      <c r="A11586" s="10"/>
    </row>
    <row r="11587" spans="1:1" x14ac:dyDescent="0.3">
      <c r="A11587" s="10"/>
    </row>
    <row r="11588" spans="1:1" x14ac:dyDescent="0.3">
      <c r="A11588" s="10"/>
    </row>
    <row r="11589" spans="1:1" x14ac:dyDescent="0.3">
      <c r="A11589" s="10"/>
    </row>
    <row r="11590" spans="1:1" x14ac:dyDescent="0.3">
      <c r="A11590" s="10"/>
    </row>
    <row r="11591" spans="1:1" x14ac:dyDescent="0.3">
      <c r="A11591" s="10"/>
    </row>
    <row r="11592" spans="1:1" x14ac:dyDescent="0.3">
      <c r="A11592" s="10"/>
    </row>
    <row r="11593" spans="1:1" x14ac:dyDescent="0.3">
      <c r="A11593" s="10"/>
    </row>
    <row r="11594" spans="1:1" x14ac:dyDescent="0.3">
      <c r="A11594" s="10"/>
    </row>
    <row r="11595" spans="1:1" x14ac:dyDescent="0.3">
      <c r="A11595" s="10"/>
    </row>
    <row r="11596" spans="1:1" x14ac:dyDescent="0.3">
      <c r="A11596" s="10"/>
    </row>
    <row r="11597" spans="1:1" x14ac:dyDescent="0.3">
      <c r="A11597" s="10"/>
    </row>
    <row r="11598" spans="1:1" x14ac:dyDescent="0.3">
      <c r="A11598" s="10"/>
    </row>
    <row r="11599" spans="1:1" x14ac:dyDescent="0.3">
      <c r="A11599" s="10"/>
    </row>
    <row r="11600" spans="1:1" x14ac:dyDescent="0.3">
      <c r="A11600" s="10"/>
    </row>
    <row r="11601" spans="1:1" x14ac:dyDescent="0.3">
      <c r="A11601" s="10"/>
    </row>
    <row r="11602" spans="1:1" x14ac:dyDescent="0.3">
      <c r="A11602" s="10"/>
    </row>
    <row r="11603" spans="1:1" x14ac:dyDescent="0.3">
      <c r="A11603" s="10"/>
    </row>
    <row r="11604" spans="1:1" x14ac:dyDescent="0.3">
      <c r="A11604" s="10"/>
    </row>
    <row r="11605" spans="1:1" x14ac:dyDescent="0.3">
      <c r="A11605" s="10"/>
    </row>
    <row r="11606" spans="1:1" x14ac:dyDescent="0.3">
      <c r="A11606" s="10"/>
    </row>
    <row r="11607" spans="1:1" x14ac:dyDescent="0.3">
      <c r="A11607" s="10"/>
    </row>
    <row r="11608" spans="1:1" x14ac:dyDescent="0.3">
      <c r="A11608" s="10"/>
    </row>
    <row r="11609" spans="1:1" x14ac:dyDescent="0.3">
      <c r="A11609" s="10"/>
    </row>
    <row r="11610" spans="1:1" x14ac:dyDescent="0.3">
      <c r="A11610" s="10"/>
    </row>
    <row r="11611" spans="1:1" x14ac:dyDescent="0.3">
      <c r="A11611" s="10"/>
    </row>
    <row r="11612" spans="1:1" x14ac:dyDescent="0.3">
      <c r="A11612" s="10"/>
    </row>
    <row r="11613" spans="1:1" x14ac:dyDescent="0.3">
      <c r="A11613" s="10"/>
    </row>
    <row r="11614" spans="1:1" x14ac:dyDescent="0.3">
      <c r="A11614" s="10"/>
    </row>
    <row r="11615" spans="1:1" x14ac:dyDescent="0.3">
      <c r="A11615" s="10"/>
    </row>
    <row r="11616" spans="1:1" x14ac:dyDescent="0.3">
      <c r="A11616" s="10"/>
    </row>
    <row r="11617" spans="1:1" x14ac:dyDescent="0.3">
      <c r="A11617" s="10"/>
    </row>
    <row r="11618" spans="1:1" x14ac:dyDescent="0.3">
      <c r="A11618" s="10"/>
    </row>
    <row r="11619" spans="1:1" x14ac:dyDescent="0.3">
      <c r="A11619" s="10"/>
    </row>
    <row r="11620" spans="1:1" x14ac:dyDescent="0.3">
      <c r="A11620" s="10"/>
    </row>
    <row r="11621" spans="1:1" x14ac:dyDescent="0.3">
      <c r="A11621" s="10"/>
    </row>
    <row r="11622" spans="1:1" x14ac:dyDescent="0.3">
      <c r="A11622" s="10"/>
    </row>
    <row r="11623" spans="1:1" x14ac:dyDescent="0.3">
      <c r="A11623" s="10"/>
    </row>
    <row r="11624" spans="1:1" x14ac:dyDescent="0.3">
      <c r="A11624" s="10"/>
    </row>
    <row r="11625" spans="1:1" x14ac:dyDescent="0.3">
      <c r="A11625" s="10"/>
    </row>
    <row r="11626" spans="1:1" x14ac:dyDescent="0.3">
      <c r="A11626" s="10"/>
    </row>
    <row r="11627" spans="1:1" x14ac:dyDescent="0.3">
      <c r="A11627" s="10"/>
    </row>
    <row r="11628" spans="1:1" x14ac:dyDescent="0.3">
      <c r="A11628" s="10"/>
    </row>
    <row r="11629" spans="1:1" x14ac:dyDescent="0.3">
      <c r="A11629" s="10"/>
    </row>
    <row r="11630" spans="1:1" x14ac:dyDescent="0.3">
      <c r="A11630" s="10"/>
    </row>
    <row r="11631" spans="1:1" x14ac:dyDescent="0.3">
      <c r="A11631" s="10"/>
    </row>
    <row r="11632" spans="1:1" x14ac:dyDescent="0.3">
      <c r="A11632" s="10"/>
    </row>
    <row r="11633" spans="1:1" x14ac:dyDescent="0.3">
      <c r="A11633" s="10"/>
    </row>
    <row r="11634" spans="1:1" x14ac:dyDescent="0.3">
      <c r="A11634" s="10"/>
    </row>
    <row r="11635" spans="1:1" x14ac:dyDescent="0.3">
      <c r="A11635" s="10"/>
    </row>
    <row r="11636" spans="1:1" x14ac:dyDescent="0.3">
      <c r="A11636" s="10"/>
    </row>
    <row r="11637" spans="1:1" x14ac:dyDescent="0.3">
      <c r="A11637" s="10"/>
    </row>
    <row r="11638" spans="1:1" x14ac:dyDescent="0.3">
      <c r="A11638" s="10"/>
    </row>
    <row r="11639" spans="1:1" x14ac:dyDescent="0.3">
      <c r="A11639" s="10"/>
    </row>
    <row r="11640" spans="1:1" x14ac:dyDescent="0.3">
      <c r="A11640" s="10"/>
    </row>
    <row r="11641" spans="1:1" x14ac:dyDescent="0.3">
      <c r="A11641" s="10"/>
    </row>
    <row r="11642" spans="1:1" x14ac:dyDescent="0.3">
      <c r="A11642" s="10"/>
    </row>
    <row r="11643" spans="1:1" x14ac:dyDescent="0.3">
      <c r="A11643" s="10"/>
    </row>
    <row r="11644" spans="1:1" x14ac:dyDescent="0.3">
      <c r="A11644" s="10"/>
    </row>
    <row r="11645" spans="1:1" x14ac:dyDescent="0.3">
      <c r="A11645" s="10"/>
    </row>
    <row r="11646" spans="1:1" x14ac:dyDescent="0.3">
      <c r="A11646" s="10"/>
    </row>
    <row r="11647" spans="1:1" x14ac:dyDescent="0.3">
      <c r="A11647" s="10"/>
    </row>
    <row r="11648" spans="1:1" x14ac:dyDescent="0.3">
      <c r="A11648" s="10"/>
    </row>
    <row r="11649" spans="1:1" x14ac:dyDescent="0.3">
      <c r="A11649" s="10"/>
    </row>
    <row r="11650" spans="1:1" x14ac:dyDescent="0.3">
      <c r="A11650" s="10"/>
    </row>
    <row r="11651" spans="1:1" x14ac:dyDescent="0.3">
      <c r="A11651" s="10"/>
    </row>
    <row r="11652" spans="1:1" x14ac:dyDescent="0.3">
      <c r="A11652" s="10"/>
    </row>
    <row r="11653" spans="1:1" x14ac:dyDescent="0.3">
      <c r="A11653" s="10"/>
    </row>
    <row r="11654" spans="1:1" x14ac:dyDescent="0.3">
      <c r="A11654" s="10"/>
    </row>
    <row r="11655" spans="1:1" x14ac:dyDescent="0.3">
      <c r="A11655" s="10"/>
    </row>
    <row r="11656" spans="1:1" x14ac:dyDescent="0.3">
      <c r="A11656" s="10"/>
    </row>
    <row r="11657" spans="1:1" x14ac:dyDescent="0.3">
      <c r="A11657" s="10"/>
    </row>
    <row r="11658" spans="1:1" x14ac:dyDescent="0.3">
      <c r="A11658" s="10"/>
    </row>
    <row r="11659" spans="1:1" x14ac:dyDescent="0.3">
      <c r="A11659" s="10"/>
    </row>
    <row r="11660" spans="1:1" x14ac:dyDescent="0.3">
      <c r="A11660" s="10"/>
    </row>
    <row r="11661" spans="1:1" x14ac:dyDescent="0.3">
      <c r="A11661" s="10"/>
    </row>
    <row r="11662" spans="1:1" x14ac:dyDescent="0.3">
      <c r="A11662" s="10"/>
    </row>
    <row r="11663" spans="1:1" x14ac:dyDescent="0.3">
      <c r="A11663" s="10"/>
    </row>
    <row r="11664" spans="1:1" x14ac:dyDescent="0.3">
      <c r="A11664" s="10"/>
    </row>
    <row r="11665" spans="1:1" x14ac:dyDescent="0.3">
      <c r="A11665" s="10"/>
    </row>
    <row r="11666" spans="1:1" x14ac:dyDescent="0.3">
      <c r="A11666" s="10"/>
    </row>
    <row r="11667" spans="1:1" x14ac:dyDescent="0.3">
      <c r="A11667" s="10"/>
    </row>
    <row r="11668" spans="1:1" x14ac:dyDescent="0.3">
      <c r="A11668" s="10"/>
    </row>
    <row r="11669" spans="1:1" x14ac:dyDescent="0.3">
      <c r="A11669" s="10"/>
    </row>
    <row r="11670" spans="1:1" x14ac:dyDescent="0.3">
      <c r="A11670" s="10"/>
    </row>
    <row r="11671" spans="1:1" x14ac:dyDescent="0.3">
      <c r="A11671" s="10"/>
    </row>
    <row r="11672" spans="1:1" x14ac:dyDescent="0.3">
      <c r="A11672" s="10"/>
    </row>
    <row r="11673" spans="1:1" x14ac:dyDescent="0.3">
      <c r="A11673" s="10"/>
    </row>
    <row r="11674" spans="1:1" x14ac:dyDescent="0.3">
      <c r="A11674" s="10"/>
    </row>
    <row r="11675" spans="1:1" x14ac:dyDescent="0.3">
      <c r="A11675" s="10"/>
    </row>
    <row r="11676" spans="1:1" x14ac:dyDescent="0.3">
      <c r="A11676" s="10"/>
    </row>
    <row r="11677" spans="1:1" x14ac:dyDescent="0.3">
      <c r="A11677" s="10"/>
    </row>
    <row r="11678" spans="1:1" x14ac:dyDescent="0.3">
      <c r="A11678" s="10"/>
    </row>
    <row r="11679" spans="1:1" x14ac:dyDescent="0.3">
      <c r="A11679" s="10"/>
    </row>
    <row r="11680" spans="1:1" x14ac:dyDescent="0.3">
      <c r="A11680" s="10"/>
    </row>
    <row r="11681" spans="1:1" x14ac:dyDescent="0.3">
      <c r="A11681" s="10"/>
    </row>
    <row r="11682" spans="1:1" x14ac:dyDescent="0.3">
      <c r="A11682" s="10"/>
    </row>
    <row r="11683" spans="1:1" x14ac:dyDescent="0.3">
      <c r="A11683" s="10"/>
    </row>
    <row r="11684" spans="1:1" x14ac:dyDescent="0.3">
      <c r="A11684" s="10"/>
    </row>
    <row r="11685" spans="1:1" x14ac:dyDescent="0.3">
      <c r="A11685" s="10"/>
    </row>
    <row r="11686" spans="1:1" x14ac:dyDescent="0.3">
      <c r="A11686" s="10"/>
    </row>
    <row r="11687" spans="1:1" x14ac:dyDescent="0.3">
      <c r="A11687" s="10"/>
    </row>
    <row r="11688" spans="1:1" x14ac:dyDescent="0.3">
      <c r="A11688" s="10"/>
    </row>
    <row r="11689" spans="1:1" x14ac:dyDescent="0.3">
      <c r="A11689" s="10"/>
    </row>
    <row r="11690" spans="1:1" x14ac:dyDescent="0.3">
      <c r="A11690" s="10"/>
    </row>
    <row r="11691" spans="1:1" x14ac:dyDescent="0.3">
      <c r="A11691" s="10"/>
    </row>
    <row r="11692" spans="1:1" x14ac:dyDescent="0.3">
      <c r="A11692" s="10"/>
    </row>
    <row r="11693" spans="1:1" x14ac:dyDescent="0.3">
      <c r="A11693" s="10"/>
    </row>
    <row r="11694" spans="1:1" x14ac:dyDescent="0.3">
      <c r="A11694" s="10"/>
    </row>
    <row r="11695" spans="1:1" x14ac:dyDescent="0.3">
      <c r="A11695" s="10"/>
    </row>
    <row r="11696" spans="1:1" x14ac:dyDescent="0.3">
      <c r="A11696" s="10"/>
    </row>
    <row r="11697" spans="1:1" x14ac:dyDescent="0.3">
      <c r="A11697" s="10"/>
    </row>
    <row r="11698" spans="1:1" x14ac:dyDescent="0.3">
      <c r="A11698" s="10"/>
    </row>
    <row r="11699" spans="1:1" x14ac:dyDescent="0.3">
      <c r="A11699" s="10"/>
    </row>
    <row r="11700" spans="1:1" x14ac:dyDescent="0.3">
      <c r="A11700" s="10"/>
    </row>
    <row r="11701" spans="1:1" x14ac:dyDescent="0.3">
      <c r="A11701" s="10"/>
    </row>
    <row r="11702" spans="1:1" x14ac:dyDescent="0.3">
      <c r="A11702" s="10"/>
    </row>
    <row r="11703" spans="1:1" x14ac:dyDescent="0.3">
      <c r="A11703" s="10"/>
    </row>
    <row r="11704" spans="1:1" x14ac:dyDescent="0.3">
      <c r="A11704" s="10"/>
    </row>
    <row r="11705" spans="1:1" x14ac:dyDescent="0.3">
      <c r="A11705" s="10"/>
    </row>
    <row r="11706" spans="1:1" x14ac:dyDescent="0.3">
      <c r="A11706" s="10"/>
    </row>
    <row r="11707" spans="1:1" x14ac:dyDescent="0.3">
      <c r="A11707" s="10"/>
    </row>
    <row r="11708" spans="1:1" x14ac:dyDescent="0.3">
      <c r="A11708" s="10"/>
    </row>
    <row r="11709" spans="1:1" x14ac:dyDescent="0.3">
      <c r="A11709" s="10"/>
    </row>
    <row r="11710" spans="1:1" x14ac:dyDescent="0.3">
      <c r="A11710" s="10"/>
    </row>
    <row r="11711" spans="1:1" x14ac:dyDescent="0.3">
      <c r="A11711" s="10"/>
    </row>
    <row r="11712" spans="1:1" x14ac:dyDescent="0.3">
      <c r="A11712" s="10"/>
    </row>
    <row r="11713" spans="1:1" x14ac:dyDescent="0.3">
      <c r="A11713" s="10"/>
    </row>
    <row r="11714" spans="1:1" x14ac:dyDescent="0.3">
      <c r="A11714" s="10"/>
    </row>
    <row r="11715" spans="1:1" x14ac:dyDescent="0.3">
      <c r="A11715" s="10"/>
    </row>
    <row r="11716" spans="1:1" x14ac:dyDescent="0.3">
      <c r="A11716" s="10"/>
    </row>
    <row r="11717" spans="1:1" x14ac:dyDescent="0.3">
      <c r="A11717" s="10"/>
    </row>
    <row r="11718" spans="1:1" x14ac:dyDescent="0.3">
      <c r="A11718" s="10"/>
    </row>
    <row r="11719" spans="1:1" x14ac:dyDescent="0.3">
      <c r="A11719" s="10"/>
    </row>
    <row r="11720" spans="1:1" x14ac:dyDescent="0.3">
      <c r="A11720" s="10"/>
    </row>
    <row r="11721" spans="1:1" x14ac:dyDescent="0.3">
      <c r="A11721" s="10"/>
    </row>
    <row r="11722" spans="1:1" x14ac:dyDescent="0.3">
      <c r="A11722" s="10"/>
    </row>
    <row r="11723" spans="1:1" x14ac:dyDescent="0.3">
      <c r="A11723" s="10"/>
    </row>
    <row r="11724" spans="1:1" x14ac:dyDescent="0.3">
      <c r="A11724" s="10"/>
    </row>
    <row r="11725" spans="1:1" x14ac:dyDescent="0.3">
      <c r="A11725" s="10"/>
    </row>
    <row r="11726" spans="1:1" x14ac:dyDescent="0.3">
      <c r="A11726" s="10"/>
    </row>
    <row r="11727" spans="1:1" x14ac:dyDescent="0.3">
      <c r="A11727" s="10"/>
    </row>
    <row r="11728" spans="1:1" x14ac:dyDescent="0.3">
      <c r="A11728" s="10"/>
    </row>
    <row r="11729" spans="1:1" x14ac:dyDescent="0.3">
      <c r="A11729" s="10"/>
    </row>
    <row r="11730" spans="1:1" x14ac:dyDescent="0.3">
      <c r="A11730" s="10"/>
    </row>
    <row r="11731" spans="1:1" x14ac:dyDescent="0.3">
      <c r="A11731" s="10"/>
    </row>
    <row r="11732" spans="1:1" x14ac:dyDescent="0.3">
      <c r="A11732" s="10"/>
    </row>
    <row r="11733" spans="1:1" x14ac:dyDescent="0.3">
      <c r="A11733" s="10"/>
    </row>
    <row r="11734" spans="1:1" x14ac:dyDescent="0.3">
      <c r="A11734" s="10"/>
    </row>
    <row r="11735" spans="1:1" x14ac:dyDescent="0.3">
      <c r="A11735" s="10"/>
    </row>
    <row r="11736" spans="1:1" x14ac:dyDescent="0.3">
      <c r="A11736" s="10"/>
    </row>
    <row r="11737" spans="1:1" x14ac:dyDescent="0.3">
      <c r="A11737" s="10"/>
    </row>
    <row r="11738" spans="1:1" x14ac:dyDescent="0.3">
      <c r="A11738" s="10"/>
    </row>
    <row r="11739" spans="1:1" x14ac:dyDescent="0.3">
      <c r="A11739" s="10"/>
    </row>
    <row r="11740" spans="1:1" x14ac:dyDescent="0.3">
      <c r="A11740" s="10"/>
    </row>
    <row r="11741" spans="1:1" x14ac:dyDescent="0.3">
      <c r="A11741" s="10"/>
    </row>
    <row r="11742" spans="1:1" x14ac:dyDescent="0.3">
      <c r="A11742" s="10"/>
    </row>
    <row r="11743" spans="1:1" x14ac:dyDescent="0.3">
      <c r="A11743" s="10"/>
    </row>
    <row r="11744" spans="1:1" x14ac:dyDescent="0.3">
      <c r="A11744" s="10"/>
    </row>
    <row r="11745" spans="1:1" x14ac:dyDescent="0.3">
      <c r="A11745" s="10"/>
    </row>
    <row r="11746" spans="1:1" x14ac:dyDescent="0.3">
      <c r="A11746" s="10"/>
    </row>
    <row r="11747" spans="1:1" x14ac:dyDescent="0.3">
      <c r="A11747" s="10"/>
    </row>
    <row r="11748" spans="1:1" x14ac:dyDescent="0.3">
      <c r="A11748" s="10"/>
    </row>
    <row r="11749" spans="1:1" x14ac:dyDescent="0.3">
      <c r="A11749" s="10"/>
    </row>
    <row r="11750" spans="1:1" x14ac:dyDescent="0.3">
      <c r="A11750" s="10"/>
    </row>
    <row r="11751" spans="1:1" x14ac:dyDescent="0.3">
      <c r="A11751" s="10"/>
    </row>
    <row r="11752" spans="1:1" x14ac:dyDescent="0.3">
      <c r="A11752" s="10"/>
    </row>
    <row r="11753" spans="1:1" x14ac:dyDescent="0.3">
      <c r="A11753" s="10"/>
    </row>
    <row r="11754" spans="1:1" x14ac:dyDescent="0.3">
      <c r="A11754" s="10"/>
    </row>
    <row r="11755" spans="1:1" x14ac:dyDescent="0.3">
      <c r="A11755" s="10"/>
    </row>
    <row r="11756" spans="1:1" x14ac:dyDescent="0.3">
      <c r="A11756" s="10"/>
    </row>
    <row r="11757" spans="1:1" x14ac:dyDescent="0.3">
      <c r="A11757" s="10"/>
    </row>
    <row r="11758" spans="1:1" x14ac:dyDescent="0.3">
      <c r="A11758" s="10"/>
    </row>
    <row r="11759" spans="1:1" x14ac:dyDescent="0.3">
      <c r="A11759" s="10"/>
    </row>
    <row r="11760" spans="1:1" x14ac:dyDescent="0.3">
      <c r="A11760" s="10"/>
    </row>
    <row r="11761" spans="1:1" x14ac:dyDescent="0.3">
      <c r="A11761" s="10"/>
    </row>
    <row r="11762" spans="1:1" x14ac:dyDescent="0.3">
      <c r="A11762" s="10"/>
    </row>
    <row r="11763" spans="1:1" x14ac:dyDescent="0.3">
      <c r="A11763" s="10"/>
    </row>
    <row r="11764" spans="1:1" x14ac:dyDescent="0.3">
      <c r="A11764" s="10"/>
    </row>
    <row r="11765" spans="1:1" x14ac:dyDescent="0.3">
      <c r="A11765" s="10"/>
    </row>
    <row r="11766" spans="1:1" x14ac:dyDescent="0.3">
      <c r="A11766" s="10"/>
    </row>
    <row r="11767" spans="1:1" x14ac:dyDescent="0.3">
      <c r="A11767" s="10"/>
    </row>
    <row r="11768" spans="1:1" x14ac:dyDescent="0.3">
      <c r="A11768" s="10"/>
    </row>
    <row r="11769" spans="1:1" x14ac:dyDescent="0.3">
      <c r="A11769" s="10"/>
    </row>
    <row r="11770" spans="1:1" x14ac:dyDescent="0.3">
      <c r="A11770" s="10"/>
    </row>
    <row r="11771" spans="1:1" x14ac:dyDescent="0.3">
      <c r="A11771" s="10"/>
    </row>
    <row r="11772" spans="1:1" x14ac:dyDescent="0.3">
      <c r="A11772" s="10"/>
    </row>
    <row r="11773" spans="1:1" x14ac:dyDescent="0.3">
      <c r="A11773" s="10"/>
    </row>
    <row r="11774" spans="1:1" x14ac:dyDescent="0.3">
      <c r="A11774" s="10"/>
    </row>
    <row r="11775" spans="1:1" x14ac:dyDescent="0.3">
      <c r="A11775" s="10"/>
    </row>
    <row r="11776" spans="1:1" x14ac:dyDescent="0.3">
      <c r="A11776" s="10"/>
    </row>
    <row r="11777" spans="1:1" x14ac:dyDescent="0.3">
      <c r="A11777" s="10"/>
    </row>
    <row r="11778" spans="1:1" x14ac:dyDescent="0.3">
      <c r="A11778" s="10"/>
    </row>
    <row r="11779" spans="1:1" x14ac:dyDescent="0.3">
      <c r="A11779" s="10"/>
    </row>
    <row r="11780" spans="1:1" x14ac:dyDescent="0.3">
      <c r="A11780" s="10"/>
    </row>
    <row r="11781" spans="1:1" x14ac:dyDescent="0.3">
      <c r="A11781" s="10"/>
    </row>
    <row r="11782" spans="1:1" x14ac:dyDescent="0.3">
      <c r="A11782" s="10"/>
    </row>
    <row r="11783" spans="1:1" x14ac:dyDescent="0.3">
      <c r="A11783" s="10"/>
    </row>
    <row r="11784" spans="1:1" x14ac:dyDescent="0.3">
      <c r="A11784" s="10"/>
    </row>
    <row r="11785" spans="1:1" x14ac:dyDescent="0.3">
      <c r="A11785" s="10"/>
    </row>
    <row r="11786" spans="1:1" x14ac:dyDescent="0.3">
      <c r="A11786" s="10"/>
    </row>
    <row r="11787" spans="1:1" x14ac:dyDescent="0.3">
      <c r="A11787" s="10"/>
    </row>
    <row r="11788" spans="1:1" x14ac:dyDescent="0.3">
      <c r="A11788" s="10"/>
    </row>
    <row r="11789" spans="1:1" x14ac:dyDescent="0.3">
      <c r="A11789" s="10"/>
    </row>
    <row r="11790" spans="1:1" x14ac:dyDescent="0.3">
      <c r="A11790" s="10"/>
    </row>
    <row r="11791" spans="1:1" x14ac:dyDescent="0.3">
      <c r="A11791" s="10"/>
    </row>
    <row r="11792" spans="1:1" x14ac:dyDescent="0.3">
      <c r="A11792" s="10"/>
    </row>
    <row r="11793" spans="1:1" x14ac:dyDescent="0.3">
      <c r="A11793" s="10"/>
    </row>
    <row r="11794" spans="1:1" x14ac:dyDescent="0.3">
      <c r="A11794" s="10"/>
    </row>
    <row r="11795" spans="1:1" x14ac:dyDescent="0.3">
      <c r="A11795" s="10"/>
    </row>
    <row r="11796" spans="1:1" x14ac:dyDescent="0.3">
      <c r="A11796" s="10"/>
    </row>
    <row r="11797" spans="1:1" x14ac:dyDescent="0.3">
      <c r="A11797" s="10"/>
    </row>
    <row r="11798" spans="1:1" x14ac:dyDescent="0.3">
      <c r="A11798" s="10"/>
    </row>
    <row r="11799" spans="1:1" x14ac:dyDescent="0.3">
      <c r="A11799" s="10"/>
    </row>
    <row r="11800" spans="1:1" x14ac:dyDescent="0.3">
      <c r="A11800" s="10"/>
    </row>
    <row r="11801" spans="1:1" x14ac:dyDescent="0.3">
      <c r="A11801" s="10"/>
    </row>
    <row r="11802" spans="1:1" x14ac:dyDescent="0.3">
      <c r="A11802" s="10"/>
    </row>
    <row r="11803" spans="1:1" x14ac:dyDescent="0.3">
      <c r="A11803" s="10"/>
    </row>
    <row r="11804" spans="1:1" x14ac:dyDescent="0.3">
      <c r="A11804" s="10"/>
    </row>
    <row r="11805" spans="1:1" x14ac:dyDescent="0.3">
      <c r="A11805" s="10"/>
    </row>
    <row r="11806" spans="1:1" x14ac:dyDescent="0.3">
      <c r="A11806" s="10"/>
    </row>
    <row r="11807" spans="1:1" x14ac:dyDescent="0.3">
      <c r="A11807" s="10"/>
    </row>
    <row r="11808" spans="1:1" x14ac:dyDescent="0.3">
      <c r="A11808" s="10"/>
    </row>
    <row r="11809" spans="1:1" x14ac:dyDescent="0.3">
      <c r="A11809" s="10"/>
    </row>
    <row r="11810" spans="1:1" x14ac:dyDescent="0.3">
      <c r="A11810" s="10"/>
    </row>
    <row r="11811" spans="1:1" x14ac:dyDescent="0.3">
      <c r="A11811" s="10"/>
    </row>
    <row r="11812" spans="1:1" x14ac:dyDescent="0.3">
      <c r="A11812" s="10"/>
    </row>
    <row r="11813" spans="1:1" x14ac:dyDescent="0.3">
      <c r="A11813" s="10"/>
    </row>
    <row r="11814" spans="1:1" x14ac:dyDescent="0.3">
      <c r="A11814" s="10"/>
    </row>
    <row r="11815" spans="1:1" x14ac:dyDescent="0.3">
      <c r="A11815" s="10"/>
    </row>
    <row r="11816" spans="1:1" x14ac:dyDescent="0.3">
      <c r="A11816" s="10"/>
    </row>
    <row r="11817" spans="1:1" x14ac:dyDescent="0.3">
      <c r="A11817" s="10"/>
    </row>
    <row r="11818" spans="1:1" x14ac:dyDescent="0.3">
      <c r="A11818" s="10"/>
    </row>
    <row r="11819" spans="1:1" x14ac:dyDescent="0.3">
      <c r="A11819" s="10"/>
    </row>
    <row r="11820" spans="1:1" x14ac:dyDescent="0.3">
      <c r="A11820" s="10"/>
    </row>
    <row r="11821" spans="1:1" x14ac:dyDescent="0.3">
      <c r="A11821" s="10"/>
    </row>
    <row r="11822" spans="1:1" x14ac:dyDescent="0.3">
      <c r="A11822" s="10"/>
    </row>
    <row r="11823" spans="1:1" x14ac:dyDescent="0.3">
      <c r="A11823" s="10"/>
    </row>
    <row r="11824" spans="1:1" x14ac:dyDescent="0.3">
      <c r="A11824" s="10"/>
    </row>
    <row r="11825" spans="1:1" x14ac:dyDescent="0.3">
      <c r="A11825" s="10"/>
    </row>
    <row r="11826" spans="1:1" x14ac:dyDescent="0.3">
      <c r="A11826" s="10"/>
    </row>
    <row r="11827" spans="1:1" x14ac:dyDescent="0.3">
      <c r="A11827" s="10"/>
    </row>
    <row r="11828" spans="1:1" x14ac:dyDescent="0.3">
      <c r="A11828" s="10"/>
    </row>
    <row r="11829" spans="1:1" x14ac:dyDescent="0.3">
      <c r="A11829" s="10"/>
    </row>
    <row r="11830" spans="1:1" x14ac:dyDescent="0.3">
      <c r="A11830" s="10"/>
    </row>
    <row r="11831" spans="1:1" x14ac:dyDescent="0.3">
      <c r="A11831" s="10"/>
    </row>
    <row r="11832" spans="1:1" x14ac:dyDescent="0.3">
      <c r="A11832" s="10"/>
    </row>
    <row r="11833" spans="1:1" x14ac:dyDescent="0.3">
      <c r="A11833" s="10"/>
    </row>
    <row r="11834" spans="1:1" x14ac:dyDescent="0.3">
      <c r="A11834" s="10"/>
    </row>
    <row r="11835" spans="1:1" x14ac:dyDescent="0.3">
      <c r="A11835" s="10"/>
    </row>
    <row r="11836" spans="1:1" x14ac:dyDescent="0.3">
      <c r="A11836" s="10"/>
    </row>
    <row r="11837" spans="1:1" x14ac:dyDescent="0.3">
      <c r="A11837" s="10"/>
    </row>
    <row r="11838" spans="1:1" x14ac:dyDescent="0.3">
      <c r="A11838" s="10"/>
    </row>
    <row r="11839" spans="1:1" x14ac:dyDescent="0.3">
      <c r="A11839" s="10"/>
    </row>
    <row r="11840" spans="1:1" x14ac:dyDescent="0.3">
      <c r="A11840" s="10"/>
    </row>
    <row r="11841" spans="1:1" x14ac:dyDescent="0.3">
      <c r="A11841" s="10"/>
    </row>
    <row r="11842" spans="1:1" x14ac:dyDescent="0.3">
      <c r="A11842" s="10"/>
    </row>
    <row r="11843" spans="1:1" x14ac:dyDescent="0.3">
      <c r="A11843" s="10"/>
    </row>
    <row r="11844" spans="1:1" x14ac:dyDescent="0.3">
      <c r="A11844" s="10"/>
    </row>
    <row r="11845" spans="1:1" x14ac:dyDescent="0.3">
      <c r="A11845" s="10"/>
    </row>
    <row r="11846" spans="1:1" x14ac:dyDescent="0.3">
      <c r="A11846" s="10"/>
    </row>
    <row r="11847" spans="1:1" x14ac:dyDescent="0.3">
      <c r="A11847" s="10"/>
    </row>
    <row r="11848" spans="1:1" x14ac:dyDescent="0.3">
      <c r="A11848" s="10"/>
    </row>
    <row r="11849" spans="1:1" x14ac:dyDescent="0.3">
      <c r="A11849" s="10"/>
    </row>
    <row r="11850" spans="1:1" x14ac:dyDescent="0.3">
      <c r="A11850" s="10"/>
    </row>
    <row r="11851" spans="1:1" x14ac:dyDescent="0.3">
      <c r="A11851" s="10"/>
    </row>
    <row r="11852" spans="1:1" x14ac:dyDescent="0.3">
      <c r="A11852" s="10"/>
    </row>
    <row r="11853" spans="1:1" x14ac:dyDescent="0.3">
      <c r="A11853" s="10"/>
    </row>
    <row r="11854" spans="1:1" x14ac:dyDescent="0.3">
      <c r="A11854" s="10"/>
    </row>
    <row r="11855" spans="1:1" x14ac:dyDescent="0.3">
      <c r="A11855" s="10"/>
    </row>
    <row r="11856" spans="1:1" x14ac:dyDescent="0.3">
      <c r="A11856" s="10"/>
    </row>
    <row r="11857" spans="1:1" x14ac:dyDescent="0.3">
      <c r="A11857" s="10"/>
    </row>
    <row r="11858" spans="1:1" x14ac:dyDescent="0.3">
      <c r="A11858" s="10"/>
    </row>
    <row r="11859" spans="1:1" x14ac:dyDescent="0.3">
      <c r="A11859" s="10"/>
    </row>
    <row r="11860" spans="1:1" x14ac:dyDescent="0.3">
      <c r="A11860" s="10"/>
    </row>
    <row r="11861" spans="1:1" x14ac:dyDescent="0.3">
      <c r="A11861" s="10"/>
    </row>
    <row r="11862" spans="1:1" x14ac:dyDescent="0.3">
      <c r="A11862" s="10"/>
    </row>
    <row r="11863" spans="1:1" x14ac:dyDescent="0.3">
      <c r="A11863" s="10"/>
    </row>
    <row r="11864" spans="1:1" x14ac:dyDescent="0.3">
      <c r="A11864" s="10"/>
    </row>
    <row r="11865" spans="1:1" x14ac:dyDescent="0.3">
      <c r="A11865" s="10"/>
    </row>
    <row r="11866" spans="1:1" x14ac:dyDescent="0.3">
      <c r="A11866" s="10"/>
    </row>
    <row r="11867" spans="1:1" x14ac:dyDescent="0.3">
      <c r="A11867" s="10"/>
    </row>
    <row r="11868" spans="1:1" x14ac:dyDescent="0.3">
      <c r="A11868" s="10"/>
    </row>
    <row r="11869" spans="1:1" x14ac:dyDescent="0.3">
      <c r="A11869" s="10"/>
    </row>
    <row r="11870" spans="1:1" x14ac:dyDescent="0.3">
      <c r="A11870" s="10"/>
    </row>
    <row r="11871" spans="1:1" x14ac:dyDescent="0.3">
      <c r="A11871" s="10"/>
    </row>
    <row r="11872" spans="1:1" x14ac:dyDescent="0.3">
      <c r="A11872" s="10"/>
    </row>
    <row r="11873" spans="1:1" x14ac:dyDescent="0.3">
      <c r="A11873" s="10"/>
    </row>
    <row r="11874" spans="1:1" x14ac:dyDescent="0.3">
      <c r="A11874" s="10"/>
    </row>
    <row r="11875" spans="1:1" x14ac:dyDescent="0.3">
      <c r="A11875" s="10"/>
    </row>
    <row r="11876" spans="1:1" x14ac:dyDescent="0.3">
      <c r="A11876" s="10"/>
    </row>
    <row r="11877" spans="1:1" x14ac:dyDescent="0.3">
      <c r="A11877" s="10"/>
    </row>
    <row r="11878" spans="1:1" x14ac:dyDescent="0.3">
      <c r="A11878" s="10"/>
    </row>
    <row r="11879" spans="1:1" x14ac:dyDescent="0.3">
      <c r="A11879" s="10"/>
    </row>
    <row r="11880" spans="1:1" x14ac:dyDescent="0.3">
      <c r="A11880" s="10"/>
    </row>
    <row r="11881" spans="1:1" x14ac:dyDescent="0.3">
      <c r="A11881" s="10"/>
    </row>
    <row r="11882" spans="1:1" x14ac:dyDescent="0.3">
      <c r="A11882" s="10"/>
    </row>
    <row r="11883" spans="1:1" x14ac:dyDescent="0.3">
      <c r="A11883" s="10"/>
    </row>
    <row r="11884" spans="1:1" x14ac:dyDescent="0.3">
      <c r="A11884" s="10"/>
    </row>
    <row r="11885" spans="1:1" x14ac:dyDescent="0.3">
      <c r="A11885" s="10"/>
    </row>
    <row r="11886" spans="1:1" x14ac:dyDescent="0.3">
      <c r="A11886" s="10"/>
    </row>
    <row r="11887" spans="1:1" x14ac:dyDescent="0.3">
      <c r="A11887" s="10"/>
    </row>
    <row r="11888" spans="1:1" x14ac:dyDescent="0.3">
      <c r="A11888" s="10"/>
    </row>
    <row r="11889" spans="1:1" x14ac:dyDescent="0.3">
      <c r="A11889" s="10"/>
    </row>
    <row r="11890" spans="1:1" x14ac:dyDescent="0.3">
      <c r="A11890" s="10"/>
    </row>
    <row r="11891" spans="1:1" x14ac:dyDescent="0.3">
      <c r="A11891" s="10"/>
    </row>
    <row r="11892" spans="1:1" x14ac:dyDescent="0.3">
      <c r="A11892" s="10"/>
    </row>
    <row r="11893" spans="1:1" x14ac:dyDescent="0.3">
      <c r="A11893" s="10"/>
    </row>
    <row r="11894" spans="1:1" x14ac:dyDescent="0.3">
      <c r="A11894" s="10"/>
    </row>
    <row r="11895" spans="1:1" x14ac:dyDescent="0.3">
      <c r="A11895" s="10"/>
    </row>
    <row r="11896" spans="1:1" x14ac:dyDescent="0.3">
      <c r="A11896" s="10"/>
    </row>
    <row r="11897" spans="1:1" x14ac:dyDescent="0.3">
      <c r="A11897" s="10"/>
    </row>
    <row r="11898" spans="1:1" x14ac:dyDescent="0.3">
      <c r="A11898" s="10"/>
    </row>
    <row r="11899" spans="1:1" x14ac:dyDescent="0.3">
      <c r="A11899" s="10"/>
    </row>
    <row r="11900" spans="1:1" x14ac:dyDescent="0.3">
      <c r="A11900" s="10"/>
    </row>
    <row r="11901" spans="1:1" x14ac:dyDescent="0.3">
      <c r="A11901" s="10"/>
    </row>
    <row r="11902" spans="1:1" x14ac:dyDescent="0.3">
      <c r="A11902" s="10"/>
    </row>
    <row r="11903" spans="1:1" x14ac:dyDescent="0.3">
      <c r="A11903" s="10"/>
    </row>
    <row r="11904" spans="1:1" x14ac:dyDescent="0.3">
      <c r="A11904" s="10"/>
    </row>
    <row r="11905" spans="1:1" x14ac:dyDescent="0.3">
      <c r="A11905" s="10"/>
    </row>
    <row r="11906" spans="1:1" x14ac:dyDescent="0.3">
      <c r="A11906" s="10"/>
    </row>
    <row r="11907" spans="1:1" x14ac:dyDescent="0.3">
      <c r="A11907" s="10"/>
    </row>
    <row r="11908" spans="1:1" x14ac:dyDescent="0.3">
      <c r="A11908" s="10"/>
    </row>
    <row r="11909" spans="1:1" x14ac:dyDescent="0.3">
      <c r="A11909" s="10"/>
    </row>
    <row r="11910" spans="1:1" x14ac:dyDescent="0.3">
      <c r="A11910" s="10"/>
    </row>
    <row r="11911" spans="1:1" x14ac:dyDescent="0.3">
      <c r="A11911" s="10"/>
    </row>
    <row r="11912" spans="1:1" x14ac:dyDescent="0.3">
      <c r="A11912" s="10"/>
    </row>
    <row r="11913" spans="1:1" x14ac:dyDescent="0.3">
      <c r="A11913" s="10"/>
    </row>
    <row r="11914" spans="1:1" x14ac:dyDescent="0.3">
      <c r="A11914" s="10"/>
    </row>
    <row r="11915" spans="1:1" x14ac:dyDescent="0.3">
      <c r="A11915" s="10"/>
    </row>
    <row r="11916" spans="1:1" x14ac:dyDescent="0.3">
      <c r="A11916" s="10"/>
    </row>
    <row r="11917" spans="1:1" x14ac:dyDescent="0.3">
      <c r="A11917" s="10"/>
    </row>
    <row r="11918" spans="1:1" x14ac:dyDescent="0.3">
      <c r="A11918" s="10"/>
    </row>
    <row r="11919" spans="1:1" x14ac:dyDescent="0.3">
      <c r="A11919" s="10"/>
    </row>
    <row r="11920" spans="1:1" x14ac:dyDescent="0.3">
      <c r="A11920" s="10"/>
    </row>
    <row r="11921" spans="1:1" x14ac:dyDescent="0.3">
      <c r="A11921" s="10"/>
    </row>
    <row r="11922" spans="1:1" x14ac:dyDescent="0.3">
      <c r="A11922" s="10"/>
    </row>
    <row r="11923" spans="1:1" x14ac:dyDescent="0.3">
      <c r="A11923" s="10"/>
    </row>
    <row r="11924" spans="1:1" x14ac:dyDescent="0.3">
      <c r="A11924" s="10"/>
    </row>
    <row r="11925" spans="1:1" x14ac:dyDescent="0.3">
      <c r="A11925" s="10"/>
    </row>
    <row r="11926" spans="1:1" x14ac:dyDescent="0.3">
      <c r="A11926" s="10"/>
    </row>
    <row r="11927" spans="1:1" x14ac:dyDescent="0.3">
      <c r="A11927" s="10"/>
    </row>
    <row r="11928" spans="1:1" x14ac:dyDescent="0.3">
      <c r="A11928" s="10"/>
    </row>
    <row r="11929" spans="1:1" x14ac:dyDescent="0.3">
      <c r="A11929" s="10"/>
    </row>
    <row r="11930" spans="1:1" x14ac:dyDescent="0.3">
      <c r="A11930" s="10"/>
    </row>
    <row r="11931" spans="1:1" x14ac:dyDescent="0.3">
      <c r="A11931" s="10"/>
    </row>
    <row r="11932" spans="1:1" x14ac:dyDescent="0.3">
      <c r="A11932" s="10"/>
    </row>
    <row r="11933" spans="1:1" x14ac:dyDescent="0.3">
      <c r="A11933" s="10"/>
    </row>
    <row r="11934" spans="1:1" x14ac:dyDescent="0.3">
      <c r="A11934" s="10"/>
    </row>
    <row r="11935" spans="1:1" x14ac:dyDescent="0.3">
      <c r="A11935" s="10"/>
    </row>
    <row r="11936" spans="1:1" x14ac:dyDescent="0.3">
      <c r="A11936" s="10"/>
    </row>
    <row r="11937" spans="1:1" x14ac:dyDescent="0.3">
      <c r="A11937" s="10"/>
    </row>
    <row r="11938" spans="1:1" x14ac:dyDescent="0.3">
      <c r="A11938" s="10"/>
    </row>
    <row r="11939" spans="1:1" x14ac:dyDescent="0.3">
      <c r="A11939" s="10"/>
    </row>
    <row r="11940" spans="1:1" x14ac:dyDescent="0.3">
      <c r="A11940" s="10"/>
    </row>
    <row r="11941" spans="1:1" x14ac:dyDescent="0.3">
      <c r="A11941" s="10"/>
    </row>
    <row r="11942" spans="1:1" x14ac:dyDescent="0.3">
      <c r="A11942" s="10"/>
    </row>
    <row r="11943" spans="1:1" x14ac:dyDescent="0.3">
      <c r="A11943" s="10"/>
    </row>
    <row r="11944" spans="1:1" x14ac:dyDescent="0.3">
      <c r="A11944" s="10"/>
    </row>
    <row r="11945" spans="1:1" x14ac:dyDescent="0.3">
      <c r="A11945" s="10"/>
    </row>
    <row r="11946" spans="1:1" x14ac:dyDescent="0.3">
      <c r="A11946" s="10"/>
    </row>
    <row r="11947" spans="1:1" x14ac:dyDescent="0.3">
      <c r="A11947" s="10"/>
    </row>
    <row r="11948" spans="1:1" x14ac:dyDescent="0.3">
      <c r="A11948" s="10"/>
    </row>
    <row r="11949" spans="1:1" x14ac:dyDescent="0.3">
      <c r="A11949" s="10"/>
    </row>
    <row r="11950" spans="1:1" x14ac:dyDescent="0.3">
      <c r="A11950" s="10"/>
    </row>
    <row r="11951" spans="1:1" x14ac:dyDescent="0.3">
      <c r="A11951" s="10"/>
    </row>
    <row r="11952" spans="1:1" x14ac:dyDescent="0.3">
      <c r="A11952" s="10"/>
    </row>
    <row r="11953" spans="1:1" x14ac:dyDescent="0.3">
      <c r="A11953" s="10"/>
    </row>
    <row r="11954" spans="1:1" x14ac:dyDescent="0.3">
      <c r="A11954" s="10"/>
    </row>
    <row r="11955" spans="1:1" x14ac:dyDescent="0.3">
      <c r="A11955" s="10"/>
    </row>
    <row r="11956" spans="1:1" x14ac:dyDescent="0.3">
      <c r="A11956" s="10"/>
    </row>
    <row r="11957" spans="1:1" x14ac:dyDescent="0.3">
      <c r="A11957" s="10"/>
    </row>
    <row r="11958" spans="1:1" x14ac:dyDescent="0.3">
      <c r="A11958" s="10"/>
    </row>
    <row r="11959" spans="1:1" x14ac:dyDescent="0.3">
      <c r="A11959" s="10"/>
    </row>
    <row r="11960" spans="1:1" x14ac:dyDescent="0.3">
      <c r="A11960" s="10"/>
    </row>
    <row r="11961" spans="1:1" x14ac:dyDescent="0.3">
      <c r="A11961" s="10"/>
    </row>
    <row r="11962" spans="1:1" x14ac:dyDescent="0.3">
      <c r="A11962" s="10"/>
    </row>
    <row r="11963" spans="1:1" x14ac:dyDescent="0.3">
      <c r="A11963" s="10"/>
    </row>
    <row r="11964" spans="1:1" x14ac:dyDescent="0.3">
      <c r="A11964" s="10"/>
    </row>
    <row r="11965" spans="1:1" x14ac:dyDescent="0.3">
      <c r="A11965" s="10"/>
    </row>
    <row r="11966" spans="1:1" x14ac:dyDescent="0.3">
      <c r="A11966" s="10"/>
    </row>
    <row r="11967" spans="1:1" x14ac:dyDescent="0.3">
      <c r="A11967" s="10"/>
    </row>
    <row r="11968" spans="1:1" x14ac:dyDescent="0.3">
      <c r="A11968" s="10"/>
    </row>
    <row r="11969" spans="1:1" x14ac:dyDescent="0.3">
      <c r="A11969" s="10"/>
    </row>
    <row r="11970" spans="1:1" x14ac:dyDescent="0.3">
      <c r="A11970" s="10"/>
    </row>
    <row r="11971" spans="1:1" x14ac:dyDescent="0.3">
      <c r="A11971" s="10"/>
    </row>
    <row r="11972" spans="1:1" x14ac:dyDescent="0.3">
      <c r="A11972" s="10"/>
    </row>
    <row r="11973" spans="1:1" x14ac:dyDescent="0.3">
      <c r="A11973" s="10"/>
    </row>
    <row r="11974" spans="1:1" x14ac:dyDescent="0.3">
      <c r="A11974" s="10"/>
    </row>
    <row r="11975" spans="1:1" x14ac:dyDescent="0.3">
      <c r="A11975" s="10"/>
    </row>
    <row r="11976" spans="1:1" x14ac:dyDescent="0.3">
      <c r="A11976" s="10"/>
    </row>
    <row r="11977" spans="1:1" x14ac:dyDescent="0.3">
      <c r="A11977" s="10"/>
    </row>
    <row r="11978" spans="1:1" x14ac:dyDescent="0.3">
      <c r="A11978" s="10"/>
    </row>
    <row r="11979" spans="1:1" x14ac:dyDescent="0.3">
      <c r="A11979" s="10"/>
    </row>
    <row r="11980" spans="1:1" x14ac:dyDescent="0.3">
      <c r="A11980" s="10"/>
    </row>
    <row r="11981" spans="1:1" x14ac:dyDescent="0.3">
      <c r="A11981" s="10"/>
    </row>
    <row r="11982" spans="1:1" x14ac:dyDescent="0.3">
      <c r="A11982" s="10"/>
    </row>
    <row r="11983" spans="1:1" x14ac:dyDescent="0.3">
      <c r="A11983" s="10"/>
    </row>
    <row r="11984" spans="1:1" x14ac:dyDescent="0.3">
      <c r="A11984" s="10"/>
    </row>
    <row r="11985" spans="1:1" x14ac:dyDescent="0.3">
      <c r="A11985" s="10"/>
    </row>
    <row r="11986" spans="1:1" x14ac:dyDescent="0.3">
      <c r="A11986" s="10"/>
    </row>
    <row r="11987" spans="1:1" x14ac:dyDescent="0.3">
      <c r="A11987" s="10"/>
    </row>
    <row r="11988" spans="1:1" x14ac:dyDescent="0.3">
      <c r="A11988" s="10"/>
    </row>
    <row r="11989" spans="1:1" x14ac:dyDescent="0.3">
      <c r="A11989" s="10"/>
    </row>
    <row r="11990" spans="1:1" x14ac:dyDescent="0.3">
      <c r="A11990" s="10"/>
    </row>
    <row r="11991" spans="1:1" x14ac:dyDescent="0.3">
      <c r="A11991" s="10"/>
    </row>
    <row r="11992" spans="1:1" x14ac:dyDescent="0.3">
      <c r="A11992" s="10"/>
    </row>
    <row r="11993" spans="1:1" x14ac:dyDescent="0.3">
      <c r="A11993" s="10"/>
    </row>
    <row r="11994" spans="1:1" x14ac:dyDescent="0.3">
      <c r="A11994" s="10"/>
    </row>
    <row r="11995" spans="1:1" x14ac:dyDescent="0.3">
      <c r="A11995" s="10"/>
    </row>
    <row r="11996" spans="1:1" x14ac:dyDescent="0.3">
      <c r="A11996" s="10"/>
    </row>
    <row r="11997" spans="1:1" x14ac:dyDescent="0.3">
      <c r="A11997" s="10"/>
    </row>
    <row r="11998" spans="1:1" x14ac:dyDescent="0.3">
      <c r="A11998" s="10"/>
    </row>
    <row r="11999" spans="1:1" x14ac:dyDescent="0.3">
      <c r="A11999" s="10"/>
    </row>
    <row r="12000" spans="1:1" x14ac:dyDescent="0.3">
      <c r="A12000" s="10"/>
    </row>
    <row r="12001" spans="1:1" x14ac:dyDescent="0.3">
      <c r="A12001" s="10"/>
    </row>
    <row r="12002" spans="1:1" x14ac:dyDescent="0.3">
      <c r="A12002" s="10"/>
    </row>
    <row r="12003" spans="1:1" x14ac:dyDescent="0.3">
      <c r="A12003" s="10"/>
    </row>
    <row r="12004" spans="1:1" x14ac:dyDescent="0.3">
      <c r="A12004" s="10"/>
    </row>
    <row r="12005" spans="1:1" x14ac:dyDescent="0.3">
      <c r="A12005" s="10"/>
    </row>
    <row r="12006" spans="1:1" x14ac:dyDescent="0.3">
      <c r="A12006" s="10"/>
    </row>
    <row r="12007" spans="1:1" x14ac:dyDescent="0.3">
      <c r="A12007" s="10"/>
    </row>
    <row r="12008" spans="1:1" x14ac:dyDescent="0.3">
      <c r="A12008" s="10"/>
    </row>
    <row r="12009" spans="1:1" x14ac:dyDescent="0.3">
      <c r="A12009" s="10"/>
    </row>
    <row r="12010" spans="1:1" x14ac:dyDescent="0.3">
      <c r="A12010" s="10"/>
    </row>
    <row r="12011" spans="1:1" x14ac:dyDescent="0.3">
      <c r="A12011" s="10"/>
    </row>
    <row r="12012" spans="1:1" x14ac:dyDescent="0.3">
      <c r="A12012" s="10"/>
    </row>
    <row r="12013" spans="1:1" x14ac:dyDescent="0.3">
      <c r="A12013" s="10"/>
    </row>
    <row r="12014" spans="1:1" x14ac:dyDescent="0.3">
      <c r="A12014" s="10"/>
    </row>
    <row r="12015" spans="1:1" x14ac:dyDescent="0.3">
      <c r="A12015" s="10"/>
    </row>
    <row r="12016" spans="1:1" x14ac:dyDescent="0.3">
      <c r="A12016" s="10"/>
    </row>
    <row r="12017" spans="1:1" x14ac:dyDescent="0.3">
      <c r="A12017" s="10"/>
    </row>
    <row r="12018" spans="1:1" x14ac:dyDescent="0.3">
      <c r="A12018" s="10"/>
    </row>
    <row r="12019" spans="1:1" x14ac:dyDescent="0.3">
      <c r="A12019" s="10"/>
    </row>
    <row r="12020" spans="1:1" x14ac:dyDescent="0.3">
      <c r="A12020" s="10"/>
    </row>
    <row r="12021" spans="1:1" x14ac:dyDescent="0.3">
      <c r="A12021" s="10"/>
    </row>
    <row r="12022" spans="1:1" x14ac:dyDescent="0.3">
      <c r="A12022" s="10"/>
    </row>
    <row r="12023" spans="1:1" x14ac:dyDescent="0.3">
      <c r="A12023" s="10"/>
    </row>
    <row r="12024" spans="1:1" x14ac:dyDescent="0.3">
      <c r="A12024" s="10"/>
    </row>
    <row r="12025" spans="1:1" x14ac:dyDescent="0.3">
      <c r="A12025" s="10"/>
    </row>
    <row r="12026" spans="1:1" x14ac:dyDescent="0.3">
      <c r="A12026" s="10"/>
    </row>
    <row r="12027" spans="1:1" x14ac:dyDescent="0.3">
      <c r="A12027" s="10"/>
    </row>
    <row r="12028" spans="1:1" x14ac:dyDescent="0.3">
      <c r="A12028" s="10"/>
    </row>
    <row r="12029" spans="1:1" x14ac:dyDescent="0.3">
      <c r="A12029" s="10"/>
    </row>
    <row r="12030" spans="1:1" x14ac:dyDescent="0.3">
      <c r="A12030" s="10"/>
    </row>
    <row r="12031" spans="1:1" x14ac:dyDescent="0.3">
      <c r="A12031" s="10"/>
    </row>
    <row r="12032" spans="1:1" x14ac:dyDescent="0.3">
      <c r="A12032" s="10"/>
    </row>
    <row r="12033" spans="1:1" x14ac:dyDescent="0.3">
      <c r="A12033" s="10"/>
    </row>
    <row r="12034" spans="1:1" x14ac:dyDescent="0.3">
      <c r="A12034" s="10"/>
    </row>
    <row r="12035" spans="1:1" x14ac:dyDescent="0.3">
      <c r="A12035" s="10"/>
    </row>
    <row r="12036" spans="1:1" x14ac:dyDescent="0.3">
      <c r="A12036" s="10"/>
    </row>
    <row r="12037" spans="1:1" x14ac:dyDescent="0.3">
      <c r="A12037" s="10"/>
    </row>
    <row r="12038" spans="1:1" x14ac:dyDescent="0.3">
      <c r="A12038" s="10"/>
    </row>
    <row r="12039" spans="1:1" x14ac:dyDescent="0.3">
      <c r="A12039" s="10"/>
    </row>
    <row r="12040" spans="1:1" x14ac:dyDescent="0.3">
      <c r="A12040" s="10"/>
    </row>
    <row r="12041" spans="1:1" x14ac:dyDescent="0.3">
      <c r="A12041" s="10"/>
    </row>
    <row r="12042" spans="1:1" x14ac:dyDescent="0.3">
      <c r="A12042" s="10"/>
    </row>
    <row r="12043" spans="1:1" x14ac:dyDescent="0.3">
      <c r="A12043" s="10"/>
    </row>
    <row r="12044" spans="1:1" x14ac:dyDescent="0.3">
      <c r="A12044" s="10"/>
    </row>
    <row r="12045" spans="1:1" x14ac:dyDescent="0.3">
      <c r="A12045" s="10"/>
    </row>
    <row r="12046" spans="1:1" x14ac:dyDescent="0.3">
      <c r="A12046" s="10"/>
    </row>
    <row r="12047" spans="1:1" x14ac:dyDescent="0.3">
      <c r="A12047" s="10"/>
    </row>
    <row r="12048" spans="1:1" x14ac:dyDescent="0.3">
      <c r="A12048" s="10"/>
    </row>
    <row r="12049" spans="1:1" x14ac:dyDescent="0.3">
      <c r="A12049" s="10"/>
    </row>
    <row r="12050" spans="1:1" x14ac:dyDescent="0.3">
      <c r="A12050" s="10"/>
    </row>
    <row r="12051" spans="1:1" x14ac:dyDescent="0.3">
      <c r="A12051" s="10"/>
    </row>
    <row r="12052" spans="1:1" x14ac:dyDescent="0.3">
      <c r="A12052" s="10"/>
    </row>
    <row r="12053" spans="1:1" x14ac:dyDescent="0.3">
      <c r="A12053" s="10"/>
    </row>
    <row r="12054" spans="1:1" x14ac:dyDescent="0.3">
      <c r="A12054" s="10"/>
    </row>
    <row r="12055" spans="1:1" x14ac:dyDescent="0.3">
      <c r="A12055" s="10"/>
    </row>
    <row r="12056" spans="1:1" x14ac:dyDescent="0.3">
      <c r="A12056" s="10"/>
    </row>
    <row r="12057" spans="1:1" x14ac:dyDescent="0.3">
      <c r="A12057" s="10"/>
    </row>
    <row r="12058" spans="1:1" x14ac:dyDescent="0.3">
      <c r="A12058" s="10"/>
    </row>
    <row r="12059" spans="1:1" x14ac:dyDescent="0.3">
      <c r="A12059" s="10"/>
    </row>
    <row r="12060" spans="1:1" x14ac:dyDescent="0.3">
      <c r="A12060" s="10"/>
    </row>
    <row r="12061" spans="1:1" x14ac:dyDescent="0.3">
      <c r="A12061" s="10"/>
    </row>
    <row r="12062" spans="1:1" x14ac:dyDescent="0.3">
      <c r="A12062" s="10"/>
    </row>
    <row r="12063" spans="1:1" x14ac:dyDescent="0.3">
      <c r="A12063" s="10"/>
    </row>
    <row r="12064" spans="1:1" x14ac:dyDescent="0.3">
      <c r="A12064" s="10"/>
    </row>
    <row r="12065" spans="1:1" x14ac:dyDescent="0.3">
      <c r="A12065" s="10"/>
    </row>
    <row r="12066" spans="1:1" x14ac:dyDescent="0.3">
      <c r="A12066" s="10"/>
    </row>
    <row r="12067" spans="1:1" x14ac:dyDescent="0.3">
      <c r="A12067" s="10"/>
    </row>
    <row r="12068" spans="1:1" x14ac:dyDescent="0.3">
      <c r="A12068" s="10"/>
    </row>
    <row r="12069" spans="1:1" x14ac:dyDescent="0.3">
      <c r="A12069" s="10"/>
    </row>
    <row r="12070" spans="1:1" x14ac:dyDescent="0.3">
      <c r="A12070" s="10"/>
    </row>
    <row r="12071" spans="1:1" x14ac:dyDescent="0.3">
      <c r="A12071" s="10"/>
    </row>
    <row r="12072" spans="1:1" x14ac:dyDescent="0.3">
      <c r="A12072" s="10"/>
    </row>
    <row r="12073" spans="1:1" x14ac:dyDescent="0.3">
      <c r="A12073" s="10"/>
    </row>
    <row r="12074" spans="1:1" x14ac:dyDescent="0.3">
      <c r="A12074" s="10"/>
    </row>
    <row r="12075" spans="1:1" x14ac:dyDescent="0.3">
      <c r="A12075" s="10"/>
    </row>
    <row r="12076" spans="1:1" x14ac:dyDescent="0.3">
      <c r="A12076" s="10"/>
    </row>
    <row r="12077" spans="1:1" x14ac:dyDescent="0.3">
      <c r="A12077" s="10"/>
    </row>
    <row r="12078" spans="1:1" x14ac:dyDescent="0.3">
      <c r="A12078" s="10"/>
    </row>
    <row r="12079" spans="1:1" x14ac:dyDescent="0.3">
      <c r="A12079" s="10"/>
    </row>
    <row r="12080" spans="1:1" x14ac:dyDescent="0.3">
      <c r="A12080" s="10"/>
    </row>
    <row r="12081" spans="1:1" x14ac:dyDescent="0.3">
      <c r="A12081" s="10"/>
    </row>
    <row r="12082" spans="1:1" x14ac:dyDescent="0.3">
      <c r="A12082" s="10"/>
    </row>
    <row r="12083" spans="1:1" x14ac:dyDescent="0.3">
      <c r="A12083" s="10"/>
    </row>
    <row r="12084" spans="1:1" x14ac:dyDescent="0.3">
      <c r="A12084" s="10"/>
    </row>
    <row r="12085" spans="1:1" x14ac:dyDescent="0.3">
      <c r="A12085" s="10"/>
    </row>
    <row r="12086" spans="1:1" x14ac:dyDescent="0.3">
      <c r="A12086" s="10"/>
    </row>
    <row r="12087" spans="1:1" x14ac:dyDescent="0.3">
      <c r="A12087" s="10"/>
    </row>
    <row r="12088" spans="1:1" x14ac:dyDescent="0.3">
      <c r="A12088" s="10"/>
    </row>
    <row r="12089" spans="1:1" x14ac:dyDescent="0.3">
      <c r="A12089" s="10"/>
    </row>
    <row r="12090" spans="1:1" x14ac:dyDescent="0.3">
      <c r="A12090" s="10"/>
    </row>
    <row r="12091" spans="1:1" x14ac:dyDescent="0.3">
      <c r="A12091" s="10"/>
    </row>
    <row r="12092" spans="1:1" x14ac:dyDescent="0.3">
      <c r="A12092" s="10"/>
    </row>
    <row r="12093" spans="1:1" x14ac:dyDescent="0.3">
      <c r="A12093" s="10"/>
    </row>
    <row r="12094" spans="1:1" x14ac:dyDescent="0.3">
      <c r="A12094" s="10"/>
    </row>
    <row r="12095" spans="1:1" x14ac:dyDescent="0.3">
      <c r="A12095" s="10"/>
    </row>
    <row r="12096" spans="1:1" x14ac:dyDescent="0.3">
      <c r="A12096" s="10"/>
    </row>
    <row r="12097" spans="1:1" x14ac:dyDescent="0.3">
      <c r="A12097" s="10"/>
    </row>
    <row r="12098" spans="1:1" x14ac:dyDescent="0.3">
      <c r="A12098" s="10"/>
    </row>
    <row r="12099" spans="1:1" x14ac:dyDescent="0.3">
      <c r="A12099" s="10"/>
    </row>
    <row r="12100" spans="1:1" x14ac:dyDescent="0.3">
      <c r="A12100" s="10"/>
    </row>
    <row r="12101" spans="1:1" x14ac:dyDescent="0.3">
      <c r="A12101" s="10"/>
    </row>
    <row r="12102" spans="1:1" x14ac:dyDescent="0.3">
      <c r="A12102" s="10"/>
    </row>
    <row r="12103" spans="1:1" x14ac:dyDescent="0.3">
      <c r="A12103" s="10"/>
    </row>
    <row r="12104" spans="1:1" x14ac:dyDescent="0.3">
      <c r="A12104" s="10"/>
    </row>
    <row r="12105" spans="1:1" x14ac:dyDescent="0.3">
      <c r="A12105" s="10"/>
    </row>
    <row r="12106" spans="1:1" x14ac:dyDescent="0.3">
      <c r="A12106" s="10"/>
    </row>
    <row r="12107" spans="1:1" x14ac:dyDescent="0.3">
      <c r="A12107" s="10"/>
    </row>
    <row r="12108" spans="1:1" x14ac:dyDescent="0.3">
      <c r="A12108" s="10"/>
    </row>
    <row r="12109" spans="1:1" x14ac:dyDescent="0.3">
      <c r="A12109" s="10"/>
    </row>
    <row r="12110" spans="1:1" x14ac:dyDescent="0.3">
      <c r="A12110" s="10"/>
    </row>
    <row r="12111" spans="1:1" x14ac:dyDescent="0.3">
      <c r="A12111" s="10"/>
    </row>
    <row r="12112" spans="1:1" x14ac:dyDescent="0.3">
      <c r="A12112" s="10"/>
    </row>
    <row r="12113" spans="1:1" x14ac:dyDescent="0.3">
      <c r="A12113" s="10"/>
    </row>
    <row r="12114" spans="1:1" x14ac:dyDescent="0.3">
      <c r="A12114" s="10"/>
    </row>
    <row r="12115" spans="1:1" x14ac:dyDescent="0.3">
      <c r="A12115" s="10"/>
    </row>
    <row r="12116" spans="1:1" x14ac:dyDescent="0.3">
      <c r="A12116" s="10"/>
    </row>
    <row r="12117" spans="1:1" x14ac:dyDescent="0.3">
      <c r="A12117" s="10"/>
    </row>
    <row r="12118" spans="1:1" x14ac:dyDescent="0.3">
      <c r="A12118" s="10"/>
    </row>
    <row r="12119" spans="1:1" x14ac:dyDescent="0.3">
      <c r="A12119" s="10"/>
    </row>
    <row r="12120" spans="1:1" x14ac:dyDescent="0.3">
      <c r="A12120" s="10"/>
    </row>
    <row r="12121" spans="1:1" x14ac:dyDescent="0.3">
      <c r="A12121" s="10"/>
    </row>
    <row r="12122" spans="1:1" x14ac:dyDescent="0.3">
      <c r="A12122" s="10"/>
    </row>
    <row r="12123" spans="1:1" x14ac:dyDescent="0.3">
      <c r="A12123" s="10"/>
    </row>
    <row r="12124" spans="1:1" x14ac:dyDescent="0.3">
      <c r="A12124" s="10"/>
    </row>
    <row r="12125" spans="1:1" x14ac:dyDescent="0.3">
      <c r="A12125" s="10"/>
    </row>
    <row r="12126" spans="1:1" x14ac:dyDescent="0.3">
      <c r="A12126" s="10"/>
    </row>
    <row r="12127" spans="1:1" x14ac:dyDescent="0.3">
      <c r="A12127" s="10"/>
    </row>
    <row r="12128" spans="1:1" x14ac:dyDescent="0.3">
      <c r="A12128" s="10"/>
    </row>
    <row r="12129" spans="1:1" x14ac:dyDescent="0.3">
      <c r="A12129" s="10"/>
    </row>
    <row r="12130" spans="1:1" x14ac:dyDescent="0.3">
      <c r="A12130" s="10"/>
    </row>
    <row r="12131" spans="1:1" x14ac:dyDescent="0.3">
      <c r="A12131" s="10"/>
    </row>
    <row r="12132" spans="1:1" x14ac:dyDescent="0.3">
      <c r="A12132" s="10"/>
    </row>
    <row r="12133" spans="1:1" x14ac:dyDescent="0.3">
      <c r="A12133" s="10"/>
    </row>
    <row r="12134" spans="1:1" x14ac:dyDescent="0.3">
      <c r="A12134" s="10"/>
    </row>
    <row r="12135" spans="1:1" x14ac:dyDescent="0.3">
      <c r="A12135" s="10"/>
    </row>
    <row r="12136" spans="1:1" x14ac:dyDescent="0.3">
      <c r="A12136" s="10"/>
    </row>
    <row r="12137" spans="1:1" x14ac:dyDescent="0.3">
      <c r="A12137" s="10"/>
    </row>
    <row r="12138" spans="1:1" x14ac:dyDescent="0.3">
      <c r="A12138" s="10"/>
    </row>
    <row r="12139" spans="1:1" x14ac:dyDescent="0.3">
      <c r="A12139" s="10"/>
    </row>
    <row r="12140" spans="1:1" x14ac:dyDescent="0.3">
      <c r="A12140" s="10"/>
    </row>
    <row r="12141" spans="1:1" x14ac:dyDescent="0.3">
      <c r="A12141" s="10"/>
    </row>
    <row r="12142" spans="1:1" x14ac:dyDescent="0.3">
      <c r="A12142" s="10"/>
    </row>
    <row r="12143" spans="1:1" x14ac:dyDescent="0.3">
      <c r="A12143" s="10"/>
    </row>
    <row r="12144" spans="1:1" x14ac:dyDescent="0.3">
      <c r="A12144" s="10"/>
    </row>
    <row r="12145" spans="1:1" x14ac:dyDescent="0.3">
      <c r="A12145" s="10"/>
    </row>
    <row r="12146" spans="1:1" x14ac:dyDescent="0.3">
      <c r="A12146" s="10"/>
    </row>
    <row r="12147" spans="1:1" x14ac:dyDescent="0.3">
      <c r="A12147" s="10"/>
    </row>
    <row r="12148" spans="1:1" x14ac:dyDescent="0.3">
      <c r="A12148" s="10"/>
    </row>
    <row r="12149" spans="1:1" x14ac:dyDescent="0.3">
      <c r="A12149" s="10"/>
    </row>
    <row r="12150" spans="1:1" x14ac:dyDescent="0.3">
      <c r="A12150" s="10"/>
    </row>
    <row r="12151" spans="1:1" x14ac:dyDescent="0.3">
      <c r="A12151" s="10"/>
    </row>
    <row r="12152" spans="1:1" x14ac:dyDescent="0.3">
      <c r="A12152" s="10"/>
    </row>
    <row r="12153" spans="1:1" x14ac:dyDescent="0.3">
      <c r="A12153" s="10"/>
    </row>
    <row r="12154" spans="1:1" x14ac:dyDescent="0.3">
      <c r="A12154" s="10"/>
    </row>
    <row r="12155" spans="1:1" x14ac:dyDescent="0.3">
      <c r="A12155" s="10"/>
    </row>
    <row r="12156" spans="1:1" x14ac:dyDescent="0.3">
      <c r="A12156" s="10"/>
    </row>
    <row r="12157" spans="1:1" x14ac:dyDescent="0.3">
      <c r="A12157" s="10"/>
    </row>
    <row r="12158" spans="1:1" x14ac:dyDescent="0.3">
      <c r="A12158" s="10"/>
    </row>
    <row r="12159" spans="1:1" x14ac:dyDescent="0.3">
      <c r="A12159" s="10"/>
    </row>
    <row r="12160" spans="1:1" x14ac:dyDescent="0.3">
      <c r="A12160" s="10"/>
    </row>
    <row r="12161" spans="1:1" x14ac:dyDescent="0.3">
      <c r="A12161" s="10"/>
    </row>
    <row r="12162" spans="1:1" x14ac:dyDescent="0.3">
      <c r="A12162" s="10"/>
    </row>
    <row r="12163" spans="1:1" x14ac:dyDescent="0.3">
      <c r="A12163" s="10"/>
    </row>
    <row r="12164" spans="1:1" x14ac:dyDescent="0.3">
      <c r="A12164" s="10"/>
    </row>
    <row r="12165" spans="1:1" x14ac:dyDescent="0.3">
      <c r="A12165" s="10"/>
    </row>
    <row r="12166" spans="1:1" x14ac:dyDescent="0.3">
      <c r="A12166" s="10"/>
    </row>
    <row r="12167" spans="1:1" x14ac:dyDescent="0.3">
      <c r="A12167" s="10"/>
    </row>
    <row r="12168" spans="1:1" x14ac:dyDescent="0.3">
      <c r="A12168" s="10"/>
    </row>
    <row r="12169" spans="1:1" x14ac:dyDescent="0.3">
      <c r="A12169" s="10"/>
    </row>
    <row r="12170" spans="1:1" x14ac:dyDescent="0.3">
      <c r="A12170" s="10"/>
    </row>
    <row r="12171" spans="1:1" x14ac:dyDescent="0.3">
      <c r="A12171" s="10"/>
    </row>
    <row r="12172" spans="1:1" x14ac:dyDescent="0.3">
      <c r="A12172" s="10"/>
    </row>
    <row r="12173" spans="1:1" x14ac:dyDescent="0.3">
      <c r="A12173" s="10"/>
    </row>
    <row r="12174" spans="1:1" x14ac:dyDescent="0.3">
      <c r="A12174" s="10"/>
    </row>
    <row r="12175" spans="1:1" x14ac:dyDescent="0.3">
      <c r="A12175" s="10"/>
    </row>
    <row r="12176" spans="1:1" x14ac:dyDescent="0.3">
      <c r="A12176" s="10"/>
    </row>
    <row r="12177" spans="1:1" x14ac:dyDescent="0.3">
      <c r="A12177" s="10"/>
    </row>
    <row r="12178" spans="1:1" x14ac:dyDescent="0.3">
      <c r="A12178" s="10"/>
    </row>
    <row r="12179" spans="1:1" x14ac:dyDescent="0.3">
      <c r="A12179" s="10"/>
    </row>
    <row r="12180" spans="1:1" x14ac:dyDescent="0.3">
      <c r="A12180" s="10"/>
    </row>
    <row r="12181" spans="1:1" x14ac:dyDescent="0.3">
      <c r="A12181" s="10"/>
    </row>
    <row r="12182" spans="1:1" x14ac:dyDescent="0.3">
      <c r="A12182" s="10"/>
    </row>
    <row r="12183" spans="1:1" x14ac:dyDescent="0.3">
      <c r="A12183" s="10"/>
    </row>
    <row r="12184" spans="1:1" x14ac:dyDescent="0.3">
      <c r="A12184" s="10"/>
    </row>
    <row r="12185" spans="1:1" x14ac:dyDescent="0.3">
      <c r="A12185" s="10"/>
    </row>
    <row r="12186" spans="1:1" x14ac:dyDescent="0.3">
      <c r="A12186" s="10"/>
    </row>
    <row r="12187" spans="1:1" x14ac:dyDescent="0.3">
      <c r="A12187" s="10"/>
    </row>
    <row r="12188" spans="1:1" x14ac:dyDescent="0.3">
      <c r="A12188" s="10"/>
    </row>
    <row r="12189" spans="1:1" x14ac:dyDescent="0.3">
      <c r="A12189" s="10"/>
    </row>
    <row r="12190" spans="1:1" x14ac:dyDescent="0.3">
      <c r="A12190" s="10"/>
    </row>
    <row r="12191" spans="1:1" x14ac:dyDescent="0.3">
      <c r="A12191" s="10"/>
    </row>
    <row r="12192" spans="1:1" x14ac:dyDescent="0.3">
      <c r="A12192" s="10"/>
    </row>
    <row r="12193" spans="1:1" x14ac:dyDescent="0.3">
      <c r="A12193" s="10"/>
    </row>
    <row r="12194" spans="1:1" x14ac:dyDescent="0.3">
      <c r="A12194" s="10"/>
    </row>
    <row r="12195" spans="1:1" x14ac:dyDescent="0.3">
      <c r="A12195" s="10"/>
    </row>
    <row r="12196" spans="1:1" x14ac:dyDescent="0.3">
      <c r="A12196" s="10"/>
    </row>
    <row r="12197" spans="1:1" x14ac:dyDescent="0.3">
      <c r="A12197" s="10"/>
    </row>
    <row r="12198" spans="1:1" x14ac:dyDescent="0.3">
      <c r="A12198" s="10"/>
    </row>
    <row r="12199" spans="1:1" x14ac:dyDescent="0.3">
      <c r="A12199" s="10"/>
    </row>
    <row r="12200" spans="1:1" x14ac:dyDescent="0.3">
      <c r="A12200" s="10"/>
    </row>
    <row r="12201" spans="1:1" x14ac:dyDescent="0.3">
      <c r="A12201" s="10"/>
    </row>
    <row r="12202" spans="1:1" x14ac:dyDescent="0.3">
      <c r="A12202" s="10"/>
    </row>
    <row r="12203" spans="1:1" x14ac:dyDescent="0.3">
      <c r="A12203" s="10"/>
    </row>
    <row r="12204" spans="1:1" x14ac:dyDescent="0.3">
      <c r="A12204" s="10"/>
    </row>
    <row r="12205" spans="1:1" x14ac:dyDescent="0.3">
      <c r="A12205" s="10"/>
    </row>
    <row r="12206" spans="1:1" x14ac:dyDescent="0.3">
      <c r="A12206" s="10"/>
    </row>
    <row r="12207" spans="1:1" x14ac:dyDescent="0.3">
      <c r="A12207" s="10"/>
    </row>
    <row r="12208" spans="1:1" x14ac:dyDescent="0.3">
      <c r="A12208" s="10"/>
    </row>
    <row r="12209" spans="1:1" x14ac:dyDescent="0.3">
      <c r="A12209" s="10"/>
    </row>
    <row r="12210" spans="1:1" x14ac:dyDescent="0.3">
      <c r="A12210" s="10"/>
    </row>
    <row r="12211" spans="1:1" x14ac:dyDescent="0.3">
      <c r="A12211" s="10"/>
    </row>
    <row r="12212" spans="1:1" x14ac:dyDescent="0.3">
      <c r="A12212" s="10"/>
    </row>
    <row r="12213" spans="1:1" x14ac:dyDescent="0.3">
      <c r="A12213" s="10"/>
    </row>
    <row r="12214" spans="1:1" x14ac:dyDescent="0.3">
      <c r="A12214" s="10"/>
    </row>
    <row r="12215" spans="1:1" x14ac:dyDescent="0.3">
      <c r="A12215" s="10"/>
    </row>
    <row r="12216" spans="1:1" x14ac:dyDescent="0.3">
      <c r="A12216" s="10"/>
    </row>
    <row r="12217" spans="1:1" x14ac:dyDescent="0.3">
      <c r="A12217" s="10"/>
    </row>
    <row r="12218" spans="1:1" x14ac:dyDescent="0.3">
      <c r="A12218" s="10"/>
    </row>
    <row r="12219" spans="1:1" x14ac:dyDescent="0.3">
      <c r="A12219" s="10"/>
    </row>
    <row r="12220" spans="1:1" x14ac:dyDescent="0.3">
      <c r="A12220" s="10"/>
    </row>
    <row r="12221" spans="1:1" x14ac:dyDescent="0.3">
      <c r="A12221" s="10"/>
    </row>
    <row r="12222" spans="1:1" x14ac:dyDescent="0.3">
      <c r="A12222" s="10"/>
    </row>
    <row r="12223" spans="1:1" x14ac:dyDescent="0.3">
      <c r="A12223" s="10"/>
    </row>
    <row r="12224" spans="1:1" x14ac:dyDescent="0.3">
      <c r="A12224" s="10"/>
    </row>
    <row r="12225" spans="1:1" x14ac:dyDescent="0.3">
      <c r="A12225" s="10"/>
    </row>
    <row r="12226" spans="1:1" x14ac:dyDescent="0.3">
      <c r="A12226" s="10"/>
    </row>
    <row r="12227" spans="1:1" x14ac:dyDescent="0.3">
      <c r="A12227" s="10"/>
    </row>
    <row r="12228" spans="1:1" x14ac:dyDescent="0.3">
      <c r="A12228" s="10"/>
    </row>
    <row r="12229" spans="1:1" x14ac:dyDescent="0.3">
      <c r="A12229" s="10"/>
    </row>
    <row r="12230" spans="1:1" x14ac:dyDescent="0.3">
      <c r="A12230" s="10"/>
    </row>
    <row r="12231" spans="1:1" x14ac:dyDescent="0.3">
      <c r="A12231" s="10"/>
    </row>
    <row r="12232" spans="1:1" x14ac:dyDescent="0.3">
      <c r="A12232" s="10"/>
    </row>
    <row r="12233" spans="1:1" x14ac:dyDescent="0.3">
      <c r="A12233" s="10"/>
    </row>
    <row r="12234" spans="1:1" x14ac:dyDescent="0.3">
      <c r="A12234" s="10"/>
    </row>
    <row r="12235" spans="1:1" x14ac:dyDescent="0.3">
      <c r="A12235" s="10"/>
    </row>
    <row r="12236" spans="1:1" x14ac:dyDescent="0.3">
      <c r="A12236" s="10"/>
    </row>
    <row r="12237" spans="1:1" x14ac:dyDescent="0.3">
      <c r="A12237" s="10"/>
    </row>
    <row r="12238" spans="1:1" x14ac:dyDescent="0.3">
      <c r="A12238" s="10"/>
    </row>
    <row r="12239" spans="1:1" x14ac:dyDescent="0.3">
      <c r="A12239" s="10"/>
    </row>
    <row r="12240" spans="1:1" x14ac:dyDescent="0.3">
      <c r="A12240" s="10"/>
    </row>
    <row r="12241" spans="1:1" x14ac:dyDescent="0.3">
      <c r="A12241" s="10"/>
    </row>
    <row r="12242" spans="1:1" x14ac:dyDescent="0.3">
      <c r="A12242" s="10"/>
    </row>
    <row r="12243" spans="1:1" x14ac:dyDescent="0.3">
      <c r="A12243" s="10"/>
    </row>
    <row r="12244" spans="1:1" x14ac:dyDescent="0.3">
      <c r="A12244" s="10"/>
    </row>
    <row r="12245" spans="1:1" x14ac:dyDescent="0.3">
      <c r="A12245" s="10"/>
    </row>
    <row r="12246" spans="1:1" x14ac:dyDescent="0.3">
      <c r="A12246" s="10"/>
    </row>
    <row r="12247" spans="1:1" x14ac:dyDescent="0.3">
      <c r="A12247" s="10"/>
    </row>
    <row r="12248" spans="1:1" x14ac:dyDescent="0.3">
      <c r="A12248" s="10"/>
    </row>
    <row r="12249" spans="1:1" x14ac:dyDescent="0.3">
      <c r="A12249" s="10"/>
    </row>
    <row r="12250" spans="1:1" x14ac:dyDescent="0.3">
      <c r="A12250" s="10"/>
    </row>
    <row r="12251" spans="1:1" x14ac:dyDescent="0.3">
      <c r="A12251" s="10"/>
    </row>
    <row r="12252" spans="1:1" x14ac:dyDescent="0.3">
      <c r="A12252" s="10"/>
    </row>
    <row r="12253" spans="1:1" x14ac:dyDescent="0.3">
      <c r="A12253" s="10"/>
    </row>
    <row r="12254" spans="1:1" x14ac:dyDescent="0.3">
      <c r="A12254" s="10"/>
    </row>
    <row r="12255" spans="1:1" x14ac:dyDescent="0.3">
      <c r="A12255" s="10"/>
    </row>
    <row r="12256" spans="1:1" x14ac:dyDescent="0.3">
      <c r="A12256" s="10"/>
    </row>
    <row r="12257" spans="1:1" x14ac:dyDescent="0.3">
      <c r="A12257" s="10"/>
    </row>
    <row r="12258" spans="1:1" x14ac:dyDescent="0.3">
      <c r="A12258" s="10"/>
    </row>
    <row r="12259" spans="1:1" x14ac:dyDescent="0.3">
      <c r="A12259" s="10"/>
    </row>
    <row r="12260" spans="1:1" x14ac:dyDescent="0.3">
      <c r="A12260" s="10"/>
    </row>
    <row r="12261" spans="1:1" x14ac:dyDescent="0.3">
      <c r="A12261" s="10"/>
    </row>
    <row r="12262" spans="1:1" x14ac:dyDescent="0.3">
      <c r="A12262" s="10"/>
    </row>
    <row r="12263" spans="1:1" x14ac:dyDescent="0.3">
      <c r="A12263" s="10"/>
    </row>
    <row r="12264" spans="1:1" x14ac:dyDescent="0.3">
      <c r="A12264" s="10"/>
    </row>
    <row r="12265" spans="1:1" x14ac:dyDescent="0.3">
      <c r="A12265" s="10"/>
    </row>
    <row r="12266" spans="1:1" x14ac:dyDescent="0.3">
      <c r="A12266" s="10"/>
    </row>
    <row r="12267" spans="1:1" x14ac:dyDescent="0.3">
      <c r="A12267" s="10"/>
    </row>
    <row r="12268" spans="1:1" x14ac:dyDescent="0.3">
      <c r="A12268" s="10"/>
    </row>
    <row r="12269" spans="1:1" x14ac:dyDescent="0.3">
      <c r="A12269" s="10"/>
    </row>
    <row r="12270" spans="1:1" x14ac:dyDescent="0.3">
      <c r="A12270" s="10"/>
    </row>
    <row r="12271" spans="1:1" x14ac:dyDescent="0.3">
      <c r="A12271" s="10"/>
    </row>
    <row r="12272" spans="1:1" x14ac:dyDescent="0.3">
      <c r="A12272" s="10"/>
    </row>
    <row r="12273" spans="1:1" x14ac:dyDescent="0.3">
      <c r="A12273" s="10"/>
    </row>
    <row r="12274" spans="1:1" x14ac:dyDescent="0.3">
      <c r="A12274" s="10"/>
    </row>
    <row r="12275" spans="1:1" x14ac:dyDescent="0.3">
      <c r="A12275" s="10"/>
    </row>
    <row r="12276" spans="1:1" x14ac:dyDescent="0.3">
      <c r="A12276" s="10"/>
    </row>
    <row r="12277" spans="1:1" x14ac:dyDescent="0.3">
      <c r="A12277" s="10"/>
    </row>
    <row r="12278" spans="1:1" x14ac:dyDescent="0.3">
      <c r="A12278" s="10"/>
    </row>
    <row r="12279" spans="1:1" x14ac:dyDescent="0.3">
      <c r="A12279" s="10"/>
    </row>
    <row r="12280" spans="1:1" x14ac:dyDescent="0.3">
      <c r="A12280" s="10"/>
    </row>
    <row r="12281" spans="1:1" x14ac:dyDescent="0.3">
      <c r="A12281" s="10"/>
    </row>
    <row r="12282" spans="1:1" x14ac:dyDescent="0.3">
      <c r="A12282" s="10"/>
    </row>
    <row r="12283" spans="1:1" x14ac:dyDescent="0.3">
      <c r="A12283" s="10"/>
    </row>
    <row r="12284" spans="1:1" x14ac:dyDescent="0.3">
      <c r="A12284" s="10"/>
    </row>
    <row r="12285" spans="1:1" x14ac:dyDescent="0.3">
      <c r="A12285" s="10"/>
    </row>
    <row r="12286" spans="1:1" x14ac:dyDescent="0.3">
      <c r="A12286" s="10"/>
    </row>
    <row r="12287" spans="1:1" x14ac:dyDescent="0.3">
      <c r="A12287" s="10"/>
    </row>
    <row r="12288" spans="1:1" x14ac:dyDescent="0.3">
      <c r="A12288" s="10"/>
    </row>
    <row r="12289" spans="1:1" x14ac:dyDescent="0.3">
      <c r="A12289" s="10"/>
    </row>
    <row r="12290" spans="1:1" x14ac:dyDescent="0.3">
      <c r="A12290" s="10"/>
    </row>
    <row r="12291" spans="1:1" x14ac:dyDescent="0.3">
      <c r="A12291" s="10"/>
    </row>
    <row r="12292" spans="1:1" x14ac:dyDescent="0.3">
      <c r="A12292" s="10"/>
    </row>
    <row r="12293" spans="1:1" x14ac:dyDescent="0.3">
      <c r="A12293" s="10"/>
    </row>
    <row r="12294" spans="1:1" x14ac:dyDescent="0.3">
      <c r="A12294" s="10"/>
    </row>
    <row r="12295" spans="1:1" x14ac:dyDescent="0.3">
      <c r="A12295" s="10"/>
    </row>
    <row r="12296" spans="1:1" x14ac:dyDescent="0.3">
      <c r="A12296" s="10"/>
    </row>
    <row r="12297" spans="1:1" x14ac:dyDescent="0.3">
      <c r="A12297" s="10"/>
    </row>
    <row r="12298" spans="1:1" x14ac:dyDescent="0.3">
      <c r="A12298" s="10"/>
    </row>
    <row r="12299" spans="1:1" x14ac:dyDescent="0.3">
      <c r="A12299" s="10"/>
    </row>
    <row r="12300" spans="1:1" x14ac:dyDescent="0.3">
      <c r="A12300" s="10"/>
    </row>
    <row r="12301" spans="1:1" x14ac:dyDescent="0.3">
      <c r="A12301" s="10"/>
    </row>
    <row r="12302" spans="1:1" x14ac:dyDescent="0.3">
      <c r="A12302" s="10"/>
    </row>
    <row r="12303" spans="1:1" x14ac:dyDescent="0.3">
      <c r="A12303" s="10"/>
    </row>
    <row r="12304" spans="1:1" x14ac:dyDescent="0.3">
      <c r="A12304" s="10"/>
    </row>
    <row r="12305" spans="1:1" x14ac:dyDescent="0.3">
      <c r="A12305" s="10"/>
    </row>
    <row r="12306" spans="1:1" x14ac:dyDescent="0.3">
      <c r="A12306" s="10"/>
    </row>
    <row r="12307" spans="1:1" x14ac:dyDescent="0.3">
      <c r="A12307" s="10"/>
    </row>
    <row r="12308" spans="1:1" x14ac:dyDescent="0.3">
      <c r="A12308" s="10"/>
    </row>
    <row r="12309" spans="1:1" x14ac:dyDescent="0.3">
      <c r="A12309" s="10"/>
    </row>
    <row r="12310" spans="1:1" x14ac:dyDescent="0.3">
      <c r="A12310" s="10"/>
    </row>
    <row r="12311" spans="1:1" x14ac:dyDescent="0.3">
      <c r="A12311" s="10"/>
    </row>
    <row r="12312" spans="1:1" x14ac:dyDescent="0.3">
      <c r="A12312" s="10"/>
    </row>
    <row r="12313" spans="1:1" x14ac:dyDescent="0.3">
      <c r="A12313" s="10"/>
    </row>
    <row r="12314" spans="1:1" x14ac:dyDescent="0.3">
      <c r="A12314" s="10"/>
    </row>
    <row r="12315" spans="1:1" x14ac:dyDescent="0.3">
      <c r="A12315" s="10"/>
    </row>
    <row r="12316" spans="1:1" x14ac:dyDescent="0.3">
      <c r="A12316" s="10"/>
    </row>
    <row r="12317" spans="1:1" x14ac:dyDescent="0.3">
      <c r="A12317" s="10"/>
    </row>
    <row r="12318" spans="1:1" x14ac:dyDescent="0.3">
      <c r="A12318" s="10"/>
    </row>
    <row r="12319" spans="1:1" x14ac:dyDescent="0.3">
      <c r="A12319" s="10"/>
    </row>
    <row r="12320" spans="1:1" x14ac:dyDescent="0.3">
      <c r="A12320" s="10"/>
    </row>
    <row r="12321" spans="1:1" x14ac:dyDescent="0.3">
      <c r="A12321" s="10"/>
    </row>
    <row r="12322" spans="1:1" x14ac:dyDescent="0.3">
      <c r="A12322" s="10"/>
    </row>
    <row r="12323" spans="1:1" x14ac:dyDescent="0.3">
      <c r="A12323" s="10"/>
    </row>
    <row r="12324" spans="1:1" x14ac:dyDescent="0.3">
      <c r="A12324" s="10"/>
    </row>
    <row r="12325" spans="1:1" x14ac:dyDescent="0.3">
      <c r="A12325" s="10"/>
    </row>
    <row r="12326" spans="1:1" x14ac:dyDescent="0.3">
      <c r="A12326" s="10"/>
    </row>
    <row r="12327" spans="1:1" x14ac:dyDescent="0.3">
      <c r="A12327" s="10"/>
    </row>
    <row r="12328" spans="1:1" x14ac:dyDescent="0.3">
      <c r="A12328" s="10"/>
    </row>
    <row r="12329" spans="1:1" x14ac:dyDescent="0.3">
      <c r="A12329" s="10"/>
    </row>
    <row r="12330" spans="1:1" x14ac:dyDescent="0.3">
      <c r="A12330" s="10"/>
    </row>
    <row r="12331" spans="1:1" x14ac:dyDescent="0.3">
      <c r="A12331" s="10"/>
    </row>
    <row r="12332" spans="1:1" x14ac:dyDescent="0.3">
      <c r="A12332" s="10"/>
    </row>
    <row r="12333" spans="1:1" x14ac:dyDescent="0.3">
      <c r="A12333" s="10"/>
    </row>
    <row r="12334" spans="1:1" x14ac:dyDescent="0.3">
      <c r="A12334" s="10"/>
    </row>
    <row r="12335" spans="1:1" x14ac:dyDescent="0.3">
      <c r="A12335" s="10"/>
    </row>
    <row r="12336" spans="1:1" x14ac:dyDescent="0.3">
      <c r="A12336" s="10"/>
    </row>
    <row r="12337" spans="1:1" x14ac:dyDescent="0.3">
      <c r="A12337" s="10"/>
    </row>
    <row r="12338" spans="1:1" x14ac:dyDescent="0.3">
      <c r="A12338" s="10"/>
    </row>
    <row r="12339" spans="1:1" x14ac:dyDescent="0.3">
      <c r="A12339" s="10"/>
    </row>
    <row r="12340" spans="1:1" x14ac:dyDescent="0.3">
      <c r="A12340" s="10"/>
    </row>
    <row r="12341" spans="1:1" x14ac:dyDescent="0.3">
      <c r="A12341" s="10"/>
    </row>
    <row r="12342" spans="1:1" x14ac:dyDescent="0.3">
      <c r="A12342" s="10"/>
    </row>
    <row r="12343" spans="1:1" x14ac:dyDescent="0.3">
      <c r="A12343" s="10"/>
    </row>
    <row r="12344" spans="1:1" x14ac:dyDescent="0.3">
      <c r="A12344" s="10"/>
    </row>
    <row r="12345" spans="1:1" x14ac:dyDescent="0.3">
      <c r="A12345" s="10"/>
    </row>
    <row r="12346" spans="1:1" x14ac:dyDescent="0.3">
      <c r="A12346" s="10"/>
    </row>
    <row r="12347" spans="1:1" x14ac:dyDescent="0.3">
      <c r="A12347" s="10"/>
    </row>
    <row r="12348" spans="1:1" x14ac:dyDescent="0.3">
      <c r="A12348" s="10"/>
    </row>
    <row r="12349" spans="1:1" x14ac:dyDescent="0.3">
      <c r="A12349" s="10"/>
    </row>
    <row r="12350" spans="1:1" x14ac:dyDescent="0.3">
      <c r="A12350" s="10"/>
    </row>
    <row r="12351" spans="1:1" x14ac:dyDescent="0.3">
      <c r="A12351" s="10"/>
    </row>
    <row r="12352" spans="1:1" x14ac:dyDescent="0.3">
      <c r="A12352" s="10"/>
    </row>
    <row r="12353" spans="1:1" x14ac:dyDescent="0.3">
      <c r="A12353" s="10"/>
    </row>
    <row r="12354" spans="1:1" x14ac:dyDescent="0.3">
      <c r="A12354" s="10"/>
    </row>
    <row r="12355" spans="1:1" x14ac:dyDescent="0.3">
      <c r="A12355" s="10"/>
    </row>
    <row r="12356" spans="1:1" x14ac:dyDescent="0.3">
      <c r="A12356" s="10"/>
    </row>
    <row r="12357" spans="1:1" x14ac:dyDescent="0.3">
      <c r="A12357" s="10"/>
    </row>
    <row r="12358" spans="1:1" x14ac:dyDescent="0.3">
      <c r="A12358" s="10"/>
    </row>
    <row r="12359" spans="1:1" x14ac:dyDescent="0.3">
      <c r="A12359" s="10"/>
    </row>
    <row r="12360" spans="1:1" x14ac:dyDescent="0.3">
      <c r="A12360" s="10"/>
    </row>
    <row r="12361" spans="1:1" x14ac:dyDescent="0.3">
      <c r="A12361" s="10"/>
    </row>
    <row r="12362" spans="1:1" x14ac:dyDescent="0.3">
      <c r="A12362" s="10"/>
    </row>
    <row r="12363" spans="1:1" x14ac:dyDescent="0.3">
      <c r="A12363" s="10"/>
    </row>
    <row r="12364" spans="1:1" x14ac:dyDescent="0.3">
      <c r="A12364" s="10"/>
    </row>
    <row r="12365" spans="1:1" x14ac:dyDescent="0.3">
      <c r="A12365" s="10"/>
    </row>
    <row r="12366" spans="1:1" x14ac:dyDescent="0.3">
      <c r="A12366" s="10"/>
    </row>
    <row r="12367" spans="1:1" x14ac:dyDescent="0.3">
      <c r="A12367" s="10"/>
    </row>
    <row r="12368" spans="1:1" x14ac:dyDescent="0.3">
      <c r="A12368" s="10"/>
    </row>
    <row r="12369" spans="1:1" x14ac:dyDescent="0.3">
      <c r="A12369" s="10"/>
    </row>
    <row r="12370" spans="1:1" x14ac:dyDescent="0.3">
      <c r="A12370" s="10"/>
    </row>
    <row r="12371" spans="1:1" x14ac:dyDescent="0.3">
      <c r="A12371" s="10"/>
    </row>
    <row r="12372" spans="1:1" x14ac:dyDescent="0.3">
      <c r="A12372" s="10"/>
    </row>
    <row r="12373" spans="1:1" x14ac:dyDescent="0.3">
      <c r="A12373" s="10"/>
    </row>
    <row r="12374" spans="1:1" x14ac:dyDescent="0.3">
      <c r="A12374" s="10"/>
    </row>
    <row r="12375" spans="1:1" x14ac:dyDescent="0.3">
      <c r="A12375" s="10"/>
    </row>
    <row r="12376" spans="1:1" x14ac:dyDescent="0.3">
      <c r="A12376" s="10"/>
    </row>
    <row r="12377" spans="1:1" x14ac:dyDescent="0.3">
      <c r="A12377" s="10"/>
    </row>
    <row r="12378" spans="1:1" x14ac:dyDescent="0.3">
      <c r="A12378" s="10"/>
    </row>
    <row r="12379" spans="1:1" x14ac:dyDescent="0.3">
      <c r="A12379" s="10"/>
    </row>
    <row r="12380" spans="1:1" x14ac:dyDescent="0.3">
      <c r="A12380" s="10"/>
    </row>
    <row r="12381" spans="1:1" x14ac:dyDescent="0.3">
      <c r="A12381" s="10"/>
    </row>
    <row r="12382" spans="1:1" x14ac:dyDescent="0.3">
      <c r="A12382" s="10"/>
    </row>
    <row r="12383" spans="1:1" x14ac:dyDescent="0.3">
      <c r="A12383" s="10"/>
    </row>
    <row r="12384" spans="1:1" x14ac:dyDescent="0.3">
      <c r="A12384" s="10"/>
    </row>
    <row r="12385" spans="1:1" x14ac:dyDescent="0.3">
      <c r="A12385" s="10"/>
    </row>
    <row r="12386" spans="1:1" x14ac:dyDescent="0.3">
      <c r="A12386" s="10"/>
    </row>
    <row r="12387" spans="1:1" x14ac:dyDescent="0.3">
      <c r="A12387" s="10"/>
    </row>
    <row r="12388" spans="1:1" x14ac:dyDescent="0.3">
      <c r="A12388" s="10"/>
    </row>
    <row r="12389" spans="1:1" x14ac:dyDescent="0.3">
      <c r="A12389" s="10"/>
    </row>
    <row r="12390" spans="1:1" x14ac:dyDescent="0.3">
      <c r="A12390" s="10"/>
    </row>
    <row r="12391" spans="1:1" x14ac:dyDescent="0.3">
      <c r="A12391" s="10"/>
    </row>
    <row r="12392" spans="1:1" x14ac:dyDescent="0.3">
      <c r="A12392" s="10"/>
    </row>
    <row r="12393" spans="1:1" x14ac:dyDescent="0.3">
      <c r="A12393" s="10"/>
    </row>
    <row r="12394" spans="1:1" x14ac:dyDescent="0.3">
      <c r="A12394" s="10"/>
    </row>
    <row r="12395" spans="1:1" x14ac:dyDescent="0.3">
      <c r="A12395" s="10"/>
    </row>
    <row r="12396" spans="1:1" x14ac:dyDescent="0.3">
      <c r="A12396" s="10"/>
    </row>
    <row r="12397" spans="1:1" x14ac:dyDescent="0.3">
      <c r="A12397" s="10"/>
    </row>
    <row r="12398" spans="1:1" x14ac:dyDescent="0.3">
      <c r="A12398" s="10"/>
    </row>
    <row r="12399" spans="1:1" x14ac:dyDescent="0.3">
      <c r="A12399" s="10"/>
    </row>
    <row r="12400" spans="1:1" x14ac:dyDescent="0.3">
      <c r="A12400" s="10"/>
    </row>
    <row r="12401" spans="1:1" x14ac:dyDescent="0.3">
      <c r="A12401" s="10"/>
    </row>
    <row r="12402" spans="1:1" x14ac:dyDescent="0.3">
      <c r="A12402" s="10"/>
    </row>
    <row r="12403" spans="1:1" x14ac:dyDescent="0.3">
      <c r="A12403" s="10"/>
    </row>
    <row r="12404" spans="1:1" x14ac:dyDescent="0.3">
      <c r="A12404" s="10"/>
    </row>
    <row r="12405" spans="1:1" x14ac:dyDescent="0.3">
      <c r="A12405" s="10"/>
    </row>
    <row r="12406" spans="1:1" x14ac:dyDescent="0.3">
      <c r="A12406" s="10"/>
    </row>
    <row r="12407" spans="1:1" x14ac:dyDescent="0.3">
      <c r="A12407" s="10"/>
    </row>
    <row r="12408" spans="1:1" x14ac:dyDescent="0.3">
      <c r="A12408" s="10"/>
    </row>
    <row r="12409" spans="1:1" x14ac:dyDescent="0.3">
      <c r="A12409" s="10"/>
    </row>
    <row r="12410" spans="1:1" x14ac:dyDescent="0.3">
      <c r="A12410" s="10"/>
    </row>
    <row r="12411" spans="1:1" x14ac:dyDescent="0.3">
      <c r="A12411" s="10"/>
    </row>
    <row r="12412" spans="1:1" x14ac:dyDescent="0.3">
      <c r="A12412" s="10"/>
    </row>
    <row r="12413" spans="1:1" x14ac:dyDescent="0.3">
      <c r="A12413" s="10"/>
    </row>
    <row r="12414" spans="1:1" x14ac:dyDescent="0.3">
      <c r="A12414" s="10"/>
    </row>
    <row r="12415" spans="1:1" x14ac:dyDescent="0.3">
      <c r="A12415" s="10"/>
    </row>
    <row r="12416" spans="1:1" x14ac:dyDescent="0.3">
      <c r="A12416" s="10"/>
    </row>
    <row r="12417" spans="1:1" x14ac:dyDescent="0.3">
      <c r="A12417" s="10"/>
    </row>
    <row r="12418" spans="1:1" x14ac:dyDescent="0.3">
      <c r="A12418" s="10"/>
    </row>
    <row r="12419" spans="1:1" x14ac:dyDescent="0.3">
      <c r="A12419" s="10"/>
    </row>
    <row r="12420" spans="1:1" x14ac:dyDescent="0.3">
      <c r="A12420" s="10"/>
    </row>
    <row r="12421" spans="1:1" x14ac:dyDescent="0.3">
      <c r="A12421" s="10"/>
    </row>
    <row r="12422" spans="1:1" x14ac:dyDescent="0.3">
      <c r="A12422" s="10"/>
    </row>
    <row r="12423" spans="1:1" x14ac:dyDescent="0.3">
      <c r="A12423" s="10"/>
    </row>
    <row r="12424" spans="1:1" x14ac:dyDescent="0.3">
      <c r="A12424" s="10"/>
    </row>
    <row r="12425" spans="1:1" x14ac:dyDescent="0.3">
      <c r="A12425" s="10"/>
    </row>
    <row r="12426" spans="1:1" x14ac:dyDescent="0.3">
      <c r="A12426" s="10"/>
    </row>
    <row r="12427" spans="1:1" x14ac:dyDescent="0.3">
      <c r="A12427" s="10"/>
    </row>
    <row r="12428" spans="1:1" x14ac:dyDescent="0.3">
      <c r="A12428" s="10"/>
    </row>
    <row r="12429" spans="1:1" x14ac:dyDescent="0.3">
      <c r="A12429" s="10"/>
    </row>
    <row r="12430" spans="1:1" x14ac:dyDescent="0.3">
      <c r="A12430" s="10"/>
    </row>
    <row r="12431" spans="1:1" x14ac:dyDescent="0.3">
      <c r="A12431" s="10"/>
    </row>
    <row r="12432" spans="1:1" x14ac:dyDescent="0.3">
      <c r="A12432" s="10"/>
    </row>
    <row r="12433" spans="1:1" x14ac:dyDescent="0.3">
      <c r="A12433" s="10"/>
    </row>
    <row r="12434" spans="1:1" x14ac:dyDescent="0.3">
      <c r="A12434" s="10"/>
    </row>
    <row r="12435" spans="1:1" x14ac:dyDescent="0.3">
      <c r="A12435" s="10"/>
    </row>
    <row r="12436" spans="1:1" x14ac:dyDescent="0.3">
      <c r="A12436" s="10"/>
    </row>
    <row r="12437" spans="1:1" x14ac:dyDescent="0.3">
      <c r="A12437" s="10"/>
    </row>
    <row r="12438" spans="1:1" x14ac:dyDescent="0.3">
      <c r="A12438" s="10"/>
    </row>
    <row r="12439" spans="1:1" x14ac:dyDescent="0.3">
      <c r="A12439" s="10"/>
    </row>
    <row r="12440" spans="1:1" x14ac:dyDescent="0.3">
      <c r="A12440" s="10"/>
    </row>
    <row r="12441" spans="1:1" x14ac:dyDescent="0.3">
      <c r="A12441" s="10"/>
    </row>
    <row r="12442" spans="1:1" x14ac:dyDescent="0.3">
      <c r="A12442" s="10"/>
    </row>
    <row r="12443" spans="1:1" x14ac:dyDescent="0.3">
      <c r="A12443" s="10"/>
    </row>
    <row r="12444" spans="1:1" x14ac:dyDescent="0.3">
      <c r="A12444" s="10"/>
    </row>
    <row r="12445" spans="1:1" x14ac:dyDescent="0.3">
      <c r="A12445" s="10"/>
    </row>
    <row r="12446" spans="1:1" x14ac:dyDescent="0.3">
      <c r="A12446" s="10"/>
    </row>
    <row r="12447" spans="1:1" x14ac:dyDescent="0.3">
      <c r="A12447" s="10"/>
    </row>
    <row r="12448" spans="1:1" x14ac:dyDescent="0.3">
      <c r="A12448" s="10"/>
    </row>
    <row r="12449" spans="1:1" x14ac:dyDescent="0.3">
      <c r="A12449" s="10"/>
    </row>
    <row r="12450" spans="1:1" x14ac:dyDescent="0.3">
      <c r="A12450" s="10"/>
    </row>
    <row r="12451" spans="1:1" x14ac:dyDescent="0.3">
      <c r="A12451" s="10"/>
    </row>
    <row r="12452" spans="1:1" x14ac:dyDescent="0.3">
      <c r="A12452" s="10"/>
    </row>
    <row r="12453" spans="1:1" x14ac:dyDescent="0.3">
      <c r="A12453" s="10"/>
    </row>
    <row r="12454" spans="1:1" x14ac:dyDescent="0.3">
      <c r="A12454" s="10"/>
    </row>
    <row r="12455" spans="1:1" x14ac:dyDescent="0.3">
      <c r="A12455" s="10"/>
    </row>
    <row r="12456" spans="1:1" x14ac:dyDescent="0.3">
      <c r="A12456" s="10"/>
    </row>
    <row r="12457" spans="1:1" x14ac:dyDescent="0.3">
      <c r="A12457" s="10"/>
    </row>
    <row r="12458" spans="1:1" x14ac:dyDescent="0.3">
      <c r="A12458" s="10"/>
    </row>
    <row r="12459" spans="1:1" x14ac:dyDescent="0.3">
      <c r="A12459" s="10"/>
    </row>
    <row r="12460" spans="1:1" x14ac:dyDescent="0.3">
      <c r="A12460" s="10"/>
    </row>
    <row r="12461" spans="1:1" x14ac:dyDescent="0.3">
      <c r="A12461" s="10"/>
    </row>
    <row r="12462" spans="1:1" x14ac:dyDescent="0.3">
      <c r="A12462" s="10"/>
    </row>
    <row r="12463" spans="1:1" x14ac:dyDescent="0.3">
      <c r="A12463" s="10"/>
    </row>
    <row r="12464" spans="1:1" x14ac:dyDescent="0.3">
      <c r="A12464" s="10"/>
    </row>
    <row r="12465" spans="1:1" x14ac:dyDescent="0.3">
      <c r="A12465" s="10"/>
    </row>
    <row r="12466" spans="1:1" x14ac:dyDescent="0.3">
      <c r="A12466" s="10"/>
    </row>
    <row r="12467" spans="1:1" x14ac:dyDescent="0.3">
      <c r="A12467" s="10"/>
    </row>
    <row r="12468" spans="1:1" x14ac:dyDescent="0.3">
      <c r="A12468" s="10"/>
    </row>
    <row r="12469" spans="1:1" x14ac:dyDescent="0.3">
      <c r="A12469" s="10"/>
    </row>
    <row r="12470" spans="1:1" x14ac:dyDescent="0.3">
      <c r="A12470" s="10"/>
    </row>
    <row r="12471" spans="1:1" x14ac:dyDescent="0.3">
      <c r="A12471" s="10"/>
    </row>
    <row r="12472" spans="1:1" x14ac:dyDescent="0.3">
      <c r="A12472" s="10"/>
    </row>
    <row r="12473" spans="1:1" x14ac:dyDescent="0.3">
      <c r="A12473" s="10"/>
    </row>
    <row r="12474" spans="1:1" x14ac:dyDescent="0.3">
      <c r="A12474" s="10"/>
    </row>
    <row r="12475" spans="1:1" x14ac:dyDescent="0.3">
      <c r="A12475" s="10"/>
    </row>
    <row r="12476" spans="1:1" x14ac:dyDescent="0.3">
      <c r="A12476" s="10"/>
    </row>
    <row r="12477" spans="1:1" x14ac:dyDescent="0.3">
      <c r="A12477" s="10"/>
    </row>
    <row r="12478" spans="1:1" x14ac:dyDescent="0.3">
      <c r="A12478" s="10"/>
    </row>
    <row r="12479" spans="1:1" x14ac:dyDescent="0.3">
      <c r="A12479" s="10"/>
    </row>
    <row r="12480" spans="1:1" x14ac:dyDescent="0.3">
      <c r="A12480" s="10"/>
    </row>
    <row r="12481" spans="1:1" x14ac:dyDescent="0.3">
      <c r="A12481" s="10"/>
    </row>
    <row r="12482" spans="1:1" x14ac:dyDescent="0.3">
      <c r="A12482" s="10"/>
    </row>
    <row r="12483" spans="1:1" x14ac:dyDescent="0.3">
      <c r="A12483" s="10"/>
    </row>
    <row r="12484" spans="1:1" x14ac:dyDescent="0.3">
      <c r="A12484" s="10"/>
    </row>
    <row r="12485" spans="1:1" x14ac:dyDescent="0.3">
      <c r="A12485" s="10"/>
    </row>
    <row r="12486" spans="1:1" x14ac:dyDescent="0.3">
      <c r="A12486" s="10"/>
    </row>
    <row r="12487" spans="1:1" x14ac:dyDescent="0.3">
      <c r="A12487" s="10"/>
    </row>
    <row r="12488" spans="1:1" x14ac:dyDescent="0.3">
      <c r="A12488" s="10"/>
    </row>
    <row r="12489" spans="1:1" x14ac:dyDescent="0.3">
      <c r="A12489" s="10"/>
    </row>
    <row r="12490" spans="1:1" x14ac:dyDescent="0.3">
      <c r="A12490" s="10"/>
    </row>
    <row r="12491" spans="1:1" x14ac:dyDescent="0.3">
      <c r="A12491" s="10"/>
    </row>
    <row r="12492" spans="1:1" x14ac:dyDescent="0.3">
      <c r="A12492" s="10"/>
    </row>
    <row r="12493" spans="1:1" x14ac:dyDescent="0.3">
      <c r="A12493" s="10"/>
    </row>
    <row r="12494" spans="1:1" x14ac:dyDescent="0.3">
      <c r="A12494" s="10"/>
    </row>
    <row r="12495" spans="1:1" x14ac:dyDescent="0.3">
      <c r="A12495" s="10"/>
    </row>
    <row r="12496" spans="1:1" x14ac:dyDescent="0.3">
      <c r="A12496" s="10"/>
    </row>
    <row r="12497" spans="1:1" x14ac:dyDescent="0.3">
      <c r="A12497" s="10"/>
    </row>
    <row r="12498" spans="1:1" x14ac:dyDescent="0.3">
      <c r="A12498" s="10"/>
    </row>
    <row r="12499" spans="1:1" x14ac:dyDescent="0.3">
      <c r="A12499" s="10"/>
    </row>
    <row r="12500" spans="1:1" x14ac:dyDescent="0.3">
      <c r="A12500" s="10"/>
    </row>
    <row r="12501" spans="1:1" x14ac:dyDescent="0.3">
      <c r="A12501" s="10"/>
    </row>
    <row r="12502" spans="1:1" x14ac:dyDescent="0.3">
      <c r="A12502" s="10"/>
    </row>
    <row r="12503" spans="1:1" x14ac:dyDescent="0.3">
      <c r="A12503" s="10"/>
    </row>
    <row r="12504" spans="1:1" x14ac:dyDescent="0.3">
      <c r="A12504" s="10"/>
    </row>
    <row r="12505" spans="1:1" x14ac:dyDescent="0.3">
      <c r="A12505" s="10"/>
    </row>
    <row r="12506" spans="1:1" x14ac:dyDescent="0.3">
      <c r="A12506" s="10"/>
    </row>
    <row r="12507" spans="1:1" x14ac:dyDescent="0.3">
      <c r="A12507" s="10"/>
    </row>
    <row r="12508" spans="1:1" x14ac:dyDescent="0.3">
      <c r="A12508" s="10"/>
    </row>
    <row r="12509" spans="1:1" x14ac:dyDescent="0.3">
      <c r="A12509" s="10"/>
    </row>
    <row r="12510" spans="1:1" x14ac:dyDescent="0.3">
      <c r="A12510" s="10"/>
    </row>
    <row r="12511" spans="1:1" x14ac:dyDescent="0.3">
      <c r="A12511" s="10"/>
    </row>
    <row r="12512" spans="1:1" x14ac:dyDescent="0.3">
      <c r="A12512" s="10"/>
    </row>
    <row r="12513" spans="1:1" x14ac:dyDescent="0.3">
      <c r="A12513" s="10"/>
    </row>
    <row r="12514" spans="1:1" x14ac:dyDescent="0.3">
      <c r="A12514" s="10"/>
    </row>
    <row r="12515" spans="1:1" x14ac:dyDescent="0.3">
      <c r="A12515" s="10"/>
    </row>
    <row r="12516" spans="1:1" x14ac:dyDescent="0.3">
      <c r="A12516" s="10"/>
    </row>
    <row r="12517" spans="1:1" x14ac:dyDescent="0.3">
      <c r="A12517" s="10"/>
    </row>
    <row r="12518" spans="1:1" x14ac:dyDescent="0.3">
      <c r="A12518" s="10"/>
    </row>
    <row r="12519" spans="1:1" x14ac:dyDescent="0.3">
      <c r="A12519" s="10"/>
    </row>
    <row r="12520" spans="1:1" x14ac:dyDescent="0.3">
      <c r="A12520" s="10"/>
    </row>
    <row r="12521" spans="1:1" x14ac:dyDescent="0.3">
      <c r="A12521" s="10"/>
    </row>
    <row r="12522" spans="1:1" x14ac:dyDescent="0.3">
      <c r="A12522" s="10"/>
    </row>
    <row r="12523" spans="1:1" x14ac:dyDescent="0.3">
      <c r="A12523" s="10"/>
    </row>
    <row r="12524" spans="1:1" x14ac:dyDescent="0.3">
      <c r="A12524" s="10"/>
    </row>
    <row r="12525" spans="1:1" x14ac:dyDescent="0.3">
      <c r="A12525" s="10"/>
    </row>
    <row r="12526" spans="1:1" x14ac:dyDescent="0.3">
      <c r="A12526" s="10"/>
    </row>
    <row r="12527" spans="1:1" x14ac:dyDescent="0.3">
      <c r="A12527" s="10"/>
    </row>
    <row r="12528" spans="1:1" x14ac:dyDescent="0.3">
      <c r="A12528" s="10"/>
    </row>
    <row r="12529" spans="1:1" x14ac:dyDescent="0.3">
      <c r="A12529" s="10"/>
    </row>
    <row r="12530" spans="1:1" x14ac:dyDescent="0.3">
      <c r="A12530" s="10"/>
    </row>
    <row r="12531" spans="1:1" x14ac:dyDescent="0.3">
      <c r="A12531" s="10"/>
    </row>
    <row r="12532" spans="1:1" x14ac:dyDescent="0.3">
      <c r="A12532" s="10"/>
    </row>
    <row r="12533" spans="1:1" x14ac:dyDescent="0.3">
      <c r="A12533" s="10"/>
    </row>
    <row r="12534" spans="1:1" x14ac:dyDescent="0.3">
      <c r="A12534" s="10"/>
    </row>
    <row r="12535" spans="1:1" x14ac:dyDescent="0.3">
      <c r="A12535" s="10"/>
    </row>
    <row r="12536" spans="1:1" x14ac:dyDescent="0.3">
      <c r="A12536" s="10"/>
    </row>
    <row r="12537" spans="1:1" x14ac:dyDescent="0.3">
      <c r="A12537" s="10"/>
    </row>
    <row r="12538" spans="1:1" x14ac:dyDescent="0.3">
      <c r="A12538" s="10"/>
    </row>
    <row r="12539" spans="1:1" x14ac:dyDescent="0.3">
      <c r="A12539" s="10"/>
    </row>
    <row r="12540" spans="1:1" x14ac:dyDescent="0.3">
      <c r="A12540" s="10"/>
    </row>
    <row r="12541" spans="1:1" x14ac:dyDescent="0.3">
      <c r="A12541" s="10"/>
    </row>
    <row r="12542" spans="1:1" x14ac:dyDescent="0.3">
      <c r="A12542" s="10"/>
    </row>
    <row r="12543" spans="1:1" x14ac:dyDescent="0.3">
      <c r="A12543" s="10"/>
    </row>
    <row r="12544" spans="1:1" x14ac:dyDescent="0.3">
      <c r="A12544" s="10"/>
    </row>
    <row r="12545" spans="1:1" x14ac:dyDescent="0.3">
      <c r="A12545" s="10"/>
    </row>
    <row r="12546" spans="1:1" x14ac:dyDescent="0.3">
      <c r="A12546" s="10"/>
    </row>
    <row r="12547" spans="1:1" x14ac:dyDescent="0.3">
      <c r="A12547" s="10"/>
    </row>
    <row r="12548" spans="1:1" x14ac:dyDescent="0.3">
      <c r="A12548" s="10"/>
    </row>
    <row r="12549" spans="1:1" x14ac:dyDescent="0.3">
      <c r="A12549" s="10"/>
    </row>
    <row r="12550" spans="1:1" x14ac:dyDescent="0.3">
      <c r="A12550" s="10"/>
    </row>
    <row r="12551" spans="1:1" x14ac:dyDescent="0.3">
      <c r="A12551" s="10"/>
    </row>
    <row r="12552" spans="1:1" x14ac:dyDescent="0.3">
      <c r="A12552" s="10"/>
    </row>
    <row r="12553" spans="1:1" x14ac:dyDescent="0.3">
      <c r="A12553" s="10"/>
    </row>
    <row r="12554" spans="1:1" x14ac:dyDescent="0.3">
      <c r="A12554" s="10"/>
    </row>
    <row r="12555" spans="1:1" x14ac:dyDescent="0.3">
      <c r="A12555" s="10"/>
    </row>
    <row r="12556" spans="1:1" x14ac:dyDescent="0.3">
      <c r="A12556" s="10"/>
    </row>
    <row r="12557" spans="1:1" x14ac:dyDescent="0.3">
      <c r="A12557" s="10"/>
    </row>
    <row r="12558" spans="1:1" x14ac:dyDescent="0.3">
      <c r="A12558" s="10"/>
    </row>
    <row r="12559" spans="1:1" x14ac:dyDescent="0.3">
      <c r="A12559" s="10"/>
    </row>
    <row r="12560" spans="1:1" x14ac:dyDescent="0.3">
      <c r="A12560" s="10"/>
    </row>
    <row r="12561" spans="1:1" x14ac:dyDescent="0.3">
      <c r="A12561" s="10"/>
    </row>
    <row r="12562" spans="1:1" x14ac:dyDescent="0.3">
      <c r="A12562" s="10"/>
    </row>
    <row r="12563" spans="1:1" x14ac:dyDescent="0.3">
      <c r="A12563" s="10"/>
    </row>
    <row r="12564" spans="1:1" x14ac:dyDescent="0.3">
      <c r="A12564" s="10"/>
    </row>
    <row r="12565" spans="1:1" x14ac:dyDescent="0.3">
      <c r="A12565" s="10"/>
    </row>
    <row r="12566" spans="1:1" x14ac:dyDescent="0.3">
      <c r="A12566" s="10"/>
    </row>
    <row r="12567" spans="1:1" x14ac:dyDescent="0.3">
      <c r="A12567" s="10"/>
    </row>
    <row r="12568" spans="1:1" x14ac:dyDescent="0.3">
      <c r="A12568" s="10"/>
    </row>
    <row r="12569" spans="1:1" x14ac:dyDescent="0.3">
      <c r="A12569" s="10"/>
    </row>
    <row r="12570" spans="1:1" x14ac:dyDescent="0.3">
      <c r="A12570" s="10"/>
    </row>
    <row r="12571" spans="1:1" x14ac:dyDescent="0.3">
      <c r="A12571" s="10"/>
    </row>
    <row r="12572" spans="1:1" x14ac:dyDescent="0.3">
      <c r="A12572" s="10"/>
    </row>
    <row r="12573" spans="1:1" x14ac:dyDescent="0.3">
      <c r="A12573" s="10"/>
    </row>
    <row r="12574" spans="1:1" x14ac:dyDescent="0.3">
      <c r="A12574" s="10"/>
    </row>
    <row r="12575" spans="1:1" x14ac:dyDescent="0.3">
      <c r="A12575" s="10"/>
    </row>
    <row r="12576" spans="1:1" x14ac:dyDescent="0.3">
      <c r="A12576" s="10"/>
    </row>
    <row r="12577" spans="1:1" x14ac:dyDescent="0.3">
      <c r="A12577" s="10"/>
    </row>
    <row r="12578" spans="1:1" x14ac:dyDescent="0.3">
      <c r="A12578" s="10"/>
    </row>
    <row r="12579" spans="1:1" x14ac:dyDescent="0.3">
      <c r="A12579" s="10"/>
    </row>
    <row r="12580" spans="1:1" x14ac:dyDescent="0.3">
      <c r="A12580" s="10"/>
    </row>
    <row r="12581" spans="1:1" x14ac:dyDescent="0.3">
      <c r="A12581" s="10"/>
    </row>
    <row r="12582" spans="1:1" x14ac:dyDescent="0.3">
      <c r="A12582" s="10"/>
    </row>
    <row r="12583" spans="1:1" x14ac:dyDescent="0.3">
      <c r="A12583" s="10"/>
    </row>
    <row r="12584" spans="1:1" x14ac:dyDescent="0.3">
      <c r="A12584" s="10"/>
    </row>
    <row r="12585" spans="1:1" x14ac:dyDescent="0.3">
      <c r="A12585" s="10"/>
    </row>
    <row r="12586" spans="1:1" x14ac:dyDescent="0.3">
      <c r="A12586" s="10"/>
    </row>
    <row r="12587" spans="1:1" x14ac:dyDescent="0.3">
      <c r="A12587" s="10"/>
    </row>
    <row r="12588" spans="1:1" x14ac:dyDescent="0.3">
      <c r="A12588" s="10"/>
    </row>
    <row r="12589" spans="1:1" x14ac:dyDescent="0.3">
      <c r="A12589" s="10"/>
    </row>
    <row r="12590" spans="1:1" x14ac:dyDescent="0.3">
      <c r="A12590" s="10"/>
    </row>
    <row r="12591" spans="1:1" x14ac:dyDescent="0.3">
      <c r="A12591" s="10"/>
    </row>
    <row r="12592" spans="1:1" x14ac:dyDescent="0.3">
      <c r="A12592" s="10"/>
    </row>
    <row r="12593" spans="1:1" x14ac:dyDescent="0.3">
      <c r="A12593" s="10"/>
    </row>
    <row r="12594" spans="1:1" x14ac:dyDescent="0.3">
      <c r="A12594" s="10"/>
    </row>
    <row r="12595" spans="1:1" x14ac:dyDescent="0.3">
      <c r="A12595" s="10"/>
    </row>
    <row r="12596" spans="1:1" x14ac:dyDescent="0.3">
      <c r="A12596" s="10"/>
    </row>
    <row r="12597" spans="1:1" x14ac:dyDescent="0.3">
      <c r="A12597" s="10"/>
    </row>
    <row r="12598" spans="1:1" x14ac:dyDescent="0.3">
      <c r="A12598" s="10"/>
    </row>
    <row r="12599" spans="1:1" x14ac:dyDescent="0.3">
      <c r="A12599" s="10"/>
    </row>
    <row r="12600" spans="1:1" x14ac:dyDescent="0.3">
      <c r="A12600" s="10"/>
    </row>
    <row r="12601" spans="1:1" x14ac:dyDescent="0.3">
      <c r="A12601" s="10"/>
    </row>
    <row r="12602" spans="1:1" x14ac:dyDescent="0.3">
      <c r="A12602" s="10"/>
    </row>
    <row r="12603" spans="1:1" x14ac:dyDescent="0.3">
      <c r="A12603" s="10"/>
    </row>
    <row r="12604" spans="1:1" x14ac:dyDescent="0.3">
      <c r="A12604" s="10"/>
    </row>
    <row r="12605" spans="1:1" x14ac:dyDescent="0.3">
      <c r="A12605" s="10"/>
    </row>
    <row r="12606" spans="1:1" x14ac:dyDescent="0.3">
      <c r="A12606" s="10"/>
    </row>
    <row r="12607" spans="1:1" x14ac:dyDescent="0.3">
      <c r="A12607" s="10"/>
    </row>
    <row r="12608" spans="1:1" x14ac:dyDescent="0.3">
      <c r="A12608" s="10"/>
    </row>
    <row r="12609" spans="1:1" x14ac:dyDescent="0.3">
      <c r="A12609" s="10"/>
    </row>
    <row r="12610" spans="1:1" x14ac:dyDescent="0.3">
      <c r="A12610" s="10"/>
    </row>
    <row r="12611" spans="1:1" x14ac:dyDescent="0.3">
      <c r="A12611" s="10"/>
    </row>
    <row r="12612" spans="1:1" x14ac:dyDescent="0.3">
      <c r="A12612" s="10"/>
    </row>
    <row r="12613" spans="1:1" x14ac:dyDescent="0.3">
      <c r="A12613" s="10"/>
    </row>
    <row r="12614" spans="1:1" x14ac:dyDescent="0.3">
      <c r="A12614" s="10"/>
    </row>
    <row r="12615" spans="1:1" x14ac:dyDescent="0.3">
      <c r="A12615" s="10"/>
    </row>
    <row r="12616" spans="1:1" x14ac:dyDescent="0.3">
      <c r="A12616" s="10"/>
    </row>
    <row r="12617" spans="1:1" x14ac:dyDescent="0.3">
      <c r="A12617" s="10"/>
    </row>
    <row r="12618" spans="1:1" x14ac:dyDescent="0.3">
      <c r="A12618" s="10"/>
    </row>
    <row r="12619" spans="1:1" x14ac:dyDescent="0.3">
      <c r="A12619" s="10"/>
    </row>
    <row r="12620" spans="1:1" x14ac:dyDescent="0.3">
      <c r="A12620" s="10"/>
    </row>
    <row r="12621" spans="1:1" x14ac:dyDescent="0.3">
      <c r="A12621" s="10"/>
    </row>
    <row r="12622" spans="1:1" x14ac:dyDescent="0.3">
      <c r="A12622" s="10"/>
    </row>
    <row r="12623" spans="1:1" x14ac:dyDescent="0.3">
      <c r="A12623" s="10"/>
    </row>
    <row r="12624" spans="1:1" x14ac:dyDescent="0.3">
      <c r="A12624" s="10"/>
    </row>
    <row r="12625" spans="1:1" x14ac:dyDescent="0.3">
      <c r="A12625" s="10"/>
    </row>
    <row r="12626" spans="1:1" x14ac:dyDescent="0.3">
      <c r="A12626" s="10"/>
    </row>
    <row r="12627" spans="1:1" x14ac:dyDescent="0.3">
      <c r="A12627" s="10"/>
    </row>
    <row r="12628" spans="1:1" x14ac:dyDescent="0.3">
      <c r="A12628" s="10"/>
    </row>
    <row r="12629" spans="1:1" x14ac:dyDescent="0.3">
      <c r="A12629" s="10"/>
    </row>
    <row r="12630" spans="1:1" x14ac:dyDescent="0.3">
      <c r="A12630" s="10"/>
    </row>
    <row r="12631" spans="1:1" x14ac:dyDescent="0.3">
      <c r="A12631" s="10"/>
    </row>
    <row r="12632" spans="1:1" x14ac:dyDescent="0.3">
      <c r="A12632" s="10"/>
    </row>
    <row r="12633" spans="1:1" x14ac:dyDescent="0.3">
      <c r="A12633" s="10"/>
    </row>
    <row r="12634" spans="1:1" x14ac:dyDescent="0.3">
      <c r="A12634" s="10"/>
    </row>
    <row r="12635" spans="1:1" x14ac:dyDescent="0.3">
      <c r="A12635" s="10"/>
    </row>
    <row r="12636" spans="1:1" x14ac:dyDescent="0.3">
      <c r="A12636" s="10"/>
    </row>
    <row r="12637" spans="1:1" x14ac:dyDescent="0.3">
      <c r="A12637" s="10"/>
    </row>
    <row r="12638" spans="1:1" x14ac:dyDescent="0.3">
      <c r="A12638" s="10"/>
    </row>
    <row r="12639" spans="1:1" x14ac:dyDescent="0.3">
      <c r="A12639" s="10"/>
    </row>
    <row r="12640" spans="1:1" x14ac:dyDescent="0.3">
      <c r="A12640" s="10"/>
    </row>
    <row r="12641" spans="1:1" x14ac:dyDescent="0.3">
      <c r="A12641" s="10"/>
    </row>
    <row r="12642" spans="1:1" x14ac:dyDescent="0.3">
      <c r="A12642" s="10"/>
    </row>
    <row r="12643" spans="1:1" x14ac:dyDescent="0.3">
      <c r="A12643" s="10"/>
    </row>
    <row r="12644" spans="1:1" x14ac:dyDescent="0.3">
      <c r="A12644" s="10"/>
    </row>
    <row r="12645" spans="1:1" x14ac:dyDescent="0.3">
      <c r="A12645" s="10"/>
    </row>
    <row r="12646" spans="1:1" x14ac:dyDescent="0.3">
      <c r="A12646" s="10"/>
    </row>
    <row r="12647" spans="1:1" x14ac:dyDescent="0.3">
      <c r="A12647" s="10"/>
    </row>
    <row r="12648" spans="1:1" x14ac:dyDescent="0.3">
      <c r="A12648" s="10"/>
    </row>
    <row r="12649" spans="1:1" x14ac:dyDescent="0.3">
      <c r="A12649" s="10"/>
    </row>
    <row r="12650" spans="1:1" x14ac:dyDescent="0.3">
      <c r="A12650" s="10"/>
    </row>
    <row r="12651" spans="1:1" x14ac:dyDescent="0.3">
      <c r="A12651" s="10"/>
    </row>
    <row r="12652" spans="1:1" x14ac:dyDescent="0.3">
      <c r="A12652" s="10"/>
    </row>
    <row r="12653" spans="1:1" x14ac:dyDescent="0.3">
      <c r="A12653" s="10"/>
    </row>
    <row r="12654" spans="1:1" x14ac:dyDescent="0.3">
      <c r="A12654" s="10"/>
    </row>
    <row r="12655" spans="1:1" x14ac:dyDescent="0.3">
      <c r="A12655" s="10"/>
    </row>
    <row r="12656" spans="1:1" x14ac:dyDescent="0.3">
      <c r="A12656" s="10"/>
    </row>
    <row r="12657" spans="1:1" x14ac:dyDescent="0.3">
      <c r="A12657" s="10"/>
    </row>
    <row r="12658" spans="1:1" x14ac:dyDescent="0.3">
      <c r="A12658" s="10"/>
    </row>
    <row r="12659" spans="1:1" x14ac:dyDescent="0.3">
      <c r="A12659" s="10"/>
    </row>
    <row r="12660" spans="1:1" x14ac:dyDescent="0.3">
      <c r="A12660" s="10"/>
    </row>
    <row r="12661" spans="1:1" x14ac:dyDescent="0.3">
      <c r="A12661" s="10"/>
    </row>
    <row r="12662" spans="1:1" x14ac:dyDescent="0.3">
      <c r="A12662" s="10"/>
    </row>
    <row r="12663" spans="1:1" x14ac:dyDescent="0.3">
      <c r="A12663" s="10"/>
    </row>
    <row r="12664" spans="1:1" x14ac:dyDescent="0.3">
      <c r="A12664" s="10"/>
    </row>
    <row r="12665" spans="1:1" x14ac:dyDescent="0.3">
      <c r="A12665" s="10"/>
    </row>
    <row r="12666" spans="1:1" x14ac:dyDescent="0.3">
      <c r="A12666" s="10"/>
    </row>
    <row r="12667" spans="1:1" x14ac:dyDescent="0.3">
      <c r="A12667" s="10"/>
    </row>
    <row r="12668" spans="1:1" x14ac:dyDescent="0.3">
      <c r="A12668" s="10"/>
    </row>
    <row r="12669" spans="1:1" x14ac:dyDescent="0.3">
      <c r="A12669" s="10"/>
    </row>
    <row r="12670" spans="1:1" x14ac:dyDescent="0.3">
      <c r="A12670" s="10"/>
    </row>
    <row r="12671" spans="1:1" x14ac:dyDescent="0.3">
      <c r="A12671" s="10"/>
    </row>
    <row r="12672" spans="1:1" x14ac:dyDescent="0.3">
      <c r="A12672" s="10"/>
    </row>
    <row r="12673" spans="1:1" x14ac:dyDescent="0.3">
      <c r="A12673" s="10"/>
    </row>
    <row r="12674" spans="1:1" x14ac:dyDescent="0.3">
      <c r="A12674" s="10"/>
    </row>
    <row r="12675" spans="1:1" x14ac:dyDescent="0.3">
      <c r="A12675" s="10"/>
    </row>
    <row r="12676" spans="1:1" x14ac:dyDescent="0.3">
      <c r="A12676" s="10"/>
    </row>
    <row r="12677" spans="1:1" x14ac:dyDescent="0.3">
      <c r="A12677" s="10"/>
    </row>
    <row r="12678" spans="1:1" x14ac:dyDescent="0.3">
      <c r="A12678" s="10"/>
    </row>
    <row r="12679" spans="1:1" x14ac:dyDescent="0.3">
      <c r="A12679" s="10"/>
    </row>
    <row r="12680" spans="1:1" x14ac:dyDescent="0.3">
      <c r="A12680" s="10"/>
    </row>
    <row r="12681" spans="1:1" x14ac:dyDescent="0.3">
      <c r="A12681" s="10"/>
    </row>
    <row r="12682" spans="1:1" x14ac:dyDescent="0.3">
      <c r="A12682" s="10"/>
    </row>
    <row r="12683" spans="1:1" x14ac:dyDescent="0.3">
      <c r="A12683" s="10"/>
    </row>
    <row r="12684" spans="1:1" x14ac:dyDescent="0.3">
      <c r="A12684" s="10"/>
    </row>
    <row r="12685" spans="1:1" x14ac:dyDescent="0.3">
      <c r="A12685" s="10"/>
    </row>
    <row r="12686" spans="1:1" x14ac:dyDescent="0.3">
      <c r="A12686" s="10"/>
    </row>
    <row r="12687" spans="1:1" x14ac:dyDescent="0.3">
      <c r="A12687" s="10"/>
    </row>
    <row r="12688" spans="1:1" x14ac:dyDescent="0.3">
      <c r="A12688" s="10"/>
    </row>
    <row r="12689" spans="1:1" x14ac:dyDescent="0.3">
      <c r="A12689" s="10"/>
    </row>
    <row r="12690" spans="1:1" x14ac:dyDescent="0.3">
      <c r="A12690" s="10"/>
    </row>
    <row r="12691" spans="1:1" x14ac:dyDescent="0.3">
      <c r="A12691" s="10"/>
    </row>
    <row r="12692" spans="1:1" x14ac:dyDescent="0.3">
      <c r="A12692" s="10"/>
    </row>
    <row r="12693" spans="1:1" x14ac:dyDescent="0.3">
      <c r="A12693" s="10"/>
    </row>
    <row r="12694" spans="1:1" x14ac:dyDescent="0.3">
      <c r="A12694" s="10"/>
    </row>
    <row r="12695" spans="1:1" x14ac:dyDescent="0.3">
      <c r="A12695" s="10"/>
    </row>
    <row r="12696" spans="1:1" x14ac:dyDescent="0.3">
      <c r="A12696" s="10"/>
    </row>
    <row r="12697" spans="1:1" x14ac:dyDescent="0.3">
      <c r="A12697" s="10"/>
    </row>
    <row r="12698" spans="1:1" x14ac:dyDescent="0.3">
      <c r="A12698" s="10"/>
    </row>
    <row r="12699" spans="1:1" x14ac:dyDescent="0.3">
      <c r="A12699" s="10"/>
    </row>
    <row r="12700" spans="1:1" x14ac:dyDescent="0.3">
      <c r="A12700" s="10"/>
    </row>
    <row r="12701" spans="1:1" x14ac:dyDescent="0.3">
      <c r="A12701" s="10"/>
    </row>
    <row r="12702" spans="1:1" x14ac:dyDescent="0.3">
      <c r="A12702" s="10"/>
    </row>
    <row r="12703" spans="1:1" x14ac:dyDescent="0.3">
      <c r="A12703" s="10"/>
    </row>
    <row r="12704" spans="1:1" x14ac:dyDescent="0.3">
      <c r="A12704" s="10"/>
    </row>
    <row r="12705" spans="1:1" x14ac:dyDescent="0.3">
      <c r="A12705" s="10"/>
    </row>
    <row r="12706" spans="1:1" x14ac:dyDescent="0.3">
      <c r="A12706" s="10"/>
    </row>
    <row r="12707" spans="1:1" x14ac:dyDescent="0.3">
      <c r="A12707" s="10"/>
    </row>
    <row r="12708" spans="1:1" x14ac:dyDescent="0.3">
      <c r="A12708" s="10"/>
    </row>
    <row r="12709" spans="1:1" x14ac:dyDescent="0.3">
      <c r="A12709" s="10"/>
    </row>
    <row r="12710" spans="1:1" x14ac:dyDescent="0.3">
      <c r="A12710" s="10"/>
    </row>
    <row r="12711" spans="1:1" x14ac:dyDescent="0.3">
      <c r="A12711" s="10"/>
    </row>
    <row r="12712" spans="1:1" x14ac:dyDescent="0.3">
      <c r="A12712" s="10"/>
    </row>
    <row r="12713" spans="1:1" x14ac:dyDescent="0.3">
      <c r="A12713" s="10"/>
    </row>
    <row r="12714" spans="1:1" x14ac:dyDescent="0.3">
      <c r="A12714" s="10"/>
    </row>
    <row r="12715" spans="1:1" x14ac:dyDescent="0.3">
      <c r="A12715" s="10"/>
    </row>
    <row r="12716" spans="1:1" x14ac:dyDescent="0.3">
      <c r="A12716" s="10"/>
    </row>
    <row r="12717" spans="1:1" x14ac:dyDescent="0.3">
      <c r="A12717" s="10"/>
    </row>
    <row r="12718" spans="1:1" x14ac:dyDescent="0.3">
      <c r="A12718" s="10"/>
    </row>
    <row r="12719" spans="1:1" x14ac:dyDescent="0.3">
      <c r="A12719" s="10"/>
    </row>
    <row r="12720" spans="1:1" x14ac:dyDescent="0.3">
      <c r="A12720" s="10"/>
    </row>
    <row r="12721" spans="1:1" x14ac:dyDescent="0.3">
      <c r="A12721" s="10"/>
    </row>
    <row r="12722" spans="1:1" x14ac:dyDescent="0.3">
      <c r="A12722" s="10"/>
    </row>
    <row r="12723" spans="1:1" x14ac:dyDescent="0.3">
      <c r="A12723" s="10"/>
    </row>
    <row r="12724" spans="1:1" x14ac:dyDescent="0.3">
      <c r="A12724" s="10"/>
    </row>
    <row r="12725" spans="1:1" x14ac:dyDescent="0.3">
      <c r="A12725" s="10"/>
    </row>
    <row r="12726" spans="1:1" x14ac:dyDescent="0.3">
      <c r="A12726" s="10"/>
    </row>
    <row r="12727" spans="1:1" x14ac:dyDescent="0.3">
      <c r="A12727" s="10"/>
    </row>
    <row r="12728" spans="1:1" x14ac:dyDescent="0.3">
      <c r="A12728" s="10"/>
    </row>
    <row r="12729" spans="1:1" x14ac:dyDescent="0.3">
      <c r="A12729" s="10"/>
    </row>
    <row r="12730" spans="1:1" x14ac:dyDescent="0.3">
      <c r="A12730" s="10"/>
    </row>
    <row r="12731" spans="1:1" x14ac:dyDescent="0.3">
      <c r="A12731" s="10"/>
    </row>
    <row r="12732" spans="1:1" x14ac:dyDescent="0.3">
      <c r="A12732" s="10"/>
    </row>
    <row r="12733" spans="1:1" x14ac:dyDescent="0.3">
      <c r="A12733" s="10"/>
    </row>
    <row r="12734" spans="1:1" x14ac:dyDescent="0.3">
      <c r="A12734" s="10"/>
    </row>
    <row r="12735" spans="1:1" x14ac:dyDescent="0.3">
      <c r="A12735" s="10"/>
    </row>
    <row r="12736" spans="1:1" x14ac:dyDescent="0.3">
      <c r="A12736" s="10"/>
    </row>
    <row r="12737" spans="1:1" x14ac:dyDescent="0.3">
      <c r="A12737" s="10"/>
    </row>
    <row r="12738" spans="1:1" x14ac:dyDescent="0.3">
      <c r="A12738" s="10"/>
    </row>
    <row r="12739" spans="1:1" x14ac:dyDescent="0.3">
      <c r="A12739" s="10"/>
    </row>
    <row r="12740" spans="1:1" x14ac:dyDescent="0.3">
      <c r="A12740" s="10"/>
    </row>
    <row r="12741" spans="1:1" x14ac:dyDescent="0.3">
      <c r="A12741" s="10"/>
    </row>
    <row r="12742" spans="1:1" x14ac:dyDescent="0.3">
      <c r="A12742" s="10"/>
    </row>
    <row r="12743" spans="1:1" x14ac:dyDescent="0.3">
      <c r="A12743" s="10"/>
    </row>
    <row r="12744" spans="1:1" x14ac:dyDescent="0.3">
      <c r="A12744" s="10"/>
    </row>
    <row r="12745" spans="1:1" x14ac:dyDescent="0.3">
      <c r="A12745" s="10"/>
    </row>
    <row r="12746" spans="1:1" x14ac:dyDescent="0.3">
      <c r="A12746" s="10"/>
    </row>
    <row r="12747" spans="1:1" x14ac:dyDescent="0.3">
      <c r="A12747" s="10"/>
    </row>
    <row r="12748" spans="1:1" x14ac:dyDescent="0.3">
      <c r="A12748" s="10"/>
    </row>
    <row r="12749" spans="1:1" x14ac:dyDescent="0.3">
      <c r="A12749" s="10"/>
    </row>
    <row r="12750" spans="1:1" x14ac:dyDescent="0.3">
      <c r="A12750" s="10"/>
    </row>
    <row r="12751" spans="1:1" x14ac:dyDescent="0.3">
      <c r="A12751" s="10"/>
    </row>
    <row r="12752" spans="1:1" x14ac:dyDescent="0.3">
      <c r="A12752" s="10"/>
    </row>
    <row r="12753" spans="1:1" x14ac:dyDescent="0.3">
      <c r="A12753" s="10"/>
    </row>
    <row r="12754" spans="1:1" x14ac:dyDescent="0.3">
      <c r="A12754" s="10"/>
    </row>
    <row r="12755" spans="1:1" x14ac:dyDescent="0.3">
      <c r="A12755" s="10"/>
    </row>
    <row r="12756" spans="1:1" x14ac:dyDescent="0.3">
      <c r="A12756" s="10"/>
    </row>
    <row r="12757" spans="1:1" x14ac:dyDescent="0.3">
      <c r="A12757" s="10"/>
    </row>
    <row r="12758" spans="1:1" x14ac:dyDescent="0.3">
      <c r="A12758" s="10"/>
    </row>
    <row r="12759" spans="1:1" x14ac:dyDescent="0.3">
      <c r="A12759" s="10"/>
    </row>
    <row r="12760" spans="1:1" x14ac:dyDescent="0.3">
      <c r="A12760" s="10"/>
    </row>
    <row r="12761" spans="1:1" x14ac:dyDescent="0.3">
      <c r="A12761" s="10"/>
    </row>
    <row r="12762" spans="1:1" x14ac:dyDescent="0.3">
      <c r="A12762" s="10"/>
    </row>
    <row r="12763" spans="1:1" x14ac:dyDescent="0.3">
      <c r="A12763" s="10"/>
    </row>
    <row r="12764" spans="1:1" x14ac:dyDescent="0.3">
      <c r="A12764" s="10"/>
    </row>
    <row r="12765" spans="1:1" x14ac:dyDescent="0.3">
      <c r="A12765" s="10"/>
    </row>
    <row r="12766" spans="1:1" x14ac:dyDescent="0.3">
      <c r="A12766" s="10"/>
    </row>
    <row r="12767" spans="1:1" x14ac:dyDescent="0.3">
      <c r="A12767" s="10"/>
    </row>
    <row r="12768" spans="1:1" x14ac:dyDescent="0.3">
      <c r="A12768" s="10"/>
    </row>
    <row r="12769" spans="1:1" x14ac:dyDescent="0.3">
      <c r="A12769" s="10"/>
    </row>
    <row r="12770" spans="1:1" x14ac:dyDescent="0.3">
      <c r="A12770" s="10"/>
    </row>
    <row r="12771" spans="1:1" x14ac:dyDescent="0.3">
      <c r="A12771" s="10"/>
    </row>
    <row r="12772" spans="1:1" x14ac:dyDescent="0.3">
      <c r="A12772" s="10"/>
    </row>
    <row r="12773" spans="1:1" x14ac:dyDescent="0.3">
      <c r="A12773" s="10"/>
    </row>
    <row r="12774" spans="1:1" x14ac:dyDescent="0.3">
      <c r="A12774" s="10"/>
    </row>
    <row r="12775" spans="1:1" x14ac:dyDescent="0.3">
      <c r="A12775" s="10"/>
    </row>
    <row r="12776" spans="1:1" x14ac:dyDescent="0.3">
      <c r="A12776" s="10"/>
    </row>
    <row r="12777" spans="1:1" x14ac:dyDescent="0.3">
      <c r="A12777" s="10"/>
    </row>
    <row r="12778" spans="1:1" x14ac:dyDescent="0.3">
      <c r="A12778" s="10"/>
    </row>
    <row r="12779" spans="1:1" x14ac:dyDescent="0.3">
      <c r="A12779" s="10"/>
    </row>
    <row r="12780" spans="1:1" x14ac:dyDescent="0.3">
      <c r="A12780" s="10"/>
    </row>
    <row r="12781" spans="1:1" x14ac:dyDescent="0.3">
      <c r="A12781" s="10"/>
    </row>
    <row r="12782" spans="1:1" x14ac:dyDescent="0.3">
      <c r="A12782" s="10"/>
    </row>
    <row r="12783" spans="1:1" x14ac:dyDescent="0.3">
      <c r="A12783" s="10"/>
    </row>
    <row r="12784" spans="1:1" x14ac:dyDescent="0.3">
      <c r="A12784" s="10"/>
    </row>
    <row r="12785" spans="1:1" x14ac:dyDescent="0.3">
      <c r="A12785" s="10"/>
    </row>
    <row r="12786" spans="1:1" x14ac:dyDescent="0.3">
      <c r="A12786" s="10"/>
    </row>
    <row r="12787" spans="1:1" x14ac:dyDescent="0.3">
      <c r="A12787" s="10"/>
    </row>
    <row r="12788" spans="1:1" x14ac:dyDescent="0.3">
      <c r="A12788" s="10"/>
    </row>
    <row r="12789" spans="1:1" x14ac:dyDescent="0.3">
      <c r="A12789" s="10"/>
    </row>
    <row r="12790" spans="1:1" x14ac:dyDescent="0.3">
      <c r="A12790" s="10"/>
    </row>
    <row r="12791" spans="1:1" x14ac:dyDescent="0.3">
      <c r="A12791" s="10"/>
    </row>
    <row r="12792" spans="1:1" x14ac:dyDescent="0.3">
      <c r="A12792" s="10"/>
    </row>
    <row r="12793" spans="1:1" x14ac:dyDescent="0.3">
      <c r="A12793" s="10"/>
    </row>
    <row r="12794" spans="1:1" x14ac:dyDescent="0.3">
      <c r="A12794" s="10"/>
    </row>
    <row r="12795" spans="1:1" x14ac:dyDescent="0.3">
      <c r="A12795" s="10"/>
    </row>
    <row r="12796" spans="1:1" x14ac:dyDescent="0.3">
      <c r="A12796" s="10"/>
    </row>
    <row r="12797" spans="1:1" x14ac:dyDescent="0.3">
      <c r="A12797" s="10"/>
    </row>
    <row r="12798" spans="1:1" x14ac:dyDescent="0.3">
      <c r="A12798" s="10"/>
    </row>
    <row r="12799" spans="1:1" x14ac:dyDescent="0.3">
      <c r="A12799" s="10"/>
    </row>
    <row r="12800" spans="1:1" x14ac:dyDescent="0.3">
      <c r="A12800" s="10"/>
    </row>
    <row r="12801" spans="1:1" x14ac:dyDescent="0.3">
      <c r="A12801" s="10"/>
    </row>
    <row r="12802" spans="1:1" x14ac:dyDescent="0.3">
      <c r="A12802" s="10"/>
    </row>
    <row r="12803" spans="1:1" x14ac:dyDescent="0.3">
      <c r="A12803" s="10"/>
    </row>
    <row r="12804" spans="1:1" x14ac:dyDescent="0.3">
      <c r="A12804" s="10"/>
    </row>
    <row r="12805" spans="1:1" x14ac:dyDescent="0.3">
      <c r="A12805" s="10"/>
    </row>
    <row r="12806" spans="1:1" x14ac:dyDescent="0.3">
      <c r="A12806" s="10"/>
    </row>
    <row r="12807" spans="1:1" x14ac:dyDescent="0.3">
      <c r="A12807" s="10"/>
    </row>
    <row r="12808" spans="1:1" x14ac:dyDescent="0.3">
      <c r="A12808" s="10"/>
    </row>
    <row r="12809" spans="1:1" x14ac:dyDescent="0.3">
      <c r="A12809" s="10"/>
    </row>
    <row r="12810" spans="1:1" x14ac:dyDescent="0.3">
      <c r="A12810" s="10"/>
    </row>
    <row r="12811" spans="1:1" x14ac:dyDescent="0.3">
      <c r="A12811" s="10"/>
    </row>
    <row r="12812" spans="1:1" x14ac:dyDescent="0.3">
      <c r="A12812" s="10"/>
    </row>
    <row r="12813" spans="1:1" x14ac:dyDescent="0.3">
      <c r="A12813" s="10"/>
    </row>
    <row r="12814" spans="1:1" x14ac:dyDescent="0.3">
      <c r="A12814" s="10"/>
    </row>
    <row r="12815" spans="1:1" x14ac:dyDescent="0.3">
      <c r="A12815" s="10"/>
    </row>
    <row r="12816" spans="1:1" x14ac:dyDescent="0.3">
      <c r="A12816" s="10"/>
    </row>
    <row r="12817" spans="1:1" x14ac:dyDescent="0.3">
      <c r="A12817" s="10"/>
    </row>
    <row r="12818" spans="1:1" x14ac:dyDescent="0.3">
      <c r="A12818" s="10"/>
    </row>
    <row r="12819" spans="1:1" x14ac:dyDescent="0.3">
      <c r="A12819" s="10"/>
    </row>
    <row r="12820" spans="1:1" x14ac:dyDescent="0.3">
      <c r="A12820" s="10"/>
    </row>
    <row r="12821" spans="1:1" x14ac:dyDescent="0.3">
      <c r="A12821" s="10"/>
    </row>
    <row r="12822" spans="1:1" x14ac:dyDescent="0.3">
      <c r="A12822" s="10"/>
    </row>
    <row r="12823" spans="1:1" x14ac:dyDescent="0.3">
      <c r="A12823" s="10"/>
    </row>
    <row r="12824" spans="1:1" x14ac:dyDescent="0.3">
      <c r="A12824" s="10"/>
    </row>
    <row r="12825" spans="1:1" x14ac:dyDescent="0.3">
      <c r="A12825" s="10"/>
    </row>
    <row r="12826" spans="1:1" x14ac:dyDescent="0.3">
      <c r="A12826" s="10"/>
    </row>
    <row r="12827" spans="1:1" x14ac:dyDescent="0.3">
      <c r="A12827" s="10"/>
    </row>
    <row r="12828" spans="1:1" x14ac:dyDescent="0.3">
      <c r="A12828" s="10"/>
    </row>
    <row r="12829" spans="1:1" x14ac:dyDescent="0.3">
      <c r="A12829" s="10"/>
    </row>
    <row r="12830" spans="1:1" x14ac:dyDescent="0.3">
      <c r="A12830" s="10"/>
    </row>
    <row r="12831" spans="1:1" x14ac:dyDescent="0.3">
      <c r="A12831" s="10"/>
    </row>
    <row r="12832" spans="1:1" x14ac:dyDescent="0.3">
      <c r="A12832" s="10"/>
    </row>
    <row r="12833" spans="1:1" x14ac:dyDescent="0.3">
      <c r="A12833" s="10"/>
    </row>
    <row r="12834" spans="1:1" x14ac:dyDescent="0.3">
      <c r="A12834" s="10"/>
    </row>
    <row r="12835" spans="1:1" x14ac:dyDescent="0.3">
      <c r="A12835" s="10"/>
    </row>
    <row r="12836" spans="1:1" x14ac:dyDescent="0.3">
      <c r="A12836" s="10"/>
    </row>
    <row r="12837" spans="1:1" x14ac:dyDescent="0.3">
      <c r="A12837" s="10"/>
    </row>
    <row r="12838" spans="1:1" x14ac:dyDescent="0.3">
      <c r="A12838" s="10"/>
    </row>
    <row r="12839" spans="1:1" x14ac:dyDescent="0.3">
      <c r="A12839" s="10"/>
    </row>
    <row r="12840" spans="1:1" x14ac:dyDescent="0.3">
      <c r="A12840" s="10"/>
    </row>
    <row r="12841" spans="1:1" x14ac:dyDescent="0.3">
      <c r="A12841" s="10"/>
    </row>
    <row r="12842" spans="1:1" x14ac:dyDescent="0.3">
      <c r="A12842" s="10"/>
    </row>
    <row r="12843" spans="1:1" x14ac:dyDescent="0.3">
      <c r="A12843" s="10"/>
    </row>
    <row r="12844" spans="1:1" x14ac:dyDescent="0.3">
      <c r="A12844" s="10"/>
    </row>
    <row r="12845" spans="1:1" x14ac:dyDescent="0.3">
      <c r="A12845" s="10"/>
    </row>
    <row r="12846" spans="1:1" x14ac:dyDescent="0.3">
      <c r="A12846" s="10"/>
    </row>
    <row r="12847" spans="1:1" x14ac:dyDescent="0.3">
      <c r="A12847" s="10"/>
    </row>
    <row r="12848" spans="1:1" x14ac:dyDescent="0.3">
      <c r="A12848" s="10"/>
    </row>
    <row r="12849" spans="1:1" x14ac:dyDescent="0.3">
      <c r="A12849" s="10"/>
    </row>
    <row r="12850" spans="1:1" x14ac:dyDescent="0.3">
      <c r="A12850" s="10"/>
    </row>
    <row r="12851" spans="1:1" x14ac:dyDescent="0.3">
      <c r="A12851" s="10"/>
    </row>
    <row r="12852" spans="1:1" x14ac:dyDescent="0.3">
      <c r="A12852" s="10"/>
    </row>
    <row r="12853" spans="1:1" x14ac:dyDescent="0.3">
      <c r="A12853" s="10"/>
    </row>
    <row r="12854" spans="1:1" x14ac:dyDescent="0.3">
      <c r="A12854" s="10"/>
    </row>
    <row r="12855" spans="1:1" x14ac:dyDescent="0.3">
      <c r="A12855" s="10"/>
    </row>
    <row r="12856" spans="1:1" x14ac:dyDescent="0.3">
      <c r="A12856" s="10"/>
    </row>
    <row r="12857" spans="1:1" x14ac:dyDescent="0.3">
      <c r="A12857" s="10"/>
    </row>
    <row r="12858" spans="1:1" x14ac:dyDescent="0.3">
      <c r="A12858" s="10"/>
    </row>
    <row r="12859" spans="1:1" x14ac:dyDescent="0.3">
      <c r="A12859" s="10"/>
    </row>
    <row r="12860" spans="1:1" x14ac:dyDescent="0.3">
      <c r="A12860" s="10"/>
    </row>
    <row r="12861" spans="1:1" x14ac:dyDescent="0.3">
      <c r="A12861" s="10"/>
    </row>
    <row r="12862" spans="1:1" x14ac:dyDescent="0.3">
      <c r="A12862" s="10"/>
    </row>
    <row r="12863" spans="1:1" x14ac:dyDescent="0.3">
      <c r="A12863" s="10"/>
    </row>
    <row r="12864" spans="1:1" x14ac:dyDescent="0.3">
      <c r="A12864" s="10"/>
    </row>
    <row r="12865" spans="1:1" x14ac:dyDescent="0.3">
      <c r="A12865" s="10"/>
    </row>
    <row r="12866" spans="1:1" x14ac:dyDescent="0.3">
      <c r="A12866" s="10"/>
    </row>
    <row r="12867" spans="1:1" x14ac:dyDescent="0.3">
      <c r="A12867" s="10"/>
    </row>
    <row r="12868" spans="1:1" x14ac:dyDescent="0.3">
      <c r="A12868" s="10"/>
    </row>
    <row r="12869" spans="1:1" x14ac:dyDescent="0.3">
      <c r="A12869" s="10"/>
    </row>
    <row r="12870" spans="1:1" x14ac:dyDescent="0.3">
      <c r="A12870" s="10"/>
    </row>
    <row r="12871" spans="1:1" x14ac:dyDescent="0.3">
      <c r="A12871" s="10"/>
    </row>
    <row r="12872" spans="1:1" x14ac:dyDescent="0.3">
      <c r="A12872" s="10"/>
    </row>
    <row r="12873" spans="1:1" x14ac:dyDescent="0.3">
      <c r="A12873" s="10"/>
    </row>
    <row r="12874" spans="1:1" x14ac:dyDescent="0.3">
      <c r="A12874" s="10"/>
    </row>
    <row r="12875" spans="1:1" x14ac:dyDescent="0.3">
      <c r="A12875" s="10"/>
    </row>
    <row r="12876" spans="1:1" x14ac:dyDescent="0.3">
      <c r="A12876" s="10"/>
    </row>
    <row r="12877" spans="1:1" x14ac:dyDescent="0.3">
      <c r="A12877" s="10"/>
    </row>
    <row r="12878" spans="1:1" x14ac:dyDescent="0.3">
      <c r="A12878" s="10"/>
    </row>
    <row r="12879" spans="1:1" x14ac:dyDescent="0.3">
      <c r="A12879" s="10"/>
    </row>
    <row r="12880" spans="1:1" x14ac:dyDescent="0.3">
      <c r="A12880" s="10"/>
    </row>
    <row r="12881" spans="1:1" x14ac:dyDescent="0.3">
      <c r="A12881" s="10"/>
    </row>
    <row r="12882" spans="1:1" x14ac:dyDescent="0.3">
      <c r="A12882" s="10"/>
    </row>
    <row r="12883" spans="1:1" x14ac:dyDescent="0.3">
      <c r="A12883" s="10"/>
    </row>
    <row r="12884" spans="1:1" x14ac:dyDescent="0.3">
      <c r="A12884" s="10"/>
    </row>
    <row r="12885" spans="1:1" x14ac:dyDescent="0.3">
      <c r="A12885" s="10"/>
    </row>
    <row r="12886" spans="1:1" x14ac:dyDescent="0.3">
      <c r="A12886" s="10"/>
    </row>
    <row r="12887" spans="1:1" x14ac:dyDescent="0.3">
      <c r="A12887" s="10"/>
    </row>
    <row r="12888" spans="1:1" x14ac:dyDescent="0.3">
      <c r="A12888" s="10"/>
    </row>
    <row r="12889" spans="1:1" x14ac:dyDescent="0.3">
      <c r="A12889" s="10"/>
    </row>
    <row r="12890" spans="1:1" x14ac:dyDescent="0.3">
      <c r="A12890" s="10"/>
    </row>
    <row r="12891" spans="1:1" x14ac:dyDescent="0.3">
      <c r="A12891" s="10"/>
    </row>
    <row r="12892" spans="1:1" x14ac:dyDescent="0.3">
      <c r="A12892" s="10"/>
    </row>
    <row r="12893" spans="1:1" x14ac:dyDescent="0.3">
      <c r="A12893" s="10"/>
    </row>
    <row r="12894" spans="1:1" x14ac:dyDescent="0.3">
      <c r="A12894" s="10"/>
    </row>
    <row r="12895" spans="1:1" x14ac:dyDescent="0.3">
      <c r="A12895" s="10"/>
    </row>
    <row r="12896" spans="1:1" x14ac:dyDescent="0.3">
      <c r="A12896" s="10"/>
    </row>
    <row r="12897" spans="1:1" x14ac:dyDescent="0.3">
      <c r="A12897" s="10"/>
    </row>
    <row r="12898" spans="1:1" x14ac:dyDescent="0.3">
      <c r="A12898" s="10"/>
    </row>
    <row r="12899" spans="1:1" x14ac:dyDescent="0.3">
      <c r="A12899" s="10"/>
    </row>
    <row r="12900" spans="1:1" x14ac:dyDescent="0.3">
      <c r="A12900" s="10"/>
    </row>
    <row r="12901" spans="1:1" x14ac:dyDescent="0.3">
      <c r="A12901" s="10"/>
    </row>
    <row r="12902" spans="1:1" x14ac:dyDescent="0.3">
      <c r="A12902" s="10"/>
    </row>
    <row r="12903" spans="1:1" x14ac:dyDescent="0.3">
      <c r="A12903" s="10"/>
    </row>
    <row r="12904" spans="1:1" x14ac:dyDescent="0.3">
      <c r="A12904" s="10"/>
    </row>
    <row r="12905" spans="1:1" x14ac:dyDescent="0.3">
      <c r="A12905" s="10"/>
    </row>
    <row r="12906" spans="1:1" x14ac:dyDescent="0.3">
      <c r="A12906" s="10"/>
    </row>
    <row r="12907" spans="1:1" x14ac:dyDescent="0.3">
      <c r="A12907" s="10"/>
    </row>
    <row r="12908" spans="1:1" x14ac:dyDescent="0.3">
      <c r="A12908" s="10"/>
    </row>
    <row r="12909" spans="1:1" x14ac:dyDescent="0.3">
      <c r="A12909" s="10"/>
    </row>
    <row r="12910" spans="1:1" x14ac:dyDescent="0.3">
      <c r="A12910" s="10"/>
    </row>
    <row r="12911" spans="1:1" x14ac:dyDescent="0.3">
      <c r="A12911" s="10"/>
    </row>
    <row r="12912" spans="1:1" x14ac:dyDescent="0.3">
      <c r="A12912" s="10"/>
    </row>
    <row r="12913" spans="1:1" x14ac:dyDescent="0.3">
      <c r="A12913" s="10"/>
    </row>
    <row r="12914" spans="1:1" x14ac:dyDescent="0.3">
      <c r="A12914" s="10"/>
    </row>
    <row r="12915" spans="1:1" x14ac:dyDescent="0.3">
      <c r="A12915" s="10"/>
    </row>
    <row r="12916" spans="1:1" x14ac:dyDescent="0.3">
      <c r="A12916" s="10"/>
    </row>
    <row r="12917" spans="1:1" x14ac:dyDescent="0.3">
      <c r="A12917" s="10"/>
    </row>
    <row r="12918" spans="1:1" x14ac:dyDescent="0.3">
      <c r="A12918" s="10"/>
    </row>
    <row r="12919" spans="1:1" x14ac:dyDescent="0.3">
      <c r="A12919" s="10"/>
    </row>
    <row r="12920" spans="1:1" x14ac:dyDescent="0.3">
      <c r="A12920" s="10"/>
    </row>
    <row r="12921" spans="1:1" x14ac:dyDescent="0.3">
      <c r="A12921" s="10"/>
    </row>
    <row r="12922" spans="1:1" x14ac:dyDescent="0.3">
      <c r="A12922" s="10"/>
    </row>
    <row r="12923" spans="1:1" x14ac:dyDescent="0.3">
      <c r="A12923" s="10"/>
    </row>
    <row r="12924" spans="1:1" x14ac:dyDescent="0.3">
      <c r="A12924" s="10"/>
    </row>
    <row r="12925" spans="1:1" x14ac:dyDescent="0.3">
      <c r="A12925" s="10"/>
    </row>
    <row r="12926" spans="1:1" x14ac:dyDescent="0.3">
      <c r="A12926" s="10"/>
    </row>
    <row r="12927" spans="1:1" x14ac:dyDescent="0.3">
      <c r="A12927" s="10"/>
    </row>
    <row r="12928" spans="1:1" x14ac:dyDescent="0.3">
      <c r="A12928" s="10"/>
    </row>
    <row r="12929" spans="1:1" x14ac:dyDescent="0.3">
      <c r="A12929" s="10"/>
    </row>
    <row r="12930" spans="1:1" x14ac:dyDescent="0.3">
      <c r="A12930" s="10"/>
    </row>
    <row r="12931" spans="1:1" x14ac:dyDescent="0.3">
      <c r="A12931" s="10"/>
    </row>
    <row r="12932" spans="1:1" x14ac:dyDescent="0.3">
      <c r="A12932" s="10"/>
    </row>
    <row r="12933" spans="1:1" x14ac:dyDescent="0.3">
      <c r="A12933" s="10"/>
    </row>
    <row r="12934" spans="1:1" x14ac:dyDescent="0.3">
      <c r="A12934" s="10"/>
    </row>
    <row r="12935" spans="1:1" x14ac:dyDescent="0.3">
      <c r="A12935" s="10"/>
    </row>
    <row r="12936" spans="1:1" x14ac:dyDescent="0.3">
      <c r="A12936" s="10"/>
    </row>
    <row r="12937" spans="1:1" x14ac:dyDescent="0.3">
      <c r="A12937" s="10"/>
    </row>
    <row r="12938" spans="1:1" x14ac:dyDescent="0.3">
      <c r="A12938" s="10"/>
    </row>
    <row r="12939" spans="1:1" x14ac:dyDescent="0.3">
      <c r="A12939" s="10"/>
    </row>
    <row r="12940" spans="1:1" x14ac:dyDescent="0.3">
      <c r="A12940" s="10"/>
    </row>
    <row r="12941" spans="1:1" x14ac:dyDescent="0.3">
      <c r="A12941" s="10"/>
    </row>
    <row r="12942" spans="1:1" x14ac:dyDescent="0.3">
      <c r="A12942" s="10"/>
    </row>
    <row r="12943" spans="1:1" x14ac:dyDescent="0.3">
      <c r="A12943" s="10"/>
    </row>
    <row r="12944" spans="1:1" x14ac:dyDescent="0.3">
      <c r="A12944" s="10"/>
    </row>
    <row r="12945" spans="1:1" x14ac:dyDescent="0.3">
      <c r="A12945" s="10"/>
    </row>
    <row r="12946" spans="1:1" x14ac:dyDescent="0.3">
      <c r="A12946" s="10"/>
    </row>
    <row r="12947" spans="1:1" x14ac:dyDescent="0.3">
      <c r="A12947" s="10"/>
    </row>
    <row r="12948" spans="1:1" x14ac:dyDescent="0.3">
      <c r="A12948" s="10"/>
    </row>
    <row r="12949" spans="1:1" x14ac:dyDescent="0.3">
      <c r="A12949" s="10"/>
    </row>
    <row r="12950" spans="1:1" x14ac:dyDescent="0.3">
      <c r="A12950" s="10"/>
    </row>
    <row r="12951" spans="1:1" x14ac:dyDescent="0.3">
      <c r="A12951" s="10"/>
    </row>
    <row r="12952" spans="1:1" x14ac:dyDescent="0.3">
      <c r="A12952" s="10"/>
    </row>
    <row r="12953" spans="1:1" x14ac:dyDescent="0.3">
      <c r="A12953" s="10"/>
    </row>
    <row r="12954" spans="1:1" x14ac:dyDescent="0.3">
      <c r="A12954" s="10"/>
    </row>
    <row r="12955" spans="1:1" x14ac:dyDescent="0.3">
      <c r="A12955" s="10"/>
    </row>
    <row r="12956" spans="1:1" x14ac:dyDescent="0.3">
      <c r="A12956" s="10"/>
    </row>
    <row r="12957" spans="1:1" x14ac:dyDescent="0.3">
      <c r="A12957" s="10"/>
    </row>
    <row r="12958" spans="1:1" x14ac:dyDescent="0.3">
      <c r="A12958" s="10"/>
    </row>
    <row r="12959" spans="1:1" x14ac:dyDescent="0.3">
      <c r="A12959" s="10"/>
    </row>
    <row r="12960" spans="1:1" x14ac:dyDescent="0.3">
      <c r="A12960" s="10"/>
    </row>
    <row r="12961" spans="1:1" x14ac:dyDescent="0.3">
      <c r="A12961" s="10"/>
    </row>
    <row r="12962" spans="1:1" x14ac:dyDescent="0.3">
      <c r="A12962" s="10"/>
    </row>
    <row r="12963" spans="1:1" x14ac:dyDescent="0.3">
      <c r="A12963" s="10"/>
    </row>
    <row r="12964" spans="1:1" x14ac:dyDescent="0.3">
      <c r="A12964" s="10"/>
    </row>
    <row r="12965" spans="1:1" x14ac:dyDescent="0.3">
      <c r="A12965" s="10"/>
    </row>
    <row r="12966" spans="1:1" x14ac:dyDescent="0.3">
      <c r="A12966" s="10"/>
    </row>
    <row r="12967" spans="1:1" x14ac:dyDescent="0.3">
      <c r="A12967" s="10"/>
    </row>
    <row r="12968" spans="1:1" x14ac:dyDescent="0.3">
      <c r="A12968" s="10"/>
    </row>
    <row r="12969" spans="1:1" x14ac:dyDescent="0.3">
      <c r="A12969" s="10"/>
    </row>
    <row r="12970" spans="1:1" x14ac:dyDescent="0.3">
      <c r="A12970" s="10"/>
    </row>
    <row r="12971" spans="1:1" x14ac:dyDescent="0.3">
      <c r="A12971" s="10"/>
    </row>
    <row r="12972" spans="1:1" x14ac:dyDescent="0.3">
      <c r="A12972" s="10"/>
    </row>
    <row r="12973" spans="1:1" x14ac:dyDescent="0.3">
      <c r="A12973" s="10"/>
    </row>
    <row r="12974" spans="1:1" x14ac:dyDescent="0.3">
      <c r="A12974" s="10"/>
    </row>
    <row r="12975" spans="1:1" x14ac:dyDescent="0.3">
      <c r="A12975" s="10"/>
    </row>
    <row r="12976" spans="1:1" x14ac:dyDescent="0.3">
      <c r="A12976" s="10"/>
    </row>
    <row r="12977" spans="1:1" x14ac:dyDescent="0.3">
      <c r="A12977" s="10"/>
    </row>
    <row r="12978" spans="1:1" x14ac:dyDescent="0.3">
      <c r="A12978" s="10"/>
    </row>
    <row r="12979" spans="1:1" x14ac:dyDescent="0.3">
      <c r="A12979" s="10"/>
    </row>
    <row r="12980" spans="1:1" x14ac:dyDescent="0.3">
      <c r="A12980" s="10"/>
    </row>
    <row r="12981" spans="1:1" x14ac:dyDescent="0.3">
      <c r="A12981" s="10"/>
    </row>
    <row r="12982" spans="1:1" x14ac:dyDescent="0.3">
      <c r="A12982" s="10"/>
    </row>
    <row r="12983" spans="1:1" x14ac:dyDescent="0.3">
      <c r="A12983" s="10"/>
    </row>
    <row r="12984" spans="1:1" x14ac:dyDescent="0.3">
      <c r="A12984" s="10"/>
    </row>
    <row r="12985" spans="1:1" x14ac:dyDescent="0.3">
      <c r="A12985" s="10"/>
    </row>
    <row r="12986" spans="1:1" x14ac:dyDescent="0.3">
      <c r="A12986" s="10"/>
    </row>
    <row r="12987" spans="1:1" x14ac:dyDescent="0.3">
      <c r="A12987" s="10"/>
    </row>
    <row r="12988" spans="1:1" x14ac:dyDescent="0.3">
      <c r="A12988" s="10"/>
    </row>
    <row r="12989" spans="1:1" x14ac:dyDescent="0.3">
      <c r="A12989" s="10"/>
    </row>
    <row r="12990" spans="1:1" x14ac:dyDescent="0.3">
      <c r="A12990" s="10"/>
    </row>
    <row r="12991" spans="1:1" x14ac:dyDescent="0.3">
      <c r="A12991" s="10"/>
    </row>
    <row r="12992" spans="1:1" x14ac:dyDescent="0.3">
      <c r="A12992" s="10"/>
    </row>
    <row r="12993" spans="1:1" x14ac:dyDescent="0.3">
      <c r="A12993" s="10"/>
    </row>
    <row r="12994" spans="1:1" x14ac:dyDescent="0.3">
      <c r="A12994" s="10"/>
    </row>
    <row r="12995" spans="1:1" x14ac:dyDescent="0.3">
      <c r="A12995" s="10"/>
    </row>
    <row r="12996" spans="1:1" x14ac:dyDescent="0.3">
      <c r="A12996" s="10"/>
    </row>
    <row r="12997" spans="1:1" x14ac:dyDescent="0.3">
      <c r="A12997" s="10"/>
    </row>
    <row r="12998" spans="1:1" x14ac:dyDescent="0.3">
      <c r="A12998" s="10"/>
    </row>
    <row r="12999" spans="1:1" x14ac:dyDescent="0.3">
      <c r="A12999" s="10"/>
    </row>
    <row r="13000" spans="1:1" x14ac:dyDescent="0.3">
      <c r="A13000" s="10"/>
    </row>
    <row r="13001" spans="1:1" x14ac:dyDescent="0.3">
      <c r="A13001" s="10"/>
    </row>
    <row r="13002" spans="1:1" x14ac:dyDescent="0.3">
      <c r="A13002" s="10"/>
    </row>
    <row r="13003" spans="1:1" x14ac:dyDescent="0.3">
      <c r="A13003" s="10"/>
    </row>
    <row r="13004" spans="1:1" x14ac:dyDescent="0.3">
      <c r="A13004" s="10"/>
    </row>
    <row r="13005" spans="1:1" x14ac:dyDescent="0.3">
      <c r="A13005" s="10"/>
    </row>
    <row r="13006" spans="1:1" x14ac:dyDescent="0.3">
      <c r="A13006" s="10"/>
    </row>
    <row r="13007" spans="1:1" x14ac:dyDescent="0.3">
      <c r="A13007" s="10"/>
    </row>
    <row r="13008" spans="1:1" x14ac:dyDescent="0.3">
      <c r="A13008" s="10"/>
    </row>
    <row r="13009" spans="1:1" x14ac:dyDescent="0.3">
      <c r="A13009" s="10"/>
    </row>
    <row r="13010" spans="1:1" x14ac:dyDescent="0.3">
      <c r="A13010" s="10"/>
    </row>
    <row r="13011" spans="1:1" x14ac:dyDescent="0.3">
      <c r="A13011" s="10"/>
    </row>
    <row r="13012" spans="1:1" x14ac:dyDescent="0.3">
      <c r="A13012" s="10"/>
    </row>
    <row r="13013" spans="1:1" x14ac:dyDescent="0.3">
      <c r="A13013" s="10"/>
    </row>
    <row r="13014" spans="1:1" x14ac:dyDescent="0.3">
      <c r="A13014" s="10"/>
    </row>
    <row r="13015" spans="1:1" x14ac:dyDescent="0.3">
      <c r="A13015" s="10"/>
    </row>
    <row r="13016" spans="1:1" x14ac:dyDescent="0.3">
      <c r="A13016" s="10"/>
    </row>
    <row r="13017" spans="1:1" x14ac:dyDescent="0.3">
      <c r="A13017" s="10"/>
    </row>
    <row r="13018" spans="1:1" x14ac:dyDescent="0.3">
      <c r="A13018" s="10"/>
    </row>
    <row r="13019" spans="1:1" x14ac:dyDescent="0.3">
      <c r="A13019" s="10"/>
    </row>
    <row r="13020" spans="1:1" x14ac:dyDescent="0.3">
      <c r="A13020" s="10"/>
    </row>
    <row r="13021" spans="1:1" x14ac:dyDescent="0.3">
      <c r="A13021" s="10"/>
    </row>
    <row r="13022" spans="1:1" x14ac:dyDescent="0.3">
      <c r="A13022" s="10"/>
    </row>
    <row r="13023" spans="1:1" x14ac:dyDescent="0.3">
      <c r="A13023" s="10"/>
    </row>
    <row r="13024" spans="1:1" x14ac:dyDescent="0.3">
      <c r="A13024" s="10"/>
    </row>
    <row r="13025" spans="1:1" x14ac:dyDescent="0.3">
      <c r="A13025" s="10"/>
    </row>
    <row r="13026" spans="1:1" x14ac:dyDescent="0.3">
      <c r="A13026" s="10"/>
    </row>
    <row r="13027" spans="1:1" x14ac:dyDescent="0.3">
      <c r="A13027" s="10"/>
    </row>
    <row r="13028" spans="1:1" x14ac:dyDescent="0.3">
      <c r="A13028" s="10"/>
    </row>
    <row r="13029" spans="1:1" x14ac:dyDescent="0.3">
      <c r="A13029" s="10"/>
    </row>
    <row r="13030" spans="1:1" x14ac:dyDescent="0.3">
      <c r="A13030" s="10"/>
    </row>
    <row r="13031" spans="1:1" x14ac:dyDescent="0.3">
      <c r="A13031" s="10"/>
    </row>
    <row r="13032" spans="1:1" x14ac:dyDescent="0.3">
      <c r="A13032" s="10"/>
    </row>
    <row r="13033" spans="1:1" x14ac:dyDescent="0.3">
      <c r="A13033" s="10"/>
    </row>
    <row r="13034" spans="1:1" x14ac:dyDescent="0.3">
      <c r="A13034" s="10"/>
    </row>
    <row r="13035" spans="1:1" x14ac:dyDescent="0.3">
      <c r="A13035" s="10"/>
    </row>
    <row r="13036" spans="1:1" x14ac:dyDescent="0.3">
      <c r="A13036" s="10"/>
    </row>
    <row r="13037" spans="1:1" x14ac:dyDescent="0.3">
      <c r="A13037" s="10"/>
    </row>
    <row r="13038" spans="1:1" x14ac:dyDescent="0.3">
      <c r="A13038" s="10"/>
    </row>
    <row r="13039" spans="1:1" x14ac:dyDescent="0.3">
      <c r="A13039" s="10"/>
    </row>
    <row r="13040" spans="1:1" x14ac:dyDescent="0.3">
      <c r="A13040" s="10"/>
    </row>
    <row r="13041" spans="1:1" x14ac:dyDescent="0.3">
      <c r="A13041" s="10"/>
    </row>
    <row r="13042" spans="1:1" x14ac:dyDescent="0.3">
      <c r="A13042" s="10"/>
    </row>
    <row r="13043" spans="1:1" x14ac:dyDescent="0.3">
      <c r="A13043" s="10"/>
    </row>
    <row r="13044" spans="1:1" x14ac:dyDescent="0.3">
      <c r="A13044" s="10"/>
    </row>
    <row r="13045" spans="1:1" x14ac:dyDescent="0.3">
      <c r="A13045" s="10"/>
    </row>
    <row r="13046" spans="1:1" x14ac:dyDescent="0.3">
      <c r="A13046" s="10"/>
    </row>
    <row r="13047" spans="1:1" x14ac:dyDescent="0.3">
      <c r="A13047" s="10"/>
    </row>
    <row r="13048" spans="1:1" x14ac:dyDescent="0.3">
      <c r="A13048" s="10"/>
    </row>
    <row r="13049" spans="1:1" x14ac:dyDescent="0.3">
      <c r="A13049" s="10"/>
    </row>
    <row r="13050" spans="1:1" x14ac:dyDescent="0.3">
      <c r="A13050" s="10"/>
    </row>
    <row r="13051" spans="1:1" x14ac:dyDescent="0.3">
      <c r="A13051" s="10"/>
    </row>
    <row r="13052" spans="1:1" x14ac:dyDescent="0.3">
      <c r="A13052" s="10"/>
    </row>
    <row r="13053" spans="1:1" x14ac:dyDescent="0.3">
      <c r="A13053" s="10"/>
    </row>
    <row r="13054" spans="1:1" x14ac:dyDescent="0.3">
      <c r="A13054" s="10"/>
    </row>
    <row r="13055" spans="1:1" x14ac:dyDescent="0.3">
      <c r="A13055" s="10"/>
    </row>
    <row r="13056" spans="1:1" x14ac:dyDescent="0.3">
      <c r="A13056" s="10"/>
    </row>
    <row r="13057" spans="1:1" x14ac:dyDescent="0.3">
      <c r="A13057" s="10"/>
    </row>
    <row r="13058" spans="1:1" x14ac:dyDescent="0.3">
      <c r="A13058" s="10"/>
    </row>
    <row r="13059" spans="1:1" x14ac:dyDescent="0.3">
      <c r="A13059" s="10"/>
    </row>
    <row r="13060" spans="1:1" x14ac:dyDescent="0.3">
      <c r="A13060" s="10"/>
    </row>
    <row r="13061" spans="1:1" x14ac:dyDescent="0.3">
      <c r="A13061" s="10"/>
    </row>
    <row r="13062" spans="1:1" x14ac:dyDescent="0.3">
      <c r="A13062" s="10"/>
    </row>
    <row r="13063" spans="1:1" x14ac:dyDescent="0.3">
      <c r="A13063" s="10"/>
    </row>
    <row r="13064" spans="1:1" x14ac:dyDescent="0.3">
      <c r="A13064" s="10"/>
    </row>
    <row r="13065" spans="1:1" x14ac:dyDescent="0.3">
      <c r="A13065" s="10"/>
    </row>
    <row r="13066" spans="1:1" x14ac:dyDescent="0.3">
      <c r="A13066" s="10"/>
    </row>
    <row r="13067" spans="1:1" x14ac:dyDescent="0.3">
      <c r="A13067" s="10"/>
    </row>
    <row r="13068" spans="1:1" x14ac:dyDescent="0.3">
      <c r="A13068" s="10"/>
    </row>
    <row r="13069" spans="1:1" x14ac:dyDescent="0.3">
      <c r="A13069" s="10"/>
    </row>
    <row r="13070" spans="1:1" x14ac:dyDescent="0.3">
      <c r="A13070" s="10"/>
    </row>
    <row r="13071" spans="1:1" x14ac:dyDescent="0.3">
      <c r="A13071" s="10"/>
    </row>
    <row r="13072" spans="1:1" x14ac:dyDescent="0.3">
      <c r="A13072" s="10"/>
    </row>
    <row r="13073" spans="1:1" x14ac:dyDescent="0.3">
      <c r="A13073" s="10"/>
    </row>
    <row r="13074" spans="1:1" x14ac:dyDescent="0.3">
      <c r="A13074" s="10"/>
    </row>
    <row r="13075" spans="1:1" x14ac:dyDescent="0.3">
      <c r="A13075" s="10"/>
    </row>
    <row r="13076" spans="1:1" x14ac:dyDescent="0.3">
      <c r="A13076" s="10"/>
    </row>
    <row r="13077" spans="1:1" x14ac:dyDescent="0.3">
      <c r="A13077" s="10"/>
    </row>
    <row r="13078" spans="1:1" x14ac:dyDescent="0.3">
      <c r="A13078" s="10"/>
    </row>
    <row r="13079" spans="1:1" x14ac:dyDescent="0.3">
      <c r="A13079" s="10"/>
    </row>
    <row r="13080" spans="1:1" x14ac:dyDescent="0.3">
      <c r="A13080" s="10"/>
    </row>
    <row r="13081" spans="1:1" x14ac:dyDescent="0.3">
      <c r="A13081" s="10"/>
    </row>
    <row r="13082" spans="1:1" x14ac:dyDescent="0.3">
      <c r="A13082" s="10"/>
    </row>
    <row r="13083" spans="1:1" x14ac:dyDescent="0.3">
      <c r="A13083" s="10"/>
    </row>
    <row r="13084" spans="1:1" x14ac:dyDescent="0.3">
      <c r="A13084" s="10"/>
    </row>
    <row r="13085" spans="1:1" x14ac:dyDescent="0.3">
      <c r="A13085" s="10"/>
    </row>
    <row r="13086" spans="1:1" x14ac:dyDescent="0.3">
      <c r="A13086" s="10"/>
    </row>
    <row r="13087" spans="1:1" x14ac:dyDescent="0.3">
      <c r="A13087" s="10"/>
    </row>
    <row r="13088" spans="1:1" x14ac:dyDescent="0.3">
      <c r="A13088" s="10"/>
    </row>
    <row r="13089" spans="1:1" x14ac:dyDescent="0.3">
      <c r="A13089" s="10"/>
    </row>
    <row r="13090" spans="1:1" x14ac:dyDescent="0.3">
      <c r="A13090" s="10"/>
    </row>
    <row r="13091" spans="1:1" x14ac:dyDescent="0.3">
      <c r="A13091" s="10"/>
    </row>
    <row r="13092" spans="1:1" x14ac:dyDescent="0.3">
      <c r="A13092" s="10"/>
    </row>
    <row r="13093" spans="1:1" x14ac:dyDescent="0.3">
      <c r="A13093" s="10"/>
    </row>
    <row r="13094" spans="1:1" x14ac:dyDescent="0.3">
      <c r="A13094" s="10"/>
    </row>
    <row r="13095" spans="1:1" x14ac:dyDescent="0.3">
      <c r="A13095" s="10"/>
    </row>
    <row r="13096" spans="1:1" x14ac:dyDescent="0.3">
      <c r="A13096" s="10"/>
    </row>
    <row r="13097" spans="1:1" x14ac:dyDescent="0.3">
      <c r="A13097" s="10"/>
    </row>
    <row r="13098" spans="1:1" x14ac:dyDescent="0.3">
      <c r="A13098" s="10"/>
    </row>
    <row r="13099" spans="1:1" x14ac:dyDescent="0.3">
      <c r="A13099" s="10"/>
    </row>
    <row r="13100" spans="1:1" x14ac:dyDescent="0.3">
      <c r="A13100" s="10"/>
    </row>
    <row r="13101" spans="1:1" x14ac:dyDescent="0.3">
      <c r="A13101" s="10"/>
    </row>
    <row r="13102" spans="1:1" x14ac:dyDescent="0.3">
      <c r="A13102" s="10"/>
    </row>
    <row r="13103" spans="1:1" x14ac:dyDescent="0.3">
      <c r="A13103" s="10"/>
    </row>
    <row r="13104" spans="1:1" x14ac:dyDescent="0.3">
      <c r="A13104" s="10"/>
    </row>
    <row r="13105" spans="1:1" x14ac:dyDescent="0.3">
      <c r="A13105" s="10"/>
    </row>
    <row r="13106" spans="1:1" x14ac:dyDescent="0.3">
      <c r="A13106" s="10"/>
    </row>
    <row r="13107" spans="1:1" x14ac:dyDescent="0.3">
      <c r="A13107" s="10"/>
    </row>
    <row r="13108" spans="1:1" x14ac:dyDescent="0.3">
      <c r="A13108" s="10"/>
    </row>
    <row r="13109" spans="1:1" x14ac:dyDescent="0.3">
      <c r="A13109" s="10"/>
    </row>
    <row r="13110" spans="1:1" x14ac:dyDescent="0.3">
      <c r="A13110" s="10"/>
    </row>
    <row r="13111" spans="1:1" x14ac:dyDescent="0.3">
      <c r="A13111" s="10"/>
    </row>
    <row r="13112" spans="1:1" x14ac:dyDescent="0.3">
      <c r="A13112" s="10"/>
    </row>
    <row r="13113" spans="1:1" x14ac:dyDescent="0.3">
      <c r="A13113" s="10"/>
    </row>
    <row r="13114" spans="1:1" x14ac:dyDescent="0.3">
      <c r="A13114" s="10"/>
    </row>
    <row r="13115" spans="1:1" x14ac:dyDescent="0.3">
      <c r="A13115" s="10"/>
    </row>
    <row r="13116" spans="1:1" x14ac:dyDescent="0.3">
      <c r="A13116" s="10"/>
    </row>
    <row r="13117" spans="1:1" x14ac:dyDescent="0.3">
      <c r="A13117" s="10"/>
    </row>
    <row r="13118" spans="1:1" x14ac:dyDescent="0.3">
      <c r="A13118" s="10"/>
    </row>
    <row r="13119" spans="1:1" x14ac:dyDescent="0.3">
      <c r="A13119" s="10"/>
    </row>
    <row r="13120" spans="1:1" x14ac:dyDescent="0.3">
      <c r="A13120" s="10"/>
    </row>
    <row r="13121" spans="1:1" x14ac:dyDescent="0.3">
      <c r="A13121" s="10"/>
    </row>
    <row r="13122" spans="1:1" x14ac:dyDescent="0.3">
      <c r="A13122" s="10"/>
    </row>
    <row r="13123" spans="1:1" x14ac:dyDescent="0.3">
      <c r="A13123" s="10"/>
    </row>
    <row r="13124" spans="1:1" x14ac:dyDescent="0.3">
      <c r="A13124" s="10"/>
    </row>
    <row r="13125" spans="1:1" x14ac:dyDescent="0.3">
      <c r="A13125" s="10"/>
    </row>
    <row r="13126" spans="1:1" x14ac:dyDescent="0.3">
      <c r="A13126" s="10"/>
    </row>
    <row r="13127" spans="1:1" x14ac:dyDescent="0.3">
      <c r="A13127" s="10"/>
    </row>
    <row r="13128" spans="1:1" x14ac:dyDescent="0.3">
      <c r="A13128" s="10"/>
    </row>
    <row r="13129" spans="1:1" x14ac:dyDescent="0.3">
      <c r="A13129" s="10"/>
    </row>
    <row r="13130" spans="1:1" x14ac:dyDescent="0.3">
      <c r="A13130" s="10"/>
    </row>
    <row r="13131" spans="1:1" x14ac:dyDescent="0.3">
      <c r="A13131" s="10"/>
    </row>
    <row r="13132" spans="1:1" x14ac:dyDescent="0.3">
      <c r="A13132" s="10"/>
    </row>
    <row r="13133" spans="1:1" x14ac:dyDescent="0.3">
      <c r="A13133" s="10"/>
    </row>
    <row r="13134" spans="1:1" x14ac:dyDescent="0.3">
      <c r="A13134" s="10"/>
    </row>
    <row r="13135" spans="1:1" x14ac:dyDescent="0.3">
      <c r="A13135" s="10"/>
    </row>
    <row r="13136" spans="1:1" x14ac:dyDescent="0.3">
      <c r="A13136" s="10"/>
    </row>
    <row r="13137" spans="1:1" x14ac:dyDescent="0.3">
      <c r="A13137" s="10"/>
    </row>
    <row r="13138" spans="1:1" x14ac:dyDescent="0.3">
      <c r="A13138" s="10"/>
    </row>
    <row r="13139" spans="1:1" x14ac:dyDescent="0.3">
      <c r="A13139" s="10"/>
    </row>
    <row r="13140" spans="1:1" x14ac:dyDescent="0.3">
      <c r="A13140" s="10"/>
    </row>
    <row r="13141" spans="1:1" x14ac:dyDescent="0.3">
      <c r="A13141" s="10"/>
    </row>
    <row r="13142" spans="1:1" x14ac:dyDescent="0.3">
      <c r="A13142" s="10"/>
    </row>
    <row r="13143" spans="1:1" x14ac:dyDescent="0.3">
      <c r="A13143" s="10"/>
    </row>
    <row r="13144" spans="1:1" x14ac:dyDescent="0.3">
      <c r="A13144" s="10"/>
    </row>
    <row r="13145" spans="1:1" x14ac:dyDescent="0.3">
      <c r="A13145" s="10"/>
    </row>
    <row r="13146" spans="1:1" x14ac:dyDescent="0.3">
      <c r="A13146" s="10"/>
    </row>
    <row r="13147" spans="1:1" x14ac:dyDescent="0.3">
      <c r="A13147" s="10"/>
    </row>
    <row r="13148" spans="1:1" x14ac:dyDescent="0.3">
      <c r="A13148" s="10"/>
    </row>
    <row r="13149" spans="1:1" x14ac:dyDescent="0.3">
      <c r="A13149" s="10"/>
    </row>
    <row r="13150" spans="1:1" x14ac:dyDescent="0.3">
      <c r="A13150" s="10"/>
    </row>
    <row r="13151" spans="1:1" x14ac:dyDescent="0.3">
      <c r="A13151" s="10"/>
    </row>
    <row r="13152" spans="1:1" x14ac:dyDescent="0.3">
      <c r="A13152" s="10"/>
    </row>
    <row r="13153" spans="1:1" x14ac:dyDescent="0.3">
      <c r="A13153" s="10"/>
    </row>
    <row r="13154" spans="1:1" x14ac:dyDescent="0.3">
      <c r="A13154" s="10"/>
    </row>
    <row r="13155" spans="1:1" x14ac:dyDescent="0.3">
      <c r="A13155" s="10"/>
    </row>
    <row r="13156" spans="1:1" x14ac:dyDescent="0.3">
      <c r="A13156" s="10"/>
    </row>
    <row r="13157" spans="1:1" x14ac:dyDescent="0.3">
      <c r="A13157" s="10"/>
    </row>
    <row r="13158" spans="1:1" x14ac:dyDescent="0.3">
      <c r="A13158" s="10"/>
    </row>
    <row r="13159" spans="1:1" x14ac:dyDescent="0.3">
      <c r="A13159" s="10"/>
    </row>
    <row r="13160" spans="1:1" x14ac:dyDescent="0.3">
      <c r="A13160" s="10"/>
    </row>
    <row r="13161" spans="1:1" x14ac:dyDescent="0.3">
      <c r="A13161" s="10"/>
    </row>
    <row r="13162" spans="1:1" x14ac:dyDescent="0.3">
      <c r="A13162" s="10"/>
    </row>
    <row r="13163" spans="1:1" x14ac:dyDescent="0.3">
      <c r="A13163" s="10"/>
    </row>
    <row r="13164" spans="1:1" x14ac:dyDescent="0.3">
      <c r="A13164" s="10"/>
    </row>
    <row r="13165" spans="1:1" x14ac:dyDescent="0.3">
      <c r="A13165" s="10"/>
    </row>
    <row r="13166" spans="1:1" x14ac:dyDescent="0.3">
      <c r="A13166" s="10"/>
    </row>
    <row r="13167" spans="1:1" x14ac:dyDescent="0.3">
      <c r="A13167" s="10"/>
    </row>
    <row r="13168" spans="1:1" x14ac:dyDescent="0.3">
      <c r="A13168" s="10"/>
    </row>
    <row r="13169" spans="1:1" x14ac:dyDescent="0.3">
      <c r="A13169" s="10"/>
    </row>
    <row r="13170" spans="1:1" x14ac:dyDescent="0.3">
      <c r="A13170" s="10"/>
    </row>
    <row r="13171" spans="1:1" x14ac:dyDescent="0.3">
      <c r="A13171" s="10"/>
    </row>
    <row r="13172" spans="1:1" x14ac:dyDescent="0.3">
      <c r="A13172" s="10"/>
    </row>
    <row r="13173" spans="1:1" x14ac:dyDescent="0.3">
      <c r="A13173" s="10"/>
    </row>
    <row r="13174" spans="1:1" x14ac:dyDescent="0.3">
      <c r="A13174" s="10"/>
    </row>
    <row r="13175" spans="1:1" x14ac:dyDescent="0.3">
      <c r="A13175" s="10"/>
    </row>
    <row r="13176" spans="1:1" x14ac:dyDescent="0.3">
      <c r="A13176" s="10"/>
    </row>
    <row r="13177" spans="1:1" x14ac:dyDescent="0.3">
      <c r="A13177" s="10"/>
    </row>
    <row r="13178" spans="1:1" x14ac:dyDescent="0.3">
      <c r="A13178" s="10"/>
    </row>
    <row r="13179" spans="1:1" x14ac:dyDescent="0.3">
      <c r="A13179" s="10"/>
    </row>
    <row r="13180" spans="1:1" x14ac:dyDescent="0.3">
      <c r="A13180" s="10"/>
    </row>
    <row r="13181" spans="1:1" x14ac:dyDescent="0.3">
      <c r="A13181" s="10"/>
    </row>
    <row r="13182" spans="1:1" x14ac:dyDescent="0.3">
      <c r="A13182" s="10"/>
    </row>
    <row r="13183" spans="1:1" x14ac:dyDescent="0.3">
      <c r="A13183" s="10"/>
    </row>
    <row r="13184" spans="1:1" x14ac:dyDescent="0.3">
      <c r="A13184" s="10"/>
    </row>
    <row r="13185" spans="1:1" x14ac:dyDescent="0.3">
      <c r="A13185" s="10"/>
    </row>
    <row r="13186" spans="1:1" x14ac:dyDescent="0.3">
      <c r="A13186" s="10"/>
    </row>
    <row r="13187" spans="1:1" x14ac:dyDescent="0.3">
      <c r="A13187" s="10"/>
    </row>
    <row r="13188" spans="1:1" x14ac:dyDescent="0.3">
      <c r="A13188" s="10"/>
    </row>
    <row r="13189" spans="1:1" x14ac:dyDescent="0.3">
      <c r="A13189" s="10"/>
    </row>
    <row r="13190" spans="1:1" x14ac:dyDescent="0.3">
      <c r="A13190" s="10"/>
    </row>
    <row r="13191" spans="1:1" x14ac:dyDescent="0.3">
      <c r="A13191" s="10"/>
    </row>
    <row r="13192" spans="1:1" x14ac:dyDescent="0.3">
      <c r="A13192" s="10"/>
    </row>
    <row r="13193" spans="1:1" x14ac:dyDescent="0.3">
      <c r="A13193" s="10"/>
    </row>
    <row r="13194" spans="1:1" x14ac:dyDescent="0.3">
      <c r="A13194" s="10"/>
    </row>
    <row r="13195" spans="1:1" x14ac:dyDescent="0.3">
      <c r="A13195" s="10"/>
    </row>
    <row r="13196" spans="1:1" x14ac:dyDescent="0.3">
      <c r="A13196" s="10"/>
    </row>
    <row r="13197" spans="1:1" x14ac:dyDescent="0.3">
      <c r="A13197" s="10"/>
    </row>
    <row r="13198" spans="1:1" x14ac:dyDescent="0.3">
      <c r="A13198" s="10"/>
    </row>
    <row r="13199" spans="1:1" x14ac:dyDescent="0.3">
      <c r="A13199" s="10"/>
    </row>
    <row r="13200" spans="1:1" x14ac:dyDescent="0.3">
      <c r="A13200" s="10"/>
    </row>
    <row r="13201" spans="1:1" x14ac:dyDescent="0.3">
      <c r="A13201" s="10"/>
    </row>
    <row r="13202" spans="1:1" x14ac:dyDescent="0.3">
      <c r="A13202" s="10"/>
    </row>
    <row r="13203" spans="1:1" x14ac:dyDescent="0.3">
      <c r="A13203" s="10"/>
    </row>
    <row r="13204" spans="1:1" x14ac:dyDescent="0.3">
      <c r="A13204" s="10"/>
    </row>
    <row r="13205" spans="1:1" x14ac:dyDescent="0.3">
      <c r="A13205" s="10"/>
    </row>
    <row r="13206" spans="1:1" x14ac:dyDescent="0.3">
      <c r="A13206" s="10"/>
    </row>
    <row r="13207" spans="1:1" x14ac:dyDescent="0.3">
      <c r="A13207" s="10"/>
    </row>
    <row r="13208" spans="1:1" x14ac:dyDescent="0.3">
      <c r="A13208" s="10"/>
    </row>
    <row r="13209" spans="1:1" x14ac:dyDescent="0.3">
      <c r="A13209" s="10"/>
    </row>
    <row r="13210" spans="1:1" x14ac:dyDescent="0.3">
      <c r="A13210" s="10"/>
    </row>
    <row r="13211" spans="1:1" x14ac:dyDescent="0.3">
      <c r="A13211" s="10"/>
    </row>
    <row r="13212" spans="1:1" x14ac:dyDescent="0.3">
      <c r="A13212" s="10"/>
    </row>
    <row r="13213" spans="1:1" x14ac:dyDescent="0.3">
      <c r="A13213" s="10"/>
    </row>
    <row r="13214" spans="1:1" x14ac:dyDescent="0.3">
      <c r="A13214" s="10"/>
    </row>
    <row r="13215" spans="1:1" x14ac:dyDescent="0.3">
      <c r="A13215" s="10"/>
    </row>
    <row r="13216" spans="1:1" x14ac:dyDescent="0.3">
      <c r="A13216" s="10"/>
    </row>
    <row r="13217" spans="1:1" x14ac:dyDescent="0.3">
      <c r="A13217" s="10"/>
    </row>
    <row r="13218" spans="1:1" x14ac:dyDescent="0.3">
      <c r="A13218" s="10"/>
    </row>
    <row r="13219" spans="1:1" x14ac:dyDescent="0.3">
      <c r="A13219" s="10"/>
    </row>
    <row r="13220" spans="1:1" x14ac:dyDescent="0.3">
      <c r="A13220" s="10"/>
    </row>
    <row r="13221" spans="1:1" x14ac:dyDescent="0.3">
      <c r="A13221" s="10"/>
    </row>
    <row r="13222" spans="1:1" x14ac:dyDescent="0.3">
      <c r="A13222" s="10"/>
    </row>
    <row r="13223" spans="1:1" x14ac:dyDescent="0.3">
      <c r="A13223" s="10"/>
    </row>
    <row r="13224" spans="1:1" x14ac:dyDescent="0.3">
      <c r="A13224" s="10"/>
    </row>
    <row r="13225" spans="1:1" x14ac:dyDescent="0.3">
      <c r="A13225" s="10"/>
    </row>
    <row r="13226" spans="1:1" x14ac:dyDescent="0.3">
      <c r="A13226" s="10"/>
    </row>
    <row r="13227" spans="1:1" x14ac:dyDescent="0.3">
      <c r="A13227" s="10"/>
    </row>
    <row r="13228" spans="1:1" x14ac:dyDescent="0.3">
      <c r="A13228" s="10"/>
    </row>
    <row r="13229" spans="1:1" x14ac:dyDescent="0.3">
      <c r="A13229" s="10"/>
    </row>
    <row r="13230" spans="1:1" x14ac:dyDescent="0.3">
      <c r="A13230" s="10"/>
    </row>
    <row r="13231" spans="1:1" x14ac:dyDescent="0.3">
      <c r="A13231" s="10"/>
    </row>
    <row r="13232" spans="1:1" x14ac:dyDescent="0.3">
      <c r="A13232" s="10"/>
    </row>
    <row r="13233" spans="1:1" x14ac:dyDescent="0.3">
      <c r="A13233" s="10"/>
    </row>
    <row r="13234" spans="1:1" x14ac:dyDescent="0.3">
      <c r="A13234" s="10"/>
    </row>
    <row r="13235" spans="1:1" x14ac:dyDescent="0.3">
      <c r="A13235" s="10"/>
    </row>
    <row r="13236" spans="1:1" x14ac:dyDescent="0.3">
      <c r="A13236" s="10"/>
    </row>
    <row r="13237" spans="1:1" x14ac:dyDescent="0.3">
      <c r="A13237" s="10"/>
    </row>
    <row r="13238" spans="1:1" x14ac:dyDescent="0.3">
      <c r="A13238" s="10"/>
    </row>
    <row r="13239" spans="1:1" x14ac:dyDescent="0.3">
      <c r="A13239" s="10"/>
    </row>
    <row r="13240" spans="1:1" x14ac:dyDescent="0.3">
      <c r="A13240" s="10"/>
    </row>
    <row r="13241" spans="1:1" x14ac:dyDescent="0.3">
      <c r="A13241" s="10"/>
    </row>
    <row r="13242" spans="1:1" x14ac:dyDescent="0.3">
      <c r="A13242" s="10"/>
    </row>
    <row r="13243" spans="1:1" x14ac:dyDescent="0.3">
      <c r="A13243" s="10"/>
    </row>
    <row r="13244" spans="1:1" x14ac:dyDescent="0.3">
      <c r="A13244" s="10"/>
    </row>
    <row r="13245" spans="1:1" x14ac:dyDescent="0.3">
      <c r="A13245" s="10"/>
    </row>
    <row r="13246" spans="1:1" x14ac:dyDescent="0.3">
      <c r="A13246" s="10"/>
    </row>
    <row r="13247" spans="1:1" x14ac:dyDescent="0.3">
      <c r="A13247" s="10"/>
    </row>
    <row r="13248" spans="1:1" x14ac:dyDescent="0.3">
      <c r="A13248" s="10"/>
    </row>
    <row r="13249" spans="1:1" x14ac:dyDescent="0.3">
      <c r="A13249" s="10"/>
    </row>
    <row r="13250" spans="1:1" x14ac:dyDescent="0.3">
      <c r="A13250" s="10"/>
    </row>
    <row r="13251" spans="1:1" x14ac:dyDescent="0.3">
      <c r="A13251" s="10"/>
    </row>
    <row r="13252" spans="1:1" x14ac:dyDescent="0.3">
      <c r="A13252" s="10"/>
    </row>
    <row r="13253" spans="1:1" x14ac:dyDescent="0.3">
      <c r="A13253" s="10"/>
    </row>
    <row r="13254" spans="1:1" x14ac:dyDescent="0.3">
      <c r="A13254" s="10"/>
    </row>
    <row r="13255" spans="1:1" x14ac:dyDescent="0.3">
      <c r="A13255" s="10"/>
    </row>
    <row r="13256" spans="1:1" x14ac:dyDescent="0.3">
      <c r="A13256" s="10"/>
    </row>
    <row r="13257" spans="1:1" x14ac:dyDescent="0.3">
      <c r="A13257" s="10"/>
    </row>
    <row r="13258" spans="1:1" x14ac:dyDescent="0.3">
      <c r="A13258" s="10"/>
    </row>
    <row r="13259" spans="1:1" x14ac:dyDescent="0.3">
      <c r="A13259" s="10"/>
    </row>
    <row r="13260" spans="1:1" x14ac:dyDescent="0.3">
      <c r="A13260" s="10"/>
    </row>
    <row r="13261" spans="1:1" x14ac:dyDescent="0.3">
      <c r="A13261" s="10"/>
    </row>
    <row r="13262" spans="1:1" x14ac:dyDescent="0.3">
      <c r="A13262" s="10"/>
    </row>
    <row r="13263" spans="1:1" x14ac:dyDescent="0.3">
      <c r="A13263" s="10"/>
    </row>
    <row r="13264" spans="1:1" x14ac:dyDescent="0.3">
      <c r="A13264" s="10"/>
    </row>
    <row r="13265" spans="1:1" x14ac:dyDescent="0.3">
      <c r="A13265" s="10"/>
    </row>
    <row r="13266" spans="1:1" x14ac:dyDescent="0.3">
      <c r="A13266" s="10"/>
    </row>
    <row r="13267" spans="1:1" x14ac:dyDescent="0.3">
      <c r="A13267" s="10"/>
    </row>
    <row r="13268" spans="1:1" x14ac:dyDescent="0.3">
      <c r="A13268" s="10"/>
    </row>
    <row r="13269" spans="1:1" x14ac:dyDescent="0.3">
      <c r="A13269" s="10"/>
    </row>
    <row r="13270" spans="1:1" x14ac:dyDescent="0.3">
      <c r="A13270" s="10"/>
    </row>
    <row r="13271" spans="1:1" x14ac:dyDescent="0.3">
      <c r="A13271" s="10"/>
    </row>
    <row r="13272" spans="1:1" x14ac:dyDescent="0.3">
      <c r="A13272" s="10"/>
    </row>
    <row r="13273" spans="1:1" x14ac:dyDescent="0.3">
      <c r="A13273" s="10"/>
    </row>
    <row r="13274" spans="1:1" x14ac:dyDescent="0.3">
      <c r="A13274" s="10"/>
    </row>
    <row r="13275" spans="1:1" x14ac:dyDescent="0.3">
      <c r="A13275" s="10"/>
    </row>
    <row r="13276" spans="1:1" x14ac:dyDescent="0.3">
      <c r="A13276" s="10"/>
    </row>
    <row r="13277" spans="1:1" x14ac:dyDescent="0.3">
      <c r="A13277" s="10"/>
    </row>
    <row r="13278" spans="1:1" x14ac:dyDescent="0.3">
      <c r="A13278" s="10"/>
    </row>
    <row r="13279" spans="1:1" x14ac:dyDescent="0.3">
      <c r="A13279" s="10"/>
    </row>
    <row r="13280" spans="1:1" x14ac:dyDescent="0.3">
      <c r="A13280" s="10"/>
    </row>
    <row r="13281" spans="1:1" x14ac:dyDescent="0.3">
      <c r="A13281" s="10"/>
    </row>
    <row r="13282" spans="1:1" x14ac:dyDescent="0.3">
      <c r="A13282" s="10"/>
    </row>
    <row r="13283" spans="1:1" x14ac:dyDescent="0.3">
      <c r="A13283" s="10"/>
    </row>
    <row r="13284" spans="1:1" x14ac:dyDescent="0.3">
      <c r="A13284" s="10"/>
    </row>
    <row r="13285" spans="1:1" x14ac:dyDescent="0.3">
      <c r="A13285" s="10"/>
    </row>
    <row r="13286" spans="1:1" x14ac:dyDescent="0.3">
      <c r="A13286" s="10"/>
    </row>
    <row r="13287" spans="1:1" x14ac:dyDescent="0.3">
      <c r="A13287" s="10"/>
    </row>
    <row r="13288" spans="1:1" x14ac:dyDescent="0.3">
      <c r="A13288" s="10"/>
    </row>
    <row r="13289" spans="1:1" x14ac:dyDescent="0.3">
      <c r="A13289" s="10"/>
    </row>
    <row r="13290" spans="1:1" x14ac:dyDescent="0.3">
      <c r="A13290" s="10"/>
    </row>
    <row r="13291" spans="1:1" x14ac:dyDescent="0.3">
      <c r="A13291" s="10"/>
    </row>
    <row r="13292" spans="1:1" x14ac:dyDescent="0.3">
      <c r="A13292" s="10"/>
    </row>
    <row r="13293" spans="1:1" x14ac:dyDescent="0.3">
      <c r="A13293" s="10"/>
    </row>
    <row r="13294" spans="1:1" x14ac:dyDescent="0.3">
      <c r="A13294" s="10"/>
    </row>
    <row r="13295" spans="1:1" x14ac:dyDescent="0.3">
      <c r="A13295" s="10"/>
    </row>
    <row r="13296" spans="1:1" x14ac:dyDescent="0.3">
      <c r="A13296" s="10"/>
    </row>
    <row r="13297" spans="1:1" x14ac:dyDescent="0.3">
      <c r="A13297" s="10"/>
    </row>
    <row r="13298" spans="1:1" x14ac:dyDescent="0.3">
      <c r="A13298" s="10"/>
    </row>
    <row r="13299" spans="1:1" x14ac:dyDescent="0.3">
      <c r="A13299" s="10"/>
    </row>
    <row r="13300" spans="1:1" x14ac:dyDescent="0.3">
      <c r="A13300" s="10"/>
    </row>
    <row r="13301" spans="1:1" x14ac:dyDescent="0.3">
      <c r="A13301" s="10"/>
    </row>
    <row r="13302" spans="1:1" x14ac:dyDescent="0.3">
      <c r="A13302" s="10"/>
    </row>
    <row r="13303" spans="1:1" x14ac:dyDescent="0.3">
      <c r="A13303" s="10"/>
    </row>
    <row r="13304" spans="1:1" x14ac:dyDescent="0.3">
      <c r="A13304" s="10"/>
    </row>
    <row r="13305" spans="1:1" x14ac:dyDescent="0.3">
      <c r="A13305" s="10"/>
    </row>
    <row r="13306" spans="1:1" x14ac:dyDescent="0.3">
      <c r="A13306" s="10"/>
    </row>
    <row r="13307" spans="1:1" x14ac:dyDescent="0.3">
      <c r="A13307" s="10"/>
    </row>
    <row r="13308" spans="1:1" x14ac:dyDescent="0.3">
      <c r="A13308" s="10"/>
    </row>
    <row r="13309" spans="1:1" x14ac:dyDescent="0.3">
      <c r="A13309" s="10"/>
    </row>
    <row r="13310" spans="1:1" x14ac:dyDescent="0.3">
      <c r="A13310" s="10"/>
    </row>
    <row r="13311" spans="1:1" x14ac:dyDescent="0.3">
      <c r="A13311" s="10"/>
    </row>
    <row r="13312" spans="1:1" x14ac:dyDescent="0.3">
      <c r="A13312" s="10"/>
    </row>
    <row r="13313" spans="1:1" x14ac:dyDescent="0.3">
      <c r="A13313" s="10"/>
    </row>
    <row r="13314" spans="1:1" x14ac:dyDescent="0.3">
      <c r="A13314" s="10"/>
    </row>
    <row r="13315" spans="1:1" x14ac:dyDescent="0.3">
      <c r="A13315" s="10"/>
    </row>
    <row r="13316" spans="1:1" x14ac:dyDescent="0.3">
      <c r="A13316" s="10"/>
    </row>
    <row r="13317" spans="1:1" x14ac:dyDescent="0.3">
      <c r="A13317" s="10"/>
    </row>
    <row r="13318" spans="1:1" x14ac:dyDescent="0.3">
      <c r="A13318" s="10"/>
    </row>
    <row r="13319" spans="1:1" x14ac:dyDescent="0.3">
      <c r="A13319" s="10"/>
    </row>
    <row r="13320" spans="1:1" x14ac:dyDescent="0.3">
      <c r="A13320" s="10"/>
    </row>
    <row r="13321" spans="1:1" x14ac:dyDescent="0.3">
      <c r="A13321" s="10"/>
    </row>
    <row r="13322" spans="1:1" x14ac:dyDescent="0.3">
      <c r="A13322" s="10"/>
    </row>
    <row r="13323" spans="1:1" x14ac:dyDescent="0.3">
      <c r="A13323" s="10"/>
    </row>
    <row r="13324" spans="1:1" x14ac:dyDescent="0.3">
      <c r="A13324" s="10"/>
    </row>
    <row r="13325" spans="1:1" x14ac:dyDescent="0.3">
      <c r="A13325" s="10"/>
    </row>
    <row r="13326" spans="1:1" x14ac:dyDescent="0.3">
      <c r="A13326" s="10"/>
    </row>
    <row r="13327" spans="1:1" x14ac:dyDescent="0.3">
      <c r="A13327" s="10"/>
    </row>
    <row r="13328" spans="1:1" x14ac:dyDescent="0.3">
      <c r="A13328" s="10"/>
    </row>
    <row r="13329" spans="1:1" x14ac:dyDescent="0.3">
      <c r="A13329" s="10"/>
    </row>
    <row r="13330" spans="1:1" x14ac:dyDescent="0.3">
      <c r="A13330" s="10"/>
    </row>
    <row r="13331" spans="1:1" x14ac:dyDescent="0.3">
      <c r="A13331" s="10"/>
    </row>
    <row r="13332" spans="1:1" x14ac:dyDescent="0.3">
      <c r="A13332" s="10"/>
    </row>
    <row r="13333" spans="1:1" x14ac:dyDescent="0.3">
      <c r="A13333" s="10"/>
    </row>
    <row r="13334" spans="1:1" x14ac:dyDescent="0.3">
      <c r="A13334" s="10"/>
    </row>
    <row r="13335" spans="1:1" x14ac:dyDescent="0.3">
      <c r="A13335" s="10"/>
    </row>
    <row r="13336" spans="1:1" x14ac:dyDescent="0.3">
      <c r="A13336" s="10"/>
    </row>
    <row r="13337" spans="1:1" x14ac:dyDescent="0.3">
      <c r="A13337" s="10"/>
    </row>
    <row r="13338" spans="1:1" x14ac:dyDescent="0.3">
      <c r="A13338" s="10"/>
    </row>
    <row r="13339" spans="1:1" x14ac:dyDescent="0.3">
      <c r="A13339" s="10"/>
    </row>
    <row r="13340" spans="1:1" x14ac:dyDescent="0.3">
      <c r="A13340" s="10"/>
    </row>
    <row r="13341" spans="1:1" x14ac:dyDescent="0.3">
      <c r="A13341" s="10"/>
    </row>
    <row r="13342" spans="1:1" x14ac:dyDescent="0.3">
      <c r="A13342" s="10"/>
    </row>
    <row r="13343" spans="1:1" x14ac:dyDescent="0.3">
      <c r="A13343" s="10"/>
    </row>
    <row r="13344" spans="1:1" x14ac:dyDescent="0.3">
      <c r="A13344" s="10"/>
    </row>
    <row r="13345" spans="1:1" x14ac:dyDescent="0.3">
      <c r="A13345" s="10"/>
    </row>
    <row r="13346" spans="1:1" x14ac:dyDescent="0.3">
      <c r="A13346" s="10"/>
    </row>
    <row r="13347" spans="1:1" x14ac:dyDescent="0.3">
      <c r="A13347" s="10"/>
    </row>
    <row r="13348" spans="1:1" x14ac:dyDescent="0.3">
      <c r="A13348" s="10"/>
    </row>
    <row r="13349" spans="1:1" x14ac:dyDescent="0.3">
      <c r="A13349" s="10"/>
    </row>
    <row r="13350" spans="1:1" x14ac:dyDescent="0.3">
      <c r="A13350" s="10"/>
    </row>
    <row r="13351" spans="1:1" x14ac:dyDescent="0.3">
      <c r="A13351" s="10"/>
    </row>
    <row r="13352" spans="1:1" x14ac:dyDescent="0.3">
      <c r="A13352" s="10"/>
    </row>
    <row r="13353" spans="1:1" x14ac:dyDescent="0.3">
      <c r="A13353" s="10"/>
    </row>
    <row r="13354" spans="1:1" x14ac:dyDescent="0.3">
      <c r="A13354" s="10"/>
    </row>
    <row r="13355" spans="1:1" x14ac:dyDescent="0.3">
      <c r="A13355" s="10"/>
    </row>
    <row r="13356" spans="1:1" x14ac:dyDescent="0.3">
      <c r="A13356" s="10"/>
    </row>
    <row r="13357" spans="1:1" x14ac:dyDescent="0.3">
      <c r="A13357" s="10"/>
    </row>
    <row r="13358" spans="1:1" x14ac:dyDescent="0.3">
      <c r="A13358" s="10"/>
    </row>
    <row r="13359" spans="1:1" x14ac:dyDescent="0.3">
      <c r="A13359" s="10"/>
    </row>
    <row r="13360" spans="1:1" x14ac:dyDescent="0.3">
      <c r="A13360" s="10"/>
    </row>
    <row r="13361" spans="1:1" x14ac:dyDescent="0.3">
      <c r="A13361" s="10"/>
    </row>
    <row r="13362" spans="1:1" x14ac:dyDescent="0.3">
      <c r="A13362" s="10"/>
    </row>
    <row r="13363" spans="1:1" x14ac:dyDescent="0.3">
      <c r="A13363" s="10"/>
    </row>
    <row r="13364" spans="1:1" x14ac:dyDescent="0.3">
      <c r="A13364" s="10"/>
    </row>
    <row r="13365" spans="1:1" x14ac:dyDescent="0.3">
      <c r="A13365" s="10"/>
    </row>
    <row r="13366" spans="1:1" x14ac:dyDescent="0.3">
      <c r="A13366" s="10"/>
    </row>
    <row r="13367" spans="1:1" x14ac:dyDescent="0.3">
      <c r="A13367" s="10"/>
    </row>
    <row r="13368" spans="1:1" x14ac:dyDescent="0.3">
      <c r="A13368" s="10"/>
    </row>
    <row r="13369" spans="1:1" x14ac:dyDescent="0.3">
      <c r="A13369" s="10"/>
    </row>
    <row r="13370" spans="1:1" x14ac:dyDescent="0.3">
      <c r="A13370" s="10"/>
    </row>
    <row r="13371" spans="1:1" x14ac:dyDescent="0.3">
      <c r="A13371" s="10"/>
    </row>
    <row r="13372" spans="1:1" x14ac:dyDescent="0.3">
      <c r="A13372" s="10"/>
    </row>
    <row r="13373" spans="1:1" x14ac:dyDescent="0.3">
      <c r="A13373" s="10"/>
    </row>
    <row r="13374" spans="1:1" x14ac:dyDescent="0.3">
      <c r="A13374" s="10"/>
    </row>
    <row r="13375" spans="1:1" x14ac:dyDescent="0.3">
      <c r="A13375" s="10"/>
    </row>
    <row r="13376" spans="1:1" x14ac:dyDescent="0.3">
      <c r="A13376" s="10"/>
    </row>
    <row r="13377" spans="1:1" x14ac:dyDescent="0.3">
      <c r="A13377" s="10"/>
    </row>
    <row r="13378" spans="1:1" x14ac:dyDescent="0.3">
      <c r="A13378" s="10"/>
    </row>
    <row r="13379" spans="1:1" x14ac:dyDescent="0.3">
      <c r="A13379" s="10"/>
    </row>
    <row r="13380" spans="1:1" x14ac:dyDescent="0.3">
      <c r="A13380" s="10"/>
    </row>
    <row r="13381" spans="1:1" x14ac:dyDescent="0.3">
      <c r="A13381" s="10"/>
    </row>
    <row r="13382" spans="1:1" x14ac:dyDescent="0.3">
      <c r="A13382" s="10"/>
    </row>
    <row r="13383" spans="1:1" x14ac:dyDescent="0.3">
      <c r="A13383" s="10"/>
    </row>
    <row r="13384" spans="1:1" x14ac:dyDescent="0.3">
      <c r="A13384" s="10"/>
    </row>
    <row r="13385" spans="1:1" x14ac:dyDescent="0.3">
      <c r="A13385" s="10"/>
    </row>
    <row r="13386" spans="1:1" x14ac:dyDescent="0.3">
      <c r="A13386" s="10"/>
    </row>
    <row r="13387" spans="1:1" x14ac:dyDescent="0.3">
      <c r="A13387" s="10"/>
    </row>
    <row r="13388" spans="1:1" x14ac:dyDescent="0.3">
      <c r="A13388" s="10"/>
    </row>
    <row r="13389" spans="1:1" x14ac:dyDescent="0.3">
      <c r="A13389" s="10"/>
    </row>
    <row r="13390" spans="1:1" x14ac:dyDescent="0.3">
      <c r="A13390" s="10"/>
    </row>
    <row r="13391" spans="1:1" x14ac:dyDescent="0.3">
      <c r="A13391" s="10"/>
    </row>
    <row r="13392" spans="1:1" x14ac:dyDescent="0.3">
      <c r="A13392" s="10"/>
    </row>
    <row r="13393" spans="1:1" x14ac:dyDescent="0.3">
      <c r="A13393" s="10"/>
    </row>
    <row r="13394" spans="1:1" x14ac:dyDescent="0.3">
      <c r="A13394" s="10"/>
    </row>
    <row r="13395" spans="1:1" x14ac:dyDescent="0.3">
      <c r="A13395" s="10"/>
    </row>
    <row r="13396" spans="1:1" x14ac:dyDescent="0.3">
      <c r="A13396" s="10"/>
    </row>
    <row r="13397" spans="1:1" x14ac:dyDescent="0.3">
      <c r="A13397" s="10"/>
    </row>
    <row r="13398" spans="1:1" x14ac:dyDescent="0.3">
      <c r="A13398" s="10"/>
    </row>
    <row r="13399" spans="1:1" x14ac:dyDescent="0.3">
      <c r="A13399" s="10"/>
    </row>
    <row r="13400" spans="1:1" x14ac:dyDescent="0.3">
      <c r="A13400" s="10"/>
    </row>
    <row r="13401" spans="1:1" x14ac:dyDescent="0.3">
      <c r="A13401" s="10"/>
    </row>
    <row r="13402" spans="1:1" x14ac:dyDescent="0.3">
      <c r="A13402" s="10"/>
    </row>
    <row r="13403" spans="1:1" x14ac:dyDescent="0.3">
      <c r="A13403" s="10"/>
    </row>
    <row r="13404" spans="1:1" x14ac:dyDescent="0.3">
      <c r="A13404" s="10"/>
    </row>
    <row r="13405" spans="1:1" x14ac:dyDescent="0.3">
      <c r="A13405" s="10"/>
    </row>
    <row r="13406" spans="1:1" x14ac:dyDescent="0.3">
      <c r="A13406" s="10"/>
    </row>
    <row r="13407" spans="1:1" x14ac:dyDescent="0.3">
      <c r="A13407" s="10"/>
    </row>
    <row r="13408" spans="1:1" x14ac:dyDescent="0.3">
      <c r="A13408" s="10"/>
    </row>
    <row r="13409" spans="1:1" x14ac:dyDescent="0.3">
      <c r="A13409" s="10"/>
    </row>
    <row r="13410" spans="1:1" x14ac:dyDescent="0.3">
      <c r="A13410" s="10"/>
    </row>
    <row r="13411" spans="1:1" x14ac:dyDescent="0.3">
      <c r="A13411" s="10"/>
    </row>
    <row r="13412" spans="1:1" x14ac:dyDescent="0.3">
      <c r="A13412" s="10"/>
    </row>
    <row r="13413" spans="1:1" x14ac:dyDescent="0.3">
      <c r="A13413" s="10"/>
    </row>
    <row r="13414" spans="1:1" x14ac:dyDescent="0.3">
      <c r="A13414" s="10"/>
    </row>
    <row r="13415" spans="1:1" x14ac:dyDescent="0.3">
      <c r="A13415" s="10"/>
    </row>
    <row r="13416" spans="1:1" x14ac:dyDescent="0.3">
      <c r="A13416" s="10"/>
    </row>
    <row r="13417" spans="1:1" x14ac:dyDescent="0.3">
      <c r="A13417" s="10"/>
    </row>
    <row r="13418" spans="1:1" x14ac:dyDescent="0.3">
      <c r="A13418" s="10"/>
    </row>
    <row r="13419" spans="1:1" x14ac:dyDescent="0.3">
      <c r="A13419" s="10"/>
    </row>
    <row r="13420" spans="1:1" x14ac:dyDescent="0.3">
      <c r="A13420" s="10"/>
    </row>
    <row r="13421" spans="1:1" x14ac:dyDescent="0.3">
      <c r="A13421" s="10"/>
    </row>
    <row r="13422" spans="1:1" x14ac:dyDescent="0.3">
      <c r="A13422" s="10"/>
    </row>
    <row r="13423" spans="1:1" x14ac:dyDescent="0.3">
      <c r="A13423" s="10"/>
    </row>
    <row r="13424" spans="1:1" x14ac:dyDescent="0.3">
      <c r="A13424" s="10"/>
    </row>
    <row r="13425" spans="1:1" x14ac:dyDescent="0.3">
      <c r="A13425" s="10"/>
    </row>
    <row r="13426" spans="1:1" x14ac:dyDescent="0.3">
      <c r="A13426" s="10"/>
    </row>
    <row r="13427" spans="1:1" x14ac:dyDescent="0.3">
      <c r="A13427" s="10"/>
    </row>
    <row r="13428" spans="1:1" x14ac:dyDescent="0.3">
      <c r="A13428" s="10"/>
    </row>
    <row r="13429" spans="1:1" x14ac:dyDescent="0.3">
      <c r="A13429" s="10"/>
    </row>
    <row r="13430" spans="1:1" x14ac:dyDescent="0.3">
      <c r="A13430" s="10"/>
    </row>
    <row r="13431" spans="1:1" x14ac:dyDescent="0.3">
      <c r="A13431" s="10"/>
    </row>
    <row r="13432" spans="1:1" x14ac:dyDescent="0.3">
      <c r="A13432" s="10"/>
    </row>
    <row r="13433" spans="1:1" x14ac:dyDescent="0.3">
      <c r="A13433" s="10"/>
    </row>
    <row r="13434" spans="1:1" x14ac:dyDescent="0.3">
      <c r="A13434" s="10"/>
    </row>
    <row r="13435" spans="1:1" x14ac:dyDescent="0.3">
      <c r="A13435" s="10"/>
    </row>
    <row r="13436" spans="1:1" x14ac:dyDescent="0.3">
      <c r="A13436" s="10"/>
    </row>
    <row r="13437" spans="1:1" x14ac:dyDescent="0.3">
      <c r="A13437" s="10"/>
    </row>
    <row r="13438" spans="1:1" x14ac:dyDescent="0.3">
      <c r="A13438" s="10"/>
    </row>
    <row r="13439" spans="1:1" x14ac:dyDescent="0.3">
      <c r="A13439" s="10"/>
    </row>
    <row r="13440" spans="1:1" x14ac:dyDescent="0.3">
      <c r="A13440" s="10"/>
    </row>
    <row r="13441" spans="1:1" x14ac:dyDescent="0.3">
      <c r="A13441" s="10"/>
    </row>
    <row r="13442" spans="1:1" x14ac:dyDescent="0.3">
      <c r="A13442" s="10"/>
    </row>
    <row r="13443" spans="1:1" x14ac:dyDescent="0.3">
      <c r="A13443" s="10"/>
    </row>
    <row r="13444" spans="1:1" x14ac:dyDescent="0.3">
      <c r="A13444" s="10"/>
    </row>
    <row r="13445" spans="1:1" x14ac:dyDescent="0.3">
      <c r="A13445" s="10"/>
    </row>
    <row r="13446" spans="1:1" x14ac:dyDescent="0.3">
      <c r="A13446" s="10"/>
    </row>
    <row r="13447" spans="1:1" x14ac:dyDescent="0.3">
      <c r="A13447" s="10"/>
    </row>
    <row r="13448" spans="1:1" x14ac:dyDescent="0.3">
      <c r="A13448" s="10"/>
    </row>
    <row r="13449" spans="1:1" x14ac:dyDescent="0.3">
      <c r="A13449" s="10"/>
    </row>
    <row r="13450" spans="1:1" x14ac:dyDescent="0.3">
      <c r="A13450" s="10"/>
    </row>
    <row r="13451" spans="1:1" x14ac:dyDescent="0.3">
      <c r="A13451" s="10"/>
    </row>
    <row r="13452" spans="1:1" x14ac:dyDescent="0.3">
      <c r="A13452" s="10"/>
    </row>
    <row r="13453" spans="1:1" x14ac:dyDescent="0.3">
      <c r="A13453" s="10"/>
    </row>
    <row r="13454" spans="1:1" x14ac:dyDescent="0.3">
      <c r="A13454" s="10"/>
    </row>
    <row r="13455" spans="1:1" x14ac:dyDescent="0.3">
      <c r="A13455" s="10"/>
    </row>
    <row r="13456" spans="1:1" x14ac:dyDescent="0.3">
      <c r="A13456" s="10"/>
    </row>
    <row r="13457" spans="1:1" x14ac:dyDescent="0.3">
      <c r="A13457" s="10"/>
    </row>
    <row r="13458" spans="1:1" x14ac:dyDescent="0.3">
      <c r="A13458" s="10"/>
    </row>
    <row r="13459" spans="1:1" x14ac:dyDescent="0.3">
      <c r="A13459" s="10"/>
    </row>
    <row r="13460" spans="1:1" x14ac:dyDescent="0.3">
      <c r="A13460" s="10"/>
    </row>
    <row r="13461" spans="1:1" x14ac:dyDescent="0.3">
      <c r="A13461" s="10"/>
    </row>
    <row r="13462" spans="1:1" x14ac:dyDescent="0.3">
      <c r="A13462" s="10"/>
    </row>
    <row r="13463" spans="1:1" x14ac:dyDescent="0.3">
      <c r="A13463" s="10"/>
    </row>
    <row r="13464" spans="1:1" x14ac:dyDescent="0.3">
      <c r="A13464" s="10"/>
    </row>
    <row r="13465" spans="1:1" x14ac:dyDescent="0.3">
      <c r="A13465" s="10"/>
    </row>
    <row r="13466" spans="1:1" x14ac:dyDescent="0.3">
      <c r="A13466" s="10"/>
    </row>
    <row r="13467" spans="1:1" x14ac:dyDescent="0.3">
      <c r="A13467" s="10"/>
    </row>
    <row r="13468" spans="1:1" x14ac:dyDescent="0.3">
      <c r="A13468" s="10"/>
    </row>
    <row r="13469" spans="1:1" x14ac:dyDescent="0.3">
      <c r="A13469" s="10"/>
    </row>
    <row r="13470" spans="1:1" x14ac:dyDescent="0.3">
      <c r="A13470" s="10"/>
    </row>
    <row r="13471" spans="1:1" x14ac:dyDescent="0.3">
      <c r="A13471" s="10"/>
    </row>
    <row r="13472" spans="1:1" x14ac:dyDescent="0.3">
      <c r="A13472" s="10"/>
    </row>
    <row r="13473" spans="1:1" x14ac:dyDescent="0.3">
      <c r="A13473" s="10"/>
    </row>
    <row r="13474" spans="1:1" x14ac:dyDescent="0.3">
      <c r="A13474" s="10"/>
    </row>
    <row r="13475" spans="1:1" x14ac:dyDescent="0.3">
      <c r="A13475" s="10"/>
    </row>
    <row r="13476" spans="1:1" x14ac:dyDescent="0.3">
      <c r="A13476" s="10"/>
    </row>
    <row r="13477" spans="1:1" x14ac:dyDescent="0.3">
      <c r="A13477" s="10"/>
    </row>
    <row r="13478" spans="1:1" x14ac:dyDescent="0.3">
      <c r="A13478" s="10"/>
    </row>
    <row r="13479" spans="1:1" x14ac:dyDescent="0.3">
      <c r="A13479" s="10"/>
    </row>
    <row r="13480" spans="1:1" x14ac:dyDescent="0.3">
      <c r="A13480" s="10"/>
    </row>
    <row r="13481" spans="1:1" x14ac:dyDescent="0.3">
      <c r="A13481" s="10"/>
    </row>
    <row r="13482" spans="1:1" x14ac:dyDescent="0.3">
      <c r="A13482" s="10"/>
    </row>
    <row r="13483" spans="1:1" x14ac:dyDescent="0.3">
      <c r="A13483" s="10"/>
    </row>
    <row r="13484" spans="1:1" x14ac:dyDescent="0.3">
      <c r="A13484" s="10"/>
    </row>
    <row r="13485" spans="1:1" x14ac:dyDescent="0.3">
      <c r="A13485" s="10"/>
    </row>
    <row r="13486" spans="1:1" x14ac:dyDescent="0.3">
      <c r="A13486" s="10"/>
    </row>
    <row r="13487" spans="1:1" x14ac:dyDescent="0.3">
      <c r="A13487" s="10"/>
    </row>
    <row r="13488" spans="1:1" x14ac:dyDescent="0.3">
      <c r="A13488" s="10"/>
    </row>
    <row r="13489" spans="1:1" x14ac:dyDescent="0.3">
      <c r="A13489" s="10"/>
    </row>
    <row r="13490" spans="1:1" x14ac:dyDescent="0.3">
      <c r="A13490" s="10"/>
    </row>
    <row r="13491" spans="1:1" x14ac:dyDescent="0.3">
      <c r="A13491" s="10"/>
    </row>
    <row r="13492" spans="1:1" x14ac:dyDescent="0.3">
      <c r="A13492" s="10"/>
    </row>
    <row r="13493" spans="1:1" x14ac:dyDescent="0.3">
      <c r="A13493" s="10"/>
    </row>
    <row r="13494" spans="1:1" x14ac:dyDescent="0.3">
      <c r="A13494" s="10"/>
    </row>
    <row r="13495" spans="1:1" x14ac:dyDescent="0.3">
      <c r="A13495" s="10"/>
    </row>
    <row r="13496" spans="1:1" x14ac:dyDescent="0.3">
      <c r="A13496" s="10"/>
    </row>
    <row r="13497" spans="1:1" x14ac:dyDescent="0.3">
      <c r="A13497" s="10"/>
    </row>
    <row r="13498" spans="1:1" x14ac:dyDescent="0.3">
      <c r="A13498" s="10"/>
    </row>
    <row r="13499" spans="1:1" x14ac:dyDescent="0.3">
      <c r="A13499" s="10"/>
    </row>
    <row r="13500" spans="1:1" x14ac:dyDescent="0.3">
      <c r="A13500" s="10"/>
    </row>
    <row r="13501" spans="1:1" x14ac:dyDescent="0.3">
      <c r="A13501" s="10"/>
    </row>
    <row r="13502" spans="1:1" x14ac:dyDescent="0.3">
      <c r="A13502" s="10"/>
    </row>
    <row r="13503" spans="1:1" x14ac:dyDescent="0.3">
      <c r="A13503" s="10"/>
    </row>
    <row r="13504" spans="1:1" x14ac:dyDescent="0.3">
      <c r="A13504" s="10"/>
    </row>
    <row r="13505" spans="1:1" x14ac:dyDescent="0.3">
      <c r="A13505" s="10"/>
    </row>
    <row r="13506" spans="1:1" x14ac:dyDescent="0.3">
      <c r="A13506" s="10"/>
    </row>
    <row r="13507" spans="1:1" x14ac:dyDescent="0.3">
      <c r="A13507" s="10"/>
    </row>
    <row r="13508" spans="1:1" x14ac:dyDescent="0.3">
      <c r="A13508" s="10"/>
    </row>
    <row r="13509" spans="1:1" x14ac:dyDescent="0.3">
      <c r="A13509" s="10"/>
    </row>
    <row r="13510" spans="1:1" x14ac:dyDescent="0.3">
      <c r="A13510" s="10"/>
    </row>
    <row r="13511" spans="1:1" x14ac:dyDescent="0.3">
      <c r="A13511" s="10"/>
    </row>
    <row r="13512" spans="1:1" x14ac:dyDescent="0.3">
      <c r="A13512" s="10"/>
    </row>
    <row r="13513" spans="1:1" x14ac:dyDescent="0.3">
      <c r="A13513" s="10"/>
    </row>
    <row r="13514" spans="1:1" x14ac:dyDescent="0.3">
      <c r="A13514" s="10"/>
    </row>
    <row r="13515" spans="1:1" x14ac:dyDescent="0.3">
      <c r="A13515" s="10"/>
    </row>
    <row r="13516" spans="1:1" x14ac:dyDescent="0.3">
      <c r="A13516" s="10"/>
    </row>
    <row r="13517" spans="1:1" x14ac:dyDescent="0.3">
      <c r="A13517" s="10"/>
    </row>
    <row r="13518" spans="1:1" x14ac:dyDescent="0.3">
      <c r="A13518" s="10"/>
    </row>
    <row r="13519" spans="1:1" x14ac:dyDescent="0.3">
      <c r="A13519" s="10"/>
    </row>
    <row r="13520" spans="1:1" x14ac:dyDescent="0.3">
      <c r="A13520" s="10"/>
    </row>
    <row r="13521" spans="1:1" x14ac:dyDescent="0.3">
      <c r="A13521" s="10"/>
    </row>
    <row r="13522" spans="1:1" x14ac:dyDescent="0.3">
      <c r="A13522" s="10"/>
    </row>
    <row r="13523" spans="1:1" x14ac:dyDescent="0.3">
      <c r="A13523" s="10"/>
    </row>
    <row r="13524" spans="1:1" x14ac:dyDescent="0.3">
      <c r="A13524" s="10"/>
    </row>
    <row r="13525" spans="1:1" x14ac:dyDescent="0.3">
      <c r="A13525" s="10"/>
    </row>
    <row r="13526" spans="1:1" x14ac:dyDescent="0.3">
      <c r="A13526" s="10"/>
    </row>
    <row r="13527" spans="1:1" x14ac:dyDescent="0.3">
      <c r="A13527" s="10"/>
    </row>
    <row r="13528" spans="1:1" x14ac:dyDescent="0.3">
      <c r="A13528" s="10"/>
    </row>
    <row r="13529" spans="1:1" x14ac:dyDescent="0.3">
      <c r="A13529" s="10"/>
    </row>
    <row r="13530" spans="1:1" x14ac:dyDescent="0.3">
      <c r="A13530" s="10"/>
    </row>
    <row r="13531" spans="1:1" x14ac:dyDescent="0.3">
      <c r="A13531" s="10"/>
    </row>
    <row r="13532" spans="1:1" x14ac:dyDescent="0.3">
      <c r="A13532" s="10"/>
    </row>
    <row r="13533" spans="1:1" x14ac:dyDescent="0.3">
      <c r="A13533" s="10"/>
    </row>
    <row r="13534" spans="1:1" x14ac:dyDescent="0.3">
      <c r="A13534" s="10"/>
    </row>
    <row r="13535" spans="1:1" x14ac:dyDescent="0.3">
      <c r="A13535" s="10"/>
    </row>
    <row r="13536" spans="1:1" x14ac:dyDescent="0.3">
      <c r="A13536" s="10"/>
    </row>
    <row r="13537" spans="1:1" x14ac:dyDescent="0.3">
      <c r="A13537" s="10"/>
    </row>
    <row r="13538" spans="1:1" x14ac:dyDescent="0.3">
      <c r="A13538" s="10"/>
    </row>
    <row r="13539" spans="1:1" x14ac:dyDescent="0.3">
      <c r="A13539" s="10"/>
    </row>
    <row r="13540" spans="1:1" x14ac:dyDescent="0.3">
      <c r="A13540" s="10"/>
    </row>
    <row r="13541" spans="1:1" x14ac:dyDescent="0.3">
      <c r="A13541" s="10"/>
    </row>
    <row r="13542" spans="1:1" x14ac:dyDescent="0.3">
      <c r="A13542" s="10"/>
    </row>
    <row r="13543" spans="1:1" x14ac:dyDescent="0.3">
      <c r="A13543" s="10"/>
    </row>
    <row r="13544" spans="1:1" x14ac:dyDescent="0.3">
      <c r="A13544" s="10"/>
    </row>
    <row r="13545" spans="1:1" x14ac:dyDescent="0.3">
      <c r="A13545" s="10"/>
    </row>
    <row r="13546" spans="1:1" x14ac:dyDescent="0.3">
      <c r="A13546" s="10"/>
    </row>
    <row r="13547" spans="1:1" x14ac:dyDescent="0.3">
      <c r="A13547" s="10"/>
    </row>
    <row r="13548" spans="1:1" x14ac:dyDescent="0.3">
      <c r="A13548" s="10"/>
    </row>
    <row r="13549" spans="1:1" x14ac:dyDescent="0.3">
      <c r="A13549" s="10"/>
    </row>
    <row r="13550" spans="1:1" x14ac:dyDescent="0.3">
      <c r="A13550" s="10"/>
    </row>
    <row r="13551" spans="1:1" x14ac:dyDescent="0.3">
      <c r="A13551" s="10"/>
    </row>
    <row r="13552" spans="1:1" x14ac:dyDescent="0.3">
      <c r="A13552" s="10"/>
    </row>
    <row r="13553" spans="1:1" x14ac:dyDescent="0.3">
      <c r="A13553" s="10"/>
    </row>
    <row r="13554" spans="1:1" x14ac:dyDescent="0.3">
      <c r="A13554" s="10"/>
    </row>
    <row r="13555" spans="1:1" x14ac:dyDescent="0.3">
      <c r="A13555" s="10"/>
    </row>
    <row r="13556" spans="1:1" x14ac:dyDescent="0.3">
      <c r="A13556" s="10"/>
    </row>
    <row r="13557" spans="1:1" x14ac:dyDescent="0.3">
      <c r="A13557" s="10"/>
    </row>
    <row r="13558" spans="1:1" x14ac:dyDescent="0.3">
      <c r="A13558" s="10"/>
    </row>
    <row r="13559" spans="1:1" x14ac:dyDescent="0.3">
      <c r="A13559" s="10"/>
    </row>
    <row r="13560" spans="1:1" x14ac:dyDescent="0.3">
      <c r="A13560" s="10"/>
    </row>
    <row r="13561" spans="1:1" x14ac:dyDescent="0.3">
      <c r="A13561" s="10"/>
    </row>
    <row r="13562" spans="1:1" x14ac:dyDescent="0.3">
      <c r="A13562" s="10"/>
    </row>
    <row r="13563" spans="1:1" x14ac:dyDescent="0.3">
      <c r="A13563" s="10"/>
    </row>
    <row r="13564" spans="1:1" x14ac:dyDescent="0.3">
      <c r="A13564" s="10"/>
    </row>
    <row r="13565" spans="1:1" x14ac:dyDescent="0.3">
      <c r="A13565" s="10"/>
    </row>
    <row r="13566" spans="1:1" x14ac:dyDescent="0.3">
      <c r="A13566" s="10"/>
    </row>
    <row r="13567" spans="1:1" x14ac:dyDescent="0.3">
      <c r="A13567" s="10"/>
    </row>
    <row r="13568" spans="1:1" x14ac:dyDescent="0.3">
      <c r="A13568" s="10"/>
    </row>
    <row r="13569" spans="1:1" x14ac:dyDescent="0.3">
      <c r="A13569" s="10"/>
    </row>
    <row r="13570" spans="1:1" x14ac:dyDescent="0.3">
      <c r="A13570" s="10"/>
    </row>
    <row r="13571" spans="1:1" x14ac:dyDescent="0.3">
      <c r="A13571" s="10"/>
    </row>
    <row r="13572" spans="1:1" x14ac:dyDescent="0.3">
      <c r="A13572" s="10"/>
    </row>
    <row r="13573" spans="1:1" x14ac:dyDescent="0.3">
      <c r="A13573" s="10"/>
    </row>
    <row r="13574" spans="1:1" x14ac:dyDescent="0.3">
      <c r="A13574" s="10"/>
    </row>
    <row r="13575" spans="1:1" x14ac:dyDescent="0.3">
      <c r="A13575" s="10"/>
    </row>
    <row r="13576" spans="1:1" x14ac:dyDescent="0.3">
      <c r="A13576" s="10"/>
    </row>
    <row r="13577" spans="1:1" x14ac:dyDescent="0.3">
      <c r="A13577" s="10"/>
    </row>
    <row r="13578" spans="1:1" x14ac:dyDescent="0.3">
      <c r="A13578" s="10"/>
    </row>
    <row r="13579" spans="1:1" x14ac:dyDescent="0.3">
      <c r="A13579" s="10"/>
    </row>
    <row r="13580" spans="1:1" x14ac:dyDescent="0.3">
      <c r="A13580" s="10"/>
    </row>
    <row r="13581" spans="1:1" x14ac:dyDescent="0.3">
      <c r="A13581" s="10"/>
    </row>
    <row r="13582" spans="1:1" x14ac:dyDescent="0.3">
      <c r="A13582" s="10"/>
    </row>
    <row r="13583" spans="1:1" x14ac:dyDescent="0.3">
      <c r="A13583" s="10"/>
    </row>
    <row r="13584" spans="1:1" x14ac:dyDescent="0.3">
      <c r="A13584" s="10"/>
    </row>
    <row r="13585" spans="1:1" x14ac:dyDescent="0.3">
      <c r="A13585" s="10"/>
    </row>
    <row r="13586" spans="1:1" x14ac:dyDescent="0.3">
      <c r="A13586" s="10"/>
    </row>
    <row r="13587" spans="1:1" x14ac:dyDescent="0.3">
      <c r="A13587" s="10"/>
    </row>
    <row r="13588" spans="1:1" x14ac:dyDescent="0.3">
      <c r="A13588" s="10"/>
    </row>
    <row r="13589" spans="1:1" x14ac:dyDescent="0.3">
      <c r="A13589" s="10"/>
    </row>
    <row r="13590" spans="1:1" x14ac:dyDescent="0.3">
      <c r="A13590" s="10"/>
    </row>
    <row r="13591" spans="1:1" x14ac:dyDescent="0.3">
      <c r="A13591" s="10"/>
    </row>
    <row r="13592" spans="1:1" x14ac:dyDescent="0.3">
      <c r="A13592" s="10"/>
    </row>
    <row r="13593" spans="1:1" x14ac:dyDescent="0.3">
      <c r="A13593" s="10"/>
    </row>
    <row r="13594" spans="1:1" x14ac:dyDescent="0.3">
      <c r="A13594" s="10"/>
    </row>
    <row r="13595" spans="1:1" x14ac:dyDescent="0.3">
      <c r="A13595" s="10"/>
    </row>
    <row r="13596" spans="1:1" x14ac:dyDescent="0.3">
      <c r="A13596" s="10"/>
    </row>
    <row r="13597" spans="1:1" x14ac:dyDescent="0.3">
      <c r="A13597" s="10"/>
    </row>
    <row r="13598" spans="1:1" x14ac:dyDescent="0.3">
      <c r="A13598" s="10"/>
    </row>
    <row r="13599" spans="1:1" x14ac:dyDescent="0.3">
      <c r="A13599" s="10"/>
    </row>
    <row r="13600" spans="1:1" x14ac:dyDescent="0.3">
      <c r="A13600" s="10"/>
    </row>
    <row r="13601" spans="1:1" x14ac:dyDescent="0.3">
      <c r="A13601" s="10"/>
    </row>
    <row r="13602" spans="1:1" x14ac:dyDescent="0.3">
      <c r="A13602" s="10"/>
    </row>
    <row r="13603" spans="1:1" x14ac:dyDescent="0.3">
      <c r="A13603" s="10"/>
    </row>
    <row r="13604" spans="1:1" x14ac:dyDescent="0.3">
      <c r="A13604" s="10"/>
    </row>
    <row r="13605" spans="1:1" x14ac:dyDescent="0.3">
      <c r="A13605" s="10"/>
    </row>
    <row r="13606" spans="1:1" x14ac:dyDescent="0.3">
      <c r="A13606" s="10"/>
    </row>
    <row r="13607" spans="1:1" x14ac:dyDescent="0.3">
      <c r="A13607" s="10"/>
    </row>
    <row r="13608" spans="1:1" x14ac:dyDescent="0.3">
      <c r="A13608" s="10"/>
    </row>
    <row r="13609" spans="1:1" x14ac:dyDescent="0.3">
      <c r="A13609" s="10"/>
    </row>
    <row r="13610" spans="1:1" x14ac:dyDescent="0.3">
      <c r="A13610" s="10"/>
    </row>
    <row r="13611" spans="1:1" x14ac:dyDescent="0.3">
      <c r="A13611" s="10"/>
    </row>
    <row r="13612" spans="1:1" x14ac:dyDescent="0.3">
      <c r="A13612" s="10"/>
    </row>
    <row r="13613" spans="1:1" x14ac:dyDescent="0.3">
      <c r="A13613" s="10"/>
    </row>
    <row r="13614" spans="1:1" x14ac:dyDescent="0.3">
      <c r="A13614" s="10"/>
    </row>
    <row r="13615" spans="1:1" x14ac:dyDescent="0.3">
      <c r="A13615" s="10"/>
    </row>
    <row r="13616" spans="1:1" x14ac:dyDescent="0.3">
      <c r="A13616" s="10"/>
    </row>
    <row r="13617" spans="1:1" x14ac:dyDescent="0.3">
      <c r="A13617" s="10"/>
    </row>
    <row r="13618" spans="1:1" x14ac:dyDescent="0.3">
      <c r="A13618" s="10"/>
    </row>
    <row r="13619" spans="1:1" x14ac:dyDescent="0.3">
      <c r="A13619" s="10"/>
    </row>
    <row r="13620" spans="1:1" x14ac:dyDescent="0.3">
      <c r="A13620" s="10"/>
    </row>
    <row r="13621" spans="1:1" x14ac:dyDescent="0.3">
      <c r="A13621" s="10"/>
    </row>
    <row r="13622" spans="1:1" x14ac:dyDescent="0.3">
      <c r="A13622" s="10"/>
    </row>
    <row r="13623" spans="1:1" x14ac:dyDescent="0.3">
      <c r="A13623" s="10"/>
    </row>
    <row r="13624" spans="1:1" x14ac:dyDescent="0.3">
      <c r="A13624" s="10"/>
    </row>
    <row r="13625" spans="1:1" x14ac:dyDescent="0.3">
      <c r="A13625" s="10"/>
    </row>
    <row r="13626" spans="1:1" x14ac:dyDescent="0.3">
      <c r="A13626" s="10"/>
    </row>
    <row r="13627" spans="1:1" x14ac:dyDescent="0.3">
      <c r="A13627" s="10"/>
    </row>
    <row r="13628" spans="1:1" x14ac:dyDescent="0.3">
      <c r="A13628" s="10"/>
    </row>
    <row r="13629" spans="1:1" x14ac:dyDescent="0.3">
      <c r="A13629" s="10"/>
    </row>
    <row r="13630" spans="1:1" x14ac:dyDescent="0.3">
      <c r="A13630" s="10"/>
    </row>
    <row r="13631" spans="1:1" x14ac:dyDescent="0.3">
      <c r="A13631" s="10"/>
    </row>
    <row r="13632" spans="1:1" x14ac:dyDescent="0.3">
      <c r="A13632" s="10"/>
    </row>
    <row r="13633" spans="1:1" x14ac:dyDescent="0.3">
      <c r="A13633" s="10"/>
    </row>
    <row r="13634" spans="1:1" x14ac:dyDescent="0.3">
      <c r="A13634" s="10"/>
    </row>
    <row r="13635" spans="1:1" x14ac:dyDescent="0.3">
      <c r="A13635" s="10"/>
    </row>
    <row r="13636" spans="1:1" x14ac:dyDescent="0.3">
      <c r="A13636" s="10"/>
    </row>
    <row r="13637" spans="1:1" x14ac:dyDescent="0.3">
      <c r="A13637" s="10"/>
    </row>
    <row r="13638" spans="1:1" x14ac:dyDescent="0.3">
      <c r="A13638" s="10"/>
    </row>
    <row r="13639" spans="1:1" x14ac:dyDescent="0.3">
      <c r="A13639" s="10"/>
    </row>
    <row r="13640" spans="1:1" x14ac:dyDescent="0.3">
      <c r="A13640" s="10"/>
    </row>
    <row r="13641" spans="1:1" x14ac:dyDescent="0.3">
      <c r="A13641" s="10"/>
    </row>
    <row r="13642" spans="1:1" x14ac:dyDescent="0.3">
      <c r="A13642" s="10"/>
    </row>
    <row r="13643" spans="1:1" x14ac:dyDescent="0.3">
      <c r="A13643" s="10"/>
    </row>
    <row r="13644" spans="1:1" x14ac:dyDescent="0.3">
      <c r="A13644" s="10"/>
    </row>
    <row r="13645" spans="1:1" x14ac:dyDescent="0.3">
      <c r="A13645" s="10"/>
    </row>
    <row r="13646" spans="1:1" x14ac:dyDescent="0.3">
      <c r="A13646" s="10"/>
    </row>
    <row r="13647" spans="1:1" x14ac:dyDescent="0.3">
      <c r="A13647" s="10"/>
    </row>
    <row r="13648" spans="1:1" x14ac:dyDescent="0.3">
      <c r="A13648" s="10"/>
    </row>
    <row r="13649" spans="1:1" x14ac:dyDescent="0.3">
      <c r="A13649" s="10"/>
    </row>
    <row r="13650" spans="1:1" x14ac:dyDescent="0.3">
      <c r="A13650" s="10"/>
    </row>
    <row r="13651" spans="1:1" x14ac:dyDescent="0.3">
      <c r="A13651" s="10"/>
    </row>
    <row r="13652" spans="1:1" x14ac:dyDescent="0.3">
      <c r="A13652" s="10"/>
    </row>
    <row r="13653" spans="1:1" x14ac:dyDescent="0.3">
      <c r="A13653" s="10"/>
    </row>
    <row r="13654" spans="1:1" x14ac:dyDescent="0.3">
      <c r="A13654" s="10"/>
    </row>
    <row r="13655" spans="1:1" x14ac:dyDescent="0.3">
      <c r="A13655" s="10"/>
    </row>
    <row r="13656" spans="1:1" x14ac:dyDescent="0.3">
      <c r="A13656" s="10"/>
    </row>
    <row r="13657" spans="1:1" x14ac:dyDescent="0.3">
      <c r="A13657" s="10"/>
    </row>
    <row r="13658" spans="1:1" x14ac:dyDescent="0.3">
      <c r="A13658" s="10"/>
    </row>
    <row r="13659" spans="1:1" x14ac:dyDescent="0.3">
      <c r="A13659" s="10"/>
    </row>
    <row r="13660" spans="1:1" x14ac:dyDescent="0.3">
      <c r="A13660" s="10"/>
    </row>
    <row r="13661" spans="1:1" x14ac:dyDescent="0.3">
      <c r="A13661" s="10"/>
    </row>
    <row r="13662" spans="1:1" x14ac:dyDescent="0.3">
      <c r="A13662" s="10"/>
    </row>
    <row r="13663" spans="1:1" x14ac:dyDescent="0.3">
      <c r="A13663" s="10"/>
    </row>
    <row r="13664" spans="1:1" x14ac:dyDescent="0.3">
      <c r="A13664" s="10"/>
    </row>
    <row r="13665" spans="1:1" x14ac:dyDescent="0.3">
      <c r="A13665" s="10"/>
    </row>
    <row r="13666" spans="1:1" x14ac:dyDescent="0.3">
      <c r="A13666" s="10"/>
    </row>
    <row r="13667" spans="1:1" x14ac:dyDescent="0.3">
      <c r="A13667" s="10"/>
    </row>
    <row r="13668" spans="1:1" x14ac:dyDescent="0.3">
      <c r="A13668" s="10"/>
    </row>
    <row r="13669" spans="1:1" x14ac:dyDescent="0.3">
      <c r="A13669" s="10"/>
    </row>
    <row r="13670" spans="1:1" x14ac:dyDescent="0.3">
      <c r="A13670" s="10"/>
    </row>
    <row r="13671" spans="1:1" x14ac:dyDescent="0.3">
      <c r="A13671" s="10"/>
    </row>
    <row r="13672" spans="1:1" x14ac:dyDescent="0.3">
      <c r="A13672" s="10"/>
    </row>
    <row r="13673" spans="1:1" x14ac:dyDescent="0.3">
      <c r="A13673" s="10"/>
    </row>
    <row r="13674" spans="1:1" x14ac:dyDescent="0.3">
      <c r="A13674" s="10"/>
    </row>
    <row r="13675" spans="1:1" x14ac:dyDescent="0.3">
      <c r="A13675" s="10"/>
    </row>
    <row r="13676" spans="1:1" x14ac:dyDescent="0.3">
      <c r="A13676" s="10"/>
    </row>
    <row r="13677" spans="1:1" x14ac:dyDescent="0.3">
      <c r="A13677" s="10"/>
    </row>
    <row r="13678" spans="1:1" x14ac:dyDescent="0.3">
      <c r="A13678" s="10"/>
    </row>
    <row r="13679" spans="1:1" x14ac:dyDescent="0.3">
      <c r="A13679" s="10"/>
    </row>
    <row r="13680" spans="1:1" x14ac:dyDescent="0.3">
      <c r="A13680" s="10"/>
    </row>
    <row r="13681" spans="1:1" x14ac:dyDescent="0.3">
      <c r="A13681" s="10"/>
    </row>
    <row r="13682" spans="1:1" x14ac:dyDescent="0.3">
      <c r="A13682" s="10"/>
    </row>
    <row r="13683" spans="1:1" x14ac:dyDescent="0.3">
      <c r="A13683" s="10"/>
    </row>
    <row r="13684" spans="1:1" x14ac:dyDescent="0.3">
      <c r="A13684" s="10"/>
    </row>
    <row r="13685" spans="1:1" x14ac:dyDescent="0.3">
      <c r="A13685" s="10"/>
    </row>
    <row r="13686" spans="1:1" x14ac:dyDescent="0.3">
      <c r="A13686" s="10"/>
    </row>
    <row r="13687" spans="1:1" x14ac:dyDescent="0.3">
      <c r="A13687" s="10"/>
    </row>
    <row r="13688" spans="1:1" x14ac:dyDescent="0.3">
      <c r="A13688" s="10"/>
    </row>
    <row r="13689" spans="1:1" x14ac:dyDescent="0.3">
      <c r="A13689" s="10"/>
    </row>
    <row r="13690" spans="1:1" x14ac:dyDescent="0.3">
      <c r="A13690" s="10"/>
    </row>
    <row r="13691" spans="1:1" x14ac:dyDescent="0.3">
      <c r="A13691" s="10"/>
    </row>
    <row r="13692" spans="1:1" x14ac:dyDescent="0.3">
      <c r="A13692" s="10"/>
    </row>
    <row r="13693" spans="1:1" x14ac:dyDescent="0.3">
      <c r="A13693" s="10"/>
    </row>
    <row r="13694" spans="1:1" x14ac:dyDescent="0.3">
      <c r="A13694" s="10"/>
    </row>
    <row r="13695" spans="1:1" x14ac:dyDescent="0.3">
      <c r="A13695" s="10"/>
    </row>
    <row r="13696" spans="1:1" x14ac:dyDescent="0.3">
      <c r="A13696" s="10"/>
    </row>
    <row r="13697" spans="1:1" x14ac:dyDescent="0.3">
      <c r="A13697" s="10"/>
    </row>
    <row r="13698" spans="1:1" x14ac:dyDescent="0.3">
      <c r="A13698" s="10"/>
    </row>
    <row r="13699" spans="1:1" x14ac:dyDescent="0.3">
      <c r="A13699" s="10"/>
    </row>
    <row r="13700" spans="1:1" x14ac:dyDescent="0.3">
      <c r="A13700" s="10"/>
    </row>
    <row r="13701" spans="1:1" x14ac:dyDescent="0.3">
      <c r="A13701" s="10"/>
    </row>
    <row r="13702" spans="1:1" x14ac:dyDescent="0.3">
      <c r="A13702" s="10"/>
    </row>
    <row r="13703" spans="1:1" x14ac:dyDescent="0.3">
      <c r="A13703" s="10"/>
    </row>
    <row r="13704" spans="1:1" x14ac:dyDescent="0.3">
      <c r="A13704" s="10"/>
    </row>
    <row r="13705" spans="1:1" x14ac:dyDescent="0.3">
      <c r="A13705" s="10"/>
    </row>
    <row r="13706" spans="1:1" x14ac:dyDescent="0.3">
      <c r="A13706" s="10"/>
    </row>
    <row r="13707" spans="1:1" x14ac:dyDescent="0.3">
      <c r="A13707" s="10"/>
    </row>
    <row r="13708" spans="1:1" x14ac:dyDescent="0.3">
      <c r="A13708" s="10"/>
    </row>
    <row r="13709" spans="1:1" x14ac:dyDescent="0.3">
      <c r="A13709" s="10"/>
    </row>
    <row r="13710" spans="1:1" x14ac:dyDescent="0.3">
      <c r="A13710" s="10"/>
    </row>
    <row r="13711" spans="1:1" x14ac:dyDescent="0.3">
      <c r="A13711" s="10"/>
    </row>
    <row r="13712" spans="1:1" x14ac:dyDescent="0.3">
      <c r="A13712" s="10"/>
    </row>
    <row r="13713" spans="1:1" x14ac:dyDescent="0.3">
      <c r="A13713" s="10"/>
    </row>
    <row r="13714" spans="1:1" x14ac:dyDescent="0.3">
      <c r="A13714" s="10"/>
    </row>
    <row r="13715" spans="1:1" x14ac:dyDescent="0.3">
      <c r="A13715" s="10"/>
    </row>
    <row r="13716" spans="1:1" x14ac:dyDescent="0.3">
      <c r="A13716" s="10"/>
    </row>
    <row r="13717" spans="1:1" x14ac:dyDescent="0.3">
      <c r="A13717" s="10"/>
    </row>
    <row r="13718" spans="1:1" x14ac:dyDescent="0.3">
      <c r="A13718" s="10"/>
    </row>
    <row r="13719" spans="1:1" x14ac:dyDescent="0.3">
      <c r="A13719" s="10"/>
    </row>
    <row r="13720" spans="1:1" x14ac:dyDescent="0.3">
      <c r="A13720" s="10"/>
    </row>
    <row r="13721" spans="1:1" x14ac:dyDescent="0.3">
      <c r="A13721" s="10"/>
    </row>
    <row r="13722" spans="1:1" x14ac:dyDescent="0.3">
      <c r="A13722" s="10"/>
    </row>
    <row r="13723" spans="1:1" x14ac:dyDescent="0.3">
      <c r="A13723" s="10"/>
    </row>
    <row r="13724" spans="1:1" x14ac:dyDescent="0.3">
      <c r="A13724" s="10"/>
    </row>
    <row r="13725" spans="1:1" x14ac:dyDescent="0.3">
      <c r="A13725" s="10"/>
    </row>
    <row r="13726" spans="1:1" x14ac:dyDescent="0.3">
      <c r="A13726" s="10"/>
    </row>
    <row r="13727" spans="1:1" x14ac:dyDescent="0.3">
      <c r="A13727" s="10"/>
    </row>
    <row r="13728" spans="1:1" x14ac:dyDescent="0.3">
      <c r="A13728" s="10"/>
    </row>
    <row r="13729" spans="1:1" x14ac:dyDescent="0.3">
      <c r="A13729" s="10"/>
    </row>
    <row r="13730" spans="1:1" x14ac:dyDescent="0.3">
      <c r="A13730" s="10"/>
    </row>
    <row r="13731" spans="1:1" x14ac:dyDescent="0.3">
      <c r="A13731" s="10"/>
    </row>
    <row r="13732" spans="1:1" x14ac:dyDescent="0.3">
      <c r="A13732" s="10"/>
    </row>
    <row r="13733" spans="1:1" x14ac:dyDescent="0.3">
      <c r="A13733" s="10"/>
    </row>
    <row r="13734" spans="1:1" x14ac:dyDescent="0.3">
      <c r="A13734" s="10"/>
    </row>
    <row r="13735" spans="1:1" x14ac:dyDescent="0.3">
      <c r="A13735" s="10"/>
    </row>
    <row r="13736" spans="1:1" x14ac:dyDescent="0.3">
      <c r="A13736" s="10"/>
    </row>
    <row r="13737" spans="1:1" x14ac:dyDescent="0.3">
      <c r="A13737" s="10"/>
    </row>
    <row r="13738" spans="1:1" x14ac:dyDescent="0.3">
      <c r="A13738" s="10"/>
    </row>
    <row r="13739" spans="1:1" x14ac:dyDescent="0.3">
      <c r="A13739" s="10"/>
    </row>
    <row r="13740" spans="1:1" x14ac:dyDescent="0.3">
      <c r="A13740" s="10"/>
    </row>
    <row r="13741" spans="1:1" x14ac:dyDescent="0.3">
      <c r="A13741" s="10"/>
    </row>
    <row r="13742" spans="1:1" x14ac:dyDescent="0.3">
      <c r="A13742" s="10"/>
    </row>
    <row r="13743" spans="1:1" x14ac:dyDescent="0.3">
      <c r="A13743" s="10"/>
    </row>
    <row r="13744" spans="1:1" x14ac:dyDescent="0.3">
      <c r="A13744" s="10"/>
    </row>
    <row r="13745" spans="1:1" x14ac:dyDescent="0.3">
      <c r="A13745" s="10"/>
    </row>
    <row r="13746" spans="1:1" x14ac:dyDescent="0.3">
      <c r="A13746" s="10"/>
    </row>
    <row r="13747" spans="1:1" x14ac:dyDescent="0.3">
      <c r="A13747" s="10"/>
    </row>
    <row r="13748" spans="1:1" x14ac:dyDescent="0.3">
      <c r="A13748" s="10"/>
    </row>
    <row r="13749" spans="1:1" x14ac:dyDescent="0.3">
      <c r="A13749" s="10"/>
    </row>
    <row r="13750" spans="1:1" x14ac:dyDescent="0.3">
      <c r="A13750" s="10"/>
    </row>
    <row r="13751" spans="1:1" x14ac:dyDescent="0.3">
      <c r="A13751" s="10"/>
    </row>
    <row r="13752" spans="1:1" x14ac:dyDescent="0.3">
      <c r="A13752" s="10"/>
    </row>
    <row r="13753" spans="1:1" x14ac:dyDescent="0.3">
      <c r="A13753" s="10"/>
    </row>
    <row r="13754" spans="1:1" x14ac:dyDescent="0.3">
      <c r="A13754" s="10"/>
    </row>
    <row r="13755" spans="1:1" x14ac:dyDescent="0.3">
      <c r="A13755" s="10"/>
    </row>
    <row r="13756" spans="1:1" x14ac:dyDescent="0.3">
      <c r="A13756" s="10"/>
    </row>
    <row r="13757" spans="1:1" x14ac:dyDescent="0.3">
      <c r="A13757" s="10"/>
    </row>
    <row r="13758" spans="1:1" x14ac:dyDescent="0.3">
      <c r="A13758" s="10"/>
    </row>
    <row r="13759" spans="1:1" x14ac:dyDescent="0.3">
      <c r="A13759" s="10"/>
    </row>
    <row r="13760" spans="1:1" x14ac:dyDescent="0.3">
      <c r="A13760" s="10"/>
    </row>
    <row r="13761" spans="1:1" x14ac:dyDescent="0.3">
      <c r="A13761" s="10"/>
    </row>
    <row r="13762" spans="1:1" x14ac:dyDescent="0.3">
      <c r="A13762" s="10"/>
    </row>
    <row r="13763" spans="1:1" x14ac:dyDescent="0.3">
      <c r="A13763" s="10"/>
    </row>
    <row r="13764" spans="1:1" x14ac:dyDescent="0.3">
      <c r="A13764" s="10"/>
    </row>
    <row r="13765" spans="1:1" x14ac:dyDescent="0.3">
      <c r="A13765" s="10"/>
    </row>
    <row r="13766" spans="1:1" x14ac:dyDescent="0.3">
      <c r="A13766" s="10"/>
    </row>
    <row r="13767" spans="1:1" x14ac:dyDescent="0.3">
      <c r="A13767" s="10"/>
    </row>
    <row r="13768" spans="1:1" x14ac:dyDescent="0.3">
      <c r="A13768" s="10"/>
    </row>
    <row r="13769" spans="1:1" x14ac:dyDescent="0.3">
      <c r="A13769" s="10"/>
    </row>
    <row r="13770" spans="1:1" x14ac:dyDescent="0.3">
      <c r="A13770" s="10"/>
    </row>
    <row r="13771" spans="1:1" x14ac:dyDescent="0.3">
      <c r="A13771" s="10"/>
    </row>
    <row r="13772" spans="1:1" x14ac:dyDescent="0.3">
      <c r="A13772" s="10"/>
    </row>
    <row r="13773" spans="1:1" x14ac:dyDescent="0.3">
      <c r="A13773" s="10"/>
    </row>
    <row r="13774" spans="1:1" x14ac:dyDescent="0.3">
      <c r="A13774" s="10"/>
    </row>
    <row r="13775" spans="1:1" x14ac:dyDescent="0.3">
      <c r="A13775" s="10"/>
    </row>
    <row r="13776" spans="1:1" x14ac:dyDescent="0.3">
      <c r="A13776" s="10"/>
    </row>
    <row r="13777" spans="1:1" x14ac:dyDescent="0.3">
      <c r="A13777" s="10"/>
    </row>
    <row r="13778" spans="1:1" x14ac:dyDescent="0.3">
      <c r="A13778" s="10"/>
    </row>
    <row r="13779" spans="1:1" x14ac:dyDescent="0.3">
      <c r="A13779" s="10"/>
    </row>
    <row r="13780" spans="1:1" x14ac:dyDescent="0.3">
      <c r="A13780" s="10"/>
    </row>
    <row r="13781" spans="1:1" x14ac:dyDescent="0.3">
      <c r="A13781" s="10"/>
    </row>
    <row r="13782" spans="1:1" x14ac:dyDescent="0.3">
      <c r="A13782" s="10"/>
    </row>
    <row r="13783" spans="1:1" x14ac:dyDescent="0.3">
      <c r="A13783" s="10"/>
    </row>
    <row r="13784" spans="1:1" x14ac:dyDescent="0.3">
      <c r="A13784" s="10"/>
    </row>
    <row r="13785" spans="1:1" x14ac:dyDescent="0.3">
      <c r="A13785" s="10"/>
    </row>
    <row r="13786" spans="1:1" x14ac:dyDescent="0.3">
      <c r="A13786" s="10"/>
    </row>
    <row r="13787" spans="1:1" x14ac:dyDescent="0.3">
      <c r="A13787" s="10"/>
    </row>
    <row r="13788" spans="1:1" x14ac:dyDescent="0.3">
      <c r="A13788" s="10"/>
    </row>
    <row r="13789" spans="1:1" x14ac:dyDescent="0.3">
      <c r="A13789" s="10"/>
    </row>
    <row r="13790" spans="1:1" x14ac:dyDescent="0.3">
      <c r="A13790" s="10"/>
    </row>
    <row r="13791" spans="1:1" x14ac:dyDescent="0.3">
      <c r="A13791" s="10"/>
    </row>
    <row r="13792" spans="1:1" x14ac:dyDescent="0.3">
      <c r="A13792" s="10"/>
    </row>
    <row r="13793" spans="1:1" x14ac:dyDescent="0.3">
      <c r="A13793" s="10"/>
    </row>
    <row r="13794" spans="1:1" x14ac:dyDescent="0.3">
      <c r="A13794" s="10"/>
    </row>
    <row r="13795" spans="1:1" x14ac:dyDescent="0.3">
      <c r="A13795" s="10"/>
    </row>
    <row r="13796" spans="1:1" x14ac:dyDescent="0.3">
      <c r="A13796" s="10"/>
    </row>
    <row r="13797" spans="1:1" x14ac:dyDescent="0.3">
      <c r="A13797" s="10"/>
    </row>
    <row r="13798" spans="1:1" x14ac:dyDescent="0.3">
      <c r="A13798" s="10"/>
    </row>
    <row r="13799" spans="1:1" x14ac:dyDescent="0.3">
      <c r="A13799" s="10"/>
    </row>
    <row r="13800" spans="1:1" x14ac:dyDescent="0.3">
      <c r="A13800" s="10"/>
    </row>
    <row r="13801" spans="1:1" x14ac:dyDescent="0.3">
      <c r="A13801" s="10"/>
    </row>
    <row r="13802" spans="1:1" x14ac:dyDescent="0.3">
      <c r="A13802" s="10"/>
    </row>
    <row r="13803" spans="1:1" x14ac:dyDescent="0.3">
      <c r="A13803" s="10"/>
    </row>
    <row r="13804" spans="1:1" x14ac:dyDescent="0.3">
      <c r="A13804" s="10"/>
    </row>
    <row r="13805" spans="1:1" x14ac:dyDescent="0.3">
      <c r="A13805" s="10"/>
    </row>
    <row r="13806" spans="1:1" x14ac:dyDescent="0.3">
      <c r="A13806" s="10"/>
    </row>
    <row r="13807" spans="1:1" x14ac:dyDescent="0.3">
      <c r="A13807" s="10"/>
    </row>
    <row r="13808" spans="1:1" x14ac:dyDescent="0.3">
      <c r="A13808" s="10"/>
    </row>
    <row r="13809" spans="1:1" x14ac:dyDescent="0.3">
      <c r="A13809" s="10"/>
    </row>
    <row r="13810" spans="1:1" x14ac:dyDescent="0.3">
      <c r="A13810" s="10"/>
    </row>
    <row r="13811" spans="1:1" x14ac:dyDescent="0.3">
      <c r="A13811" s="10"/>
    </row>
    <row r="13812" spans="1:1" x14ac:dyDescent="0.3">
      <c r="A13812" s="10"/>
    </row>
    <row r="13813" spans="1:1" x14ac:dyDescent="0.3">
      <c r="A13813" s="10"/>
    </row>
    <row r="13814" spans="1:1" x14ac:dyDescent="0.3">
      <c r="A13814" s="10"/>
    </row>
    <row r="13815" spans="1:1" x14ac:dyDescent="0.3">
      <c r="A13815" s="10"/>
    </row>
    <row r="13816" spans="1:1" x14ac:dyDescent="0.3">
      <c r="A13816" s="10"/>
    </row>
    <row r="13817" spans="1:1" x14ac:dyDescent="0.3">
      <c r="A13817" s="10"/>
    </row>
    <row r="13818" spans="1:1" x14ac:dyDescent="0.3">
      <c r="A13818" s="10"/>
    </row>
    <row r="13819" spans="1:1" x14ac:dyDescent="0.3">
      <c r="A13819" s="10"/>
    </row>
    <row r="13820" spans="1:1" x14ac:dyDescent="0.3">
      <c r="A13820" s="10"/>
    </row>
    <row r="13821" spans="1:1" x14ac:dyDescent="0.3">
      <c r="A13821" s="10"/>
    </row>
    <row r="13822" spans="1:1" x14ac:dyDescent="0.3">
      <c r="A13822" s="10"/>
    </row>
    <row r="13823" spans="1:1" x14ac:dyDescent="0.3">
      <c r="A13823" s="10"/>
    </row>
    <row r="13824" spans="1:1" x14ac:dyDescent="0.3">
      <c r="A13824" s="10"/>
    </row>
    <row r="13825" spans="1:1" x14ac:dyDescent="0.3">
      <c r="A13825" s="10"/>
    </row>
    <row r="13826" spans="1:1" x14ac:dyDescent="0.3">
      <c r="A13826" s="10"/>
    </row>
    <row r="13827" spans="1:1" x14ac:dyDescent="0.3">
      <c r="A13827" s="10"/>
    </row>
    <row r="13828" spans="1:1" x14ac:dyDescent="0.3">
      <c r="A13828" s="10"/>
    </row>
    <row r="13829" spans="1:1" x14ac:dyDescent="0.3">
      <c r="A13829" s="10"/>
    </row>
    <row r="13830" spans="1:1" x14ac:dyDescent="0.3">
      <c r="A13830" s="10"/>
    </row>
    <row r="13831" spans="1:1" x14ac:dyDescent="0.3">
      <c r="A13831" s="10"/>
    </row>
    <row r="13832" spans="1:1" x14ac:dyDescent="0.3">
      <c r="A13832" s="10"/>
    </row>
    <row r="13833" spans="1:1" x14ac:dyDescent="0.3">
      <c r="A13833" s="10"/>
    </row>
    <row r="13834" spans="1:1" x14ac:dyDescent="0.3">
      <c r="A13834" s="10"/>
    </row>
    <row r="13835" spans="1:1" x14ac:dyDescent="0.3">
      <c r="A13835" s="10"/>
    </row>
    <row r="13836" spans="1:1" x14ac:dyDescent="0.3">
      <c r="A13836" s="10"/>
    </row>
    <row r="13837" spans="1:1" x14ac:dyDescent="0.3">
      <c r="A13837" s="10"/>
    </row>
    <row r="13838" spans="1:1" x14ac:dyDescent="0.3">
      <c r="A13838" s="10"/>
    </row>
    <row r="13839" spans="1:1" x14ac:dyDescent="0.3">
      <c r="A13839" s="10"/>
    </row>
    <row r="13840" spans="1:1" x14ac:dyDescent="0.3">
      <c r="A13840" s="10"/>
    </row>
    <row r="13841" spans="1:1" x14ac:dyDescent="0.3">
      <c r="A13841" s="10"/>
    </row>
    <row r="13842" spans="1:1" x14ac:dyDescent="0.3">
      <c r="A13842" s="10"/>
    </row>
    <row r="13843" spans="1:1" x14ac:dyDescent="0.3">
      <c r="A13843" s="10"/>
    </row>
    <row r="13844" spans="1:1" x14ac:dyDescent="0.3">
      <c r="A13844" s="10"/>
    </row>
    <row r="13845" spans="1:1" x14ac:dyDescent="0.3">
      <c r="A13845" s="10"/>
    </row>
    <row r="13846" spans="1:1" x14ac:dyDescent="0.3">
      <c r="A13846" s="10"/>
    </row>
    <row r="13847" spans="1:1" x14ac:dyDescent="0.3">
      <c r="A13847" s="10"/>
    </row>
    <row r="13848" spans="1:1" x14ac:dyDescent="0.3">
      <c r="A13848" s="10"/>
    </row>
    <row r="13849" spans="1:1" x14ac:dyDescent="0.3">
      <c r="A13849" s="10"/>
    </row>
    <row r="13850" spans="1:1" x14ac:dyDescent="0.3">
      <c r="A13850" s="10"/>
    </row>
    <row r="13851" spans="1:1" x14ac:dyDescent="0.3">
      <c r="A13851" s="10"/>
    </row>
    <row r="13852" spans="1:1" x14ac:dyDescent="0.3">
      <c r="A13852" s="10"/>
    </row>
    <row r="13853" spans="1:1" x14ac:dyDescent="0.3">
      <c r="A13853" s="10"/>
    </row>
    <row r="13854" spans="1:1" x14ac:dyDescent="0.3">
      <c r="A13854" s="10"/>
    </row>
    <row r="13855" spans="1:1" x14ac:dyDescent="0.3">
      <c r="A13855" s="10"/>
    </row>
    <row r="13856" spans="1:1" x14ac:dyDescent="0.3">
      <c r="A13856" s="10"/>
    </row>
    <row r="13857" spans="1:1" x14ac:dyDescent="0.3">
      <c r="A13857" s="10"/>
    </row>
    <row r="13858" spans="1:1" x14ac:dyDescent="0.3">
      <c r="A13858" s="10"/>
    </row>
    <row r="13859" spans="1:1" x14ac:dyDescent="0.3">
      <c r="A13859" s="10"/>
    </row>
    <row r="13860" spans="1:1" x14ac:dyDescent="0.3">
      <c r="A13860" s="10"/>
    </row>
    <row r="13861" spans="1:1" x14ac:dyDescent="0.3">
      <c r="A13861" s="10"/>
    </row>
    <row r="13862" spans="1:1" x14ac:dyDescent="0.3">
      <c r="A13862" s="10"/>
    </row>
    <row r="13863" spans="1:1" x14ac:dyDescent="0.3">
      <c r="A13863" s="10"/>
    </row>
    <row r="13864" spans="1:1" x14ac:dyDescent="0.3">
      <c r="A13864" s="10"/>
    </row>
    <row r="13865" spans="1:1" x14ac:dyDescent="0.3">
      <c r="A13865" s="10"/>
    </row>
    <row r="13866" spans="1:1" x14ac:dyDescent="0.3">
      <c r="A13866" s="10"/>
    </row>
    <row r="13867" spans="1:1" x14ac:dyDescent="0.3">
      <c r="A13867" s="10"/>
    </row>
    <row r="13868" spans="1:1" x14ac:dyDescent="0.3">
      <c r="A13868" s="10"/>
    </row>
    <row r="13869" spans="1:1" x14ac:dyDescent="0.3">
      <c r="A13869" s="10"/>
    </row>
    <row r="13870" spans="1:1" x14ac:dyDescent="0.3">
      <c r="A13870" s="10"/>
    </row>
    <row r="13871" spans="1:1" x14ac:dyDescent="0.3">
      <c r="A13871" s="10"/>
    </row>
    <row r="13872" spans="1:1" x14ac:dyDescent="0.3">
      <c r="A13872" s="10"/>
    </row>
    <row r="13873" spans="1:1" x14ac:dyDescent="0.3">
      <c r="A13873" s="10"/>
    </row>
    <row r="13874" spans="1:1" x14ac:dyDescent="0.3">
      <c r="A13874" s="10"/>
    </row>
    <row r="13875" spans="1:1" x14ac:dyDescent="0.3">
      <c r="A13875" s="10"/>
    </row>
    <row r="13876" spans="1:1" x14ac:dyDescent="0.3">
      <c r="A13876" s="10"/>
    </row>
    <row r="13877" spans="1:1" x14ac:dyDescent="0.3">
      <c r="A13877" s="10"/>
    </row>
    <row r="13878" spans="1:1" x14ac:dyDescent="0.3">
      <c r="A13878" s="10"/>
    </row>
    <row r="13879" spans="1:1" x14ac:dyDescent="0.3">
      <c r="A13879" s="10"/>
    </row>
    <row r="13880" spans="1:1" x14ac:dyDescent="0.3">
      <c r="A13880" s="10"/>
    </row>
    <row r="13881" spans="1:1" x14ac:dyDescent="0.3">
      <c r="A13881" s="10"/>
    </row>
    <row r="13882" spans="1:1" x14ac:dyDescent="0.3">
      <c r="A13882" s="10"/>
    </row>
    <row r="13883" spans="1:1" x14ac:dyDescent="0.3">
      <c r="A13883" s="10"/>
    </row>
    <row r="13884" spans="1:1" x14ac:dyDescent="0.3">
      <c r="A13884" s="10"/>
    </row>
    <row r="13885" spans="1:1" x14ac:dyDescent="0.3">
      <c r="A13885" s="10"/>
    </row>
    <row r="13886" spans="1:1" x14ac:dyDescent="0.3">
      <c r="A13886" s="10"/>
    </row>
    <row r="13887" spans="1:1" x14ac:dyDescent="0.3">
      <c r="A13887" s="10"/>
    </row>
    <row r="13888" spans="1:1" x14ac:dyDescent="0.3">
      <c r="A13888" s="10"/>
    </row>
    <row r="13889" spans="1:1" x14ac:dyDescent="0.3">
      <c r="A13889" s="10"/>
    </row>
    <row r="13890" spans="1:1" x14ac:dyDescent="0.3">
      <c r="A13890" s="10"/>
    </row>
    <row r="13891" spans="1:1" x14ac:dyDescent="0.3">
      <c r="A13891" s="10"/>
    </row>
    <row r="13892" spans="1:1" x14ac:dyDescent="0.3">
      <c r="A13892" s="10"/>
    </row>
    <row r="13893" spans="1:1" x14ac:dyDescent="0.3">
      <c r="A13893" s="10"/>
    </row>
    <row r="13894" spans="1:1" x14ac:dyDescent="0.3">
      <c r="A13894" s="10"/>
    </row>
    <row r="13895" spans="1:1" x14ac:dyDescent="0.3">
      <c r="A13895" s="10"/>
    </row>
    <row r="13896" spans="1:1" x14ac:dyDescent="0.3">
      <c r="A13896" s="10"/>
    </row>
    <row r="13897" spans="1:1" x14ac:dyDescent="0.3">
      <c r="A13897" s="10"/>
    </row>
    <row r="13898" spans="1:1" x14ac:dyDescent="0.3">
      <c r="A13898" s="10"/>
    </row>
    <row r="13899" spans="1:1" x14ac:dyDescent="0.3">
      <c r="A13899" s="10"/>
    </row>
    <row r="13900" spans="1:1" x14ac:dyDescent="0.3">
      <c r="A13900" s="10"/>
    </row>
    <row r="13901" spans="1:1" x14ac:dyDescent="0.3">
      <c r="A13901" s="10"/>
    </row>
    <row r="13902" spans="1:1" x14ac:dyDescent="0.3">
      <c r="A13902" s="10"/>
    </row>
    <row r="13903" spans="1:1" x14ac:dyDescent="0.3">
      <c r="A13903" s="10"/>
    </row>
    <row r="13904" spans="1:1" x14ac:dyDescent="0.3">
      <c r="A13904" s="10"/>
    </row>
    <row r="13905" spans="1:1" x14ac:dyDescent="0.3">
      <c r="A13905" s="10"/>
    </row>
    <row r="13906" spans="1:1" x14ac:dyDescent="0.3">
      <c r="A13906" s="10"/>
    </row>
    <row r="13907" spans="1:1" x14ac:dyDescent="0.3">
      <c r="A13907" s="10"/>
    </row>
    <row r="13908" spans="1:1" x14ac:dyDescent="0.3">
      <c r="A13908" s="10"/>
    </row>
    <row r="13909" spans="1:1" x14ac:dyDescent="0.3">
      <c r="A13909" s="10"/>
    </row>
    <row r="13910" spans="1:1" x14ac:dyDescent="0.3">
      <c r="A13910" s="10"/>
    </row>
    <row r="13911" spans="1:1" x14ac:dyDescent="0.3">
      <c r="A13911" s="10"/>
    </row>
    <row r="13912" spans="1:1" x14ac:dyDescent="0.3">
      <c r="A13912" s="10"/>
    </row>
    <row r="13913" spans="1:1" x14ac:dyDescent="0.3">
      <c r="A13913" s="10"/>
    </row>
    <row r="13914" spans="1:1" x14ac:dyDescent="0.3">
      <c r="A13914" s="10"/>
    </row>
    <row r="13915" spans="1:1" x14ac:dyDescent="0.3">
      <c r="A13915" s="10"/>
    </row>
    <row r="13916" spans="1:1" x14ac:dyDescent="0.3">
      <c r="A13916" s="10"/>
    </row>
    <row r="13917" spans="1:1" x14ac:dyDescent="0.3">
      <c r="A13917" s="10"/>
    </row>
    <row r="13918" spans="1:1" x14ac:dyDescent="0.3">
      <c r="A13918" s="10"/>
    </row>
    <row r="13919" spans="1:1" x14ac:dyDescent="0.3">
      <c r="A13919" s="10"/>
    </row>
    <row r="13920" spans="1:1" x14ac:dyDescent="0.3">
      <c r="A13920" s="10"/>
    </row>
    <row r="13921" spans="1:1" x14ac:dyDescent="0.3">
      <c r="A13921" s="10"/>
    </row>
    <row r="13922" spans="1:1" x14ac:dyDescent="0.3">
      <c r="A13922" s="10"/>
    </row>
    <row r="13923" spans="1:1" x14ac:dyDescent="0.3">
      <c r="A13923" s="10"/>
    </row>
    <row r="13924" spans="1:1" x14ac:dyDescent="0.3">
      <c r="A13924" s="10"/>
    </row>
    <row r="13925" spans="1:1" x14ac:dyDescent="0.3">
      <c r="A13925" s="10"/>
    </row>
    <row r="13926" spans="1:1" x14ac:dyDescent="0.3">
      <c r="A13926" s="10"/>
    </row>
    <row r="13927" spans="1:1" x14ac:dyDescent="0.3">
      <c r="A13927" s="10"/>
    </row>
    <row r="13928" spans="1:1" x14ac:dyDescent="0.3">
      <c r="A13928" s="10"/>
    </row>
    <row r="13929" spans="1:1" x14ac:dyDescent="0.3">
      <c r="A13929" s="10"/>
    </row>
    <row r="13930" spans="1:1" x14ac:dyDescent="0.3">
      <c r="A13930" s="10"/>
    </row>
    <row r="13931" spans="1:1" x14ac:dyDescent="0.3">
      <c r="A13931" s="10"/>
    </row>
    <row r="13932" spans="1:1" x14ac:dyDescent="0.3">
      <c r="A13932" s="10"/>
    </row>
    <row r="13933" spans="1:1" x14ac:dyDescent="0.3">
      <c r="A13933" s="10"/>
    </row>
    <row r="13934" spans="1:1" x14ac:dyDescent="0.3">
      <c r="A13934" s="10"/>
    </row>
    <row r="13935" spans="1:1" x14ac:dyDescent="0.3">
      <c r="A13935" s="10"/>
    </row>
    <row r="13936" spans="1:1" x14ac:dyDescent="0.3">
      <c r="A13936" s="10"/>
    </row>
    <row r="13937" spans="1:1" x14ac:dyDescent="0.3">
      <c r="A13937" s="10"/>
    </row>
    <row r="13938" spans="1:1" x14ac:dyDescent="0.3">
      <c r="A13938" s="10"/>
    </row>
    <row r="13939" spans="1:1" x14ac:dyDescent="0.3">
      <c r="A13939" s="10"/>
    </row>
    <row r="13940" spans="1:1" x14ac:dyDescent="0.3">
      <c r="A13940" s="10"/>
    </row>
    <row r="13941" spans="1:1" x14ac:dyDescent="0.3">
      <c r="A13941" s="10"/>
    </row>
    <row r="13942" spans="1:1" x14ac:dyDescent="0.3">
      <c r="A13942" s="10"/>
    </row>
    <row r="13943" spans="1:1" x14ac:dyDescent="0.3">
      <c r="A13943" s="10"/>
    </row>
    <row r="13944" spans="1:1" x14ac:dyDescent="0.3">
      <c r="A13944" s="10"/>
    </row>
    <row r="13945" spans="1:1" x14ac:dyDescent="0.3">
      <c r="A13945" s="10"/>
    </row>
    <row r="13946" spans="1:1" x14ac:dyDescent="0.3">
      <c r="A13946" s="10"/>
    </row>
    <row r="13947" spans="1:1" x14ac:dyDescent="0.3">
      <c r="A13947" s="10"/>
    </row>
    <row r="13948" spans="1:1" x14ac:dyDescent="0.3">
      <c r="A13948" s="10"/>
    </row>
    <row r="13949" spans="1:1" x14ac:dyDescent="0.3">
      <c r="A13949" s="10"/>
    </row>
    <row r="13950" spans="1:1" x14ac:dyDescent="0.3">
      <c r="A13950" s="10"/>
    </row>
    <row r="13951" spans="1:1" x14ac:dyDescent="0.3">
      <c r="A13951" s="10"/>
    </row>
    <row r="13952" spans="1:1" x14ac:dyDescent="0.3">
      <c r="A13952" s="10"/>
    </row>
    <row r="13953" spans="1:1" x14ac:dyDescent="0.3">
      <c r="A13953" s="10"/>
    </row>
    <row r="13954" spans="1:1" x14ac:dyDescent="0.3">
      <c r="A13954" s="10"/>
    </row>
    <row r="13955" spans="1:1" x14ac:dyDescent="0.3">
      <c r="A13955" s="10"/>
    </row>
    <row r="13956" spans="1:1" x14ac:dyDescent="0.3">
      <c r="A13956" s="10"/>
    </row>
    <row r="13957" spans="1:1" x14ac:dyDescent="0.3">
      <c r="A13957" s="10"/>
    </row>
    <row r="13958" spans="1:1" x14ac:dyDescent="0.3">
      <c r="A13958" s="10"/>
    </row>
    <row r="13959" spans="1:1" x14ac:dyDescent="0.3">
      <c r="A13959" s="10"/>
    </row>
    <row r="13960" spans="1:1" x14ac:dyDescent="0.3">
      <c r="A13960" s="10"/>
    </row>
    <row r="13961" spans="1:1" x14ac:dyDescent="0.3">
      <c r="A13961" s="10"/>
    </row>
    <row r="13962" spans="1:1" x14ac:dyDescent="0.3">
      <c r="A13962" s="10"/>
    </row>
    <row r="13963" spans="1:1" x14ac:dyDescent="0.3">
      <c r="A13963" s="10"/>
    </row>
    <row r="13964" spans="1:1" x14ac:dyDescent="0.3">
      <c r="A13964" s="10"/>
    </row>
    <row r="13965" spans="1:1" x14ac:dyDescent="0.3">
      <c r="A13965" s="10"/>
    </row>
    <row r="13966" spans="1:1" x14ac:dyDescent="0.3">
      <c r="A13966" s="10"/>
    </row>
    <row r="13967" spans="1:1" x14ac:dyDescent="0.3">
      <c r="A13967" s="10"/>
    </row>
    <row r="13968" spans="1:1" x14ac:dyDescent="0.3">
      <c r="A13968" s="10"/>
    </row>
    <row r="13969" spans="1:1" x14ac:dyDescent="0.3">
      <c r="A13969" s="10"/>
    </row>
    <row r="13970" spans="1:1" x14ac:dyDescent="0.3">
      <c r="A13970" s="10"/>
    </row>
    <row r="13971" spans="1:1" x14ac:dyDescent="0.3">
      <c r="A13971" s="10"/>
    </row>
    <row r="13972" spans="1:1" x14ac:dyDescent="0.3">
      <c r="A13972" s="10"/>
    </row>
    <row r="13973" spans="1:1" x14ac:dyDescent="0.3">
      <c r="A13973" s="10"/>
    </row>
    <row r="13974" spans="1:1" x14ac:dyDescent="0.3">
      <c r="A13974" s="10"/>
    </row>
    <row r="13975" spans="1:1" x14ac:dyDescent="0.3">
      <c r="A13975" s="10"/>
    </row>
    <row r="13976" spans="1:1" x14ac:dyDescent="0.3">
      <c r="A13976" s="10"/>
    </row>
    <row r="13977" spans="1:1" x14ac:dyDescent="0.3">
      <c r="A13977" s="10"/>
    </row>
    <row r="13978" spans="1:1" x14ac:dyDescent="0.3">
      <c r="A13978" s="10"/>
    </row>
    <row r="13979" spans="1:1" x14ac:dyDescent="0.3">
      <c r="A13979" s="10"/>
    </row>
    <row r="13980" spans="1:1" x14ac:dyDescent="0.3">
      <c r="A13980" s="10"/>
    </row>
    <row r="13981" spans="1:1" x14ac:dyDescent="0.3">
      <c r="A13981" s="10"/>
    </row>
    <row r="13982" spans="1:1" x14ac:dyDescent="0.3">
      <c r="A13982" s="10"/>
    </row>
    <row r="13983" spans="1:1" x14ac:dyDescent="0.3">
      <c r="A13983" s="10"/>
    </row>
    <row r="13984" spans="1:1" x14ac:dyDescent="0.3">
      <c r="A13984" s="10"/>
    </row>
    <row r="13985" spans="1:1" x14ac:dyDescent="0.3">
      <c r="A13985" s="10"/>
    </row>
    <row r="13986" spans="1:1" x14ac:dyDescent="0.3">
      <c r="A13986" s="10"/>
    </row>
    <row r="13987" spans="1:1" x14ac:dyDescent="0.3">
      <c r="A13987" s="10"/>
    </row>
    <row r="13988" spans="1:1" x14ac:dyDescent="0.3">
      <c r="A13988" s="10"/>
    </row>
    <row r="13989" spans="1:1" x14ac:dyDescent="0.3">
      <c r="A13989" s="10"/>
    </row>
    <row r="13990" spans="1:1" x14ac:dyDescent="0.3">
      <c r="A13990" s="10"/>
    </row>
    <row r="13991" spans="1:1" x14ac:dyDescent="0.3">
      <c r="A13991" s="10"/>
    </row>
    <row r="13992" spans="1:1" x14ac:dyDescent="0.3">
      <c r="A13992" s="10"/>
    </row>
    <row r="13993" spans="1:1" x14ac:dyDescent="0.3">
      <c r="A13993" s="10"/>
    </row>
    <row r="13994" spans="1:1" x14ac:dyDescent="0.3">
      <c r="A13994" s="10"/>
    </row>
    <row r="13995" spans="1:1" x14ac:dyDescent="0.3">
      <c r="A13995" s="10"/>
    </row>
    <row r="13996" spans="1:1" x14ac:dyDescent="0.3">
      <c r="A13996" s="10"/>
    </row>
    <row r="13997" spans="1:1" x14ac:dyDescent="0.3">
      <c r="A13997" s="10"/>
    </row>
    <row r="13998" spans="1:1" x14ac:dyDescent="0.3">
      <c r="A13998" s="10"/>
    </row>
    <row r="13999" spans="1:1" x14ac:dyDescent="0.3">
      <c r="A13999" s="10"/>
    </row>
    <row r="14000" spans="1:1" x14ac:dyDescent="0.3">
      <c r="A14000" s="10"/>
    </row>
    <row r="14001" spans="1:1" x14ac:dyDescent="0.3">
      <c r="A14001" s="10"/>
    </row>
    <row r="14002" spans="1:1" x14ac:dyDescent="0.3">
      <c r="A14002" s="10"/>
    </row>
    <row r="14003" spans="1:1" x14ac:dyDescent="0.3">
      <c r="A14003" s="10"/>
    </row>
    <row r="14004" spans="1:1" x14ac:dyDescent="0.3">
      <c r="A14004" s="10"/>
    </row>
    <row r="14005" spans="1:1" x14ac:dyDescent="0.3">
      <c r="A14005" s="10"/>
    </row>
    <row r="14006" spans="1:1" x14ac:dyDescent="0.3">
      <c r="A14006" s="10"/>
    </row>
    <row r="14007" spans="1:1" x14ac:dyDescent="0.3">
      <c r="A14007" s="10"/>
    </row>
    <row r="14008" spans="1:1" x14ac:dyDescent="0.3">
      <c r="A14008" s="10"/>
    </row>
    <row r="14009" spans="1:1" x14ac:dyDescent="0.3">
      <c r="A14009" s="10"/>
    </row>
    <row r="14010" spans="1:1" x14ac:dyDescent="0.3">
      <c r="A14010" s="10"/>
    </row>
    <row r="14011" spans="1:1" x14ac:dyDescent="0.3">
      <c r="A14011" s="10"/>
    </row>
    <row r="14012" spans="1:1" x14ac:dyDescent="0.3">
      <c r="A14012" s="10"/>
    </row>
    <row r="14013" spans="1:1" x14ac:dyDescent="0.3">
      <c r="A14013" s="10"/>
    </row>
    <row r="14014" spans="1:1" x14ac:dyDescent="0.3">
      <c r="A14014" s="10"/>
    </row>
    <row r="14015" spans="1:1" x14ac:dyDescent="0.3">
      <c r="A14015" s="10"/>
    </row>
    <row r="14016" spans="1:1" x14ac:dyDescent="0.3">
      <c r="A14016" s="10"/>
    </row>
    <row r="14017" spans="1:1" x14ac:dyDescent="0.3">
      <c r="A14017" s="10"/>
    </row>
    <row r="14018" spans="1:1" x14ac:dyDescent="0.3">
      <c r="A14018" s="10"/>
    </row>
    <row r="14019" spans="1:1" x14ac:dyDescent="0.3">
      <c r="A14019" s="10"/>
    </row>
    <row r="14020" spans="1:1" x14ac:dyDescent="0.3">
      <c r="A14020" s="10"/>
    </row>
    <row r="14021" spans="1:1" x14ac:dyDescent="0.3">
      <c r="A14021" s="10"/>
    </row>
    <row r="14022" spans="1:1" x14ac:dyDescent="0.3">
      <c r="A14022" s="10"/>
    </row>
    <row r="14023" spans="1:1" x14ac:dyDescent="0.3">
      <c r="A14023" s="10"/>
    </row>
    <row r="14024" spans="1:1" x14ac:dyDescent="0.3">
      <c r="A14024" s="10"/>
    </row>
    <row r="14025" spans="1:1" x14ac:dyDescent="0.3">
      <c r="A14025" s="10"/>
    </row>
    <row r="14026" spans="1:1" x14ac:dyDescent="0.3">
      <c r="A14026" s="10"/>
    </row>
    <row r="14027" spans="1:1" x14ac:dyDescent="0.3">
      <c r="A14027" s="10"/>
    </row>
    <row r="14028" spans="1:1" x14ac:dyDescent="0.3">
      <c r="A14028" s="10"/>
    </row>
    <row r="14029" spans="1:1" x14ac:dyDescent="0.3">
      <c r="A14029" s="10"/>
    </row>
    <row r="14030" spans="1:1" x14ac:dyDescent="0.3">
      <c r="A14030" s="10"/>
    </row>
    <row r="14031" spans="1:1" x14ac:dyDescent="0.3">
      <c r="A14031" s="10"/>
    </row>
    <row r="14032" spans="1:1" x14ac:dyDescent="0.3">
      <c r="A14032" s="10"/>
    </row>
    <row r="14033" spans="1:1" x14ac:dyDescent="0.3">
      <c r="A14033" s="10"/>
    </row>
    <row r="14034" spans="1:1" x14ac:dyDescent="0.3">
      <c r="A14034" s="10"/>
    </row>
    <row r="14035" spans="1:1" x14ac:dyDescent="0.3">
      <c r="A14035" s="10"/>
    </row>
    <row r="14036" spans="1:1" x14ac:dyDescent="0.3">
      <c r="A14036" s="10"/>
    </row>
    <row r="14037" spans="1:1" x14ac:dyDescent="0.3">
      <c r="A14037" s="10"/>
    </row>
    <row r="14038" spans="1:1" x14ac:dyDescent="0.3">
      <c r="A14038" s="10"/>
    </row>
    <row r="14039" spans="1:1" x14ac:dyDescent="0.3">
      <c r="A14039" s="10"/>
    </row>
    <row r="14040" spans="1:1" x14ac:dyDescent="0.3">
      <c r="A14040" s="10"/>
    </row>
    <row r="14041" spans="1:1" x14ac:dyDescent="0.3">
      <c r="A14041" s="10"/>
    </row>
    <row r="14042" spans="1:1" x14ac:dyDescent="0.3">
      <c r="A14042" s="10"/>
    </row>
    <row r="14043" spans="1:1" x14ac:dyDescent="0.3">
      <c r="A14043" s="10"/>
    </row>
    <row r="14044" spans="1:1" x14ac:dyDescent="0.3">
      <c r="A14044" s="10"/>
    </row>
    <row r="14045" spans="1:1" x14ac:dyDescent="0.3">
      <c r="A14045" s="10"/>
    </row>
    <row r="14046" spans="1:1" x14ac:dyDescent="0.3">
      <c r="A14046" s="10"/>
    </row>
    <row r="14047" spans="1:1" x14ac:dyDescent="0.3">
      <c r="A14047" s="10"/>
    </row>
    <row r="14048" spans="1:1" x14ac:dyDescent="0.3">
      <c r="A14048" s="10"/>
    </row>
    <row r="14049" spans="1:1" x14ac:dyDescent="0.3">
      <c r="A14049" s="10"/>
    </row>
    <row r="14050" spans="1:1" x14ac:dyDescent="0.3">
      <c r="A14050" s="10"/>
    </row>
    <row r="14051" spans="1:1" x14ac:dyDescent="0.3">
      <c r="A14051" s="10"/>
    </row>
    <row r="14052" spans="1:1" x14ac:dyDescent="0.3">
      <c r="A14052" s="10"/>
    </row>
    <row r="14053" spans="1:1" x14ac:dyDescent="0.3">
      <c r="A14053" s="10"/>
    </row>
    <row r="14054" spans="1:1" x14ac:dyDescent="0.3">
      <c r="A14054" s="10"/>
    </row>
    <row r="14055" spans="1:1" x14ac:dyDescent="0.3">
      <c r="A14055" s="10"/>
    </row>
    <row r="14056" spans="1:1" x14ac:dyDescent="0.3">
      <c r="A14056" s="10"/>
    </row>
    <row r="14057" spans="1:1" x14ac:dyDescent="0.3">
      <c r="A14057" s="10"/>
    </row>
    <row r="14058" spans="1:1" x14ac:dyDescent="0.3">
      <c r="A14058" s="10"/>
    </row>
    <row r="14059" spans="1:1" x14ac:dyDescent="0.3">
      <c r="A14059" s="10"/>
    </row>
    <row r="14060" spans="1:1" x14ac:dyDescent="0.3">
      <c r="A14060" s="10"/>
    </row>
    <row r="14061" spans="1:1" x14ac:dyDescent="0.3">
      <c r="A14061" s="10"/>
    </row>
    <row r="14062" spans="1:1" x14ac:dyDescent="0.3">
      <c r="A14062" s="10"/>
    </row>
    <row r="14063" spans="1:1" x14ac:dyDescent="0.3">
      <c r="A14063" s="10"/>
    </row>
    <row r="14064" spans="1:1" x14ac:dyDescent="0.3">
      <c r="A14064" s="10"/>
    </row>
    <row r="14065" spans="1:1" x14ac:dyDescent="0.3">
      <c r="A14065" s="10"/>
    </row>
    <row r="14066" spans="1:1" x14ac:dyDescent="0.3">
      <c r="A14066" s="10"/>
    </row>
    <row r="14067" spans="1:1" x14ac:dyDescent="0.3">
      <c r="A14067" s="10"/>
    </row>
    <row r="14068" spans="1:1" x14ac:dyDescent="0.3">
      <c r="A14068" s="10"/>
    </row>
    <row r="14069" spans="1:1" x14ac:dyDescent="0.3">
      <c r="A14069" s="10"/>
    </row>
    <row r="14070" spans="1:1" x14ac:dyDescent="0.3">
      <c r="A14070" s="10"/>
    </row>
    <row r="14071" spans="1:1" x14ac:dyDescent="0.3">
      <c r="A14071" s="10"/>
    </row>
    <row r="14072" spans="1:1" x14ac:dyDescent="0.3">
      <c r="A14072" s="10"/>
    </row>
    <row r="14073" spans="1:1" x14ac:dyDescent="0.3">
      <c r="A14073" s="10"/>
    </row>
    <row r="14074" spans="1:1" x14ac:dyDescent="0.3">
      <c r="A14074" s="10"/>
    </row>
    <row r="14075" spans="1:1" x14ac:dyDescent="0.3">
      <c r="A14075" s="10"/>
    </row>
    <row r="14076" spans="1:1" x14ac:dyDescent="0.3">
      <c r="A14076" s="10"/>
    </row>
    <row r="14077" spans="1:1" x14ac:dyDescent="0.3">
      <c r="A14077" s="10"/>
    </row>
    <row r="14078" spans="1:1" x14ac:dyDescent="0.3">
      <c r="A14078" s="10"/>
    </row>
    <row r="14079" spans="1:1" x14ac:dyDescent="0.3">
      <c r="A14079" s="10"/>
    </row>
    <row r="14080" spans="1:1" x14ac:dyDescent="0.3">
      <c r="A14080" s="10"/>
    </row>
    <row r="14081" spans="1:1" x14ac:dyDescent="0.3">
      <c r="A14081" s="10"/>
    </row>
    <row r="14082" spans="1:1" x14ac:dyDescent="0.3">
      <c r="A14082" s="10"/>
    </row>
    <row r="14083" spans="1:1" x14ac:dyDescent="0.3">
      <c r="A14083" s="10"/>
    </row>
    <row r="14084" spans="1:1" x14ac:dyDescent="0.3">
      <c r="A14084" s="10"/>
    </row>
    <row r="14085" spans="1:1" x14ac:dyDescent="0.3">
      <c r="A14085" s="10"/>
    </row>
    <row r="14086" spans="1:1" x14ac:dyDescent="0.3">
      <c r="A14086" s="10"/>
    </row>
    <row r="14087" spans="1:1" x14ac:dyDescent="0.3">
      <c r="A14087" s="10"/>
    </row>
    <row r="14088" spans="1:1" x14ac:dyDescent="0.3">
      <c r="A14088" s="10"/>
    </row>
    <row r="14089" spans="1:1" x14ac:dyDescent="0.3">
      <c r="A14089" s="10"/>
    </row>
    <row r="14090" spans="1:1" x14ac:dyDescent="0.3">
      <c r="A14090" s="10"/>
    </row>
    <row r="14091" spans="1:1" x14ac:dyDescent="0.3">
      <c r="A14091" s="10"/>
    </row>
    <row r="14092" spans="1:1" x14ac:dyDescent="0.3">
      <c r="A14092" s="10"/>
    </row>
    <row r="14093" spans="1:1" x14ac:dyDescent="0.3">
      <c r="A14093" s="10"/>
    </row>
    <row r="14094" spans="1:1" x14ac:dyDescent="0.3">
      <c r="A14094" s="10"/>
    </row>
    <row r="14095" spans="1:1" x14ac:dyDescent="0.3">
      <c r="A14095" s="10"/>
    </row>
    <row r="14096" spans="1:1" x14ac:dyDescent="0.3">
      <c r="A14096" s="10"/>
    </row>
    <row r="14097" spans="1:1" x14ac:dyDescent="0.3">
      <c r="A14097" s="10"/>
    </row>
    <row r="14098" spans="1:1" x14ac:dyDescent="0.3">
      <c r="A14098" s="10"/>
    </row>
    <row r="14099" spans="1:1" x14ac:dyDescent="0.3">
      <c r="A14099" s="10"/>
    </row>
    <row r="14100" spans="1:1" x14ac:dyDescent="0.3">
      <c r="A14100" s="10"/>
    </row>
    <row r="14101" spans="1:1" x14ac:dyDescent="0.3">
      <c r="A14101" s="10"/>
    </row>
    <row r="14102" spans="1:1" x14ac:dyDescent="0.3">
      <c r="A14102" s="10"/>
    </row>
    <row r="14103" spans="1:1" x14ac:dyDescent="0.3">
      <c r="A14103" s="10"/>
    </row>
    <row r="14104" spans="1:1" x14ac:dyDescent="0.3">
      <c r="A14104" s="10"/>
    </row>
    <row r="14105" spans="1:1" x14ac:dyDescent="0.3">
      <c r="A14105" s="10"/>
    </row>
    <row r="14106" spans="1:1" x14ac:dyDescent="0.3">
      <c r="A14106" s="10"/>
    </row>
    <row r="14107" spans="1:1" x14ac:dyDescent="0.3">
      <c r="A14107" s="10"/>
    </row>
    <row r="14108" spans="1:1" x14ac:dyDescent="0.3">
      <c r="A14108" s="10"/>
    </row>
    <row r="14109" spans="1:1" x14ac:dyDescent="0.3">
      <c r="A14109" s="10"/>
    </row>
    <row r="14110" spans="1:1" x14ac:dyDescent="0.3">
      <c r="A14110" s="10"/>
    </row>
    <row r="14111" spans="1:1" x14ac:dyDescent="0.3">
      <c r="A14111" s="10"/>
    </row>
    <row r="14112" spans="1:1" x14ac:dyDescent="0.3">
      <c r="A14112" s="10"/>
    </row>
    <row r="14113" spans="1:1" x14ac:dyDescent="0.3">
      <c r="A14113" s="10"/>
    </row>
    <row r="14114" spans="1:1" x14ac:dyDescent="0.3">
      <c r="A14114" s="10"/>
    </row>
    <row r="14115" spans="1:1" x14ac:dyDescent="0.3">
      <c r="A14115" s="10"/>
    </row>
    <row r="14116" spans="1:1" x14ac:dyDescent="0.3">
      <c r="A14116" s="10"/>
    </row>
    <row r="14117" spans="1:1" x14ac:dyDescent="0.3">
      <c r="A14117" s="10"/>
    </row>
    <row r="14118" spans="1:1" x14ac:dyDescent="0.3">
      <c r="A14118" s="10"/>
    </row>
    <row r="14119" spans="1:1" x14ac:dyDescent="0.3">
      <c r="A14119" s="10"/>
    </row>
    <row r="14120" spans="1:1" x14ac:dyDescent="0.3">
      <c r="A14120" s="10"/>
    </row>
    <row r="14121" spans="1:1" x14ac:dyDescent="0.3">
      <c r="A14121" s="10"/>
    </row>
    <row r="14122" spans="1:1" x14ac:dyDescent="0.3">
      <c r="A14122" s="10"/>
    </row>
    <row r="14123" spans="1:1" x14ac:dyDescent="0.3">
      <c r="A14123" s="10"/>
    </row>
    <row r="14124" spans="1:1" x14ac:dyDescent="0.3">
      <c r="A14124" s="10"/>
    </row>
    <row r="14125" spans="1:1" x14ac:dyDescent="0.3">
      <c r="A14125" s="10"/>
    </row>
    <row r="14126" spans="1:1" x14ac:dyDescent="0.3">
      <c r="A14126" s="10"/>
    </row>
    <row r="14127" spans="1:1" x14ac:dyDescent="0.3">
      <c r="A14127" s="10"/>
    </row>
    <row r="14128" spans="1:1" x14ac:dyDescent="0.3">
      <c r="A14128" s="10"/>
    </row>
    <row r="14129" spans="1:1" x14ac:dyDescent="0.3">
      <c r="A14129" s="10"/>
    </row>
    <row r="14130" spans="1:1" x14ac:dyDescent="0.3">
      <c r="A14130" s="10"/>
    </row>
    <row r="14131" spans="1:1" x14ac:dyDescent="0.3">
      <c r="A14131" s="10"/>
    </row>
    <row r="14132" spans="1:1" x14ac:dyDescent="0.3">
      <c r="A14132" s="10"/>
    </row>
    <row r="14133" spans="1:1" x14ac:dyDescent="0.3">
      <c r="A14133" s="10"/>
    </row>
    <row r="14134" spans="1:1" x14ac:dyDescent="0.3">
      <c r="A14134" s="10"/>
    </row>
    <row r="14135" spans="1:1" x14ac:dyDescent="0.3">
      <c r="A14135" s="10"/>
    </row>
    <row r="14136" spans="1:1" x14ac:dyDescent="0.3">
      <c r="A14136" s="10"/>
    </row>
    <row r="14137" spans="1:1" x14ac:dyDescent="0.3">
      <c r="A14137" s="10"/>
    </row>
    <row r="14138" spans="1:1" x14ac:dyDescent="0.3">
      <c r="A14138" s="10"/>
    </row>
    <row r="14139" spans="1:1" x14ac:dyDescent="0.3">
      <c r="A14139" s="10"/>
    </row>
    <row r="14140" spans="1:1" x14ac:dyDescent="0.3">
      <c r="A14140" s="10"/>
    </row>
    <row r="14141" spans="1:1" x14ac:dyDescent="0.3">
      <c r="A14141" s="10"/>
    </row>
    <row r="14142" spans="1:1" x14ac:dyDescent="0.3">
      <c r="A14142" s="10"/>
    </row>
    <row r="14143" spans="1:1" x14ac:dyDescent="0.3">
      <c r="A14143" s="10"/>
    </row>
    <row r="14144" spans="1:1" x14ac:dyDescent="0.3">
      <c r="A14144" s="10"/>
    </row>
    <row r="14145" spans="1:1" x14ac:dyDescent="0.3">
      <c r="A14145" s="10"/>
    </row>
    <row r="14146" spans="1:1" x14ac:dyDescent="0.3">
      <c r="A14146" s="10"/>
    </row>
    <row r="14147" spans="1:1" x14ac:dyDescent="0.3">
      <c r="A14147" s="10"/>
    </row>
    <row r="14148" spans="1:1" x14ac:dyDescent="0.3">
      <c r="A14148" s="10"/>
    </row>
    <row r="14149" spans="1:1" x14ac:dyDescent="0.3">
      <c r="A14149" s="10"/>
    </row>
    <row r="14150" spans="1:1" x14ac:dyDescent="0.3">
      <c r="A14150" s="10"/>
    </row>
    <row r="14151" spans="1:1" x14ac:dyDescent="0.3">
      <c r="A14151" s="10"/>
    </row>
    <row r="14152" spans="1:1" x14ac:dyDescent="0.3">
      <c r="A14152" s="10"/>
    </row>
    <row r="14153" spans="1:1" x14ac:dyDescent="0.3">
      <c r="A14153" s="10"/>
    </row>
    <row r="14154" spans="1:1" x14ac:dyDescent="0.3">
      <c r="A14154" s="10"/>
    </row>
    <row r="14155" spans="1:1" x14ac:dyDescent="0.3">
      <c r="A14155" s="10"/>
    </row>
    <row r="14156" spans="1:1" x14ac:dyDescent="0.3">
      <c r="A14156" s="10"/>
    </row>
    <row r="14157" spans="1:1" x14ac:dyDescent="0.3">
      <c r="A14157" s="10"/>
    </row>
    <row r="14158" spans="1:1" x14ac:dyDescent="0.3">
      <c r="A14158" s="10"/>
    </row>
    <row r="14159" spans="1:1" x14ac:dyDescent="0.3">
      <c r="A14159" s="10"/>
    </row>
    <row r="14160" spans="1:1" x14ac:dyDescent="0.3">
      <c r="A14160" s="10"/>
    </row>
    <row r="14161" spans="1:1" x14ac:dyDescent="0.3">
      <c r="A14161" s="10"/>
    </row>
    <row r="14162" spans="1:1" x14ac:dyDescent="0.3">
      <c r="A14162" s="10"/>
    </row>
    <row r="14163" spans="1:1" x14ac:dyDescent="0.3">
      <c r="A14163" s="10"/>
    </row>
    <row r="14164" spans="1:1" x14ac:dyDescent="0.3">
      <c r="A14164" s="10"/>
    </row>
    <row r="14165" spans="1:1" x14ac:dyDescent="0.3">
      <c r="A14165" s="10"/>
    </row>
    <row r="14166" spans="1:1" x14ac:dyDescent="0.3">
      <c r="A14166" s="10"/>
    </row>
    <row r="14167" spans="1:1" x14ac:dyDescent="0.3">
      <c r="A14167" s="10"/>
    </row>
    <row r="14168" spans="1:1" x14ac:dyDescent="0.3">
      <c r="A14168" s="10"/>
    </row>
    <row r="14169" spans="1:1" x14ac:dyDescent="0.3">
      <c r="A14169" s="10"/>
    </row>
    <row r="14170" spans="1:1" x14ac:dyDescent="0.3">
      <c r="A14170" s="10"/>
    </row>
    <row r="14171" spans="1:1" x14ac:dyDescent="0.3">
      <c r="A14171" s="10"/>
    </row>
    <row r="14172" spans="1:1" x14ac:dyDescent="0.3">
      <c r="A14172" s="10"/>
    </row>
    <row r="14173" spans="1:1" x14ac:dyDescent="0.3">
      <c r="A14173" s="10"/>
    </row>
    <row r="14174" spans="1:1" x14ac:dyDescent="0.3">
      <c r="A14174" s="10"/>
    </row>
    <row r="14175" spans="1:1" x14ac:dyDescent="0.3">
      <c r="A14175" s="10"/>
    </row>
    <row r="14176" spans="1:1" x14ac:dyDescent="0.3">
      <c r="A14176" s="10"/>
    </row>
    <row r="14177" spans="1:1" x14ac:dyDescent="0.3">
      <c r="A14177" s="10"/>
    </row>
    <row r="14178" spans="1:1" x14ac:dyDescent="0.3">
      <c r="A14178" s="10"/>
    </row>
    <row r="14179" spans="1:1" x14ac:dyDescent="0.3">
      <c r="A14179" s="10"/>
    </row>
    <row r="14180" spans="1:1" x14ac:dyDescent="0.3">
      <c r="A14180" s="10"/>
    </row>
    <row r="14181" spans="1:1" x14ac:dyDescent="0.3">
      <c r="A14181" s="10"/>
    </row>
    <row r="14182" spans="1:1" x14ac:dyDescent="0.3">
      <c r="A14182" s="10"/>
    </row>
    <row r="14183" spans="1:1" x14ac:dyDescent="0.3">
      <c r="A14183" s="10"/>
    </row>
    <row r="14184" spans="1:1" x14ac:dyDescent="0.3">
      <c r="A14184" s="10"/>
    </row>
    <row r="14185" spans="1:1" x14ac:dyDescent="0.3">
      <c r="A14185" s="10"/>
    </row>
    <row r="14186" spans="1:1" x14ac:dyDescent="0.3">
      <c r="A14186" s="10"/>
    </row>
    <row r="14187" spans="1:1" x14ac:dyDescent="0.3">
      <c r="A14187" s="10"/>
    </row>
    <row r="14188" spans="1:1" x14ac:dyDescent="0.3">
      <c r="A14188" s="10"/>
    </row>
    <row r="14189" spans="1:1" x14ac:dyDescent="0.3">
      <c r="A14189" s="10"/>
    </row>
    <row r="14190" spans="1:1" x14ac:dyDescent="0.3">
      <c r="A14190" s="10"/>
    </row>
    <row r="14191" spans="1:1" x14ac:dyDescent="0.3">
      <c r="A14191" s="10"/>
    </row>
    <row r="14192" spans="1:1" x14ac:dyDescent="0.3">
      <c r="A14192" s="10"/>
    </row>
    <row r="14193" spans="1:1" x14ac:dyDescent="0.3">
      <c r="A14193" s="10"/>
    </row>
    <row r="14194" spans="1:1" x14ac:dyDescent="0.3">
      <c r="A14194" s="10"/>
    </row>
    <row r="14195" spans="1:1" x14ac:dyDescent="0.3">
      <c r="A14195" s="10"/>
    </row>
    <row r="14196" spans="1:1" x14ac:dyDescent="0.3">
      <c r="A14196" s="10"/>
    </row>
    <row r="14197" spans="1:1" x14ac:dyDescent="0.3">
      <c r="A14197" s="10"/>
    </row>
    <row r="14198" spans="1:1" x14ac:dyDescent="0.3">
      <c r="A14198" s="10"/>
    </row>
    <row r="14199" spans="1:1" x14ac:dyDescent="0.3">
      <c r="A14199" s="10"/>
    </row>
    <row r="14200" spans="1:1" x14ac:dyDescent="0.3">
      <c r="A14200" s="10"/>
    </row>
    <row r="14201" spans="1:1" x14ac:dyDescent="0.3">
      <c r="A14201" s="10"/>
    </row>
    <row r="14202" spans="1:1" x14ac:dyDescent="0.3">
      <c r="A14202" s="10"/>
    </row>
    <row r="14203" spans="1:1" x14ac:dyDescent="0.3">
      <c r="A14203" s="10"/>
    </row>
    <row r="14204" spans="1:1" x14ac:dyDescent="0.3">
      <c r="A14204" s="10"/>
    </row>
    <row r="14205" spans="1:1" x14ac:dyDescent="0.3">
      <c r="A14205" s="10"/>
    </row>
    <row r="14206" spans="1:1" x14ac:dyDescent="0.3">
      <c r="A14206" s="10"/>
    </row>
    <row r="14207" spans="1:1" x14ac:dyDescent="0.3">
      <c r="A14207" s="10"/>
    </row>
    <row r="14208" spans="1:1" x14ac:dyDescent="0.3">
      <c r="A14208" s="10"/>
    </row>
    <row r="14209" spans="1:1" x14ac:dyDescent="0.3">
      <c r="A14209" s="10"/>
    </row>
    <row r="14210" spans="1:1" x14ac:dyDescent="0.3">
      <c r="A14210" s="10"/>
    </row>
    <row r="14211" spans="1:1" x14ac:dyDescent="0.3">
      <c r="A14211" s="10"/>
    </row>
    <row r="14212" spans="1:1" x14ac:dyDescent="0.3">
      <c r="A14212" s="10"/>
    </row>
    <row r="14213" spans="1:1" x14ac:dyDescent="0.3">
      <c r="A14213" s="10"/>
    </row>
    <row r="14214" spans="1:1" x14ac:dyDescent="0.3">
      <c r="A14214" s="10"/>
    </row>
    <row r="14215" spans="1:1" x14ac:dyDescent="0.3">
      <c r="A14215" s="10"/>
    </row>
    <row r="14216" spans="1:1" x14ac:dyDescent="0.3">
      <c r="A14216" s="10"/>
    </row>
    <row r="14217" spans="1:1" x14ac:dyDescent="0.3">
      <c r="A14217" s="10"/>
    </row>
    <row r="14218" spans="1:1" x14ac:dyDescent="0.3">
      <c r="A14218" s="10"/>
    </row>
    <row r="14219" spans="1:1" x14ac:dyDescent="0.3">
      <c r="A14219" s="10"/>
    </row>
    <row r="14220" spans="1:1" x14ac:dyDescent="0.3">
      <c r="A14220" s="10"/>
    </row>
    <row r="14221" spans="1:1" x14ac:dyDescent="0.3">
      <c r="A14221" s="10"/>
    </row>
    <row r="14222" spans="1:1" x14ac:dyDescent="0.3">
      <c r="A14222" s="10"/>
    </row>
    <row r="14223" spans="1:1" x14ac:dyDescent="0.3">
      <c r="A14223" s="10"/>
    </row>
    <row r="14224" spans="1:1" x14ac:dyDescent="0.3">
      <c r="A14224" s="10"/>
    </row>
    <row r="14225" spans="1:1" x14ac:dyDescent="0.3">
      <c r="A14225" s="10"/>
    </row>
    <row r="14226" spans="1:1" x14ac:dyDescent="0.3">
      <c r="A14226" s="10"/>
    </row>
    <row r="14227" spans="1:1" x14ac:dyDescent="0.3">
      <c r="A14227" s="10"/>
    </row>
    <row r="14228" spans="1:1" x14ac:dyDescent="0.3">
      <c r="A14228" s="10"/>
    </row>
    <row r="14229" spans="1:1" x14ac:dyDescent="0.3">
      <c r="A14229" s="10"/>
    </row>
    <row r="14230" spans="1:1" x14ac:dyDescent="0.3">
      <c r="A14230" s="10"/>
    </row>
    <row r="14231" spans="1:1" x14ac:dyDescent="0.3">
      <c r="A14231" s="10"/>
    </row>
    <row r="14232" spans="1:1" x14ac:dyDescent="0.3">
      <c r="A14232" s="10"/>
    </row>
    <row r="14233" spans="1:1" x14ac:dyDescent="0.3">
      <c r="A14233" s="10"/>
    </row>
    <row r="14234" spans="1:1" x14ac:dyDescent="0.3">
      <c r="A14234" s="10"/>
    </row>
    <row r="14235" spans="1:1" x14ac:dyDescent="0.3">
      <c r="A14235" s="10"/>
    </row>
    <row r="14236" spans="1:1" x14ac:dyDescent="0.3">
      <c r="A14236" s="10"/>
    </row>
    <row r="14237" spans="1:1" x14ac:dyDescent="0.3">
      <c r="A14237" s="10"/>
    </row>
    <row r="14238" spans="1:1" x14ac:dyDescent="0.3">
      <c r="A14238" s="10"/>
    </row>
    <row r="14239" spans="1:1" x14ac:dyDescent="0.3">
      <c r="A14239" s="10"/>
    </row>
    <row r="14240" spans="1:1" x14ac:dyDescent="0.3">
      <c r="A14240" s="10"/>
    </row>
    <row r="14241" spans="1:1" x14ac:dyDescent="0.3">
      <c r="A14241" s="10"/>
    </row>
    <row r="14242" spans="1:1" x14ac:dyDescent="0.3">
      <c r="A14242" s="10"/>
    </row>
    <row r="14243" spans="1:1" x14ac:dyDescent="0.3">
      <c r="A14243" s="10"/>
    </row>
    <row r="14244" spans="1:1" x14ac:dyDescent="0.3">
      <c r="A14244" s="10"/>
    </row>
    <row r="14245" spans="1:1" x14ac:dyDescent="0.3">
      <c r="A14245" s="10"/>
    </row>
    <row r="14246" spans="1:1" x14ac:dyDescent="0.3">
      <c r="A14246" s="10"/>
    </row>
    <row r="14247" spans="1:1" x14ac:dyDescent="0.3">
      <c r="A14247" s="10"/>
    </row>
    <row r="14248" spans="1:1" x14ac:dyDescent="0.3">
      <c r="A14248" s="10"/>
    </row>
    <row r="14249" spans="1:1" x14ac:dyDescent="0.3">
      <c r="A14249" s="10"/>
    </row>
    <row r="14250" spans="1:1" x14ac:dyDescent="0.3">
      <c r="A14250" s="10"/>
    </row>
    <row r="14251" spans="1:1" x14ac:dyDescent="0.3">
      <c r="A14251" s="10"/>
    </row>
    <row r="14252" spans="1:1" x14ac:dyDescent="0.3">
      <c r="A14252" s="10"/>
    </row>
    <row r="14253" spans="1:1" x14ac:dyDescent="0.3">
      <c r="A14253" s="10"/>
    </row>
    <row r="14254" spans="1:1" x14ac:dyDescent="0.3">
      <c r="A14254" s="10"/>
    </row>
    <row r="14255" spans="1:1" x14ac:dyDescent="0.3">
      <c r="A14255" s="10"/>
    </row>
    <row r="14256" spans="1:1" x14ac:dyDescent="0.3">
      <c r="A14256" s="10"/>
    </row>
    <row r="14257" spans="1:1" x14ac:dyDescent="0.3">
      <c r="A14257" s="10"/>
    </row>
    <row r="14258" spans="1:1" x14ac:dyDescent="0.3">
      <c r="A14258" s="10"/>
    </row>
    <row r="14259" spans="1:1" x14ac:dyDescent="0.3">
      <c r="A14259" s="10"/>
    </row>
    <row r="14260" spans="1:1" x14ac:dyDescent="0.3">
      <c r="A14260" s="10"/>
    </row>
    <row r="14261" spans="1:1" x14ac:dyDescent="0.3">
      <c r="A14261" s="10"/>
    </row>
    <row r="14262" spans="1:1" x14ac:dyDescent="0.3">
      <c r="A14262" s="10"/>
    </row>
    <row r="14263" spans="1:1" x14ac:dyDescent="0.3">
      <c r="A14263" s="10"/>
    </row>
    <row r="14264" spans="1:1" x14ac:dyDescent="0.3">
      <c r="A14264" s="10"/>
    </row>
    <row r="14265" spans="1:1" x14ac:dyDescent="0.3">
      <c r="A14265" s="10"/>
    </row>
    <row r="14266" spans="1:1" x14ac:dyDescent="0.3">
      <c r="A14266" s="10"/>
    </row>
    <row r="14267" spans="1:1" x14ac:dyDescent="0.3">
      <c r="A14267" s="10"/>
    </row>
    <row r="14268" spans="1:1" x14ac:dyDescent="0.3">
      <c r="A14268" s="10"/>
    </row>
    <row r="14269" spans="1:1" x14ac:dyDescent="0.3">
      <c r="A14269" s="10"/>
    </row>
    <row r="14270" spans="1:1" x14ac:dyDescent="0.3">
      <c r="A14270" s="10"/>
    </row>
    <row r="14271" spans="1:1" x14ac:dyDescent="0.3">
      <c r="A14271" s="10"/>
    </row>
    <row r="14272" spans="1:1" x14ac:dyDescent="0.3">
      <c r="A14272" s="10"/>
    </row>
    <row r="14273" spans="1:1" x14ac:dyDescent="0.3">
      <c r="A14273" s="10"/>
    </row>
    <row r="14274" spans="1:1" x14ac:dyDescent="0.3">
      <c r="A14274" s="10"/>
    </row>
    <row r="14275" spans="1:1" x14ac:dyDescent="0.3">
      <c r="A14275" s="10"/>
    </row>
    <row r="14276" spans="1:1" x14ac:dyDescent="0.3">
      <c r="A14276" s="10"/>
    </row>
    <row r="14277" spans="1:1" x14ac:dyDescent="0.3">
      <c r="A14277" s="10"/>
    </row>
    <row r="14278" spans="1:1" x14ac:dyDescent="0.3">
      <c r="A14278" s="10"/>
    </row>
    <row r="14279" spans="1:1" x14ac:dyDescent="0.3">
      <c r="A14279" s="10"/>
    </row>
    <row r="14280" spans="1:1" x14ac:dyDescent="0.3">
      <c r="A14280" s="10"/>
    </row>
    <row r="14281" spans="1:1" x14ac:dyDescent="0.3">
      <c r="A14281" s="10"/>
    </row>
    <row r="14282" spans="1:1" x14ac:dyDescent="0.3">
      <c r="A14282" s="10"/>
    </row>
    <row r="14283" spans="1:1" x14ac:dyDescent="0.3">
      <c r="A14283" s="10"/>
    </row>
    <row r="14284" spans="1:1" x14ac:dyDescent="0.3">
      <c r="A14284" s="10"/>
    </row>
    <row r="14285" spans="1:1" x14ac:dyDescent="0.3">
      <c r="A14285" s="10"/>
    </row>
    <row r="14286" spans="1:1" x14ac:dyDescent="0.3">
      <c r="A14286" s="10"/>
    </row>
    <row r="14287" spans="1:1" x14ac:dyDescent="0.3">
      <c r="A14287" s="10"/>
    </row>
    <row r="14288" spans="1:1" x14ac:dyDescent="0.3">
      <c r="A14288" s="10"/>
    </row>
    <row r="14289" spans="1:1" x14ac:dyDescent="0.3">
      <c r="A14289" s="10"/>
    </row>
    <row r="14290" spans="1:1" x14ac:dyDescent="0.3">
      <c r="A14290" s="10"/>
    </row>
    <row r="14291" spans="1:1" x14ac:dyDescent="0.3">
      <c r="A14291" s="10"/>
    </row>
    <row r="14292" spans="1:1" x14ac:dyDescent="0.3">
      <c r="A14292" s="10"/>
    </row>
    <row r="14293" spans="1:1" x14ac:dyDescent="0.3">
      <c r="A14293" s="10"/>
    </row>
    <row r="14294" spans="1:1" x14ac:dyDescent="0.3">
      <c r="A14294" s="10"/>
    </row>
    <row r="14295" spans="1:1" x14ac:dyDescent="0.3">
      <c r="A14295" s="10"/>
    </row>
    <row r="14296" spans="1:1" x14ac:dyDescent="0.3">
      <c r="A14296" s="10"/>
    </row>
    <row r="14297" spans="1:1" x14ac:dyDescent="0.3">
      <c r="A14297" s="10"/>
    </row>
    <row r="14298" spans="1:1" x14ac:dyDescent="0.3">
      <c r="A14298" s="10"/>
    </row>
    <row r="14299" spans="1:1" x14ac:dyDescent="0.3">
      <c r="A14299" s="10"/>
    </row>
    <row r="14300" spans="1:1" x14ac:dyDescent="0.3">
      <c r="A14300" s="10"/>
    </row>
    <row r="14301" spans="1:1" x14ac:dyDescent="0.3">
      <c r="A14301" s="10"/>
    </row>
    <row r="14302" spans="1:1" x14ac:dyDescent="0.3">
      <c r="A14302" s="10"/>
    </row>
    <row r="14303" spans="1:1" x14ac:dyDescent="0.3">
      <c r="A14303" s="10"/>
    </row>
    <row r="14304" spans="1:1" x14ac:dyDescent="0.3">
      <c r="A14304" s="10"/>
    </row>
    <row r="14305" spans="1:1" x14ac:dyDescent="0.3">
      <c r="A14305" s="10"/>
    </row>
    <row r="14306" spans="1:1" x14ac:dyDescent="0.3">
      <c r="A14306" s="10"/>
    </row>
    <row r="14307" spans="1:1" x14ac:dyDescent="0.3">
      <c r="A14307" s="10"/>
    </row>
    <row r="14308" spans="1:1" x14ac:dyDescent="0.3">
      <c r="A14308" s="10"/>
    </row>
    <row r="14309" spans="1:1" x14ac:dyDescent="0.3">
      <c r="A14309" s="10"/>
    </row>
    <row r="14310" spans="1:1" x14ac:dyDescent="0.3">
      <c r="A14310" s="10"/>
    </row>
    <row r="14311" spans="1:1" x14ac:dyDescent="0.3">
      <c r="A14311" s="10"/>
    </row>
    <row r="14312" spans="1:1" x14ac:dyDescent="0.3">
      <c r="A14312" s="10"/>
    </row>
    <row r="14313" spans="1:1" x14ac:dyDescent="0.3">
      <c r="A14313" s="10"/>
    </row>
    <row r="14314" spans="1:1" x14ac:dyDescent="0.3">
      <c r="A14314" s="10"/>
    </row>
    <row r="14315" spans="1:1" x14ac:dyDescent="0.3">
      <c r="A14315" s="10"/>
    </row>
    <row r="14316" spans="1:1" x14ac:dyDescent="0.3">
      <c r="A14316" s="10"/>
    </row>
    <row r="14317" spans="1:1" x14ac:dyDescent="0.3">
      <c r="A14317" s="10"/>
    </row>
    <row r="14318" spans="1:1" x14ac:dyDescent="0.3">
      <c r="A14318" s="10"/>
    </row>
    <row r="14319" spans="1:1" x14ac:dyDescent="0.3">
      <c r="A14319" s="10"/>
    </row>
    <row r="14320" spans="1:1" x14ac:dyDescent="0.3">
      <c r="A14320" s="10"/>
    </row>
    <row r="14321" spans="1:1" x14ac:dyDescent="0.3">
      <c r="A14321" s="10"/>
    </row>
    <row r="14322" spans="1:1" x14ac:dyDescent="0.3">
      <c r="A14322" s="10"/>
    </row>
    <row r="14323" spans="1:1" x14ac:dyDescent="0.3">
      <c r="A14323" s="10"/>
    </row>
    <row r="14324" spans="1:1" x14ac:dyDescent="0.3">
      <c r="A14324" s="10"/>
    </row>
    <row r="14325" spans="1:1" x14ac:dyDescent="0.3">
      <c r="A14325" s="10"/>
    </row>
    <row r="14326" spans="1:1" x14ac:dyDescent="0.3">
      <c r="A14326" s="10"/>
    </row>
    <row r="14327" spans="1:1" x14ac:dyDescent="0.3">
      <c r="A14327" s="10"/>
    </row>
    <row r="14328" spans="1:1" x14ac:dyDescent="0.3">
      <c r="A14328" s="10"/>
    </row>
    <row r="14329" spans="1:1" x14ac:dyDescent="0.3">
      <c r="A14329" s="10"/>
    </row>
    <row r="14330" spans="1:1" x14ac:dyDescent="0.3">
      <c r="A14330" s="10"/>
    </row>
    <row r="14331" spans="1:1" x14ac:dyDescent="0.3">
      <c r="A14331" s="10"/>
    </row>
    <row r="14332" spans="1:1" x14ac:dyDescent="0.3">
      <c r="A14332" s="10"/>
    </row>
    <row r="14333" spans="1:1" x14ac:dyDescent="0.3">
      <c r="A14333" s="10"/>
    </row>
    <row r="14334" spans="1:1" x14ac:dyDescent="0.3">
      <c r="A14334" s="10"/>
    </row>
    <row r="14335" spans="1:1" x14ac:dyDescent="0.3">
      <c r="A14335" s="10"/>
    </row>
    <row r="14336" spans="1:1" x14ac:dyDescent="0.3">
      <c r="A14336" s="10"/>
    </row>
    <row r="14337" spans="1:1" x14ac:dyDescent="0.3">
      <c r="A14337" s="10"/>
    </row>
    <row r="14338" spans="1:1" x14ac:dyDescent="0.3">
      <c r="A14338" s="10"/>
    </row>
    <row r="14339" spans="1:1" x14ac:dyDescent="0.3">
      <c r="A14339" s="10"/>
    </row>
    <row r="14340" spans="1:1" x14ac:dyDescent="0.3">
      <c r="A14340" s="10"/>
    </row>
    <row r="14341" spans="1:1" x14ac:dyDescent="0.3">
      <c r="A14341" s="10"/>
    </row>
    <row r="14342" spans="1:1" x14ac:dyDescent="0.3">
      <c r="A14342" s="10"/>
    </row>
    <row r="14343" spans="1:1" x14ac:dyDescent="0.3">
      <c r="A14343" s="10"/>
    </row>
    <row r="14344" spans="1:1" x14ac:dyDescent="0.3">
      <c r="A14344" s="10"/>
    </row>
    <row r="14345" spans="1:1" x14ac:dyDescent="0.3">
      <c r="A14345" s="10"/>
    </row>
    <row r="14346" spans="1:1" x14ac:dyDescent="0.3">
      <c r="A14346" s="10"/>
    </row>
    <row r="14347" spans="1:1" x14ac:dyDescent="0.3">
      <c r="A14347" s="10"/>
    </row>
    <row r="14348" spans="1:1" x14ac:dyDescent="0.3">
      <c r="A14348" s="10"/>
    </row>
    <row r="14349" spans="1:1" x14ac:dyDescent="0.3">
      <c r="A14349" s="10"/>
    </row>
    <row r="14350" spans="1:1" x14ac:dyDescent="0.3">
      <c r="A14350" s="10"/>
    </row>
    <row r="14351" spans="1:1" x14ac:dyDescent="0.3">
      <c r="A14351" s="10"/>
    </row>
    <row r="14352" spans="1:1" x14ac:dyDescent="0.3">
      <c r="A14352" s="10"/>
    </row>
    <row r="14353" spans="1:1" x14ac:dyDescent="0.3">
      <c r="A14353" s="10"/>
    </row>
    <row r="14354" spans="1:1" x14ac:dyDescent="0.3">
      <c r="A14354" s="10"/>
    </row>
    <row r="14355" spans="1:1" x14ac:dyDescent="0.3">
      <c r="A14355" s="10"/>
    </row>
    <row r="14356" spans="1:1" x14ac:dyDescent="0.3">
      <c r="A14356" s="10"/>
    </row>
    <row r="14357" spans="1:1" x14ac:dyDescent="0.3">
      <c r="A14357" s="10"/>
    </row>
    <row r="14358" spans="1:1" x14ac:dyDescent="0.3">
      <c r="A14358" s="10"/>
    </row>
    <row r="14359" spans="1:1" x14ac:dyDescent="0.3">
      <c r="A14359" s="10"/>
    </row>
    <row r="14360" spans="1:1" x14ac:dyDescent="0.3">
      <c r="A14360" s="10"/>
    </row>
    <row r="14361" spans="1:1" x14ac:dyDescent="0.3">
      <c r="A14361" s="10"/>
    </row>
    <row r="14362" spans="1:1" x14ac:dyDescent="0.3">
      <c r="A14362" s="10"/>
    </row>
    <row r="14363" spans="1:1" x14ac:dyDescent="0.3">
      <c r="A14363" s="10"/>
    </row>
    <row r="14364" spans="1:1" x14ac:dyDescent="0.3">
      <c r="A14364" s="10"/>
    </row>
    <row r="14365" spans="1:1" x14ac:dyDescent="0.3">
      <c r="A14365" s="10"/>
    </row>
    <row r="14366" spans="1:1" x14ac:dyDescent="0.3">
      <c r="A14366" s="10"/>
    </row>
    <row r="14367" spans="1:1" x14ac:dyDescent="0.3">
      <c r="A14367" s="10"/>
    </row>
    <row r="14368" spans="1:1" x14ac:dyDescent="0.3">
      <c r="A14368" s="10"/>
    </row>
    <row r="14369" spans="1:1" x14ac:dyDescent="0.3">
      <c r="A14369" s="10"/>
    </row>
    <row r="14370" spans="1:1" x14ac:dyDescent="0.3">
      <c r="A14370" s="10"/>
    </row>
    <row r="14371" spans="1:1" x14ac:dyDescent="0.3">
      <c r="A14371" s="10"/>
    </row>
    <row r="14372" spans="1:1" x14ac:dyDescent="0.3">
      <c r="A14372" s="10"/>
    </row>
    <row r="14373" spans="1:1" x14ac:dyDescent="0.3">
      <c r="A14373" s="10"/>
    </row>
    <row r="14374" spans="1:1" x14ac:dyDescent="0.3">
      <c r="A14374" s="10"/>
    </row>
    <row r="14375" spans="1:1" x14ac:dyDescent="0.3">
      <c r="A14375" s="10"/>
    </row>
    <row r="14376" spans="1:1" x14ac:dyDescent="0.3">
      <c r="A14376" s="10"/>
    </row>
    <row r="14377" spans="1:1" x14ac:dyDescent="0.3">
      <c r="A14377" s="10"/>
    </row>
    <row r="14378" spans="1:1" x14ac:dyDescent="0.3">
      <c r="A14378" s="10"/>
    </row>
    <row r="14379" spans="1:1" x14ac:dyDescent="0.3">
      <c r="A14379" s="10"/>
    </row>
    <row r="14380" spans="1:1" x14ac:dyDescent="0.3">
      <c r="A14380" s="10"/>
    </row>
    <row r="14381" spans="1:1" x14ac:dyDescent="0.3">
      <c r="A14381" s="10"/>
    </row>
    <row r="14382" spans="1:1" x14ac:dyDescent="0.3">
      <c r="A14382" s="10"/>
    </row>
    <row r="14383" spans="1:1" x14ac:dyDescent="0.3">
      <c r="A14383" s="10"/>
    </row>
    <row r="14384" spans="1:1" x14ac:dyDescent="0.3">
      <c r="A14384" s="10"/>
    </row>
    <row r="14385" spans="1:1" x14ac:dyDescent="0.3">
      <c r="A14385" s="10"/>
    </row>
    <row r="14386" spans="1:1" x14ac:dyDescent="0.3">
      <c r="A14386" s="10"/>
    </row>
    <row r="14387" spans="1:1" x14ac:dyDescent="0.3">
      <c r="A14387" s="10"/>
    </row>
    <row r="14388" spans="1:1" x14ac:dyDescent="0.3">
      <c r="A14388" s="10"/>
    </row>
    <row r="14389" spans="1:1" x14ac:dyDescent="0.3">
      <c r="A14389" s="10"/>
    </row>
    <row r="14390" spans="1:1" x14ac:dyDescent="0.3">
      <c r="A14390" s="10"/>
    </row>
    <row r="14391" spans="1:1" x14ac:dyDescent="0.3">
      <c r="A14391" s="10"/>
    </row>
    <row r="14392" spans="1:1" x14ac:dyDescent="0.3">
      <c r="A14392" s="10"/>
    </row>
    <row r="14393" spans="1:1" x14ac:dyDescent="0.3">
      <c r="A14393" s="10"/>
    </row>
    <row r="14394" spans="1:1" x14ac:dyDescent="0.3">
      <c r="A14394" s="10"/>
    </row>
    <row r="14395" spans="1:1" x14ac:dyDescent="0.3">
      <c r="A14395" s="10"/>
    </row>
    <row r="14396" spans="1:1" x14ac:dyDescent="0.3">
      <c r="A14396" s="10"/>
    </row>
    <row r="14397" spans="1:1" x14ac:dyDescent="0.3">
      <c r="A14397" s="10"/>
    </row>
    <row r="14398" spans="1:1" x14ac:dyDescent="0.3">
      <c r="A14398" s="10"/>
    </row>
    <row r="14399" spans="1:1" x14ac:dyDescent="0.3">
      <c r="A14399" s="10"/>
    </row>
    <row r="14400" spans="1:1" x14ac:dyDescent="0.3">
      <c r="A14400" s="10"/>
    </row>
    <row r="14401" spans="1:1" x14ac:dyDescent="0.3">
      <c r="A14401" s="10"/>
    </row>
    <row r="14402" spans="1:1" x14ac:dyDescent="0.3">
      <c r="A14402" s="10"/>
    </row>
    <row r="14403" spans="1:1" x14ac:dyDescent="0.3">
      <c r="A14403" s="10"/>
    </row>
    <row r="14404" spans="1:1" x14ac:dyDescent="0.3">
      <c r="A14404" s="10"/>
    </row>
    <row r="14405" spans="1:1" x14ac:dyDescent="0.3">
      <c r="A14405" s="10"/>
    </row>
    <row r="14406" spans="1:1" x14ac:dyDescent="0.3">
      <c r="A14406" s="10"/>
    </row>
    <row r="14407" spans="1:1" x14ac:dyDescent="0.3">
      <c r="A14407" s="10"/>
    </row>
    <row r="14408" spans="1:1" x14ac:dyDescent="0.3">
      <c r="A14408" s="10"/>
    </row>
    <row r="14409" spans="1:1" x14ac:dyDescent="0.3">
      <c r="A14409" s="10"/>
    </row>
    <row r="14410" spans="1:1" x14ac:dyDescent="0.3">
      <c r="A14410" s="10"/>
    </row>
    <row r="14411" spans="1:1" x14ac:dyDescent="0.3">
      <c r="A14411" s="10"/>
    </row>
    <row r="14412" spans="1:1" x14ac:dyDescent="0.3">
      <c r="A14412" s="10"/>
    </row>
    <row r="14413" spans="1:1" x14ac:dyDescent="0.3">
      <c r="A14413" s="10"/>
    </row>
    <row r="14414" spans="1:1" x14ac:dyDescent="0.3">
      <c r="A14414" s="10"/>
    </row>
    <row r="14415" spans="1:1" x14ac:dyDescent="0.3">
      <c r="A14415" s="10"/>
    </row>
    <row r="14416" spans="1:1" x14ac:dyDescent="0.3">
      <c r="A14416" s="10"/>
    </row>
    <row r="14417" spans="1:1" x14ac:dyDescent="0.3">
      <c r="A14417" s="10"/>
    </row>
    <row r="14418" spans="1:1" x14ac:dyDescent="0.3">
      <c r="A14418" s="10"/>
    </row>
    <row r="14419" spans="1:1" x14ac:dyDescent="0.3">
      <c r="A14419" s="10"/>
    </row>
    <row r="14420" spans="1:1" x14ac:dyDescent="0.3">
      <c r="A14420" s="10"/>
    </row>
    <row r="14421" spans="1:1" x14ac:dyDescent="0.3">
      <c r="A14421" s="10"/>
    </row>
    <row r="14422" spans="1:1" x14ac:dyDescent="0.3">
      <c r="A14422" s="10"/>
    </row>
    <row r="14423" spans="1:1" x14ac:dyDescent="0.3">
      <c r="A14423" s="10"/>
    </row>
    <row r="14424" spans="1:1" x14ac:dyDescent="0.3">
      <c r="A14424" s="10"/>
    </row>
    <row r="14425" spans="1:1" x14ac:dyDescent="0.3">
      <c r="A14425" s="10"/>
    </row>
    <row r="14426" spans="1:1" x14ac:dyDescent="0.3">
      <c r="A14426" s="10"/>
    </row>
    <row r="14427" spans="1:1" x14ac:dyDescent="0.3">
      <c r="A14427" s="10"/>
    </row>
    <row r="14428" spans="1:1" x14ac:dyDescent="0.3">
      <c r="A14428" s="10"/>
    </row>
    <row r="14429" spans="1:1" x14ac:dyDescent="0.3">
      <c r="A14429" s="10"/>
    </row>
    <row r="14430" spans="1:1" x14ac:dyDescent="0.3">
      <c r="A14430" s="10"/>
    </row>
    <row r="14431" spans="1:1" x14ac:dyDescent="0.3">
      <c r="A14431" s="10"/>
    </row>
    <row r="14432" spans="1:1" x14ac:dyDescent="0.3">
      <c r="A14432" s="10"/>
    </row>
    <row r="14433" spans="1:1" x14ac:dyDescent="0.3">
      <c r="A14433" s="10"/>
    </row>
    <row r="14434" spans="1:1" x14ac:dyDescent="0.3">
      <c r="A14434" s="10"/>
    </row>
    <row r="14435" spans="1:1" x14ac:dyDescent="0.3">
      <c r="A14435" s="10"/>
    </row>
    <row r="14436" spans="1:1" x14ac:dyDescent="0.3">
      <c r="A14436" s="10"/>
    </row>
    <row r="14437" spans="1:1" x14ac:dyDescent="0.3">
      <c r="A14437" s="10"/>
    </row>
    <row r="14438" spans="1:1" x14ac:dyDescent="0.3">
      <c r="A14438" s="10"/>
    </row>
    <row r="14439" spans="1:1" x14ac:dyDescent="0.3">
      <c r="A14439" s="10"/>
    </row>
    <row r="14440" spans="1:1" x14ac:dyDescent="0.3">
      <c r="A14440" s="10"/>
    </row>
    <row r="14441" spans="1:1" x14ac:dyDescent="0.3">
      <c r="A14441" s="10"/>
    </row>
    <row r="14442" spans="1:1" x14ac:dyDescent="0.3">
      <c r="A14442" s="10"/>
    </row>
    <row r="14443" spans="1:1" x14ac:dyDescent="0.3">
      <c r="A14443" s="10"/>
    </row>
    <row r="14444" spans="1:1" x14ac:dyDescent="0.3">
      <c r="A14444" s="10"/>
    </row>
    <row r="14445" spans="1:1" x14ac:dyDescent="0.3">
      <c r="A14445" s="10"/>
    </row>
    <row r="14446" spans="1:1" x14ac:dyDescent="0.3">
      <c r="A14446" s="10"/>
    </row>
    <row r="14447" spans="1:1" x14ac:dyDescent="0.3">
      <c r="A14447" s="10"/>
    </row>
    <row r="14448" spans="1:1" x14ac:dyDescent="0.3">
      <c r="A14448" s="10"/>
    </row>
    <row r="14449" spans="1:1" x14ac:dyDescent="0.3">
      <c r="A14449" s="10"/>
    </row>
    <row r="14450" spans="1:1" x14ac:dyDescent="0.3">
      <c r="A14450" s="10"/>
    </row>
    <row r="14451" spans="1:1" x14ac:dyDescent="0.3">
      <c r="A14451" s="10"/>
    </row>
    <row r="14452" spans="1:1" x14ac:dyDescent="0.3">
      <c r="A14452" s="10"/>
    </row>
    <row r="14453" spans="1:1" x14ac:dyDescent="0.3">
      <c r="A14453" s="10"/>
    </row>
    <row r="14454" spans="1:1" x14ac:dyDescent="0.3">
      <c r="A14454" s="10"/>
    </row>
    <row r="14455" spans="1:1" x14ac:dyDescent="0.3">
      <c r="A14455" s="10"/>
    </row>
    <row r="14456" spans="1:1" x14ac:dyDescent="0.3">
      <c r="A14456" s="10"/>
    </row>
    <row r="14457" spans="1:1" x14ac:dyDescent="0.3">
      <c r="A14457" s="10"/>
    </row>
    <row r="14458" spans="1:1" x14ac:dyDescent="0.3">
      <c r="A14458" s="10"/>
    </row>
    <row r="14459" spans="1:1" x14ac:dyDescent="0.3">
      <c r="A14459" s="10"/>
    </row>
    <row r="14460" spans="1:1" x14ac:dyDescent="0.3">
      <c r="A14460" s="10"/>
    </row>
    <row r="14461" spans="1:1" x14ac:dyDescent="0.3">
      <c r="A14461" s="10"/>
    </row>
    <row r="14462" spans="1:1" x14ac:dyDescent="0.3">
      <c r="A14462" s="10"/>
    </row>
    <row r="14463" spans="1:1" x14ac:dyDescent="0.3">
      <c r="A14463" s="10"/>
    </row>
    <row r="14464" spans="1:1" x14ac:dyDescent="0.3">
      <c r="A14464" s="10"/>
    </row>
    <row r="14465" spans="1:1" x14ac:dyDescent="0.3">
      <c r="A14465" s="10"/>
    </row>
    <row r="14466" spans="1:1" x14ac:dyDescent="0.3">
      <c r="A14466" s="10"/>
    </row>
    <row r="14467" spans="1:1" x14ac:dyDescent="0.3">
      <c r="A14467" s="10"/>
    </row>
    <row r="14468" spans="1:1" x14ac:dyDescent="0.3">
      <c r="A14468" s="10"/>
    </row>
    <row r="14469" spans="1:1" x14ac:dyDescent="0.3">
      <c r="A14469" s="10"/>
    </row>
    <row r="14470" spans="1:1" x14ac:dyDescent="0.3">
      <c r="A14470" s="10"/>
    </row>
    <row r="14471" spans="1:1" x14ac:dyDescent="0.3">
      <c r="A14471" s="10"/>
    </row>
    <row r="14472" spans="1:1" x14ac:dyDescent="0.3">
      <c r="A14472" s="10"/>
    </row>
    <row r="14473" spans="1:1" x14ac:dyDescent="0.3">
      <c r="A14473" s="10"/>
    </row>
    <row r="14474" spans="1:1" x14ac:dyDescent="0.3">
      <c r="A14474" s="10"/>
    </row>
    <row r="14475" spans="1:1" x14ac:dyDescent="0.3">
      <c r="A14475" s="10"/>
    </row>
    <row r="14476" spans="1:1" x14ac:dyDescent="0.3">
      <c r="A14476" s="10"/>
    </row>
    <row r="14477" spans="1:1" x14ac:dyDescent="0.3">
      <c r="A14477" s="10"/>
    </row>
    <row r="14478" spans="1:1" x14ac:dyDescent="0.3">
      <c r="A14478" s="10"/>
    </row>
    <row r="14479" spans="1:1" x14ac:dyDescent="0.3">
      <c r="A14479" s="10"/>
    </row>
    <row r="14480" spans="1:1" x14ac:dyDescent="0.3">
      <c r="A14480" s="10"/>
    </row>
    <row r="14481" spans="1:1" x14ac:dyDescent="0.3">
      <c r="A14481" s="10"/>
    </row>
    <row r="14482" spans="1:1" x14ac:dyDescent="0.3">
      <c r="A14482" s="10"/>
    </row>
    <row r="14483" spans="1:1" x14ac:dyDescent="0.3">
      <c r="A14483" s="10"/>
    </row>
    <row r="14484" spans="1:1" x14ac:dyDescent="0.3">
      <c r="A14484" s="10"/>
    </row>
    <row r="14485" spans="1:1" x14ac:dyDescent="0.3">
      <c r="A14485" s="10"/>
    </row>
    <row r="14486" spans="1:1" x14ac:dyDescent="0.3">
      <c r="A14486" s="10"/>
    </row>
    <row r="14487" spans="1:1" x14ac:dyDescent="0.3">
      <c r="A14487" s="10"/>
    </row>
    <row r="14488" spans="1:1" x14ac:dyDescent="0.3">
      <c r="A14488" s="10"/>
    </row>
    <row r="14489" spans="1:1" x14ac:dyDescent="0.3">
      <c r="A14489" s="10"/>
    </row>
    <row r="14490" spans="1:1" x14ac:dyDescent="0.3">
      <c r="A14490" s="10"/>
    </row>
    <row r="14491" spans="1:1" x14ac:dyDescent="0.3">
      <c r="A14491" s="10"/>
    </row>
    <row r="14492" spans="1:1" x14ac:dyDescent="0.3">
      <c r="A14492" s="10"/>
    </row>
    <row r="14493" spans="1:1" x14ac:dyDescent="0.3">
      <c r="A14493" s="10"/>
    </row>
    <row r="14494" spans="1:1" x14ac:dyDescent="0.3">
      <c r="A14494" s="10"/>
    </row>
    <row r="14495" spans="1:1" x14ac:dyDescent="0.3">
      <c r="A14495" s="10"/>
    </row>
    <row r="14496" spans="1:1" x14ac:dyDescent="0.3">
      <c r="A14496" s="10"/>
    </row>
    <row r="14497" spans="1:1" x14ac:dyDescent="0.3">
      <c r="A14497" s="10"/>
    </row>
    <row r="14498" spans="1:1" x14ac:dyDescent="0.3">
      <c r="A14498" s="10"/>
    </row>
    <row r="14499" spans="1:1" x14ac:dyDescent="0.3">
      <c r="A14499" s="10"/>
    </row>
    <row r="14500" spans="1:1" x14ac:dyDescent="0.3">
      <c r="A14500" s="10"/>
    </row>
    <row r="14501" spans="1:1" x14ac:dyDescent="0.3">
      <c r="A14501" s="10"/>
    </row>
    <row r="14502" spans="1:1" x14ac:dyDescent="0.3">
      <c r="A14502" s="10"/>
    </row>
    <row r="14503" spans="1:1" x14ac:dyDescent="0.3">
      <c r="A14503" s="10"/>
    </row>
    <row r="14504" spans="1:1" x14ac:dyDescent="0.3">
      <c r="A14504" s="10"/>
    </row>
    <row r="14505" spans="1:1" x14ac:dyDescent="0.3">
      <c r="A14505" s="10"/>
    </row>
    <row r="14506" spans="1:1" x14ac:dyDescent="0.3">
      <c r="A14506" s="10"/>
    </row>
    <row r="14507" spans="1:1" x14ac:dyDescent="0.3">
      <c r="A14507" s="10"/>
    </row>
    <row r="14508" spans="1:1" x14ac:dyDescent="0.3">
      <c r="A14508" s="10"/>
    </row>
    <row r="14509" spans="1:1" x14ac:dyDescent="0.3">
      <c r="A14509" s="10"/>
    </row>
    <row r="14510" spans="1:1" x14ac:dyDescent="0.3">
      <c r="A14510" s="10"/>
    </row>
    <row r="14511" spans="1:1" x14ac:dyDescent="0.3">
      <c r="A14511" s="10"/>
    </row>
    <row r="14512" spans="1:1" x14ac:dyDescent="0.3">
      <c r="A14512" s="10"/>
    </row>
    <row r="14513" spans="1:1" x14ac:dyDescent="0.3">
      <c r="A14513" s="10"/>
    </row>
    <row r="14514" spans="1:1" x14ac:dyDescent="0.3">
      <c r="A14514" s="10"/>
    </row>
    <row r="14515" spans="1:1" x14ac:dyDescent="0.3">
      <c r="A14515" s="10"/>
    </row>
    <row r="14516" spans="1:1" x14ac:dyDescent="0.3">
      <c r="A14516" s="10"/>
    </row>
    <row r="14517" spans="1:1" x14ac:dyDescent="0.3">
      <c r="A14517" s="10"/>
    </row>
    <row r="14518" spans="1:1" x14ac:dyDescent="0.3">
      <c r="A14518" s="10"/>
    </row>
    <row r="14519" spans="1:1" x14ac:dyDescent="0.3">
      <c r="A14519" s="10"/>
    </row>
    <row r="14520" spans="1:1" x14ac:dyDescent="0.3">
      <c r="A14520" s="10"/>
    </row>
    <row r="14521" spans="1:1" x14ac:dyDescent="0.3">
      <c r="A14521" s="10"/>
    </row>
    <row r="14522" spans="1:1" x14ac:dyDescent="0.3">
      <c r="A14522" s="10"/>
    </row>
    <row r="14523" spans="1:1" x14ac:dyDescent="0.3">
      <c r="A14523" s="10"/>
    </row>
    <row r="14524" spans="1:1" x14ac:dyDescent="0.3">
      <c r="A14524" s="10"/>
    </row>
    <row r="14525" spans="1:1" x14ac:dyDescent="0.3">
      <c r="A14525" s="10"/>
    </row>
    <row r="14526" spans="1:1" x14ac:dyDescent="0.3">
      <c r="A14526" s="10"/>
    </row>
    <row r="14527" spans="1:1" x14ac:dyDescent="0.3">
      <c r="A14527" s="10"/>
    </row>
    <row r="14528" spans="1:1" x14ac:dyDescent="0.3">
      <c r="A14528" s="10"/>
    </row>
    <row r="14529" spans="1:1" x14ac:dyDescent="0.3">
      <c r="A14529" s="10"/>
    </row>
    <row r="14530" spans="1:1" x14ac:dyDescent="0.3">
      <c r="A14530" s="10"/>
    </row>
    <row r="14531" spans="1:1" x14ac:dyDescent="0.3">
      <c r="A14531" s="10"/>
    </row>
    <row r="14532" spans="1:1" x14ac:dyDescent="0.3">
      <c r="A14532" s="10"/>
    </row>
    <row r="14533" spans="1:1" x14ac:dyDescent="0.3">
      <c r="A14533" s="10"/>
    </row>
    <row r="14534" spans="1:1" x14ac:dyDescent="0.3">
      <c r="A14534" s="10"/>
    </row>
    <row r="14535" spans="1:1" x14ac:dyDescent="0.3">
      <c r="A14535" s="10"/>
    </row>
    <row r="14536" spans="1:1" x14ac:dyDescent="0.3">
      <c r="A14536" s="10"/>
    </row>
    <row r="14537" spans="1:1" x14ac:dyDescent="0.3">
      <c r="A14537" s="10"/>
    </row>
    <row r="14538" spans="1:1" x14ac:dyDescent="0.3">
      <c r="A14538" s="10"/>
    </row>
    <row r="14539" spans="1:1" x14ac:dyDescent="0.3">
      <c r="A14539" s="10"/>
    </row>
    <row r="14540" spans="1:1" x14ac:dyDescent="0.3">
      <c r="A14540" s="10"/>
    </row>
    <row r="14541" spans="1:1" x14ac:dyDescent="0.3">
      <c r="A14541" s="10"/>
    </row>
    <row r="14542" spans="1:1" x14ac:dyDescent="0.3">
      <c r="A14542" s="10"/>
    </row>
    <row r="14543" spans="1:1" x14ac:dyDescent="0.3">
      <c r="A14543" s="10"/>
    </row>
    <row r="14544" spans="1:1" x14ac:dyDescent="0.3">
      <c r="A14544" s="10"/>
    </row>
    <row r="14545" spans="1:1" x14ac:dyDescent="0.3">
      <c r="A14545" s="10"/>
    </row>
    <row r="14546" spans="1:1" x14ac:dyDescent="0.3">
      <c r="A14546" s="10"/>
    </row>
    <row r="14547" spans="1:1" x14ac:dyDescent="0.3">
      <c r="A14547" s="10"/>
    </row>
    <row r="14548" spans="1:1" x14ac:dyDescent="0.3">
      <c r="A14548" s="10"/>
    </row>
    <row r="14549" spans="1:1" x14ac:dyDescent="0.3">
      <c r="A14549" s="10"/>
    </row>
    <row r="14550" spans="1:1" x14ac:dyDescent="0.3">
      <c r="A14550" s="10"/>
    </row>
    <row r="14551" spans="1:1" x14ac:dyDescent="0.3">
      <c r="A14551" s="10"/>
    </row>
    <row r="14552" spans="1:1" x14ac:dyDescent="0.3">
      <c r="A14552" s="10"/>
    </row>
    <row r="14553" spans="1:1" x14ac:dyDescent="0.3">
      <c r="A14553" s="10"/>
    </row>
    <row r="14554" spans="1:1" x14ac:dyDescent="0.3">
      <c r="A14554" s="10"/>
    </row>
    <row r="14555" spans="1:1" x14ac:dyDescent="0.3">
      <c r="A14555" s="10"/>
    </row>
    <row r="14556" spans="1:1" x14ac:dyDescent="0.3">
      <c r="A14556" s="10"/>
    </row>
    <row r="14557" spans="1:1" x14ac:dyDescent="0.3">
      <c r="A14557" s="10"/>
    </row>
    <row r="14558" spans="1:1" x14ac:dyDescent="0.3">
      <c r="A14558" s="10"/>
    </row>
    <row r="14559" spans="1:1" x14ac:dyDescent="0.3">
      <c r="A14559" s="10"/>
    </row>
    <row r="14560" spans="1:1" x14ac:dyDescent="0.3">
      <c r="A14560" s="10"/>
    </row>
    <row r="14561" spans="1:1" x14ac:dyDescent="0.3">
      <c r="A14561" s="10"/>
    </row>
    <row r="14562" spans="1:1" x14ac:dyDescent="0.3">
      <c r="A14562" s="10"/>
    </row>
    <row r="14563" spans="1:1" x14ac:dyDescent="0.3">
      <c r="A14563" s="10"/>
    </row>
    <row r="14564" spans="1:1" x14ac:dyDescent="0.3">
      <c r="A14564" s="10"/>
    </row>
    <row r="14565" spans="1:1" x14ac:dyDescent="0.3">
      <c r="A14565" s="10"/>
    </row>
    <row r="14566" spans="1:1" x14ac:dyDescent="0.3">
      <c r="A14566" s="10"/>
    </row>
    <row r="14567" spans="1:1" x14ac:dyDescent="0.3">
      <c r="A14567" s="10"/>
    </row>
    <row r="14568" spans="1:1" x14ac:dyDescent="0.3">
      <c r="A14568" s="10"/>
    </row>
    <row r="14569" spans="1:1" x14ac:dyDescent="0.3">
      <c r="A14569" s="10"/>
    </row>
    <row r="14570" spans="1:1" x14ac:dyDescent="0.3">
      <c r="A14570" s="10"/>
    </row>
    <row r="14571" spans="1:1" x14ac:dyDescent="0.3">
      <c r="A14571" s="10"/>
    </row>
    <row r="14572" spans="1:1" x14ac:dyDescent="0.3">
      <c r="A14572" s="10"/>
    </row>
    <row r="14573" spans="1:1" x14ac:dyDescent="0.3">
      <c r="A14573" s="10"/>
    </row>
    <row r="14574" spans="1:1" x14ac:dyDescent="0.3">
      <c r="A14574" s="10"/>
    </row>
    <row r="14575" spans="1:1" x14ac:dyDescent="0.3">
      <c r="A14575" s="10"/>
    </row>
    <row r="14576" spans="1:1" x14ac:dyDescent="0.3">
      <c r="A14576" s="10"/>
    </row>
    <row r="14577" spans="1:1" x14ac:dyDescent="0.3">
      <c r="A14577" s="10"/>
    </row>
    <row r="14578" spans="1:1" x14ac:dyDescent="0.3">
      <c r="A14578" s="10"/>
    </row>
    <row r="14579" spans="1:1" x14ac:dyDescent="0.3">
      <c r="A14579" s="10"/>
    </row>
    <row r="14580" spans="1:1" x14ac:dyDescent="0.3">
      <c r="A14580" s="10"/>
    </row>
    <row r="14581" spans="1:1" x14ac:dyDescent="0.3">
      <c r="A14581" s="10"/>
    </row>
    <row r="14582" spans="1:1" x14ac:dyDescent="0.3">
      <c r="A14582" s="10"/>
    </row>
    <row r="14583" spans="1:1" x14ac:dyDescent="0.3">
      <c r="A14583" s="10"/>
    </row>
    <row r="14584" spans="1:1" x14ac:dyDescent="0.3">
      <c r="A14584" s="10"/>
    </row>
    <row r="14585" spans="1:1" x14ac:dyDescent="0.3">
      <c r="A14585" s="10"/>
    </row>
    <row r="14586" spans="1:1" x14ac:dyDescent="0.3">
      <c r="A14586" s="10"/>
    </row>
    <row r="14587" spans="1:1" x14ac:dyDescent="0.3">
      <c r="A14587" s="10"/>
    </row>
    <row r="14588" spans="1:1" x14ac:dyDescent="0.3">
      <c r="A14588" s="10"/>
    </row>
    <row r="14589" spans="1:1" x14ac:dyDescent="0.3">
      <c r="A14589" s="10"/>
    </row>
    <row r="14590" spans="1:1" x14ac:dyDescent="0.3">
      <c r="A14590" s="10"/>
    </row>
    <row r="14591" spans="1:1" x14ac:dyDescent="0.3">
      <c r="A14591" s="10"/>
    </row>
    <row r="14592" spans="1:1" x14ac:dyDescent="0.3">
      <c r="A14592" s="10"/>
    </row>
    <row r="14593" spans="1:1" x14ac:dyDescent="0.3">
      <c r="A14593" s="10"/>
    </row>
    <row r="14594" spans="1:1" x14ac:dyDescent="0.3">
      <c r="A14594" s="10"/>
    </row>
    <row r="14595" spans="1:1" x14ac:dyDescent="0.3">
      <c r="A14595" s="10"/>
    </row>
    <row r="14596" spans="1:1" x14ac:dyDescent="0.3">
      <c r="A14596" s="10"/>
    </row>
    <row r="14597" spans="1:1" x14ac:dyDescent="0.3">
      <c r="A14597" s="10"/>
    </row>
    <row r="14598" spans="1:1" x14ac:dyDescent="0.3">
      <c r="A14598" s="10"/>
    </row>
    <row r="14599" spans="1:1" x14ac:dyDescent="0.3">
      <c r="A14599" s="10"/>
    </row>
    <row r="14600" spans="1:1" x14ac:dyDescent="0.3">
      <c r="A14600" s="10"/>
    </row>
    <row r="14601" spans="1:1" x14ac:dyDescent="0.3">
      <c r="A14601" s="10"/>
    </row>
    <row r="14602" spans="1:1" x14ac:dyDescent="0.3">
      <c r="A14602" s="10"/>
    </row>
    <row r="14603" spans="1:1" x14ac:dyDescent="0.3">
      <c r="A14603" s="10"/>
    </row>
    <row r="14604" spans="1:1" x14ac:dyDescent="0.3">
      <c r="A14604" s="10"/>
    </row>
    <row r="14605" spans="1:1" x14ac:dyDescent="0.3">
      <c r="A14605" s="10"/>
    </row>
    <row r="14606" spans="1:1" x14ac:dyDescent="0.3">
      <c r="A14606" s="10"/>
    </row>
    <row r="14607" spans="1:1" x14ac:dyDescent="0.3">
      <c r="A14607" s="10"/>
    </row>
    <row r="14608" spans="1:1" x14ac:dyDescent="0.3">
      <c r="A14608" s="10"/>
    </row>
    <row r="14609" spans="1:1" x14ac:dyDescent="0.3">
      <c r="A14609" s="10"/>
    </row>
    <row r="14610" spans="1:1" x14ac:dyDescent="0.3">
      <c r="A14610" s="10"/>
    </row>
    <row r="14611" spans="1:1" x14ac:dyDescent="0.3">
      <c r="A14611" s="10"/>
    </row>
    <row r="14612" spans="1:1" x14ac:dyDescent="0.3">
      <c r="A14612" s="10"/>
    </row>
    <row r="14613" spans="1:1" x14ac:dyDescent="0.3">
      <c r="A14613" s="10"/>
    </row>
    <row r="14614" spans="1:1" x14ac:dyDescent="0.3">
      <c r="A14614" s="10"/>
    </row>
    <row r="14615" spans="1:1" x14ac:dyDescent="0.3">
      <c r="A14615" s="10"/>
    </row>
    <row r="14616" spans="1:1" x14ac:dyDescent="0.3">
      <c r="A14616" s="10"/>
    </row>
    <row r="14617" spans="1:1" x14ac:dyDescent="0.3">
      <c r="A14617" s="10"/>
    </row>
    <row r="14618" spans="1:1" x14ac:dyDescent="0.3">
      <c r="A14618" s="10"/>
    </row>
    <row r="14619" spans="1:1" x14ac:dyDescent="0.3">
      <c r="A14619" s="10"/>
    </row>
    <row r="14620" spans="1:1" x14ac:dyDescent="0.3">
      <c r="A14620" s="10"/>
    </row>
    <row r="14621" spans="1:1" x14ac:dyDescent="0.3">
      <c r="A14621" s="10"/>
    </row>
    <row r="14622" spans="1:1" x14ac:dyDescent="0.3">
      <c r="A14622" s="10"/>
    </row>
    <row r="14623" spans="1:1" x14ac:dyDescent="0.3">
      <c r="A14623" s="10"/>
    </row>
    <row r="14624" spans="1:1" x14ac:dyDescent="0.3">
      <c r="A14624" s="10"/>
    </row>
    <row r="14625" spans="1:1" x14ac:dyDescent="0.3">
      <c r="A14625" s="10"/>
    </row>
    <row r="14626" spans="1:1" x14ac:dyDescent="0.3">
      <c r="A14626" s="10"/>
    </row>
    <row r="14627" spans="1:1" x14ac:dyDescent="0.3">
      <c r="A14627" s="10"/>
    </row>
    <row r="14628" spans="1:1" x14ac:dyDescent="0.3">
      <c r="A14628" s="10"/>
    </row>
    <row r="14629" spans="1:1" x14ac:dyDescent="0.3">
      <c r="A14629" s="10"/>
    </row>
    <row r="14630" spans="1:1" x14ac:dyDescent="0.3">
      <c r="A14630" s="10"/>
    </row>
    <row r="14631" spans="1:1" x14ac:dyDescent="0.3">
      <c r="A14631" s="10"/>
    </row>
    <row r="14632" spans="1:1" x14ac:dyDescent="0.3">
      <c r="A14632" s="10"/>
    </row>
    <row r="14633" spans="1:1" x14ac:dyDescent="0.3">
      <c r="A14633" s="10"/>
    </row>
    <row r="14634" spans="1:1" x14ac:dyDescent="0.3">
      <c r="A14634" s="10"/>
    </row>
    <row r="14635" spans="1:1" x14ac:dyDescent="0.3">
      <c r="A14635" s="10"/>
    </row>
    <row r="14636" spans="1:1" x14ac:dyDescent="0.3">
      <c r="A14636" s="10"/>
    </row>
    <row r="14637" spans="1:1" x14ac:dyDescent="0.3">
      <c r="A14637" s="10"/>
    </row>
    <row r="14638" spans="1:1" x14ac:dyDescent="0.3">
      <c r="A14638" s="10"/>
    </row>
    <row r="14639" spans="1:1" x14ac:dyDescent="0.3">
      <c r="A14639" s="10"/>
    </row>
    <row r="14640" spans="1:1" x14ac:dyDescent="0.3">
      <c r="A14640" s="10"/>
    </row>
    <row r="14641" spans="1:1" x14ac:dyDescent="0.3">
      <c r="A14641" s="10"/>
    </row>
    <row r="14642" spans="1:1" x14ac:dyDescent="0.3">
      <c r="A14642" s="10"/>
    </row>
    <row r="14643" spans="1:1" x14ac:dyDescent="0.3">
      <c r="A14643" s="10"/>
    </row>
    <row r="14644" spans="1:1" x14ac:dyDescent="0.3">
      <c r="A14644" s="10"/>
    </row>
    <row r="14645" spans="1:1" x14ac:dyDescent="0.3">
      <c r="A14645" s="10"/>
    </row>
    <row r="14646" spans="1:1" x14ac:dyDescent="0.3">
      <c r="A14646" s="10"/>
    </row>
    <row r="14647" spans="1:1" x14ac:dyDescent="0.3">
      <c r="A14647" s="10"/>
    </row>
    <row r="14648" spans="1:1" x14ac:dyDescent="0.3">
      <c r="A14648" s="10"/>
    </row>
    <row r="14649" spans="1:1" x14ac:dyDescent="0.3">
      <c r="A14649" s="10"/>
    </row>
    <row r="14650" spans="1:1" x14ac:dyDescent="0.3">
      <c r="A14650" s="10"/>
    </row>
    <row r="14651" spans="1:1" x14ac:dyDescent="0.3">
      <c r="A14651" s="10"/>
    </row>
    <row r="14652" spans="1:1" x14ac:dyDescent="0.3">
      <c r="A14652" s="10"/>
    </row>
    <row r="14653" spans="1:1" x14ac:dyDescent="0.3">
      <c r="A14653" s="10"/>
    </row>
    <row r="14654" spans="1:1" x14ac:dyDescent="0.3">
      <c r="A14654" s="10"/>
    </row>
    <row r="14655" spans="1:1" x14ac:dyDescent="0.3">
      <c r="A14655" s="10"/>
    </row>
    <row r="14656" spans="1:1" x14ac:dyDescent="0.3">
      <c r="A14656" s="10"/>
    </row>
    <row r="14657" spans="1:1" x14ac:dyDescent="0.3">
      <c r="A14657" s="10"/>
    </row>
    <row r="14658" spans="1:1" x14ac:dyDescent="0.3">
      <c r="A14658" s="10"/>
    </row>
    <row r="14659" spans="1:1" x14ac:dyDescent="0.3">
      <c r="A14659" s="10"/>
    </row>
    <row r="14660" spans="1:1" x14ac:dyDescent="0.3">
      <c r="A14660" s="10"/>
    </row>
    <row r="14661" spans="1:1" x14ac:dyDescent="0.3">
      <c r="A14661" s="10"/>
    </row>
    <row r="14662" spans="1:1" x14ac:dyDescent="0.3">
      <c r="A14662" s="10"/>
    </row>
    <row r="14663" spans="1:1" x14ac:dyDescent="0.3">
      <c r="A14663" s="10"/>
    </row>
    <row r="14664" spans="1:1" x14ac:dyDescent="0.3">
      <c r="A14664" s="10"/>
    </row>
    <row r="14665" spans="1:1" x14ac:dyDescent="0.3">
      <c r="A14665" s="10"/>
    </row>
    <row r="14666" spans="1:1" x14ac:dyDescent="0.3">
      <c r="A14666" s="10"/>
    </row>
    <row r="14667" spans="1:1" x14ac:dyDescent="0.3">
      <c r="A14667" s="10"/>
    </row>
    <row r="14668" spans="1:1" x14ac:dyDescent="0.3">
      <c r="A14668" s="10"/>
    </row>
    <row r="14669" spans="1:1" x14ac:dyDescent="0.3">
      <c r="A14669" s="10"/>
    </row>
    <row r="14670" spans="1:1" x14ac:dyDescent="0.3">
      <c r="A14670" s="10"/>
    </row>
    <row r="14671" spans="1:1" x14ac:dyDescent="0.3">
      <c r="A14671" s="10"/>
    </row>
    <row r="14672" spans="1:1" x14ac:dyDescent="0.3">
      <c r="A14672" s="10"/>
    </row>
    <row r="14673" spans="1:1" x14ac:dyDescent="0.3">
      <c r="A14673" s="10"/>
    </row>
    <row r="14674" spans="1:1" x14ac:dyDescent="0.3">
      <c r="A14674" s="10"/>
    </row>
    <row r="14675" spans="1:1" x14ac:dyDescent="0.3">
      <c r="A14675" s="10"/>
    </row>
    <row r="14676" spans="1:1" x14ac:dyDescent="0.3">
      <c r="A14676" s="10"/>
    </row>
    <row r="14677" spans="1:1" x14ac:dyDescent="0.3">
      <c r="A14677" s="10"/>
    </row>
    <row r="14678" spans="1:1" x14ac:dyDescent="0.3">
      <c r="A14678" s="10"/>
    </row>
    <row r="14679" spans="1:1" x14ac:dyDescent="0.3">
      <c r="A14679" s="10"/>
    </row>
    <row r="14680" spans="1:1" x14ac:dyDescent="0.3">
      <c r="A14680" s="10"/>
    </row>
    <row r="14681" spans="1:1" x14ac:dyDescent="0.3">
      <c r="A14681" s="10"/>
    </row>
    <row r="14682" spans="1:1" x14ac:dyDescent="0.3">
      <c r="A14682" s="10"/>
    </row>
    <row r="14683" spans="1:1" x14ac:dyDescent="0.3">
      <c r="A14683" s="10"/>
    </row>
    <row r="14684" spans="1:1" x14ac:dyDescent="0.3">
      <c r="A14684" s="10"/>
    </row>
    <row r="14685" spans="1:1" x14ac:dyDescent="0.3">
      <c r="A14685" s="10"/>
    </row>
    <row r="14686" spans="1:1" x14ac:dyDescent="0.3">
      <c r="A14686" s="10"/>
    </row>
    <row r="14687" spans="1:1" x14ac:dyDescent="0.3">
      <c r="A14687" s="10"/>
    </row>
    <row r="14688" spans="1:1" x14ac:dyDescent="0.3">
      <c r="A14688" s="10"/>
    </row>
    <row r="14689" spans="1:1" x14ac:dyDescent="0.3">
      <c r="A14689" s="10"/>
    </row>
    <row r="14690" spans="1:1" x14ac:dyDescent="0.3">
      <c r="A14690" s="10"/>
    </row>
    <row r="14691" spans="1:1" x14ac:dyDescent="0.3">
      <c r="A14691" s="10"/>
    </row>
    <row r="14692" spans="1:1" x14ac:dyDescent="0.3">
      <c r="A14692" s="10"/>
    </row>
    <row r="14693" spans="1:1" x14ac:dyDescent="0.3">
      <c r="A14693" s="10"/>
    </row>
    <row r="14694" spans="1:1" x14ac:dyDescent="0.3">
      <c r="A14694" s="10"/>
    </row>
    <row r="14695" spans="1:1" x14ac:dyDescent="0.3">
      <c r="A14695" s="10"/>
    </row>
    <row r="14696" spans="1:1" x14ac:dyDescent="0.3">
      <c r="A14696" s="10"/>
    </row>
    <row r="14697" spans="1:1" x14ac:dyDescent="0.3">
      <c r="A14697" s="10"/>
    </row>
    <row r="14698" spans="1:1" x14ac:dyDescent="0.3">
      <c r="A14698" s="10"/>
    </row>
    <row r="14699" spans="1:1" x14ac:dyDescent="0.3">
      <c r="A14699" s="10"/>
    </row>
    <row r="14700" spans="1:1" x14ac:dyDescent="0.3">
      <c r="A14700" s="10"/>
    </row>
    <row r="14701" spans="1:1" x14ac:dyDescent="0.3">
      <c r="A14701" s="10"/>
    </row>
    <row r="14702" spans="1:1" x14ac:dyDescent="0.3">
      <c r="A14702" s="10"/>
    </row>
    <row r="14703" spans="1:1" x14ac:dyDescent="0.3">
      <c r="A14703" s="10"/>
    </row>
    <row r="14704" spans="1:1" x14ac:dyDescent="0.3">
      <c r="A14704" s="10"/>
    </row>
    <row r="14705" spans="1:1" x14ac:dyDescent="0.3">
      <c r="A14705" s="10"/>
    </row>
    <row r="14706" spans="1:1" x14ac:dyDescent="0.3">
      <c r="A14706" s="10"/>
    </row>
    <row r="14707" spans="1:1" x14ac:dyDescent="0.3">
      <c r="A14707" s="10"/>
    </row>
    <row r="14708" spans="1:1" x14ac:dyDescent="0.3">
      <c r="A14708" s="10"/>
    </row>
    <row r="14709" spans="1:1" x14ac:dyDescent="0.3">
      <c r="A14709" s="10"/>
    </row>
    <row r="14710" spans="1:1" x14ac:dyDescent="0.3">
      <c r="A14710" s="10"/>
    </row>
    <row r="14711" spans="1:1" x14ac:dyDescent="0.3">
      <c r="A14711" s="10"/>
    </row>
    <row r="14712" spans="1:1" x14ac:dyDescent="0.3">
      <c r="A14712" s="10"/>
    </row>
    <row r="14713" spans="1:1" x14ac:dyDescent="0.3">
      <c r="A14713" s="10"/>
    </row>
    <row r="14714" spans="1:1" x14ac:dyDescent="0.3">
      <c r="A14714" s="10"/>
    </row>
    <row r="14715" spans="1:1" x14ac:dyDescent="0.3">
      <c r="A14715" s="10"/>
    </row>
    <row r="14716" spans="1:1" x14ac:dyDescent="0.3">
      <c r="A14716" s="10"/>
    </row>
    <row r="14717" spans="1:1" x14ac:dyDescent="0.3">
      <c r="A14717" s="10"/>
    </row>
    <row r="14718" spans="1:1" x14ac:dyDescent="0.3">
      <c r="A14718" s="10"/>
    </row>
    <row r="14719" spans="1:1" x14ac:dyDescent="0.3">
      <c r="A14719" s="10"/>
    </row>
    <row r="14720" spans="1:1" x14ac:dyDescent="0.3">
      <c r="A14720" s="10"/>
    </row>
    <row r="14721" spans="1:1" x14ac:dyDescent="0.3">
      <c r="A14721" s="10"/>
    </row>
    <row r="14722" spans="1:1" x14ac:dyDescent="0.3">
      <c r="A14722" s="10"/>
    </row>
    <row r="14723" spans="1:1" x14ac:dyDescent="0.3">
      <c r="A14723" s="10"/>
    </row>
    <row r="14724" spans="1:1" x14ac:dyDescent="0.3">
      <c r="A14724" s="10"/>
    </row>
    <row r="14725" spans="1:1" x14ac:dyDescent="0.3">
      <c r="A14725" s="10"/>
    </row>
    <row r="14726" spans="1:1" x14ac:dyDescent="0.3">
      <c r="A14726" s="10"/>
    </row>
    <row r="14727" spans="1:1" x14ac:dyDescent="0.3">
      <c r="A14727" s="10"/>
    </row>
    <row r="14728" spans="1:1" x14ac:dyDescent="0.3">
      <c r="A14728" s="10"/>
    </row>
    <row r="14729" spans="1:1" x14ac:dyDescent="0.3">
      <c r="A14729" s="10"/>
    </row>
    <row r="14730" spans="1:1" x14ac:dyDescent="0.3">
      <c r="A14730" s="10"/>
    </row>
    <row r="14731" spans="1:1" x14ac:dyDescent="0.3">
      <c r="A14731" s="10"/>
    </row>
    <row r="14732" spans="1:1" x14ac:dyDescent="0.3">
      <c r="A14732" s="10"/>
    </row>
    <row r="14733" spans="1:1" x14ac:dyDescent="0.3">
      <c r="A14733" s="10"/>
    </row>
    <row r="14734" spans="1:1" x14ac:dyDescent="0.3">
      <c r="A14734" s="10"/>
    </row>
    <row r="14735" spans="1:1" x14ac:dyDescent="0.3">
      <c r="A14735" s="10"/>
    </row>
    <row r="14736" spans="1:1" x14ac:dyDescent="0.3">
      <c r="A14736" s="10"/>
    </row>
    <row r="14737" spans="1:1" x14ac:dyDescent="0.3">
      <c r="A14737" s="10"/>
    </row>
    <row r="14738" spans="1:1" x14ac:dyDescent="0.3">
      <c r="A14738" s="10"/>
    </row>
    <row r="14739" spans="1:1" x14ac:dyDescent="0.3">
      <c r="A14739" s="10"/>
    </row>
    <row r="14740" spans="1:1" x14ac:dyDescent="0.3">
      <c r="A14740" s="10"/>
    </row>
    <row r="14741" spans="1:1" x14ac:dyDescent="0.3">
      <c r="A14741" s="10"/>
    </row>
    <row r="14742" spans="1:1" x14ac:dyDescent="0.3">
      <c r="A14742" s="10"/>
    </row>
    <row r="14743" spans="1:1" x14ac:dyDescent="0.3">
      <c r="A14743" s="10"/>
    </row>
    <row r="14744" spans="1:1" x14ac:dyDescent="0.3">
      <c r="A14744" s="10"/>
    </row>
    <row r="14745" spans="1:1" x14ac:dyDescent="0.3">
      <c r="A14745" s="10"/>
    </row>
    <row r="14746" spans="1:1" x14ac:dyDescent="0.3">
      <c r="A14746" s="10"/>
    </row>
    <row r="14747" spans="1:1" x14ac:dyDescent="0.3">
      <c r="A14747" s="10"/>
    </row>
    <row r="14748" spans="1:1" x14ac:dyDescent="0.3">
      <c r="A14748" s="10"/>
    </row>
    <row r="14749" spans="1:1" x14ac:dyDescent="0.3">
      <c r="A14749" s="10"/>
    </row>
    <row r="14750" spans="1:1" x14ac:dyDescent="0.3">
      <c r="A14750" s="10"/>
    </row>
    <row r="14751" spans="1:1" x14ac:dyDescent="0.3">
      <c r="A14751" s="10"/>
    </row>
    <row r="14752" spans="1:1" x14ac:dyDescent="0.3">
      <c r="A14752" s="10"/>
    </row>
    <row r="14753" spans="1:1" x14ac:dyDescent="0.3">
      <c r="A14753" s="10"/>
    </row>
    <row r="14754" spans="1:1" x14ac:dyDescent="0.3">
      <c r="A14754" s="10"/>
    </row>
    <row r="14755" spans="1:1" x14ac:dyDescent="0.3">
      <c r="A14755" s="10"/>
    </row>
    <row r="14756" spans="1:1" x14ac:dyDescent="0.3">
      <c r="A14756" s="10"/>
    </row>
    <row r="14757" spans="1:1" x14ac:dyDescent="0.3">
      <c r="A14757" s="10"/>
    </row>
    <row r="14758" spans="1:1" x14ac:dyDescent="0.3">
      <c r="A14758" s="10"/>
    </row>
    <row r="14759" spans="1:1" x14ac:dyDescent="0.3">
      <c r="A14759" s="10"/>
    </row>
    <row r="14760" spans="1:1" x14ac:dyDescent="0.3">
      <c r="A14760" s="10"/>
    </row>
    <row r="14761" spans="1:1" x14ac:dyDescent="0.3">
      <c r="A14761" s="10"/>
    </row>
    <row r="14762" spans="1:1" x14ac:dyDescent="0.3">
      <c r="A14762" s="10"/>
    </row>
    <row r="14763" spans="1:1" x14ac:dyDescent="0.3">
      <c r="A14763" s="10"/>
    </row>
    <row r="14764" spans="1:1" x14ac:dyDescent="0.3">
      <c r="A14764" s="10"/>
    </row>
    <row r="14765" spans="1:1" x14ac:dyDescent="0.3">
      <c r="A14765" s="10"/>
    </row>
    <row r="14766" spans="1:1" x14ac:dyDescent="0.3">
      <c r="A14766" s="10"/>
    </row>
    <row r="14767" spans="1:1" x14ac:dyDescent="0.3">
      <c r="A14767" s="10"/>
    </row>
    <row r="14768" spans="1:1" x14ac:dyDescent="0.3">
      <c r="A14768" s="10"/>
    </row>
    <row r="14769" spans="1:1" x14ac:dyDescent="0.3">
      <c r="A14769" s="10"/>
    </row>
    <row r="14770" spans="1:1" x14ac:dyDescent="0.3">
      <c r="A14770" s="10"/>
    </row>
    <row r="14771" spans="1:1" x14ac:dyDescent="0.3">
      <c r="A14771" s="10"/>
    </row>
    <row r="14772" spans="1:1" x14ac:dyDescent="0.3">
      <c r="A14772" s="10"/>
    </row>
    <row r="14773" spans="1:1" x14ac:dyDescent="0.3">
      <c r="A14773" s="10"/>
    </row>
    <row r="14774" spans="1:1" x14ac:dyDescent="0.3">
      <c r="A14774" s="10"/>
    </row>
    <row r="14775" spans="1:1" x14ac:dyDescent="0.3">
      <c r="A14775" s="10"/>
    </row>
    <row r="14776" spans="1:1" x14ac:dyDescent="0.3">
      <c r="A14776" s="10"/>
    </row>
    <row r="14777" spans="1:1" x14ac:dyDescent="0.3">
      <c r="A14777" s="10"/>
    </row>
    <row r="14778" spans="1:1" x14ac:dyDescent="0.3">
      <c r="A14778" s="10"/>
    </row>
    <row r="14779" spans="1:1" x14ac:dyDescent="0.3">
      <c r="A14779" s="10"/>
    </row>
    <row r="14780" spans="1:1" x14ac:dyDescent="0.3">
      <c r="A14780" s="10"/>
    </row>
    <row r="14781" spans="1:1" x14ac:dyDescent="0.3">
      <c r="A14781" s="10"/>
    </row>
    <row r="14782" spans="1:1" x14ac:dyDescent="0.3">
      <c r="A14782" s="10"/>
    </row>
    <row r="14783" spans="1:1" x14ac:dyDescent="0.3">
      <c r="A14783" s="10"/>
    </row>
    <row r="14784" spans="1:1" x14ac:dyDescent="0.3">
      <c r="A14784" s="10"/>
    </row>
    <row r="14785" spans="1:1" x14ac:dyDescent="0.3">
      <c r="A14785" s="10"/>
    </row>
    <row r="14786" spans="1:1" x14ac:dyDescent="0.3">
      <c r="A14786" s="10"/>
    </row>
    <row r="14787" spans="1:1" x14ac:dyDescent="0.3">
      <c r="A14787" s="10"/>
    </row>
    <row r="14788" spans="1:1" x14ac:dyDescent="0.3">
      <c r="A14788" s="10"/>
    </row>
    <row r="14789" spans="1:1" x14ac:dyDescent="0.3">
      <c r="A14789" s="10"/>
    </row>
    <row r="14790" spans="1:1" x14ac:dyDescent="0.3">
      <c r="A14790" s="10"/>
    </row>
    <row r="14791" spans="1:1" x14ac:dyDescent="0.3">
      <c r="A14791" s="10"/>
    </row>
    <row r="14792" spans="1:1" x14ac:dyDescent="0.3">
      <c r="A14792" s="10"/>
    </row>
    <row r="14793" spans="1:1" x14ac:dyDescent="0.3">
      <c r="A14793" s="10"/>
    </row>
    <row r="14794" spans="1:1" x14ac:dyDescent="0.3">
      <c r="A14794" s="10"/>
    </row>
    <row r="14795" spans="1:1" x14ac:dyDescent="0.3">
      <c r="A14795" s="10"/>
    </row>
    <row r="14796" spans="1:1" x14ac:dyDescent="0.3">
      <c r="A14796" s="10"/>
    </row>
    <row r="14797" spans="1:1" x14ac:dyDescent="0.3">
      <c r="A14797" s="10"/>
    </row>
    <row r="14798" spans="1:1" x14ac:dyDescent="0.3">
      <c r="A14798" s="10"/>
    </row>
    <row r="14799" spans="1:1" x14ac:dyDescent="0.3">
      <c r="A14799" s="10"/>
    </row>
    <row r="14800" spans="1:1" x14ac:dyDescent="0.3">
      <c r="A14800" s="10"/>
    </row>
    <row r="14801" spans="1:1" x14ac:dyDescent="0.3">
      <c r="A14801" s="10"/>
    </row>
    <row r="14802" spans="1:1" x14ac:dyDescent="0.3">
      <c r="A14802" s="10"/>
    </row>
    <row r="14803" spans="1:1" x14ac:dyDescent="0.3">
      <c r="A14803" s="10"/>
    </row>
    <row r="14804" spans="1:1" x14ac:dyDescent="0.3">
      <c r="A14804" s="10"/>
    </row>
    <row r="14805" spans="1:1" x14ac:dyDescent="0.3">
      <c r="A14805" s="10"/>
    </row>
    <row r="14806" spans="1:1" x14ac:dyDescent="0.3">
      <c r="A14806" s="10"/>
    </row>
    <row r="14807" spans="1:1" x14ac:dyDescent="0.3">
      <c r="A14807" s="10"/>
    </row>
    <row r="14808" spans="1:1" x14ac:dyDescent="0.3">
      <c r="A14808" s="10"/>
    </row>
    <row r="14809" spans="1:1" x14ac:dyDescent="0.3">
      <c r="A14809" s="10"/>
    </row>
    <row r="14810" spans="1:1" x14ac:dyDescent="0.3">
      <c r="A14810" s="10"/>
    </row>
    <row r="14811" spans="1:1" x14ac:dyDescent="0.3">
      <c r="A14811" s="10"/>
    </row>
    <row r="14812" spans="1:1" x14ac:dyDescent="0.3">
      <c r="A14812" s="10"/>
    </row>
    <row r="14813" spans="1:1" x14ac:dyDescent="0.3">
      <c r="A14813" s="10"/>
    </row>
    <row r="14814" spans="1:1" x14ac:dyDescent="0.3">
      <c r="A14814" s="10"/>
    </row>
    <row r="14815" spans="1:1" x14ac:dyDescent="0.3">
      <c r="A14815" s="10"/>
    </row>
    <row r="14816" spans="1:1" x14ac:dyDescent="0.3">
      <c r="A14816" s="10"/>
    </row>
    <row r="14817" spans="1:1" x14ac:dyDescent="0.3">
      <c r="A14817" s="10"/>
    </row>
    <row r="14818" spans="1:1" x14ac:dyDescent="0.3">
      <c r="A14818" s="10"/>
    </row>
    <row r="14819" spans="1:1" x14ac:dyDescent="0.3">
      <c r="A14819" s="10"/>
    </row>
    <row r="14820" spans="1:1" x14ac:dyDescent="0.3">
      <c r="A14820" s="10"/>
    </row>
    <row r="14821" spans="1:1" x14ac:dyDescent="0.3">
      <c r="A14821" s="10"/>
    </row>
    <row r="14822" spans="1:1" x14ac:dyDescent="0.3">
      <c r="A14822" s="10"/>
    </row>
    <row r="14823" spans="1:1" x14ac:dyDescent="0.3">
      <c r="A14823" s="10"/>
    </row>
    <row r="14824" spans="1:1" x14ac:dyDescent="0.3">
      <c r="A14824" s="10"/>
    </row>
    <row r="14825" spans="1:1" x14ac:dyDescent="0.3">
      <c r="A14825" s="10"/>
    </row>
    <row r="14826" spans="1:1" x14ac:dyDescent="0.3">
      <c r="A14826" s="10"/>
    </row>
    <row r="14827" spans="1:1" x14ac:dyDescent="0.3">
      <c r="A14827" s="10"/>
    </row>
    <row r="14828" spans="1:1" x14ac:dyDescent="0.3">
      <c r="A14828" s="10"/>
    </row>
    <row r="14829" spans="1:1" x14ac:dyDescent="0.3">
      <c r="A14829" s="10"/>
    </row>
    <row r="14830" spans="1:1" x14ac:dyDescent="0.3">
      <c r="A14830" s="10"/>
    </row>
    <row r="14831" spans="1:1" x14ac:dyDescent="0.3">
      <c r="A14831" s="10"/>
    </row>
    <row r="14832" spans="1:1" x14ac:dyDescent="0.3">
      <c r="A14832" s="10"/>
    </row>
    <row r="14833" spans="1:1" x14ac:dyDescent="0.3">
      <c r="A14833" s="10"/>
    </row>
    <row r="14834" spans="1:1" x14ac:dyDescent="0.3">
      <c r="A14834" s="10"/>
    </row>
    <row r="14835" spans="1:1" x14ac:dyDescent="0.3">
      <c r="A14835" s="10"/>
    </row>
    <row r="14836" spans="1:1" x14ac:dyDescent="0.3">
      <c r="A14836" s="10"/>
    </row>
    <row r="14837" spans="1:1" x14ac:dyDescent="0.3">
      <c r="A14837" s="10"/>
    </row>
    <row r="14838" spans="1:1" x14ac:dyDescent="0.3">
      <c r="A14838" s="10"/>
    </row>
    <row r="14839" spans="1:1" x14ac:dyDescent="0.3">
      <c r="A14839" s="10"/>
    </row>
    <row r="14840" spans="1:1" x14ac:dyDescent="0.3">
      <c r="A14840" s="10"/>
    </row>
    <row r="14841" spans="1:1" x14ac:dyDescent="0.3">
      <c r="A14841" s="10"/>
    </row>
    <row r="14842" spans="1:1" x14ac:dyDescent="0.3">
      <c r="A14842" s="10"/>
    </row>
    <row r="14843" spans="1:1" x14ac:dyDescent="0.3">
      <c r="A14843" s="10"/>
    </row>
    <row r="14844" spans="1:1" x14ac:dyDescent="0.3">
      <c r="A14844" s="10"/>
    </row>
    <row r="14845" spans="1:1" x14ac:dyDescent="0.3">
      <c r="A14845" s="10"/>
    </row>
    <row r="14846" spans="1:1" x14ac:dyDescent="0.3">
      <c r="A14846" s="10"/>
    </row>
    <row r="14847" spans="1:1" x14ac:dyDescent="0.3">
      <c r="A14847" s="10"/>
    </row>
    <row r="14848" spans="1:1" x14ac:dyDescent="0.3">
      <c r="A14848" s="10"/>
    </row>
    <row r="14849" spans="1:1" x14ac:dyDescent="0.3">
      <c r="A14849" s="10"/>
    </row>
    <row r="14850" spans="1:1" x14ac:dyDescent="0.3">
      <c r="A14850" s="10"/>
    </row>
    <row r="14851" spans="1:1" x14ac:dyDescent="0.3">
      <c r="A14851" s="10"/>
    </row>
    <row r="14852" spans="1:1" x14ac:dyDescent="0.3">
      <c r="A14852" s="10"/>
    </row>
    <row r="14853" spans="1:1" x14ac:dyDescent="0.3">
      <c r="A14853" s="10"/>
    </row>
    <row r="14854" spans="1:1" x14ac:dyDescent="0.3">
      <c r="A14854" s="10"/>
    </row>
    <row r="14855" spans="1:1" x14ac:dyDescent="0.3">
      <c r="A14855" s="10"/>
    </row>
    <row r="14856" spans="1:1" x14ac:dyDescent="0.3">
      <c r="A14856" s="10"/>
    </row>
    <row r="14857" spans="1:1" x14ac:dyDescent="0.3">
      <c r="A14857" s="10"/>
    </row>
    <row r="14858" spans="1:1" x14ac:dyDescent="0.3">
      <c r="A14858" s="10"/>
    </row>
    <row r="14859" spans="1:1" x14ac:dyDescent="0.3">
      <c r="A14859" s="10"/>
    </row>
    <row r="14860" spans="1:1" x14ac:dyDescent="0.3">
      <c r="A14860" s="10"/>
    </row>
    <row r="14861" spans="1:1" x14ac:dyDescent="0.3">
      <c r="A14861" s="10"/>
    </row>
    <row r="14862" spans="1:1" x14ac:dyDescent="0.3">
      <c r="A14862" s="10"/>
    </row>
    <row r="14863" spans="1:1" x14ac:dyDescent="0.3">
      <c r="A14863" s="10"/>
    </row>
    <row r="14864" spans="1:1" x14ac:dyDescent="0.3">
      <c r="A14864" s="10"/>
    </row>
    <row r="14865" spans="1:1" x14ac:dyDescent="0.3">
      <c r="A14865" s="10"/>
    </row>
    <row r="14866" spans="1:1" x14ac:dyDescent="0.3">
      <c r="A14866" s="10"/>
    </row>
    <row r="14867" spans="1:1" x14ac:dyDescent="0.3">
      <c r="A14867" s="10"/>
    </row>
    <row r="14868" spans="1:1" x14ac:dyDescent="0.3">
      <c r="A14868" s="10"/>
    </row>
    <row r="14869" spans="1:1" x14ac:dyDescent="0.3">
      <c r="A14869" s="10"/>
    </row>
    <row r="14870" spans="1:1" x14ac:dyDescent="0.3">
      <c r="A14870" s="10"/>
    </row>
    <row r="14871" spans="1:1" x14ac:dyDescent="0.3">
      <c r="A14871" s="10"/>
    </row>
    <row r="14872" spans="1:1" x14ac:dyDescent="0.3">
      <c r="A14872" s="10"/>
    </row>
    <row r="14873" spans="1:1" x14ac:dyDescent="0.3">
      <c r="A14873" s="10"/>
    </row>
    <row r="14874" spans="1:1" x14ac:dyDescent="0.3">
      <c r="A14874" s="10"/>
    </row>
    <row r="14875" spans="1:1" x14ac:dyDescent="0.3">
      <c r="A14875" s="10"/>
    </row>
    <row r="14876" spans="1:1" x14ac:dyDescent="0.3">
      <c r="A14876" s="10"/>
    </row>
    <row r="14877" spans="1:1" x14ac:dyDescent="0.3">
      <c r="A14877" s="10"/>
    </row>
    <row r="14878" spans="1:1" x14ac:dyDescent="0.3">
      <c r="A14878" s="10"/>
    </row>
    <row r="14879" spans="1:1" x14ac:dyDescent="0.3">
      <c r="A14879" s="10"/>
    </row>
    <row r="14880" spans="1:1" x14ac:dyDescent="0.3">
      <c r="A14880" s="10"/>
    </row>
    <row r="14881" spans="1:1" x14ac:dyDescent="0.3">
      <c r="A14881" s="10"/>
    </row>
    <row r="14882" spans="1:1" x14ac:dyDescent="0.3">
      <c r="A14882" s="10"/>
    </row>
    <row r="14883" spans="1:1" x14ac:dyDescent="0.3">
      <c r="A14883" s="10"/>
    </row>
    <row r="14884" spans="1:1" x14ac:dyDescent="0.3">
      <c r="A14884" s="10"/>
    </row>
    <row r="14885" spans="1:1" x14ac:dyDescent="0.3">
      <c r="A14885" s="10"/>
    </row>
    <row r="14886" spans="1:1" x14ac:dyDescent="0.3">
      <c r="A14886" s="10"/>
    </row>
    <row r="14887" spans="1:1" x14ac:dyDescent="0.3">
      <c r="A14887" s="10"/>
    </row>
    <row r="14888" spans="1:1" x14ac:dyDescent="0.3">
      <c r="A14888" s="10"/>
    </row>
    <row r="14889" spans="1:1" x14ac:dyDescent="0.3">
      <c r="A14889" s="10"/>
    </row>
    <row r="14890" spans="1:1" x14ac:dyDescent="0.3">
      <c r="A14890" s="10"/>
    </row>
    <row r="14891" spans="1:1" x14ac:dyDescent="0.3">
      <c r="A14891" s="10"/>
    </row>
    <row r="14892" spans="1:1" x14ac:dyDescent="0.3">
      <c r="A14892" s="10"/>
    </row>
    <row r="14893" spans="1:1" x14ac:dyDescent="0.3">
      <c r="A14893" s="10"/>
    </row>
    <row r="14894" spans="1:1" x14ac:dyDescent="0.3">
      <c r="A14894" s="10"/>
    </row>
    <row r="14895" spans="1:1" x14ac:dyDescent="0.3">
      <c r="A14895" s="10"/>
    </row>
    <row r="14896" spans="1:1" x14ac:dyDescent="0.3">
      <c r="A14896" s="10"/>
    </row>
    <row r="14897" spans="1:1" x14ac:dyDescent="0.3">
      <c r="A14897" s="10"/>
    </row>
    <row r="14898" spans="1:1" x14ac:dyDescent="0.3">
      <c r="A14898" s="10"/>
    </row>
    <row r="14899" spans="1:1" x14ac:dyDescent="0.3">
      <c r="A14899" s="10"/>
    </row>
    <row r="14900" spans="1:1" x14ac:dyDescent="0.3">
      <c r="A14900" s="10"/>
    </row>
    <row r="14901" spans="1:1" x14ac:dyDescent="0.3">
      <c r="A14901" s="10"/>
    </row>
    <row r="14902" spans="1:1" x14ac:dyDescent="0.3">
      <c r="A14902" s="10"/>
    </row>
    <row r="14903" spans="1:1" x14ac:dyDescent="0.3">
      <c r="A14903" s="10"/>
    </row>
    <row r="14904" spans="1:1" x14ac:dyDescent="0.3">
      <c r="A14904" s="10"/>
    </row>
    <row r="14905" spans="1:1" x14ac:dyDescent="0.3">
      <c r="A14905" s="10"/>
    </row>
    <row r="14906" spans="1:1" x14ac:dyDescent="0.3">
      <c r="A14906" s="10"/>
    </row>
    <row r="14907" spans="1:1" x14ac:dyDescent="0.3">
      <c r="A14907" s="10"/>
    </row>
    <row r="14908" spans="1:1" x14ac:dyDescent="0.3">
      <c r="A14908" s="10"/>
    </row>
    <row r="14909" spans="1:1" x14ac:dyDescent="0.3">
      <c r="A14909" s="10"/>
    </row>
    <row r="14910" spans="1:1" x14ac:dyDescent="0.3">
      <c r="A14910" s="10"/>
    </row>
    <row r="14911" spans="1:1" x14ac:dyDescent="0.3">
      <c r="A14911" s="10"/>
    </row>
    <row r="14912" spans="1:1" x14ac:dyDescent="0.3">
      <c r="A14912" s="10"/>
    </row>
    <row r="14913" spans="1:1" x14ac:dyDescent="0.3">
      <c r="A14913" s="10"/>
    </row>
    <row r="14914" spans="1:1" x14ac:dyDescent="0.3">
      <c r="A14914" s="10"/>
    </row>
    <row r="14915" spans="1:1" x14ac:dyDescent="0.3">
      <c r="A14915" s="10"/>
    </row>
    <row r="14916" spans="1:1" x14ac:dyDescent="0.3">
      <c r="A14916" s="10"/>
    </row>
    <row r="14917" spans="1:1" x14ac:dyDescent="0.3">
      <c r="A14917" s="10"/>
    </row>
    <row r="14918" spans="1:1" x14ac:dyDescent="0.3">
      <c r="A14918" s="10"/>
    </row>
    <row r="14919" spans="1:1" x14ac:dyDescent="0.3">
      <c r="A14919" s="10"/>
    </row>
    <row r="14920" spans="1:1" x14ac:dyDescent="0.3">
      <c r="A14920" s="10"/>
    </row>
    <row r="14921" spans="1:1" x14ac:dyDescent="0.3">
      <c r="A14921" s="10"/>
    </row>
    <row r="14922" spans="1:1" x14ac:dyDescent="0.3">
      <c r="A14922" s="10"/>
    </row>
    <row r="14923" spans="1:1" x14ac:dyDescent="0.3">
      <c r="A14923" s="10"/>
    </row>
    <row r="14924" spans="1:1" x14ac:dyDescent="0.3">
      <c r="A14924" s="10"/>
    </row>
    <row r="14925" spans="1:1" x14ac:dyDescent="0.3">
      <c r="A14925" s="10"/>
    </row>
    <row r="14926" spans="1:1" x14ac:dyDescent="0.3">
      <c r="A14926" s="10"/>
    </row>
    <row r="14927" spans="1:1" x14ac:dyDescent="0.3">
      <c r="A14927" s="10"/>
    </row>
    <row r="14928" spans="1:1" x14ac:dyDescent="0.3">
      <c r="A14928" s="10"/>
    </row>
    <row r="14929" spans="1:1" x14ac:dyDescent="0.3">
      <c r="A14929" s="10"/>
    </row>
    <row r="14930" spans="1:1" x14ac:dyDescent="0.3">
      <c r="A14930" s="10"/>
    </row>
    <row r="14931" spans="1:1" x14ac:dyDescent="0.3">
      <c r="A14931" s="10"/>
    </row>
    <row r="14932" spans="1:1" x14ac:dyDescent="0.3">
      <c r="A14932" s="10"/>
    </row>
    <row r="14933" spans="1:1" x14ac:dyDescent="0.3">
      <c r="A14933" s="10"/>
    </row>
    <row r="14934" spans="1:1" x14ac:dyDescent="0.3">
      <c r="A14934" s="10"/>
    </row>
    <row r="14935" spans="1:1" x14ac:dyDescent="0.3">
      <c r="A14935" s="10"/>
    </row>
    <row r="14936" spans="1:1" x14ac:dyDescent="0.3">
      <c r="A14936" s="10"/>
    </row>
    <row r="14937" spans="1:1" x14ac:dyDescent="0.3">
      <c r="A14937" s="10"/>
    </row>
    <row r="14938" spans="1:1" x14ac:dyDescent="0.3">
      <c r="A14938" s="10"/>
    </row>
    <row r="14939" spans="1:1" x14ac:dyDescent="0.3">
      <c r="A14939" s="10"/>
    </row>
    <row r="14940" spans="1:1" x14ac:dyDescent="0.3">
      <c r="A14940" s="10"/>
    </row>
    <row r="14941" spans="1:1" x14ac:dyDescent="0.3">
      <c r="A14941" s="10"/>
    </row>
    <row r="14942" spans="1:1" x14ac:dyDescent="0.3">
      <c r="A14942" s="10"/>
    </row>
    <row r="14943" spans="1:1" x14ac:dyDescent="0.3">
      <c r="A14943" s="10"/>
    </row>
    <row r="14944" spans="1:1" x14ac:dyDescent="0.3">
      <c r="A14944" s="10"/>
    </row>
    <row r="14945" spans="1:1" x14ac:dyDescent="0.3">
      <c r="A14945" s="10"/>
    </row>
    <row r="14946" spans="1:1" x14ac:dyDescent="0.3">
      <c r="A14946" s="10"/>
    </row>
    <row r="14947" spans="1:1" x14ac:dyDescent="0.3">
      <c r="A14947" s="10"/>
    </row>
    <row r="14948" spans="1:1" x14ac:dyDescent="0.3">
      <c r="A14948" s="10"/>
    </row>
    <row r="14949" spans="1:1" x14ac:dyDescent="0.3">
      <c r="A14949" s="10"/>
    </row>
    <row r="14950" spans="1:1" x14ac:dyDescent="0.3">
      <c r="A14950" s="10"/>
    </row>
    <row r="14951" spans="1:1" x14ac:dyDescent="0.3">
      <c r="A14951" s="10"/>
    </row>
    <row r="14952" spans="1:1" x14ac:dyDescent="0.3">
      <c r="A14952" s="10"/>
    </row>
    <row r="14953" spans="1:1" x14ac:dyDescent="0.3">
      <c r="A14953" s="10"/>
    </row>
    <row r="14954" spans="1:1" x14ac:dyDescent="0.3">
      <c r="A14954" s="10"/>
    </row>
    <row r="14955" spans="1:1" x14ac:dyDescent="0.3">
      <c r="A14955" s="10"/>
    </row>
    <row r="14956" spans="1:1" x14ac:dyDescent="0.3">
      <c r="A14956" s="10"/>
    </row>
    <row r="14957" spans="1:1" x14ac:dyDescent="0.3">
      <c r="A14957" s="10"/>
    </row>
    <row r="14958" spans="1:1" x14ac:dyDescent="0.3">
      <c r="A14958" s="10"/>
    </row>
    <row r="14959" spans="1:1" x14ac:dyDescent="0.3">
      <c r="A14959" s="10"/>
    </row>
    <row r="14960" spans="1:1" x14ac:dyDescent="0.3">
      <c r="A14960" s="10"/>
    </row>
    <row r="14961" spans="1:1" x14ac:dyDescent="0.3">
      <c r="A14961" s="10"/>
    </row>
    <row r="14962" spans="1:1" x14ac:dyDescent="0.3">
      <c r="A14962" s="10"/>
    </row>
    <row r="14963" spans="1:1" x14ac:dyDescent="0.3">
      <c r="A14963" s="10"/>
    </row>
    <row r="14964" spans="1:1" x14ac:dyDescent="0.3">
      <c r="A14964" s="10"/>
    </row>
    <row r="14965" spans="1:1" x14ac:dyDescent="0.3">
      <c r="A14965" s="10"/>
    </row>
    <row r="14966" spans="1:1" x14ac:dyDescent="0.3">
      <c r="A14966" s="10"/>
    </row>
    <row r="14967" spans="1:1" x14ac:dyDescent="0.3">
      <c r="A14967" s="10"/>
    </row>
    <row r="14968" spans="1:1" x14ac:dyDescent="0.3">
      <c r="A14968" s="10"/>
    </row>
    <row r="14969" spans="1:1" x14ac:dyDescent="0.3">
      <c r="A14969" s="10"/>
    </row>
    <row r="14970" spans="1:1" x14ac:dyDescent="0.3">
      <c r="A14970" s="10"/>
    </row>
    <row r="14971" spans="1:1" x14ac:dyDescent="0.3">
      <c r="A14971" s="10"/>
    </row>
    <row r="14972" spans="1:1" x14ac:dyDescent="0.3">
      <c r="A14972" s="10"/>
    </row>
    <row r="14973" spans="1:1" x14ac:dyDescent="0.3">
      <c r="A14973" s="10"/>
    </row>
    <row r="14974" spans="1:1" x14ac:dyDescent="0.3">
      <c r="A14974" s="10"/>
    </row>
    <row r="14975" spans="1:1" x14ac:dyDescent="0.3">
      <c r="A14975" s="10"/>
    </row>
    <row r="14976" spans="1:1" x14ac:dyDescent="0.3">
      <c r="A14976" s="10"/>
    </row>
    <row r="14977" spans="1:1" x14ac:dyDescent="0.3">
      <c r="A14977" s="10"/>
    </row>
    <row r="14978" spans="1:1" x14ac:dyDescent="0.3">
      <c r="A14978" s="10"/>
    </row>
    <row r="14979" spans="1:1" x14ac:dyDescent="0.3">
      <c r="A14979" s="10"/>
    </row>
    <row r="14980" spans="1:1" x14ac:dyDescent="0.3">
      <c r="A14980" s="10"/>
    </row>
    <row r="14981" spans="1:1" x14ac:dyDescent="0.3">
      <c r="A14981" s="10"/>
    </row>
    <row r="14982" spans="1:1" x14ac:dyDescent="0.3">
      <c r="A14982" s="10"/>
    </row>
    <row r="14983" spans="1:1" x14ac:dyDescent="0.3">
      <c r="A14983" s="10"/>
    </row>
    <row r="14984" spans="1:1" x14ac:dyDescent="0.3">
      <c r="A14984" s="10"/>
    </row>
    <row r="14985" spans="1:1" x14ac:dyDescent="0.3">
      <c r="A14985" s="10"/>
    </row>
    <row r="14986" spans="1:1" x14ac:dyDescent="0.3">
      <c r="A14986" s="10"/>
    </row>
    <row r="14987" spans="1:1" x14ac:dyDescent="0.3">
      <c r="A14987" s="10"/>
    </row>
    <row r="14988" spans="1:1" x14ac:dyDescent="0.3">
      <c r="A14988" s="10"/>
    </row>
    <row r="14989" spans="1:1" x14ac:dyDescent="0.3">
      <c r="A14989" s="10"/>
    </row>
    <row r="14990" spans="1:1" x14ac:dyDescent="0.3">
      <c r="A14990" s="10"/>
    </row>
    <row r="14991" spans="1:1" x14ac:dyDescent="0.3">
      <c r="A14991" s="10"/>
    </row>
    <row r="14992" spans="1:1" x14ac:dyDescent="0.3">
      <c r="A14992" s="10"/>
    </row>
    <row r="14993" spans="1:1" x14ac:dyDescent="0.3">
      <c r="A14993" s="10"/>
    </row>
    <row r="14994" spans="1:1" x14ac:dyDescent="0.3">
      <c r="A14994" s="10"/>
    </row>
    <row r="14995" spans="1:1" x14ac:dyDescent="0.3">
      <c r="A14995" s="10"/>
    </row>
    <row r="14996" spans="1:1" x14ac:dyDescent="0.3">
      <c r="A14996" s="10"/>
    </row>
    <row r="14997" spans="1:1" x14ac:dyDescent="0.3">
      <c r="A14997" s="10"/>
    </row>
    <row r="14998" spans="1:1" x14ac:dyDescent="0.3">
      <c r="A14998" s="10"/>
    </row>
    <row r="14999" spans="1:1" x14ac:dyDescent="0.3">
      <c r="A14999" s="10"/>
    </row>
    <row r="15000" spans="1:1" x14ac:dyDescent="0.3">
      <c r="A15000" s="10"/>
    </row>
    <row r="15001" spans="1:1" x14ac:dyDescent="0.3">
      <c r="A15001" s="10"/>
    </row>
    <row r="15002" spans="1:1" x14ac:dyDescent="0.3">
      <c r="A15002" s="10"/>
    </row>
    <row r="15003" spans="1:1" x14ac:dyDescent="0.3">
      <c r="A15003" s="10"/>
    </row>
    <row r="15004" spans="1:1" x14ac:dyDescent="0.3">
      <c r="A15004" s="10"/>
    </row>
    <row r="15005" spans="1:1" x14ac:dyDescent="0.3">
      <c r="A15005" s="10"/>
    </row>
    <row r="15006" spans="1:1" x14ac:dyDescent="0.3">
      <c r="A15006" s="10"/>
    </row>
    <row r="15007" spans="1:1" x14ac:dyDescent="0.3">
      <c r="A15007" s="10"/>
    </row>
    <row r="15008" spans="1:1" x14ac:dyDescent="0.3">
      <c r="A15008" s="10"/>
    </row>
    <row r="15009" spans="1:1" x14ac:dyDescent="0.3">
      <c r="A15009" s="10"/>
    </row>
    <row r="15010" spans="1:1" x14ac:dyDescent="0.3">
      <c r="A15010" s="10"/>
    </row>
    <row r="15011" spans="1:1" x14ac:dyDescent="0.3">
      <c r="A15011" s="10"/>
    </row>
    <row r="15012" spans="1:1" x14ac:dyDescent="0.3">
      <c r="A15012" s="10"/>
    </row>
    <row r="15013" spans="1:1" x14ac:dyDescent="0.3">
      <c r="A15013" s="10"/>
    </row>
    <row r="15014" spans="1:1" x14ac:dyDescent="0.3">
      <c r="A15014" s="10"/>
    </row>
    <row r="15015" spans="1:1" x14ac:dyDescent="0.3">
      <c r="A15015" s="10"/>
    </row>
    <row r="15016" spans="1:1" x14ac:dyDescent="0.3">
      <c r="A15016" s="10"/>
    </row>
    <row r="15017" spans="1:1" x14ac:dyDescent="0.3">
      <c r="A15017" s="10"/>
    </row>
    <row r="15018" spans="1:1" x14ac:dyDescent="0.3">
      <c r="A15018" s="10"/>
    </row>
    <row r="15019" spans="1:1" x14ac:dyDescent="0.3">
      <c r="A15019" s="10"/>
    </row>
    <row r="15020" spans="1:1" x14ac:dyDescent="0.3">
      <c r="A15020" s="10"/>
    </row>
    <row r="15021" spans="1:1" x14ac:dyDescent="0.3">
      <c r="A15021" s="10"/>
    </row>
    <row r="15022" spans="1:1" x14ac:dyDescent="0.3">
      <c r="A15022" s="10"/>
    </row>
    <row r="15023" spans="1:1" x14ac:dyDescent="0.3">
      <c r="A15023" s="10"/>
    </row>
    <row r="15024" spans="1:1" x14ac:dyDescent="0.3">
      <c r="A15024" s="10"/>
    </row>
    <row r="15025" spans="1:1" x14ac:dyDescent="0.3">
      <c r="A15025" s="10"/>
    </row>
    <row r="15026" spans="1:1" x14ac:dyDescent="0.3">
      <c r="A15026" s="10"/>
    </row>
    <row r="15027" spans="1:1" x14ac:dyDescent="0.3">
      <c r="A15027" s="10"/>
    </row>
    <row r="15028" spans="1:1" x14ac:dyDescent="0.3">
      <c r="A15028" s="10"/>
    </row>
    <row r="15029" spans="1:1" x14ac:dyDescent="0.3">
      <c r="A15029" s="10"/>
    </row>
    <row r="15030" spans="1:1" x14ac:dyDescent="0.3">
      <c r="A15030" s="10"/>
    </row>
    <row r="15031" spans="1:1" x14ac:dyDescent="0.3">
      <c r="A15031" s="10"/>
    </row>
    <row r="15032" spans="1:1" x14ac:dyDescent="0.3">
      <c r="A15032" s="10"/>
    </row>
    <row r="15033" spans="1:1" x14ac:dyDescent="0.3">
      <c r="A15033" s="10"/>
    </row>
    <row r="15034" spans="1:1" x14ac:dyDescent="0.3">
      <c r="A15034" s="10"/>
    </row>
    <row r="15035" spans="1:1" x14ac:dyDescent="0.3">
      <c r="A15035" s="10"/>
    </row>
    <row r="15036" spans="1:1" x14ac:dyDescent="0.3">
      <c r="A15036" s="10"/>
    </row>
    <row r="15037" spans="1:1" x14ac:dyDescent="0.3">
      <c r="A15037" s="10"/>
    </row>
    <row r="15038" spans="1:1" x14ac:dyDescent="0.3">
      <c r="A15038" s="10"/>
    </row>
    <row r="15039" spans="1:1" x14ac:dyDescent="0.3">
      <c r="A15039" s="10"/>
    </row>
    <row r="15040" spans="1:1" x14ac:dyDescent="0.3">
      <c r="A15040" s="10"/>
    </row>
    <row r="15041" spans="1:1" x14ac:dyDescent="0.3">
      <c r="A15041" s="10"/>
    </row>
    <row r="15042" spans="1:1" x14ac:dyDescent="0.3">
      <c r="A15042" s="10"/>
    </row>
    <row r="15043" spans="1:1" x14ac:dyDescent="0.3">
      <c r="A15043" s="10"/>
    </row>
    <row r="15044" spans="1:1" x14ac:dyDescent="0.3">
      <c r="A15044" s="10"/>
    </row>
    <row r="15045" spans="1:1" x14ac:dyDescent="0.3">
      <c r="A15045" s="10"/>
    </row>
    <row r="15046" spans="1:1" x14ac:dyDescent="0.3">
      <c r="A15046" s="10"/>
    </row>
    <row r="15047" spans="1:1" x14ac:dyDescent="0.3">
      <c r="A15047" s="10"/>
    </row>
    <row r="15048" spans="1:1" x14ac:dyDescent="0.3">
      <c r="A15048" s="10"/>
    </row>
    <row r="15049" spans="1:1" x14ac:dyDescent="0.3">
      <c r="A15049" s="10"/>
    </row>
    <row r="15050" spans="1:1" x14ac:dyDescent="0.3">
      <c r="A15050" s="10"/>
    </row>
    <row r="15051" spans="1:1" x14ac:dyDescent="0.3">
      <c r="A15051" s="10"/>
    </row>
    <row r="15052" spans="1:1" x14ac:dyDescent="0.3">
      <c r="A15052" s="10"/>
    </row>
    <row r="15053" spans="1:1" x14ac:dyDescent="0.3">
      <c r="A15053" s="10"/>
    </row>
    <row r="15054" spans="1:1" x14ac:dyDescent="0.3">
      <c r="A15054" s="10"/>
    </row>
    <row r="15055" spans="1:1" x14ac:dyDescent="0.3">
      <c r="A15055" s="10"/>
    </row>
    <row r="15056" spans="1:1" x14ac:dyDescent="0.3">
      <c r="A15056" s="10"/>
    </row>
    <row r="15057" spans="1:1" x14ac:dyDescent="0.3">
      <c r="A15057" s="10"/>
    </row>
    <row r="15058" spans="1:1" x14ac:dyDescent="0.3">
      <c r="A15058" s="10"/>
    </row>
    <row r="15059" spans="1:1" x14ac:dyDescent="0.3">
      <c r="A15059" s="10"/>
    </row>
    <row r="15060" spans="1:1" x14ac:dyDescent="0.3">
      <c r="A15060" s="10"/>
    </row>
    <row r="15061" spans="1:1" x14ac:dyDescent="0.3">
      <c r="A15061" s="10"/>
    </row>
    <row r="15062" spans="1:1" x14ac:dyDescent="0.3">
      <c r="A15062" s="10"/>
    </row>
    <row r="15063" spans="1:1" x14ac:dyDescent="0.3">
      <c r="A15063" s="10"/>
    </row>
    <row r="15064" spans="1:1" x14ac:dyDescent="0.3">
      <c r="A15064" s="10"/>
    </row>
    <row r="15065" spans="1:1" x14ac:dyDescent="0.3">
      <c r="A15065" s="10"/>
    </row>
    <row r="15066" spans="1:1" x14ac:dyDescent="0.3">
      <c r="A15066" s="10"/>
    </row>
    <row r="15067" spans="1:1" x14ac:dyDescent="0.3">
      <c r="A15067" s="10"/>
    </row>
    <row r="15068" spans="1:1" x14ac:dyDescent="0.3">
      <c r="A15068" s="10"/>
    </row>
    <row r="15069" spans="1:1" x14ac:dyDescent="0.3">
      <c r="A15069" s="10"/>
    </row>
    <row r="15070" spans="1:1" x14ac:dyDescent="0.3">
      <c r="A15070" s="10"/>
    </row>
    <row r="15071" spans="1:1" x14ac:dyDescent="0.3">
      <c r="A15071" s="10"/>
    </row>
    <row r="15072" spans="1:1" x14ac:dyDescent="0.3">
      <c r="A15072" s="10"/>
    </row>
    <row r="15073" spans="1:1" x14ac:dyDescent="0.3">
      <c r="A15073" s="10"/>
    </row>
    <row r="15074" spans="1:1" x14ac:dyDescent="0.3">
      <c r="A15074" s="10"/>
    </row>
    <row r="15075" spans="1:1" x14ac:dyDescent="0.3">
      <c r="A15075" s="10"/>
    </row>
    <row r="15076" spans="1:1" x14ac:dyDescent="0.3">
      <c r="A15076" s="10"/>
    </row>
    <row r="15077" spans="1:1" x14ac:dyDescent="0.3">
      <c r="A15077" s="10"/>
    </row>
    <row r="15078" spans="1:1" x14ac:dyDescent="0.3">
      <c r="A15078" s="10"/>
    </row>
    <row r="15079" spans="1:1" x14ac:dyDescent="0.3">
      <c r="A15079" s="10"/>
    </row>
    <row r="15080" spans="1:1" x14ac:dyDescent="0.3">
      <c r="A15080" s="10"/>
    </row>
    <row r="15081" spans="1:1" x14ac:dyDescent="0.3">
      <c r="A15081" s="10"/>
    </row>
    <row r="15082" spans="1:1" x14ac:dyDescent="0.3">
      <c r="A15082" s="10"/>
    </row>
    <row r="15083" spans="1:1" x14ac:dyDescent="0.3">
      <c r="A15083" s="10"/>
    </row>
    <row r="15084" spans="1:1" x14ac:dyDescent="0.3">
      <c r="A15084" s="10"/>
    </row>
    <row r="15085" spans="1:1" x14ac:dyDescent="0.3">
      <c r="A15085" s="10"/>
    </row>
    <row r="15086" spans="1:1" x14ac:dyDescent="0.3">
      <c r="A15086" s="10"/>
    </row>
    <row r="15087" spans="1:1" x14ac:dyDescent="0.3">
      <c r="A15087" s="10"/>
    </row>
    <row r="15088" spans="1:1" x14ac:dyDescent="0.3">
      <c r="A15088" s="10"/>
    </row>
    <row r="15089" spans="1:1" x14ac:dyDescent="0.3">
      <c r="A15089" s="10"/>
    </row>
    <row r="15090" spans="1:1" x14ac:dyDescent="0.3">
      <c r="A15090" s="10"/>
    </row>
    <row r="15091" spans="1:1" x14ac:dyDescent="0.3">
      <c r="A15091" s="10"/>
    </row>
    <row r="15092" spans="1:1" x14ac:dyDescent="0.3">
      <c r="A15092" s="10"/>
    </row>
    <row r="15093" spans="1:1" x14ac:dyDescent="0.3">
      <c r="A15093" s="10"/>
    </row>
    <row r="15094" spans="1:1" x14ac:dyDescent="0.3">
      <c r="A15094" s="10"/>
    </row>
    <row r="15095" spans="1:1" x14ac:dyDescent="0.3">
      <c r="A15095" s="10"/>
    </row>
    <row r="15096" spans="1:1" x14ac:dyDescent="0.3">
      <c r="A15096" s="10"/>
    </row>
    <row r="15097" spans="1:1" x14ac:dyDescent="0.3">
      <c r="A15097" s="10"/>
    </row>
    <row r="15098" spans="1:1" x14ac:dyDescent="0.3">
      <c r="A15098" s="10"/>
    </row>
    <row r="15099" spans="1:1" x14ac:dyDescent="0.3">
      <c r="A15099" s="10"/>
    </row>
    <row r="15100" spans="1:1" x14ac:dyDescent="0.3">
      <c r="A15100" s="10"/>
    </row>
    <row r="15101" spans="1:1" x14ac:dyDescent="0.3">
      <c r="A15101" s="10"/>
    </row>
    <row r="15102" spans="1:1" x14ac:dyDescent="0.3">
      <c r="A15102" s="10"/>
    </row>
    <row r="15103" spans="1:1" x14ac:dyDescent="0.3">
      <c r="A15103" s="10"/>
    </row>
    <row r="15104" spans="1:1" x14ac:dyDescent="0.3">
      <c r="A15104" s="10"/>
    </row>
    <row r="15105" spans="1:1" x14ac:dyDescent="0.3">
      <c r="A15105" s="10"/>
    </row>
    <row r="15106" spans="1:1" x14ac:dyDescent="0.3">
      <c r="A15106" s="10"/>
    </row>
    <row r="15107" spans="1:1" x14ac:dyDescent="0.3">
      <c r="A15107" s="10"/>
    </row>
    <row r="15108" spans="1:1" x14ac:dyDescent="0.3">
      <c r="A15108" s="10"/>
    </row>
    <row r="15109" spans="1:1" x14ac:dyDescent="0.3">
      <c r="A15109" s="10"/>
    </row>
    <row r="15110" spans="1:1" x14ac:dyDescent="0.3">
      <c r="A15110" s="10"/>
    </row>
    <row r="15111" spans="1:1" x14ac:dyDescent="0.3">
      <c r="A15111" s="10"/>
    </row>
    <row r="15112" spans="1:1" x14ac:dyDescent="0.3">
      <c r="A15112" s="10"/>
    </row>
    <row r="15113" spans="1:1" x14ac:dyDescent="0.3">
      <c r="A15113" s="10"/>
    </row>
    <row r="15114" spans="1:1" x14ac:dyDescent="0.3">
      <c r="A15114" s="10"/>
    </row>
    <row r="15115" spans="1:1" x14ac:dyDescent="0.3">
      <c r="A15115" s="10"/>
    </row>
    <row r="15116" spans="1:1" x14ac:dyDescent="0.3">
      <c r="A15116" s="10"/>
    </row>
    <row r="15117" spans="1:1" x14ac:dyDescent="0.3">
      <c r="A15117" s="10"/>
    </row>
    <row r="15118" spans="1:1" x14ac:dyDescent="0.3">
      <c r="A15118" s="10"/>
    </row>
    <row r="15119" spans="1:1" x14ac:dyDescent="0.3">
      <c r="A15119" s="10"/>
    </row>
    <row r="15120" spans="1:1" x14ac:dyDescent="0.3">
      <c r="A15120" s="10"/>
    </row>
    <row r="15121" spans="1:1" x14ac:dyDescent="0.3">
      <c r="A15121" s="10"/>
    </row>
    <row r="15122" spans="1:1" x14ac:dyDescent="0.3">
      <c r="A15122" s="10"/>
    </row>
    <row r="15123" spans="1:1" x14ac:dyDescent="0.3">
      <c r="A15123" s="10"/>
    </row>
    <row r="15124" spans="1:1" x14ac:dyDescent="0.3">
      <c r="A15124" s="10"/>
    </row>
    <row r="15125" spans="1:1" x14ac:dyDescent="0.3">
      <c r="A15125" s="10"/>
    </row>
    <row r="15126" spans="1:1" x14ac:dyDescent="0.3">
      <c r="A15126" s="10"/>
    </row>
    <row r="15127" spans="1:1" x14ac:dyDescent="0.3">
      <c r="A15127" s="10"/>
    </row>
    <row r="15128" spans="1:1" x14ac:dyDescent="0.3">
      <c r="A15128" s="10"/>
    </row>
    <row r="15129" spans="1:1" x14ac:dyDescent="0.3">
      <c r="A15129" s="10"/>
    </row>
    <row r="15130" spans="1:1" x14ac:dyDescent="0.3">
      <c r="A15130" s="10"/>
    </row>
    <row r="15131" spans="1:1" x14ac:dyDescent="0.3">
      <c r="A15131" s="10"/>
    </row>
    <row r="15132" spans="1:1" x14ac:dyDescent="0.3">
      <c r="A15132" s="10"/>
    </row>
    <row r="15133" spans="1:1" x14ac:dyDescent="0.3">
      <c r="A15133" s="10"/>
    </row>
    <row r="15134" spans="1:1" x14ac:dyDescent="0.3">
      <c r="A15134" s="10"/>
    </row>
    <row r="15135" spans="1:1" x14ac:dyDescent="0.3">
      <c r="A15135" s="10"/>
    </row>
    <row r="15136" spans="1:1" x14ac:dyDescent="0.3">
      <c r="A15136" s="10"/>
    </row>
    <row r="15137" spans="1:1" x14ac:dyDescent="0.3">
      <c r="A15137" s="10"/>
    </row>
    <row r="15138" spans="1:1" x14ac:dyDescent="0.3">
      <c r="A15138" s="10"/>
    </row>
    <row r="15139" spans="1:1" x14ac:dyDescent="0.3">
      <c r="A15139" s="10"/>
    </row>
    <row r="15140" spans="1:1" x14ac:dyDescent="0.3">
      <c r="A15140" s="10"/>
    </row>
    <row r="15141" spans="1:1" x14ac:dyDescent="0.3">
      <c r="A15141" s="10"/>
    </row>
    <row r="15142" spans="1:1" x14ac:dyDescent="0.3">
      <c r="A15142" s="10"/>
    </row>
    <row r="15143" spans="1:1" x14ac:dyDescent="0.3">
      <c r="A15143" s="10"/>
    </row>
    <row r="15144" spans="1:1" x14ac:dyDescent="0.3">
      <c r="A15144" s="10"/>
    </row>
    <row r="15145" spans="1:1" x14ac:dyDescent="0.3">
      <c r="A15145" s="10"/>
    </row>
    <row r="15146" spans="1:1" x14ac:dyDescent="0.3">
      <c r="A15146" s="10"/>
    </row>
    <row r="15147" spans="1:1" x14ac:dyDescent="0.3">
      <c r="A15147" s="10"/>
    </row>
    <row r="15148" spans="1:1" x14ac:dyDescent="0.3">
      <c r="A15148" s="10"/>
    </row>
    <row r="15149" spans="1:1" x14ac:dyDescent="0.3">
      <c r="A15149" s="10"/>
    </row>
    <row r="15150" spans="1:1" x14ac:dyDescent="0.3">
      <c r="A15150" s="10"/>
    </row>
    <row r="15151" spans="1:1" x14ac:dyDescent="0.3">
      <c r="A15151" s="10"/>
    </row>
    <row r="15152" spans="1:1" x14ac:dyDescent="0.3">
      <c r="A15152" s="10"/>
    </row>
    <row r="15153" spans="1:1" x14ac:dyDescent="0.3">
      <c r="A15153" s="10"/>
    </row>
    <row r="15154" spans="1:1" x14ac:dyDescent="0.3">
      <c r="A15154" s="10"/>
    </row>
    <row r="15155" spans="1:1" x14ac:dyDescent="0.3">
      <c r="A15155" s="10"/>
    </row>
    <row r="15156" spans="1:1" x14ac:dyDescent="0.3">
      <c r="A15156" s="10"/>
    </row>
    <row r="15157" spans="1:1" x14ac:dyDescent="0.3">
      <c r="A15157" s="10"/>
    </row>
    <row r="15158" spans="1:1" x14ac:dyDescent="0.3">
      <c r="A15158" s="10"/>
    </row>
    <row r="15159" spans="1:1" x14ac:dyDescent="0.3">
      <c r="A15159" s="10"/>
    </row>
    <row r="15160" spans="1:1" x14ac:dyDescent="0.3">
      <c r="A15160" s="10"/>
    </row>
    <row r="15161" spans="1:1" x14ac:dyDescent="0.3">
      <c r="A15161" s="10"/>
    </row>
    <row r="15162" spans="1:1" x14ac:dyDescent="0.3">
      <c r="A15162" s="10"/>
    </row>
    <row r="15163" spans="1:1" x14ac:dyDescent="0.3">
      <c r="A15163" s="10"/>
    </row>
    <row r="15164" spans="1:1" x14ac:dyDescent="0.3">
      <c r="A15164" s="10"/>
    </row>
    <row r="15165" spans="1:1" x14ac:dyDescent="0.3">
      <c r="A15165" s="10"/>
    </row>
    <row r="15166" spans="1:1" x14ac:dyDescent="0.3">
      <c r="A15166" s="10"/>
    </row>
    <row r="15167" spans="1:1" x14ac:dyDescent="0.3">
      <c r="A15167" s="10"/>
    </row>
    <row r="15168" spans="1:1" x14ac:dyDescent="0.3">
      <c r="A15168" s="10"/>
    </row>
    <row r="15169" spans="1:1" x14ac:dyDescent="0.3">
      <c r="A15169" s="10"/>
    </row>
    <row r="15170" spans="1:1" x14ac:dyDescent="0.3">
      <c r="A15170" s="10"/>
    </row>
    <row r="15171" spans="1:1" x14ac:dyDescent="0.3">
      <c r="A15171" s="10"/>
    </row>
    <row r="15172" spans="1:1" x14ac:dyDescent="0.3">
      <c r="A15172" s="10"/>
    </row>
    <row r="15173" spans="1:1" x14ac:dyDescent="0.3">
      <c r="A15173" s="10"/>
    </row>
    <row r="15174" spans="1:1" x14ac:dyDescent="0.3">
      <c r="A15174" s="10"/>
    </row>
    <row r="15175" spans="1:1" x14ac:dyDescent="0.3">
      <c r="A15175" s="10"/>
    </row>
    <row r="15176" spans="1:1" x14ac:dyDescent="0.3">
      <c r="A15176" s="10"/>
    </row>
    <row r="15177" spans="1:1" x14ac:dyDescent="0.3">
      <c r="A15177" s="10"/>
    </row>
    <row r="15178" spans="1:1" x14ac:dyDescent="0.3">
      <c r="A15178" s="10"/>
    </row>
    <row r="15179" spans="1:1" x14ac:dyDescent="0.3">
      <c r="A15179" s="10"/>
    </row>
    <row r="15180" spans="1:1" x14ac:dyDescent="0.3">
      <c r="A15180" s="10"/>
    </row>
    <row r="15181" spans="1:1" x14ac:dyDescent="0.3">
      <c r="A15181" s="10"/>
    </row>
    <row r="15182" spans="1:1" x14ac:dyDescent="0.3">
      <c r="A15182" s="10"/>
    </row>
    <row r="15183" spans="1:1" x14ac:dyDescent="0.3">
      <c r="A15183" s="10"/>
    </row>
    <row r="15184" spans="1:1" x14ac:dyDescent="0.3">
      <c r="A15184" s="10"/>
    </row>
    <row r="15185" spans="1:1" x14ac:dyDescent="0.3">
      <c r="A15185" s="10"/>
    </row>
    <row r="15186" spans="1:1" x14ac:dyDescent="0.3">
      <c r="A15186" s="10"/>
    </row>
    <row r="15187" spans="1:1" x14ac:dyDescent="0.3">
      <c r="A15187" s="10"/>
    </row>
    <row r="15188" spans="1:1" x14ac:dyDescent="0.3">
      <c r="A15188" s="10"/>
    </row>
    <row r="15189" spans="1:1" x14ac:dyDescent="0.3">
      <c r="A15189" s="10"/>
    </row>
    <row r="15190" spans="1:1" x14ac:dyDescent="0.3">
      <c r="A15190" s="10"/>
    </row>
    <row r="15191" spans="1:1" x14ac:dyDescent="0.3">
      <c r="A15191" s="10"/>
    </row>
    <row r="15192" spans="1:1" x14ac:dyDescent="0.3">
      <c r="A15192" s="10"/>
    </row>
    <row r="15193" spans="1:1" x14ac:dyDescent="0.3">
      <c r="A15193" s="10"/>
    </row>
    <row r="15194" spans="1:1" x14ac:dyDescent="0.3">
      <c r="A15194" s="10"/>
    </row>
    <row r="15195" spans="1:1" x14ac:dyDescent="0.3">
      <c r="A15195" s="10"/>
    </row>
    <row r="15196" spans="1:1" x14ac:dyDescent="0.3">
      <c r="A15196" s="10"/>
    </row>
    <row r="15197" spans="1:1" x14ac:dyDescent="0.3">
      <c r="A15197" s="10"/>
    </row>
    <row r="15198" spans="1:1" x14ac:dyDescent="0.3">
      <c r="A15198" s="10"/>
    </row>
    <row r="15199" spans="1:1" x14ac:dyDescent="0.3">
      <c r="A15199" s="10"/>
    </row>
    <row r="15200" spans="1:1" x14ac:dyDescent="0.3">
      <c r="A15200" s="10"/>
    </row>
    <row r="15201" spans="1:1" x14ac:dyDescent="0.3">
      <c r="A15201" s="10"/>
    </row>
    <row r="15202" spans="1:1" x14ac:dyDescent="0.3">
      <c r="A15202" s="10"/>
    </row>
    <row r="15203" spans="1:1" x14ac:dyDescent="0.3">
      <c r="A15203" s="10"/>
    </row>
    <row r="15204" spans="1:1" x14ac:dyDescent="0.3">
      <c r="A15204" s="10"/>
    </row>
    <row r="15205" spans="1:1" x14ac:dyDescent="0.3">
      <c r="A15205" s="10"/>
    </row>
    <row r="15206" spans="1:1" x14ac:dyDescent="0.3">
      <c r="A15206" s="10"/>
    </row>
    <row r="15207" spans="1:1" x14ac:dyDescent="0.3">
      <c r="A15207" s="10"/>
    </row>
    <row r="15208" spans="1:1" x14ac:dyDescent="0.3">
      <c r="A15208" s="10"/>
    </row>
    <row r="15209" spans="1:1" x14ac:dyDescent="0.3">
      <c r="A15209" s="10"/>
    </row>
    <row r="15210" spans="1:1" x14ac:dyDescent="0.3">
      <c r="A15210" s="10"/>
    </row>
    <row r="15211" spans="1:1" x14ac:dyDescent="0.3">
      <c r="A15211" s="10"/>
    </row>
    <row r="15212" spans="1:1" x14ac:dyDescent="0.3">
      <c r="A15212" s="10"/>
    </row>
    <row r="15213" spans="1:1" x14ac:dyDescent="0.3">
      <c r="A15213" s="10"/>
    </row>
    <row r="15214" spans="1:1" x14ac:dyDescent="0.3">
      <c r="A15214" s="10"/>
    </row>
    <row r="15215" spans="1:1" x14ac:dyDescent="0.3">
      <c r="A15215" s="10"/>
    </row>
    <row r="15216" spans="1:1" x14ac:dyDescent="0.3">
      <c r="A15216" s="10"/>
    </row>
    <row r="15217" spans="1:1" x14ac:dyDescent="0.3">
      <c r="A15217" s="10"/>
    </row>
    <row r="15218" spans="1:1" x14ac:dyDescent="0.3">
      <c r="A15218" s="10"/>
    </row>
    <row r="15219" spans="1:1" x14ac:dyDescent="0.3">
      <c r="A15219" s="10"/>
    </row>
    <row r="15220" spans="1:1" x14ac:dyDescent="0.3">
      <c r="A15220" s="10"/>
    </row>
    <row r="15221" spans="1:1" x14ac:dyDescent="0.3">
      <c r="A15221" s="10"/>
    </row>
    <row r="15222" spans="1:1" x14ac:dyDescent="0.3">
      <c r="A15222" s="10"/>
    </row>
    <row r="15223" spans="1:1" x14ac:dyDescent="0.3">
      <c r="A15223" s="10"/>
    </row>
    <row r="15224" spans="1:1" x14ac:dyDescent="0.3">
      <c r="A15224" s="10"/>
    </row>
    <row r="15225" spans="1:1" x14ac:dyDescent="0.3">
      <c r="A15225" s="10"/>
    </row>
    <row r="15226" spans="1:1" x14ac:dyDescent="0.3">
      <c r="A15226" s="10"/>
    </row>
    <row r="15227" spans="1:1" x14ac:dyDescent="0.3">
      <c r="A15227" s="10"/>
    </row>
    <row r="15228" spans="1:1" x14ac:dyDescent="0.3">
      <c r="A15228" s="10"/>
    </row>
    <row r="15229" spans="1:1" x14ac:dyDescent="0.3">
      <c r="A15229" s="10"/>
    </row>
    <row r="15230" spans="1:1" x14ac:dyDescent="0.3">
      <c r="A15230" s="10"/>
    </row>
    <row r="15231" spans="1:1" x14ac:dyDescent="0.3">
      <c r="A15231" s="10"/>
    </row>
    <row r="15232" spans="1:1" x14ac:dyDescent="0.3">
      <c r="A15232" s="10"/>
    </row>
    <row r="15233" spans="1:1" x14ac:dyDescent="0.3">
      <c r="A15233" s="10"/>
    </row>
    <row r="15234" spans="1:1" x14ac:dyDescent="0.3">
      <c r="A15234" s="10"/>
    </row>
    <row r="15235" spans="1:1" x14ac:dyDescent="0.3">
      <c r="A15235" s="10"/>
    </row>
    <row r="15236" spans="1:1" x14ac:dyDescent="0.3">
      <c r="A15236" s="10"/>
    </row>
    <row r="15237" spans="1:1" x14ac:dyDescent="0.3">
      <c r="A15237" s="10"/>
    </row>
    <row r="15238" spans="1:1" x14ac:dyDescent="0.3">
      <c r="A15238" s="10"/>
    </row>
    <row r="15239" spans="1:1" x14ac:dyDescent="0.3">
      <c r="A15239" s="10"/>
    </row>
    <row r="15240" spans="1:1" x14ac:dyDescent="0.3">
      <c r="A15240" s="10"/>
    </row>
    <row r="15241" spans="1:1" x14ac:dyDescent="0.3">
      <c r="A15241" s="10"/>
    </row>
    <row r="15242" spans="1:1" x14ac:dyDescent="0.3">
      <c r="A15242" s="10"/>
    </row>
    <row r="15243" spans="1:1" x14ac:dyDescent="0.3">
      <c r="A15243" s="10"/>
    </row>
    <row r="15244" spans="1:1" x14ac:dyDescent="0.3">
      <c r="A15244" s="10"/>
    </row>
    <row r="15245" spans="1:1" x14ac:dyDescent="0.3">
      <c r="A15245" s="10"/>
    </row>
    <row r="15246" spans="1:1" x14ac:dyDescent="0.3">
      <c r="A15246" s="10"/>
    </row>
    <row r="15247" spans="1:1" x14ac:dyDescent="0.3">
      <c r="A15247" s="10"/>
    </row>
    <row r="15248" spans="1:1" x14ac:dyDescent="0.3">
      <c r="A15248" s="10"/>
    </row>
    <row r="15249" spans="1:1" x14ac:dyDescent="0.3">
      <c r="A15249" s="10"/>
    </row>
    <row r="15250" spans="1:1" x14ac:dyDescent="0.3">
      <c r="A15250" s="10"/>
    </row>
    <row r="15251" spans="1:1" x14ac:dyDescent="0.3">
      <c r="A15251" s="10"/>
    </row>
    <row r="15252" spans="1:1" x14ac:dyDescent="0.3">
      <c r="A15252" s="10"/>
    </row>
    <row r="15253" spans="1:1" x14ac:dyDescent="0.3">
      <c r="A15253" s="10"/>
    </row>
    <row r="15254" spans="1:1" x14ac:dyDescent="0.3">
      <c r="A15254" s="10"/>
    </row>
    <row r="15255" spans="1:1" x14ac:dyDescent="0.3">
      <c r="A15255" s="10"/>
    </row>
    <row r="15256" spans="1:1" x14ac:dyDescent="0.3">
      <c r="A15256" s="10"/>
    </row>
    <row r="15257" spans="1:1" x14ac:dyDescent="0.3">
      <c r="A15257" s="10"/>
    </row>
    <row r="15258" spans="1:1" x14ac:dyDescent="0.3">
      <c r="A15258" s="10"/>
    </row>
    <row r="15259" spans="1:1" x14ac:dyDescent="0.3">
      <c r="A15259" s="10"/>
    </row>
    <row r="15260" spans="1:1" x14ac:dyDescent="0.3">
      <c r="A15260" s="10"/>
    </row>
    <row r="15261" spans="1:1" x14ac:dyDescent="0.3">
      <c r="A15261" s="10"/>
    </row>
    <row r="15262" spans="1:1" x14ac:dyDescent="0.3">
      <c r="A15262" s="10"/>
    </row>
    <row r="15263" spans="1:1" x14ac:dyDescent="0.3">
      <c r="A15263" s="10"/>
    </row>
    <row r="15264" spans="1:1" x14ac:dyDescent="0.3">
      <c r="A15264" s="10"/>
    </row>
    <row r="15265" spans="1:1" x14ac:dyDescent="0.3">
      <c r="A15265" s="10"/>
    </row>
    <row r="15266" spans="1:1" x14ac:dyDescent="0.3">
      <c r="A15266" s="10"/>
    </row>
    <row r="15267" spans="1:1" x14ac:dyDescent="0.3">
      <c r="A15267" s="10"/>
    </row>
    <row r="15268" spans="1:1" x14ac:dyDescent="0.3">
      <c r="A15268" s="10"/>
    </row>
    <row r="15269" spans="1:1" x14ac:dyDescent="0.3">
      <c r="A15269" s="10"/>
    </row>
    <row r="15270" spans="1:1" x14ac:dyDescent="0.3">
      <c r="A15270" s="10"/>
    </row>
    <row r="15271" spans="1:1" x14ac:dyDescent="0.3">
      <c r="A15271" s="10"/>
    </row>
    <row r="15272" spans="1:1" x14ac:dyDescent="0.3">
      <c r="A15272" s="10"/>
    </row>
    <row r="15273" spans="1:1" x14ac:dyDescent="0.3">
      <c r="A15273" s="10"/>
    </row>
    <row r="15274" spans="1:1" x14ac:dyDescent="0.3">
      <c r="A15274" s="10"/>
    </row>
    <row r="15275" spans="1:1" x14ac:dyDescent="0.3">
      <c r="A15275" s="10"/>
    </row>
    <row r="15276" spans="1:1" x14ac:dyDescent="0.3">
      <c r="A15276" s="10"/>
    </row>
    <row r="15277" spans="1:1" x14ac:dyDescent="0.3">
      <c r="A15277" s="10"/>
    </row>
    <row r="15278" spans="1:1" x14ac:dyDescent="0.3">
      <c r="A15278" s="10"/>
    </row>
    <row r="15279" spans="1:1" x14ac:dyDescent="0.3">
      <c r="A15279" s="10"/>
    </row>
    <row r="15280" spans="1:1" x14ac:dyDescent="0.3">
      <c r="A15280" s="10"/>
    </row>
    <row r="15281" spans="1:1" x14ac:dyDescent="0.3">
      <c r="A15281" s="10"/>
    </row>
    <row r="15282" spans="1:1" x14ac:dyDescent="0.3">
      <c r="A15282" s="10"/>
    </row>
    <row r="15283" spans="1:1" x14ac:dyDescent="0.3">
      <c r="A15283" s="10"/>
    </row>
    <row r="15284" spans="1:1" x14ac:dyDescent="0.3">
      <c r="A15284" s="10"/>
    </row>
    <row r="15285" spans="1:1" x14ac:dyDescent="0.3">
      <c r="A15285" s="10"/>
    </row>
    <row r="15286" spans="1:1" x14ac:dyDescent="0.3">
      <c r="A15286" s="10"/>
    </row>
    <row r="15287" spans="1:1" x14ac:dyDescent="0.3">
      <c r="A15287" s="10"/>
    </row>
    <row r="15288" spans="1:1" x14ac:dyDescent="0.3">
      <c r="A15288" s="10"/>
    </row>
    <row r="15289" spans="1:1" x14ac:dyDescent="0.3">
      <c r="A15289" s="10"/>
    </row>
    <row r="15290" spans="1:1" x14ac:dyDescent="0.3">
      <c r="A15290" s="10"/>
    </row>
    <row r="15291" spans="1:1" x14ac:dyDescent="0.3">
      <c r="A15291" s="10"/>
    </row>
    <row r="15292" spans="1:1" x14ac:dyDescent="0.3">
      <c r="A15292" s="10"/>
    </row>
    <row r="15293" spans="1:1" x14ac:dyDescent="0.3">
      <c r="A15293" s="10"/>
    </row>
    <row r="15294" spans="1:1" x14ac:dyDescent="0.3">
      <c r="A15294" s="10"/>
    </row>
    <row r="15295" spans="1:1" x14ac:dyDescent="0.3">
      <c r="A15295" s="10"/>
    </row>
    <row r="15296" spans="1:1" x14ac:dyDescent="0.3">
      <c r="A15296" s="10"/>
    </row>
    <row r="15297" spans="1:1" x14ac:dyDescent="0.3">
      <c r="A15297" s="10"/>
    </row>
    <row r="15298" spans="1:1" x14ac:dyDescent="0.3">
      <c r="A15298" s="10"/>
    </row>
    <row r="15299" spans="1:1" x14ac:dyDescent="0.3">
      <c r="A15299" s="10"/>
    </row>
    <row r="15300" spans="1:1" x14ac:dyDescent="0.3">
      <c r="A15300" s="10"/>
    </row>
    <row r="15301" spans="1:1" x14ac:dyDescent="0.3">
      <c r="A15301" s="10"/>
    </row>
    <row r="15302" spans="1:1" x14ac:dyDescent="0.3">
      <c r="A15302" s="10"/>
    </row>
    <row r="15303" spans="1:1" x14ac:dyDescent="0.3">
      <c r="A15303" s="10"/>
    </row>
    <row r="15304" spans="1:1" x14ac:dyDescent="0.3">
      <c r="A15304" s="10"/>
    </row>
    <row r="15305" spans="1:1" x14ac:dyDescent="0.3">
      <c r="A15305" s="10"/>
    </row>
    <row r="15306" spans="1:1" x14ac:dyDescent="0.3">
      <c r="A15306" s="10"/>
    </row>
    <row r="15307" spans="1:1" x14ac:dyDescent="0.3">
      <c r="A15307" s="10"/>
    </row>
    <row r="15308" spans="1:1" x14ac:dyDescent="0.3">
      <c r="A15308" s="10"/>
    </row>
    <row r="15309" spans="1:1" x14ac:dyDescent="0.3">
      <c r="A15309" s="10"/>
    </row>
    <row r="15310" spans="1:1" x14ac:dyDescent="0.3">
      <c r="A15310" s="10"/>
    </row>
    <row r="15311" spans="1:1" x14ac:dyDescent="0.3">
      <c r="A15311" s="10"/>
    </row>
    <row r="15312" spans="1:1" x14ac:dyDescent="0.3">
      <c r="A15312" s="10"/>
    </row>
    <row r="15313" spans="1:1" x14ac:dyDescent="0.3">
      <c r="A15313" s="10"/>
    </row>
    <row r="15314" spans="1:1" x14ac:dyDescent="0.3">
      <c r="A15314" s="10"/>
    </row>
    <row r="15315" spans="1:1" x14ac:dyDescent="0.3">
      <c r="A15315" s="10"/>
    </row>
    <row r="15316" spans="1:1" x14ac:dyDescent="0.3">
      <c r="A15316" s="10"/>
    </row>
    <row r="15317" spans="1:1" x14ac:dyDescent="0.3">
      <c r="A15317" s="10"/>
    </row>
    <row r="15318" spans="1:1" x14ac:dyDescent="0.3">
      <c r="A15318" s="10"/>
    </row>
    <row r="15319" spans="1:1" x14ac:dyDescent="0.3">
      <c r="A15319" s="10"/>
    </row>
    <row r="15320" spans="1:1" x14ac:dyDescent="0.3">
      <c r="A15320" s="10"/>
    </row>
    <row r="15321" spans="1:1" x14ac:dyDescent="0.3">
      <c r="A15321" s="10"/>
    </row>
    <row r="15322" spans="1:1" x14ac:dyDescent="0.3">
      <c r="A15322" s="10"/>
    </row>
    <row r="15323" spans="1:1" x14ac:dyDescent="0.3">
      <c r="A15323" s="10"/>
    </row>
    <row r="15324" spans="1:1" x14ac:dyDescent="0.3">
      <c r="A15324" s="10"/>
    </row>
    <row r="15325" spans="1:1" x14ac:dyDescent="0.3">
      <c r="A15325" s="10"/>
    </row>
    <row r="15326" spans="1:1" x14ac:dyDescent="0.3">
      <c r="A15326" s="10"/>
    </row>
    <row r="15327" spans="1:1" x14ac:dyDescent="0.3">
      <c r="A15327" s="10"/>
    </row>
    <row r="15328" spans="1:1" x14ac:dyDescent="0.3">
      <c r="A15328" s="10"/>
    </row>
    <row r="15329" spans="1:1" x14ac:dyDescent="0.3">
      <c r="A15329" s="10"/>
    </row>
    <row r="15330" spans="1:1" x14ac:dyDescent="0.3">
      <c r="A15330" s="10"/>
    </row>
    <row r="15331" spans="1:1" x14ac:dyDescent="0.3">
      <c r="A15331" s="10"/>
    </row>
    <row r="15332" spans="1:1" x14ac:dyDescent="0.3">
      <c r="A15332" s="10"/>
    </row>
    <row r="15333" spans="1:1" x14ac:dyDescent="0.3">
      <c r="A15333" s="10"/>
    </row>
    <row r="15334" spans="1:1" x14ac:dyDescent="0.3">
      <c r="A15334" s="10"/>
    </row>
    <row r="15335" spans="1:1" x14ac:dyDescent="0.3">
      <c r="A15335" s="10"/>
    </row>
    <row r="15336" spans="1:1" x14ac:dyDescent="0.3">
      <c r="A15336" s="10"/>
    </row>
    <row r="15337" spans="1:1" x14ac:dyDescent="0.3">
      <c r="A15337" s="10"/>
    </row>
    <row r="15338" spans="1:1" x14ac:dyDescent="0.3">
      <c r="A15338" s="10"/>
    </row>
    <row r="15339" spans="1:1" x14ac:dyDescent="0.3">
      <c r="A15339" s="10"/>
    </row>
    <row r="15340" spans="1:1" x14ac:dyDescent="0.3">
      <c r="A15340" s="10"/>
    </row>
    <row r="15341" spans="1:1" x14ac:dyDescent="0.3">
      <c r="A15341" s="10"/>
    </row>
    <row r="15342" spans="1:1" x14ac:dyDescent="0.3">
      <c r="A15342" s="10"/>
    </row>
    <row r="15343" spans="1:1" x14ac:dyDescent="0.3">
      <c r="A15343" s="10"/>
    </row>
    <row r="15344" spans="1:1" x14ac:dyDescent="0.3">
      <c r="A15344" s="10"/>
    </row>
    <row r="15345" spans="1:1" x14ac:dyDescent="0.3">
      <c r="A15345" s="10"/>
    </row>
    <row r="15346" spans="1:1" x14ac:dyDescent="0.3">
      <c r="A15346" s="10"/>
    </row>
    <row r="15347" spans="1:1" x14ac:dyDescent="0.3">
      <c r="A15347" s="10"/>
    </row>
    <row r="15348" spans="1:1" x14ac:dyDescent="0.3">
      <c r="A15348" s="10"/>
    </row>
    <row r="15349" spans="1:1" x14ac:dyDescent="0.3">
      <c r="A15349" s="10"/>
    </row>
    <row r="15350" spans="1:1" x14ac:dyDescent="0.3">
      <c r="A15350" s="10"/>
    </row>
    <row r="15351" spans="1:1" x14ac:dyDescent="0.3">
      <c r="A15351" s="10"/>
    </row>
    <row r="15352" spans="1:1" x14ac:dyDescent="0.3">
      <c r="A15352" s="10"/>
    </row>
    <row r="15353" spans="1:1" x14ac:dyDescent="0.3">
      <c r="A15353" s="10"/>
    </row>
    <row r="15354" spans="1:1" x14ac:dyDescent="0.3">
      <c r="A15354" s="10"/>
    </row>
    <row r="15355" spans="1:1" x14ac:dyDescent="0.3">
      <c r="A15355" s="10"/>
    </row>
    <row r="15356" spans="1:1" x14ac:dyDescent="0.3">
      <c r="A15356" s="10"/>
    </row>
    <row r="15357" spans="1:1" x14ac:dyDescent="0.3">
      <c r="A15357" s="10"/>
    </row>
    <row r="15358" spans="1:1" x14ac:dyDescent="0.3">
      <c r="A15358" s="10"/>
    </row>
    <row r="15359" spans="1:1" x14ac:dyDescent="0.3">
      <c r="A15359" s="10"/>
    </row>
    <row r="15360" spans="1:1" x14ac:dyDescent="0.3">
      <c r="A15360" s="10"/>
    </row>
    <row r="15361" spans="1:1" x14ac:dyDescent="0.3">
      <c r="A15361" s="10"/>
    </row>
    <row r="15362" spans="1:1" x14ac:dyDescent="0.3">
      <c r="A15362" s="10"/>
    </row>
    <row r="15363" spans="1:1" x14ac:dyDescent="0.3">
      <c r="A15363" s="10"/>
    </row>
    <row r="15364" spans="1:1" x14ac:dyDescent="0.3">
      <c r="A15364" s="10"/>
    </row>
    <row r="15365" spans="1:1" x14ac:dyDescent="0.3">
      <c r="A15365" s="10"/>
    </row>
    <row r="15366" spans="1:1" x14ac:dyDescent="0.3">
      <c r="A15366" s="10"/>
    </row>
    <row r="15367" spans="1:1" x14ac:dyDescent="0.3">
      <c r="A15367" s="10"/>
    </row>
    <row r="15368" spans="1:1" x14ac:dyDescent="0.3">
      <c r="A15368" s="10"/>
    </row>
    <row r="15369" spans="1:1" x14ac:dyDescent="0.3">
      <c r="A15369" s="10"/>
    </row>
    <row r="15370" spans="1:1" x14ac:dyDescent="0.3">
      <c r="A15370" s="10"/>
    </row>
    <row r="15371" spans="1:1" x14ac:dyDescent="0.3">
      <c r="A15371" s="10"/>
    </row>
    <row r="15372" spans="1:1" x14ac:dyDescent="0.3">
      <c r="A15372" s="10"/>
    </row>
    <row r="15373" spans="1:1" x14ac:dyDescent="0.3">
      <c r="A15373" s="10"/>
    </row>
    <row r="15374" spans="1:1" x14ac:dyDescent="0.3">
      <c r="A15374" s="10"/>
    </row>
    <row r="15375" spans="1:1" x14ac:dyDescent="0.3">
      <c r="A15375" s="10"/>
    </row>
    <row r="15376" spans="1:1" x14ac:dyDescent="0.3">
      <c r="A15376" s="10"/>
    </row>
    <row r="15377" spans="1:1" x14ac:dyDescent="0.3">
      <c r="A15377" s="10"/>
    </row>
    <row r="15378" spans="1:1" x14ac:dyDescent="0.3">
      <c r="A15378" s="10"/>
    </row>
    <row r="15379" spans="1:1" x14ac:dyDescent="0.3">
      <c r="A15379" s="10"/>
    </row>
    <row r="15380" spans="1:1" x14ac:dyDescent="0.3">
      <c r="A15380" s="10"/>
    </row>
    <row r="15381" spans="1:1" x14ac:dyDescent="0.3">
      <c r="A15381" s="10"/>
    </row>
    <row r="15382" spans="1:1" x14ac:dyDescent="0.3">
      <c r="A15382" s="10"/>
    </row>
    <row r="15383" spans="1:1" x14ac:dyDescent="0.3">
      <c r="A15383" s="10"/>
    </row>
    <row r="15384" spans="1:1" x14ac:dyDescent="0.3">
      <c r="A15384" s="10"/>
    </row>
    <row r="15385" spans="1:1" x14ac:dyDescent="0.3">
      <c r="A15385" s="10"/>
    </row>
    <row r="15386" spans="1:1" x14ac:dyDescent="0.3">
      <c r="A15386" s="10"/>
    </row>
    <row r="15387" spans="1:1" x14ac:dyDescent="0.3">
      <c r="A15387" s="10"/>
    </row>
    <row r="15388" spans="1:1" x14ac:dyDescent="0.3">
      <c r="A15388" s="10"/>
    </row>
    <row r="15389" spans="1:1" x14ac:dyDescent="0.3">
      <c r="A15389" s="10"/>
    </row>
    <row r="15390" spans="1:1" x14ac:dyDescent="0.3">
      <c r="A15390" s="10"/>
    </row>
    <row r="15391" spans="1:1" x14ac:dyDescent="0.3">
      <c r="A15391" s="10"/>
    </row>
    <row r="15392" spans="1:1" x14ac:dyDescent="0.3">
      <c r="A15392" s="10"/>
    </row>
    <row r="15393" spans="1:1" x14ac:dyDescent="0.3">
      <c r="A15393" s="10"/>
    </row>
    <row r="15394" spans="1:1" x14ac:dyDescent="0.3">
      <c r="A15394" s="10"/>
    </row>
    <row r="15395" spans="1:1" x14ac:dyDescent="0.3">
      <c r="A15395" s="10"/>
    </row>
    <row r="15396" spans="1:1" x14ac:dyDescent="0.3">
      <c r="A15396" s="10"/>
    </row>
    <row r="15397" spans="1:1" x14ac:dyDescent="0.3">
      <c r="A15397" s="10"/>
    </row>
    <row r="15398" spans="1:1" x14ac:dyDescent="0.3">
      <c r="A15398" s="10"/>
    </row>
    <row r="15399" spans="1:1" x14ac:dyDescent="0.3">
      <c r="A15399" s="10"/>
    </row>
    <row r="15400" spans="1:1" x14ac:dyDescent="0.3">
      <c r="A15400" s="10"/>
    </row>
    <row r="15401" spans="1:1" x14ac:dyDescent="0.3">
      <c r="A15401" s="10"/>
    </row>
    <row r="15402" spans="1:1" x14ac:dyDescent="0.3">
      <c r="A15402" s="10"/>
    </row>
    <row r="15403" spans="1:1" x14ac:dyDescent="0.3">
      <c r="A15403" s="10"/>
    </row>
    <row r="15404" spans="1:1" x14ac:dyDescent="0.3">
      <c r="A15404" s="10"/>
    </row>
    <row r="15405" spans="1:1" x14ac:dyDescent="0.3">
      <c r="A15405" s="10"/>
    </row>
    <row r="15406" spans="1:1" x14ac:dyDescent="0.3">
      <c r="A15406" s="10"/>
    </row>
    <row r="15407" spans="1:1" x14ac:dyDescent="0.3">
      <c r="A15407" s="10"/>
    </row>
    <row r="15408" spans="1:1" x14ac:dyDescent="0.3">
      <c r="A15408" s="10"/>
    </row>
    <row r="15409" spans="1:1" x14ac:dyDescent="0.3">
      <c r="A15409" s="10"/>
    </row>
    <row r="15410" spans="1:1" x14ac:dyDescent="0.3">
      <c r="A15410" s="10"/>
    </row>
    <row r="15411" spans="1:1" x14ac:dyDescent="0.3">
      <c r="A15411" s="10"/>
    </row>
    <row r="15412" spans="1:1" x14ac:dyDescent="0.3">
      <c r="A15412" s="10"/>
    </row>
    <row r="15413" spans="1:1" x14ac:dyDescent="0.3">
      <c r="A15413" s="10"/>
    </row>
    <row r="15414" spans="1:1" x14ac:dyDescent="0.3">
      <c r="A15414" s="10"/>
    </row>
    <row r="15415" spans="1:1" x14ac:dyDescent="0.3">
      <c r="A15415" s="10"/>
    </row>
    <row r="15416" spans="1:1" x14ac:dyDescent="0.3">
      <c r="A15416" s="10"/>
    </row>
    <row r="15417" spans="1:1" x14ac:dyDescent="0.3">
      <c r="A15417" s="10"/>
    </row>
    <row r="15418" spans="1:1" x14ac:dyDescent="0.3">
      <c r="A15418" s="10"/>
    </row>
    <row r="15419" spans="1:1" x14ac:dyDescent="0.3">
      <c r="A15419" s="10"/>
    </row>
    <row r="15420" spans="1:1" x14ac:dyDescent="0.3">
      <c r="A15420" s="10"/>
    </row>
    <row r="15421" spans="1:1" x14ac:dyDescent="0.3">
      <c r="A15421" s="10"/>
    </row>
    <row r="15422" spans="1:1" x14ac:dyDescent="0.3">
      <c r="A15422" s="10"/>
    </row>
    <row r="15423" spans="1:1" x14ac:dyDescent="0.3">
      <c r="A15423" s="10"/>
    </row>
    <row r="15424" spans="1:1" x14ac:dyDescent="0.3">
      <c r="A15424" s="10"/>
    </row>
    <row r="15425" spans="1:1" x14ac:dyDescent="0.3">
      <c r="A15425" s="10"/>
    </row>
    <row r="15426" spans="1:1" x14ac:dyDescent="0.3">
      <c r="A15426" s="10"/>
    </row>
    <row r="15427" spans="1:1" x14ac:dyDescent="0.3">
      <c r="A15427" s="10"/>
    </row>
    <row r="15428" spans="1:1" x14ac:dyDescent="0.3">
      <c r="A15428" s="10"/>
    </row>
    <row r="15429" spans="1:1" x14ac:dyDescent="0.3">
      <c r="A15429" s="10"/>
    </row>
    <row r="15430" spans="1:1" x14ac:dyDescent="0.3">
      <c r="A15430" s="10"/>
    </row>
    <row r="15431" spans="1:1" x14ac:dyDescent="0.3">
      <c r="A15431" s="10"/>
    </row>
    <row r="15432" spans="1:1" x14ac:dyDescent="0.3">
      <c r="A15432" s="10"/>
    </row>
    <row r="15433" spans="1:1" x14ac:dyDescent="0.3">
      <c r="A15433" s="10"/>
    </row>
    <row r="15434" spans="1:1" x14ac:dyDescent="0.3">
      <c r="A15434" s="10"/>
    </row>
    <row r="15435" spans="1:1" x14ac:dyDescent="0.3">
      <c r="A15435" s="10"/>
    </row>
    <row r="15436" spans="1:1" x14ac:dyDescent="0.3">
      <c r="A15436" s="10"/>
    </row>
    <row r="15437" spans="1:1" x14ac:dyDescent="0.3">
      <c r="A15437" s="10"/>
    </row>
    <row r="15438" spans="1:1" x14ac:dyDescent="0.3">
      <c r="A15438" s="10"/>
    </row>
    <row r="15439" spans="1:1" x14ac:dyDescent="0.3">
      <c r="A15439" s="10"/>
    </row>
    <row r="15440" spans="1:1" x14ac:dyDescent="0.3">
      <c r="A15440" s="10"/>
    </row>
    <row r="15441" spans="1:1" x14ac:dyDescent="0.3">
      <c r="A15441" s="10"/>
    </row>
    <row r="15442" spans="1:1" x14ac:dyDescent="0.3">
      <c r="A15442" s="10"/>
    </row>
    <row r="15443" spans="1:1" x14ac:dyDescent="0.3">
      <c r="A15443" s="10"/>
    </row>
    <row r="15444" spans="1:1" x14ac:dyDescent="0.3">
      <c r="A15444" s="10"/>
    </row>
    <row r="15445" spans="1:1" x14ac:dyDescent="0.3">
      <c r="A15445" s="10"/>
    </row>
    <row r="15446" spans="1:1" x14ac:dyDescent="0.3">
      <c r="A15446" s="10"/>
    </row>
    <row r="15447" spans="1:1" x14ac:dyDescent="0.3">
      <c r="A15447" s="10"/>
    </row>
    <row r="15448" spans="1:1" x14ac:dyDescent="0.3">
      <c r="A15448" s="10"/>
    </row>
    <row r="15449" spans="1:1" x14ac:dyDescent="0.3">
      <c r="A15449" s="10"/>
    </row>
    <row r="15450" spans="1:1" x14ac:dyDescent="0.3">
      <c r="A15450" s="10"/>
    </row>
    <row r="15451" spans="1:1" x14ac:dyDescent="0.3">
      <c r="A15451" s="10"/>
    </row>
    <row r="15452" spans="1:1" x14ac:dyDescent="0.3">
      <c r="A15452" s="10"/>
    </row>
    <row r="15453" spans="1:1" x14ac:dyDescent="0.3">
      <c r="A15453" s="10"/>
    </row>
    <row r="15454" spans="1:1" x14ac:dyDescent="0.3">
      <c r="A15454" s="10"/>
    </row>
    <row r="15455" spans="1:1" x14ac:dyDescent="0.3">
      <c r="A15455" s="10"/>
    </row>
    <row r="15456" spans="1:1" x14ac:dyDescent="0.3">
      <c r="A15456" s="10"/>
    </row>
    <row r="15457" spans="1:1" x14ac:dyDescent="0.3">
      <c r="A15457" s="10"/>
    </row>
    <row r="15458" spans="1:1" x14ac:dyDescent="0.3">
      <c r="A15458" s="10"/>
    </row>
    <row r="15459" spans="1:1" x14ac:dyDescent="0.3">
      <c r="A15459" s="10"/>
    </row>
    <row r="15460" spans="1:1" x14ac:dyDescent="0.3">
      <c r="A15460" s="10"/>
    </row>
    <row r="15461" spans="1:1" x14ac:dyDescent="0.3">
      <c r="A15461" s="10"/>
    </row>
    <row r="15462" spans="1:1" x14ac:dyDescent="0.3">
      <c r="A15462" s="10"/>
    </row>
    <row r="15463" spans="1:1" x14ac:dyDescent="0.3">
      <c r="A15463" s="10"/>
    </row>
    <row r="15464" spans="1:1" x14ac:dyDescent="0.3">
      <c r="A15464" s="10"/>
    </row>
    <row r="15465" spans="1:1" x14ac:dyDescent="0.3">
      <c r="A15465" s="10"/>
    </row>
    <row r="15466" spans="1:1" x14ac:dyDescent="0.3">
      <c r="A15466" s="10"/>
    </row>
    <row r="15467" spans="1:1" x14ac:dyDescent="0.3">
      <c r="A15467" s="10"/>
    </row>
    <row r="15468" spans="1:1" x14ac:dyDescent="0.3">
      <c r="A15468" s="10"/>
    </row>
    <row r="15469" spans="1:1" x14ac:dyDescent="0.3">
      <c r="A15469" s="10"/>
    </row>
    <row r="15470" spans="1:1" x14ac:dyDescent="0.3">
      <c r="A15470" s="10"/>
    </row>
    <row r="15471" spans="1:1" x14ac:dyDescent="0.3">
      <c r="A15471" s="10"/>
    </row>
    <row r="15472" spans="1:1" x14ac:dyDescent="0.3">
      <c r="A15472" s="10"/>
    </row>
    <row r="15473" spans="1:1" x14ac:dyDescent="0.3">
      <c r="A15473" s="10"/>
    </row>
    <row r="15474" spans="1:1" x14ac:dyDescent="0.3">
      <c r="A15474" s="10"/>
    </row>
    <row r="15475" spans="1:1" x14ac:dyDescent="0.3">
      <c r="A15475" s="10"/>
    </row>
    <row r="15476" spans="1:1" x14ac:dyDescent="0.3">
      <c r="A15476" s="10"/>
    </row>
    <row r="15477" spans="1:1" x14ac:dyDescent="0.3">
      <c r="A15477" s="10"/>
    </row>
    <row r="15478" spans="1:1" x14ac:dyDescent="0.3">
      <c r="A15478" s="10"/>
    </row>
    <row r="15479" spans="1:1" x14ac:dyDescent="0.3">
      <c r="A15479" s="10"/>
    </row>
    <row r="15480" spans="1:1" x14ac:dyDescent="0.3">
      <c r="A15480" s="10"/>
    </row>
    <row r="15481" spans="1:1" x14ac:dyDescent="0.3">
      <c r="A15481" s="10"/>
    </row>
    <row r="15482" spans="1:1" x14ac:dyDescent="0.3">
      <c r="A15482" s="10"/>
    </row>
    <row r="15483" spans="1:1" x14ac:dyDescent="0.3">
      <c r="A15483" s="10"/>
    </row>
    <row r="15484" spans="1:1" x14ac:dyDescent="0.3">
      <c r="A15484" s="10"/>
    </row>
    <row r="15485" spans="1:1" x14ac:dyDescent="0.3">
      <c r="A15485" s="10"/>
    </row>
    <row r="15486" spans="1:1" x14ac:dyDescent="0.3">
      <c r="A15486" s="10"/>
    </row>
    <row r="15487" spans="1:1" x14ac:dyDescent="0.3">
      <c r="A15487" s="10"/>
    </row>
    <row r="15488" spans="1:1" x14ac:dyDescent="0.3">
      <c r="A15488" s="10"/>
    </row>
    <row r="15489" spans="1:1" x14ac:dyDescent="0.3">
      <c r="A15489" s="10"/>
    </row>
    <row r="15490" spans="1:1" x14ac:dyDescent="0.3">
      <c r="A15490" s="10"/>
    </row>
    <row r="15491" spans="1:1" x14ac:dyDescent="0.3">
      <c r="A15491" s="10"/>
    </row>
    <row r="15492" spans="1:1" x14ac:dyDescent="0.3">
      <c r="A15492" s="10"/>
    </row>
    <row r="15493" spans="1:1" x14ac:dyDescent="0.3">
      <c r="A15493" s="10"/>
    </row>
    <row r="15494" spans="1:1" x14ac:dyDescent="0.3">
      <c r="A15494" s="10"/>
    </row>
    <row r="15495" spans="1:1" x14ac:dyDescent="0.3">
      <c r="A15495" s="10"/>
    </row>
    <row r="15496" spans="1:1" x14ac:dyDescent="0.3">
      <c r="A15496" s="10"/>
    </row>
    <row r="15497" spans="1:1" x14ac:dyDescent="0.3">
      <c r="A15497" s="10"/>
    </row>
    <row r="15498" spans="1:1" x14ac:dyDescent="0.3">
      <c r="A15498" s="10"/>
    </row>
    <row r="15499" spans="1:1" x14ac:dyDescent="0.3">
      <c r="A15499" s="10"/>
    </row>
    <row r="15500" spans="1:1" x14ac:dyDescent="0.3">
      <c r="A15500" s="10"/>
    </row>
    <row r="15501" spans="1:1" x14ac:dyDescent="0.3">
      <c r="A15501" s="10"/>
    </row>
    <row r="15502" spans="1:1" x14ac:dyDescent="0.3">
      <c r="A15502" s="10"/>
    </row>
    <row r="15503" spans="1:1" x14ac:dyDescent="0.3">
      <c r="A15503" s="10"/>
    </row>
    <row r="15504" spans="1:1" x14ac:dyDescent="0.3">
      <c r="A15504" s="10"/>
    </row>
    <row r="15505" spans="1:1" x14ac:dyDescent="0.3">
      <c r="A15505" s="10"/>
    </row>
    <row r="15506" spans="1:1" x14ac:dyDescent="0.3">
      <c r="A15506" s="10"/>
    </row>
    <row r="15507" spans="1:1" x14ac:dyDescent="0.3">
      <c r="A15507" s="10"/>
    </row>
    <row r="15508" spans="1:1" x14ac:dyDescent="0.3">
      <c r="A15508" s="10"/>
    </row>
    <row r="15509" spans="1:1" x14ac:dyDescent="0.3">
      <c r="A15509" s="10"/>
    </row>
    <row r="15510" spans="1:1" x14ac:dyDescent="0.3">
      <c r="A15510" s="10"/>
    </row>
    <row r="15511" spans="1:1" x14ac:dyDescent="0.3">
      <c r="A15511" s="10"/>
    </row>
    <row r="15512" spans="1:1" x14ac:dyDescent="0.3">
      <c r="A15512" s="10"/>
    </row>
    <row r="15513" spans="1:1" x14ac:dyDescent="0.3">
      <c r="A15513" s="10"/>
    </row>
    <row r="15514" spans="1:1" x14ac:dyDescent="0.3">
      <c r="A15514" s="10"/>
    </row>
    <row r="15515" spans="1:1" x14ac:dyDescent="0.3">
      <c r="A15515" s="10"/>
    </row>
    <row r="15516" spans="1:1" x14ac:dyDescent="0.3">
      <c r="A15516" s="10"/>
    </row>
    <row r="15517" spans="1:1" x14ac:dyDescent="0.3">
      <c r="A15517" s="10"/>
    </row>
    <row r="15518" spans="1:1" x14ac:dyDescent="0.3">
      <c r="A15518" s="10"/>
    </row>
    <row r="15519" spans="1:1" x14ac:dyDescent="0.3">
      <c r="A15519" s="10"/>
    </row>
    <row r="15520" spans="1:1" x14ac:dyDescent="0.3">
      <c r="A15520" s="10"/>
    </row>
    <row r="15521" spans="1:1" x14ac:dyDescent="0.3">
      <c r="A15521" s="10"/>
    </row>
    <row r="15522" spans="1:1" x14ac:dyDescent="0.3">
      <c r="A15522" s="10"/>
    </row>
    <row r="15523" spans="1:1" x14ac:dyDescent="0.3">
      <c r="A15523" s="10"/>
    </row>
    <row r="15524" spans="1:1" x14ac:dyDescent="0.3">
      <c r="A15524" s="10"/>
    </row>
    <row r="15525" spans="1:1" x14ac:dyDescent="0.3">
      <c r="A15525" s="10"/>
    </row>
    <row r="15526" spans="1:1" x14ac:dyDescent="0.3">
      <c r="A15526" s="10"/>
    </row>
    <row r="15527" spans="1:1" x14ac:dyDescent="0.3">
      <c r="A15527" s="10"/>
    </row>
    <row r="15528" spans="1:1" x14ac:dyDescent="0.3">
      <c r="A15528" s="10"/>
    </row>
    <row r="15529" spans="1:1" x14ac:dyDescent="0.3">
      <c r="A15529" s="10"/>
    </row>
    <row r="15530" spans="1:1" x14ac:dyDescent="0.3">
      <c r="A15530" s="10"/>
    </row>
    <row r="15531" spans="1:1" x14ac:dyDescent="0.3">
      <c r="A15531" s="10"/>
    </row>
    <row r="15532" spans="1:1" x14ac:dyDescent="0.3">
      <c r="A15532" s="10"/>
    </row>
    <row r="15533" spans="1:1" x14ac:dyDescent="0.3">
      <c r="A15533" s="10"/>
    </row>
    <row r="15534" spans="1:1" x14ac:dyDescent="0.3">
      <c r="A15534" s="10"/>
    </row>
    <row r="15535" spans="1:1" x14ac:dyDescent="0.3">
      <c r="A15535" s="10"/>
    </row>
    <row r="15536" spans="1:1" x14ac:dyDescent="0.3">
      <c r="A15536" s="10"/>
    </row>
    <row r="15537" spans="1:1" x14ac:dyDescent="0.3">
      <c r="A15537" s="10"/>
    </row>
    <row r="15538" spans="1:1" x14ac:dyDescent="0.3">
      <c r="A15538" s="10"/>
    </row>
    <row r="15539" spans="1:1" x14ac:dyDescent="0.3">
      <c r="A15539" s="10"/>
    </row>
    <row r="15540" spans="1:1" x14ac:dyDescent="0.3">
      <c r="A15540" s="10"/>
    </row>
    <row r="15541" spans="1:1" x14ac:dyDescent="0.3">
      <c r="A15541" s="10"/>
    </row>
    <row r="15542" spans="1:1" x14ac:dyDescent="0.3">
      <c r="A15542" s="10"/>
    </row>
    <row r="15543" spans="1:1" x14ac:dyDescent="0.3">
      <c r="A15543" s="10"/>
    </row>
    <row r="15544" spans="1:1" x14ac:dyDescent="0.3">
      <c r="A15544" s="10"/>
    </row>
    <row r="15545" spans="1:1" x14ac:dyDescent="0.3">
      <c r="A15545" s="10"/>
    </row>
    <row r="15546" spans="1:1" x14ac:dyDescent="0.3">
      <c r="A15546" s="10"/>
    </row>
    <row r="15547" spans="1:1" x14ac:dyDescent="0.3">
      <c r="A15547" s="10"/>
    </row>
    <row r="15548" spans="1:1" x14ac:dyDescent="0.3">
      <c r="A15548" s="10"/>
    </row>
    <row r="15549" spans="1:1" x14ac:dyDescent="0.3">
      <c r="A15549" s="10"/>
    </row>
    <row r="15550" spans="1:1" x14ac:dyDescent="0.3">
      <c r="A15550" s="10"/>
    </row>
    <row r="15551" spans="1:1" x14ac:dyDescent="0.3">
      <c r="A15551" s="10"/>
    </row>
    <row r="15552" spans="1:1" x14ac:dyDescent="0.3">
      <c r="A15552" s="10"/>
    </row>
    <row r="15553" spans="1:1" x14ac:dyDescent="0.3">
      <c r="A15553" s="10"/>
    </row>
    <row r="15554" spans="1:1" x14ac:dyDescent="0.3">
      <c r="A15554" s="10"/>
    </row>
    <row r="15555" spans="1:1" x14ac:dyDescent="0.3">
      <c r="A15555" s="10"/>
    </row>
    <row r="15556" spans="1:1" x14ac:dyDescent="0.3">
      <c r="A15556" s="10"/>
    </row>
    <row r="15557" spans="1:1" x14ac:dyDescent="0.3">
      <c r="A15557" s="10"/>
    </row>
    <row r="15558" spans="1:1" x14ac:dyDescent="0.3">
      <c r="A15558" s="10"/>
    </row>
    <row r="15559" spans="1:1" x14ac:dyDescent="0.3">
      <c r="A15559" s="10"/>
    </row>
    <row r="15560" spans="1:1" x14ac:dyDescent="0.3">
      <c r="A15560" s="10"/>
    </row>
    <row r="15561" spans="1:1" x14ac:dyDescent="0.3">
      <c r="A15561" s="10"/>
    </row>
    <row r="15562" spans="1:1" x14ac:dyDescent="0.3">
      <c r="A15562" s="10"/>
    </row>
    <row r="15563" spans="1:1" x14ac:dyDescent="0.3">
      <c r="A15563" s="10"/>
    </row>
    <row r="15564" spans="1:1" x14ac:dyDescent="0.3">
      <c r="A15564" s="10"/>
    </row>
    <row r="15565" spans="1:1" x14ac:dyDescent="0.3">
      <c r="A15565" s="10"/>
    </row>
    <row r="15566" spans="1:1" x14ac:dyDescent="0.3">
      <c r="A15566" s="10"/>
    </row>
    <row r="15567" spans="1:1" x14ac:dyDescent="0.3">
      <c r="A15567" s="10"/>
    </row>
    <row r="15568" spans="1:1" x14ac:dyDescent="0.3">
      <c r="A15568" s="10"/>
    </row>
    <row r="15569" spans="1:1" x14ac:dyDescent="0.3">
      <c r="A15569" s="10"/>
    </row>
    <row r="15570" spans="1:1" x14ac:dyDescent="0.3">
      <c r="A15570" s="10"/>
    </row>
    <row r="15571" spans="1:1" x14ac:dyDescent="0.3">
      <c r="A15571" s="10"/>
    </row>
    <row r="15572" spans="1:1" x14ac:dyDescent="0.3">
      <c r="A15572" s="10"/>
    </row>
    <row r="15573" spans="1:1" x14ac:dyDescent="0.3">
      <c r="A15573" s="10"/>
    </row>
    <row r="15574" spans="1:1" x14ac:dyDescent="0.3">
      <c r="A15574" s="10"/>
    </row>
    <row r="15575" spans="1:1" x14ac:dyDescent="0.3">
      <c r="A15575" s="10"/>
    </row>
    <row r="15576" spans="1:1" x14ac:dyDescent="0.3">
      <c r="A15576" s="10"/>
    </row>
    <row r="15577" spans="1:1" x14ac:dyDescent="0.3">
      <c r="A15577" s="10"/>
    </row>
    <row r="15578" spans="1:1" x14ac:dyDescent="0.3">
      <c r="A15578" s="10"/>
    </row>
    <row r="15579" spans="1:1" x14ac:dyDescent="0.3">
      <c r="A15579" s="10"/>
    </row>
    <row r="15580" spans="1:1" x14ac:dyDescent="0.3">
      <c r="A15580" s="10"/>
    </row>
    <row r="15581" spans="1:1" x14ac:dyDescent="0.3">
      <c r="A15581" s="10"/>
    </row>
    <row r="15582" spans="1:1" x14ac:dyDescent="0.3">
      <c r="A15582" s="10"/>
    </row>
    <row r="15583" spans="1:1" x14ac:dyDescent="0.3">
      <c r="A15583" s="10"/>
    </row>
    <row r="15584" spans="1:1" x14ac:dyDescent="0.3">
      <c r="A15584" s="10"/>
    </row>
    <row r="15585" spans="1:1" x14ac:dyDescent="0.3">
      <c r="A15585" s="10"/>
    </row>
    <row r="15586" spans="1:1" x14ac:dyDescent="0.3">
      <c r="A15586" s="10"/>
    </row>
    <row r="15587" spans="1:1" x14ac:dyDescent="0.3">
      <c r="A15587" s="10"/>
    </row>
    <row r="15588" spans="1:1" x14ac:dyDescent="0.3">
      <c r="A15588" s="10"/>
    </row>
    <row r="15589" spans="1:1" x14ac:dyDescent="0.3">
      <c r="A15589" s="10"/>
    </row>
    <row r="15590" spans="1:1" x14ac:dyDescent="0.3">
      <c r="A15590" s="10"/>
    </row>
    <row r="15591" spans="1:1" x14ac:dyDescent="0.3">
      <c r="A15591" s="10"/>
    </row>
    <row r="15592" spans="1:1" x14ac:dyDescent="0.3">
      <c r="A15592" s="10"/>
    </row>
    <row r="15593" spans="1:1" x14ac:dyDescent="0.3">
      <c r="A15593" s="10"/>
    </row>
    <row r="15594" spans="1:1" x14ac:dyDescent="0.3">
      <c r="A15594" s="10"/>
    </row>
    <row r="15595" spans="1:1" x14ac:dyDescent="0.3">
      <c r="A15595" s="10"/>
    </row>
    <row r="15596" spans="1:1" x14ac:dyDescent="0.3">
      <c r="A15596" s="10"/>
    </row>
    <row r="15597" spans="1:1" x14ac:dyDescent="0.3">
      <c r="A15597" s="10"/>
    </row>
    <row r="15598" spans="1:1" x14ac:dyDescent="0.3">
      <c r="A15598" s="10"/>
    </row>
    <row r="15599" spans="1:1" x14ac:dyDescent="0.3">
      <c r="A15599" s="10"/>
    </row>
    <row r="15600" spans="1:1" x14ac:dyDescent="0.3">
      <c r="A15600" s="10"/>
    </row>
    <row r="15601" spans="1:1" x14ac:dyDescent="0.3">
      <c r="A15601" s="10"/>
    </row>
    <row r="15602" spans="1:1" x14ac:dyDescent="0.3">
      <c r="A15602" s="10"/>
    </row>
    <row r="15603" spans="1:1" x14ac:dyDescent="0.3">
      <c r="A15603" s="10"/>
    </row>
    <row r="15604" spans="1:1" x14ac:dyDescent="0.3">
      <c r="A15604" s="10"/>
    </row>
    <row r="15605" spans="1:1" x14ac:dyDescent="0.3">
      <c r="A15605" s="10"/>
    </row>
    <row r="15606" spans="1:1" x14ac:dyDescent="0.3">
      <c r="A15606" s="10"/>
    </row>
    <row r="15607" spans="1:1" x14ac:dyDescent="0.3">
      <c r="A15607" s="10"/>
    </row>
    <row r="15608" spans="1:1" x14ac:dyDescent="0.3">
      <c r="A15608" s="10"/>
    </row>
    <row r="15609" spans="1:1" x14ac:dyDescent="0.3">
      <c r="A15609" s="10"/>
    </row>
    <row r="15610" spans="1:1" x14ac:dyDescent="0.3">
      <c r="A15610" s="10"/>
    </row>
    <row r="15611" spans="1:1" x14ac:dyDescent="0.3">
      <c r="A15611" s="10"/>
    </row>
    <row r="15612" spans="1:1" x14ac:dyDescent="0.3">
      <c r="A15612" s="10"/>
    </row>
    <row r="15613" spans="1:1" x14ac:dyDescent="0.3">
      <c r="A15613" s="10"/>
    </row>
    <row r="15614" spans="1:1" x14ac:dyDescent="0.3">
      <c r="A15614" s="10"/>
    </row>
    <row r="15615" spans="1:1" x14ac:dyDescent="0.3">
      <c r="A15615" s="10"/>
    </row>
    <row r="15616" spans="1:1" x14ac:dyDescent="0.3">
      <c r="A15616" s="10"/>
    </row>
    <row r="15617" spans="1:1" x14ac:dyDescent="0.3">
      <c r="A15617" s="10"/>
    </row>
    <row r="15618" spans="1:1" x14ac:dyDescent="0.3">
      <c r="A15618" s="10"/>
    </row>
    <row r="15619" spans="1:1" x14ac:dyDescent="0.3">
      <c r="A15619" s="10"/>
    </row>
    <row r="15620" spans="1:1" x14ac:dyDescent="0.3">
      <c r="A15620" s="10"/>
    </row>
    <row r="15621" spans="1:1" x14ac:dyDescent="0.3">
      <c r="A15621" s="10"/>
    </row>
    <row r="15622" spans="1:1" x14ac:dyDescent="0.3">
      <c r="A15622" s="10"/>
    </row>
    <row r="15623" spans="1:1" x14ac:dyDescent="0.3">
      <c r="A15623" s="10"/>
    </row>
    <row r="15624" spans="1:1" x14ac:dyDescent="0.3">
      <c r="A15624" s="10"/>
    </row>
    <row r="15625" spans="1:1" x14ac:dyDescent="0.3">
      <c r="A15625" s="10"/>
    </row>
    <row r="15626" spans="1:1" x14ac:dyDescent="0.3">
      <c r="A15626" s="10"/>
    </row>
    <row r="15627" spans="1:1" x14ac:dyDescent="0.3">
      <c r="A15627" s="10"/>
    </row>
    <row r="15628" spans="1:1" x14ac:dyDescent="0.3">
      <c r="A15628" s="10"/>
    </row>
    <row r="15629" spans="1:1" x14ac:dyDescent="0.3">
      <c r="A15629" s="10"/>
    </row>
    <row r="15630" spans="1:1" x14ac:dyDescent="0.3">
      <c r="A15630" s="10"/>
    </row>
    <row r="15631" spans="1:1" x14ac:dyDescent="0.3">
      <c r="A15631" s="10"/>
    </row>
    <row r="15632" spans="1:1" x14ac:dyDescent="0.3">
      <c r="A15632" s="10"/>
    </row>
    <row r="15633" spans="1:1" x14ac:dyDescent="0.3">
      <c r="A15633" s="10"/>
    </row>
    <row r="15634" spans="1:1" x14ac:dyDescent="0.3">
      <c r="A15634" s="10"/>
    </row>
    <row r="15635" spans="1:1" x14ac:dyDescent="0.3">
      <c r="A15635" s="10"/>
    </row>
    <row r="15636" spans="1:1" x14ac:dyDescent="0.3">
      <c r="A15636" s="10"/>
    </row>
    <row r="15637" spans="1:1" x14ac:dyDescent="0.3">
      <c r="A15637" s="10"/>
    </row>
    <row r="15638" spans="1:1" x14ac:dyDescent="0.3">
      <c r="A15638" s="10"/>
    </row>
    <row r="15639" spans="1:1" x14ac:dyDescent="0.3">
      <c r="A15639" s="10"/>
    </row>
    <row r="15640" spans="1:1" x14ac:dyDescent="0.3">
      <c r="A15640" s="10"/>
    </row>
    <row r="15641" spans="1:1" x14ac:dyDescent="0.3">
      <c r="A15641" s="10"/>
    </row>
    <row r="15642" spans="1:1" x14ac:dyDescent="0.3">
      <c r="A15642" s="10"/>
    </row>
    <row r="15643" spans="1:1" x14ac:dyDescent="0.3">
      <c r="A15643" s="10"/>
    </row>
    <row r="15644" spans="1:1" x14ac:dyDescent="0.3">
      <c r="A15644" s="10"/>
    </row>
    <row r="15645" spans="1:1" x14ac:dyDescent="0.3">
      <c r="A15645" s="10"/>
    </row>
    <row r="15646" spans="1:1" x14ac:dyDescent="0.3">
      <c r="A15646" s="10"/>
    </row>
    <row r="15647" spans="1:1" x14ac:dyDescent="0.3">
      <c r="A15647" s="10"/>
    </row>
    <row r="15648" spans="1:1" x14ac:dyDescent="0.3">
      <c r="A15648" s="10"/>
    </row>
    <row r="15649" spans="1:1" x14ac:dyDescent="0.3">
      <c r="A15649" s="10"/>
    </row>
    <row r="15650" spans="1:1" x14ac:dyDescent="0.3">
      <c r="A15650" s="10"/>
    </row>
    <row r="15651" spans="1:1" x14ac:dyDescent="0.3">
      <c r="A15651" s="10"/>
    </row>
    <row r="15652" spans="1:1" x14ac:dyDescent="0.3">
      <c r="A15652" s="10"/>
    </row>
    <row r="15653" spans="1:1" x14ac:dyDescent="0.3">
      <c r="A15653" s="10"/>
    </row>
    <row r="15654" spans="1:1" x14ac:dyDescent="0.3">
      <c r="A15654" s="10"/>
    </row>
    <row r="15655" spans="1:1" x14ac:dyDescent="0.3">
      <c r="A15655" s="10"/>
    </row>
    <row r="15656" spans="1:1" x14ac:dyDescent="0.3">
      <c r="A15656" s="10"/>
    </row>
    <row r="15657" spans="1:1" x14ac:dyDescent="0.3">
      <c r="A15657" s="10"/>
    </row>
    <row r="15658" spans="1:1" x14ac:dyDescent="0.3">
      <c r="A15658" s="10"/>
    </row>
    <row r="15659" spans="1:1" x14ac:dyDescent="0.3">
      <c r="A15659" s="10"/>
    </row>
    <row r="15660" spans="1:1" x14ac:dyDescent="0.3">
      <c r="A15660" s="10"/>
    </row>
    <row r="15661" spans="1:1" x14ac:dyDescent="0.3">
      <c r="A15661" s="10"/>
    </row>
    <row r="15662" spans="1:1" x14ac:dyDescent="0.3">
      <c r="A15662" s="10"/>
    </row>
    <row r="15663" spans="1:1" x14ac:dyDescent="0.3">
      <c r="A15663" s="10"/>
    </row>
    <row r="15664" spans="1:1" x14ac:dyDescent="0.3">
      <c r="A15664" s="10"/>
    </row>
    <row r="15665" spans="1:1" x14ac:dyDescent="0.3">
      <c r="A15665" s="10"/>
    </row>
    <row r="15666" spans="1:1" x14ac:dyDescent="0.3">
      <c r="A15666" s="10"/>
    </row>
    <row r="15667" spans="1:1" x14ac:dyDescent="0.3">
      <c r="A15667" s="10"/>
    </row>
    <row r="15668" spans="1:1" x14ac:dyDescent="0.3">
      <c r="A15668" s="10"/>
    </row>
    <row r="15669" spans="1:1" x14ac:dyDescent="0.3">
      <c r="A15669" s="10"/>
    </row>
    <row r="15670" spans="1:1" x14ac:dyDescent="0.3">
      <c r="A15670" s="10"/>
    </row>
    <row r="15671" spans="1:1" x14ac:dyDescent="0.3">
      <c r="A15671" s="10"/>
    </row>
    <row r="15672" spans="1:1" x14ac:dyDescent="0.3">
      <c r="A15672" s="10"/>
    </row>
    <row r="15673" spans="1:1" x14ac:dyDescent="0.3">
      <c r="A15673" s="10"/>
    </row>
    <row r="15674" spans="1:1" x14ac:dyDescent="0.3">
      <c r="A15674" s="10"/>
    </row>
    <row r="15675" spans="1:1" x14ac:dyDescent="0.3">
      <c r="A15675" s="10"/>
    </row>
    <row r="15676" spans="1:1" x14ac:dyDescent="0.3">
      <c r="A15676" s="10"/>
    </row>
    <row r="15677" spans="1:1" x14ac:dyDescent="0.3">
      <c r="A15677" s="10"/>
    </row>
    <row r="15678" spans="1:1" x14ac:dyDescent="0.3">
      <c r="A15678" s="10"/>
    </row>
    <row r="15679" spans="1:1" x14ac:dyDescent="0.3">
      <c r="A15679" s="10"/>
    </row>
    <row r="15680" spans="1:1" x14ac:dyDescent="0.3">
      <c r="A15680" s="10"/>
    </row>
    <row r="15681" spans="1:1" x14ac:dyDescent="0.3">
      <c r="A15681" s="10"/>
    </row>
    <row r="15682" spans="1:1" x14ac:dyDescent="0.3">
      <c r="A15682" s="10"/>
    </row>
    <row r="15683" spans="1:1" x14ac:dyDescent="0.3">
      <c r="A15683" s="10"/>
    </row>
    <row r="15684" spans="1:1" x14ac:dyDescent="0.3">
      <c r="A15684" s="10"/>
    </row>
    <row r="15685" spans="1:1" x14ac:dyDescent="0.3">
      <c r="A15685" s="10"/>
    </row>
    <row r="15686" spans="1:1" x14ac:dyDescent="0.3">
      <c r="A15686" s="10"/>
    </row>
    <row r="15687" spans="1:1" x14ac:dyDescent="0.3">
      <c r="A15687" s="10"/>
    </row>
    <row r="15688" spans="1:1" x14ac:dyDescent="0.3">
      <c r="A15688" s="10"/>
    </row>
    <row r="15689" spans="1:1" x14ac:dyDescent="0.3">
      <c r="A15689" s="10"/>
    </row>
    <row r="15690" spans="1:1" x14ac:dyDescent="0.3">
      <c r="A15690" s="10"/>
    </row>
    <row r="15691" spans="1:1" x14ac:dyDescent="0.3">
      <c r="A15691" s="10"/>
    </row>
    <row r="15692" spans="1:1" x14ac:dyDescent="0.3">
      <c r="A15692" s="10"/>
    </row>
    <row r="15693" spans="1:1" x14ac:dyDescent="0.3">
      <c r="A15693" s="10"/>
    </row>
    <row r="15694" spans="1:1" x14ac:dyDescent="0.3">
      <c r="A15694" s="10"/>
    </row>
    <row r="15695" spans="1:1" x14ac:dyDescent="0.3">
      <c r="A15695" s="10"/>
    </row>
    <row r="15696" spans="1:1" x14ac:dyDescent="0.3">
      <c r="A15696" s="10"/>
    </row>
    <row r="15697" spans="1:1" x14ac:dyDescent="0.3">
      <c r="A15697" s="10"/>
    </row>
    <row r="15698" spans="1:1" x14ac:dyDescent="0.3">
      <c r="A15698" s="10"/>
    </row>
    <row r="15699" spans="1:1" x14ac:dyDescent="0.3">
      <c r="A15699" s="10"/>
    </row>
    <row r="15700" spans="1:1" x14ac:dyDescent="0.3">
      <c r="A15700" s="10"/>
    </row>
    <row r="15701" spans="1:1" x14ac:dyDescent="0.3">
      <c r="A15701" s="10"/>
    </row>
    <row r="15702" spans="1:1" x14ac:dyDescent="0.3">
      <c r="A15702" s="10"/>
    </row>
    <row r="15703" spans="1:1" x14ac:dyDescent="0.3">
      <c r="A15703" s="10"/>
    </row>
    <row r="15704" spans="1:1" x14ac:dyDescent="0.3">
      <c r="A15704" s="10"/>
    </row>
    <row r="15705" spans="1:1" x14ac:dyDescent="0.3">
      <c r="A15705" s="10"/>
    </row>
    <row r="15706" spans="1:1" x14ac:dyDescent="0.3">
      <c r="A15706" s="10"/>
    </row>
    <row r="15707" spans="1:1" x14ac:dyDescent="0.3">
      <c r="A15707" s="10"/>
    </row>
    <row r="15708" spans="1:1" x14ac:dyDescent="0.3">
      <c r="A15708" s="10"/>
    </row>
    <row r="15709" spans="1:1" x14ac:dyDescent="0.3">
      <c r="A15709" s="10"/>
    </row>
    <row r="15710" spans="1:1" x14ac:dyDescent="0.3">
      <c r="A15710" s="10"/>
    </row>
    <row r="15711" spans="1:1" x14ac:dyDescent="0.3">
      <c r="A15711" s="10"/>
    </row>
    <row r="15712" spans="1:1" x14ac:dyDescent="0.3">
      <c r="A15712" s="10"/>
    </row>
    <row r="15713" spans="1:1" x14ac:dyDescent="0.3">
      <c r="A15713" s="10"/>
    </row>
    <row r="15714" spans="1:1" x14ac:dyDescent="0.3">
      <c r="A15714" s="10"/>
    </row>
    <row r="15715" spans="1:1" x14ac:dyDescent="0.3">
      <c r="A15715" s="10"/>
    </row>
    <row r="15716" spans="1:1" x14ac:dyDescent="0.3">
      <c r="A15716" s="10"/>
    </row>
    <row r="15717" spans="1:1" x14ac:dyDescent="0.3">
      <c r="A15717" s="10"/>
    </row>
    <row r="15718" spans="1:1" x14ac:dyDescent="0.3">
      <c r="A15718" s="10"/>
    </row>
    <row r="15719" spans="1:1" x14ac:dyDescent="0.3">
      <c r="A15719" s="10"/>
    </row>
    <row r="15720" spans="1:1" x14ac:dyDescent="0.3">
      <c r="A15720" s="10"/>
    </row>
    <row r="15721" spans="1:1" x14ac:dyDescent="0.3">
      <c r="A15721" s="10"/>
    </row>
    <row r="15722" spans="1:1" x14ac:dyDescent="0.3">
      <c r="A15722" s="10"/>
    </row>
    <row r="15723" spans="1:1" x14ac:dyDescent="0.3">
      <c r="A15723" s="10"/>
    </row>
    <row r="15724" spans="1:1" x14ac:dyDescent="0.3">
      <c r="A15724" s="10"/>
    </row>
    <row r="15725" spans="1:1" x14ac:dyDescent="0.3">
      <c r="A15725" s="10"/>
    </row>
    <row r="15726" spans="1:1" x14ac:dyDescent="0.3">
      <c r="A15726" s="10"/>
    </row>
    <row r="15727" spans="1:1" x14ac:dyDescent="0.3">
      <c r="A15727" s="10"/>
    </row>
    <row r="15728" spans="1:1" x14ac:dyDescent="0.3">
      <c r="A15728" s="10"/>
    </row>
    <row r="15729" spans="1:1" x14ac:dyDescent="0.3">
      <c r="A15729" s="10"/>
    </row>
    <row r="15730" spans="1:1" x14ac:dyDescent="0.3">
      <c r="A15730" s="10"/>
    </row>
    <row r="15731" spans="1:1" x14ac:dyDescent="0.3">
      <c r="A15731" s="10"/>
    </row>
    <row r="15732" spans="1:1" x14ac:dyDescent="0.3">
      <c r="A15732" s="10"/>
    </row>
    <row r="15733" spans="1:1" x14ac:dyDescent="0.3">
      <c r="A15733" s="10"/>
    </row>
    <row r="15734" spans="1:1" x14ac:dyDescent="0.3">
      <c r="A15734" s="10"/>
    </row>
    <row r="15735" spans="1:1" x14ac:dyDescent="0.3">
      <c r="A15735" s="10"/>
    </row>
    <row r="15736" spans="1:1" x14ac:dyDescent="0.3">
      <c r="A15736" s="10"/>
    </row>
    <row r="15737" spans="1:1" x14ac:dyDescent="0.3">
      <c r="A15737" s="10"/>
    </row>
    <row r="15738" spans="1:1" x14ac:dyDescent="0.3">
      <c r="A15738" s="10"/>
    </row>
    <row r="15739" spans="1:1" x14ac:dyDescent="0.3">
      <c r="A15739" s="10"/>
    </row>
    <row r="15740" spans="1:1" x14ac:dyDescent="0.3">
      <c r="A15740" s="10"/>
    </row>
    <row r="15741" spans="1:1" x14ac:dyDescent="0.3">
      <c r="A15741" s="10"/>
    </row>
    <row r="15742" spans="1:1" x14ac:dyDescent="0.3">
      <c r="A15742" s="10"/>
    </row>
    <row r="15743" spans="1:1" x14ac:dyDescent="0.3">
      <c r="A15743" s="10"/>
    </row>
    <row r="15744" spans="1:1" x14ac:dyDescent="0.3">
      <c r="A15744" s="10"/>
    </row>
    <row r="15745" spans="1:1" x14ac:dyDescent="0.3">
      <c r="A15745" s="10"/>
    </row>
    <row r="15746" spans="1:1" x14ac:dyDescent="0.3">
      <c r="A15746" s="10"/>
    </row>
    <row r="15747" spans="1:1" x14ac:dyDescent="0.3">
      <c r="A15747" s="10"/>
    </row>
    <row r="15748" spans="1:1" x14ac:dyDescent="0.3">
      <c r="A15748" s="10"/>
    </row>
    <row r="15749" spans="1:1" x14ac:dyDescent="0.3">
      <c r="A15749" s="10"/>
    </row>
    <row r="15750" spans="1:1" x14ac:dyDescent="0.3">
      <c r="A15750" s="10"/>
    </row>
    <row r="15751" spans="1:1" x14ac:dyDescent="0.3">
      <c r="A15751" s="10"/>
    </row>
    <row r="15752" spans="1:1" x14ac:dyDescent="0.3">
      <c r="A15752" s="10"/>
    </row>
    <row r="15753" spans="1:1" x14ac:dyDescent="0.3">
      <c r="A15753" s="10"/>
    </row>
    <row r="15754" spans="1:1" x14ac:dyDescent="0.3">
      <c r="A15754" s="10"/>
    </row>
    <row r="15755" spans="1:1" x14ac:dyDescent="0.3">
      <c r="A15755" s="10"/>
    </row>
    <row r="15756" spans="1:1" x14ac:dyDescent="0.3">
      <c r="A15756" s="10"/>
    </row>
    <row r="15757" spans="1:1" x14ac:dyDescent="0.3">
      <c r="A15757" s="10"/>
    </row>
    <row r="15758" spans="1:1" x14ac:dyDescent="0.3">
      <c r="A15758" s="10"/>
    </row>
    <row r="15759" spans="1:1" x14ac:dyDescent="0.3">
      <c r="A15759" s="10"/>
    </row>
    <row r="15760" spans="1:1" x14ac:dyDescent="0.3">
      <c r="A15760" s="10"/>
    </row>
    <row r="15761" spans="1:1" x14ac:dyDescent="0.3">
      <c r="A15761" s="10"/>
    </row>
    <row r="15762" spans="1:1" x14ac:dyDescent="0.3">
      <c r="A15762" s="10"/>
    </row>
    <row r="15763" spans="1:1" x14ac:dyDescent="0.3">
      <c r="A15763" s="10"/>
    </row>
    <row r="15764" spans="1:1" x14ac:dyDescent="0.3">
      <c r="A15764" s="10"/>
    </row>
    <row r="15765" spans="1:1" x14ac:dyDescent="0.3">
      <c r="A15765" s="10"/>
    </row>
    <row r="15766" spans="1:1" x14ac:dyDescent="0.3">
      <c r="A15766" s="10"/>
    </row>
    <row r="15767" spans="1:1" x14ac:dyDescent="0.3">
      <c r="A15767" s="10"/>
    </row>
    <row r="15768" spans="1:1" x14ac:dyDescent="0.3">
      <c r="A15768" s="10"/>
    </row>
    <row r="15769" spans="1:1" x14ac:dyDescent="0.3">
      <c r="A15769" s="10"/>
    </row>
    <row r="15770" spans="1:1" x14ac:dyDescent="0.3">
      <c r="A15770" s="10"/>
    </row>
    <row r="15771" spans="1:1" x14ac:dyDescent="0.3">
      <c r="A15771" s="10"/>
    </row>
    <row r="15772" spans="1:1" x14ac:dyDescent="0.3">
      <c r="A15772" s="10"/>
    </row>
    <row r="15773" spans="1:1" x14ac:dyDescent="0.3">
      <c r="A15773" s="10"/>
    </row>
    <row r="15774" spans="1:1" x14ac:dyDescent="0.3">
      <c r="A15774" s="10"/>
    </row>
    <row r="15775" spans="1:1" x14ac:dyDescent="0.3">
      <c r="A15775" s="10"/>
    </row>
    <row r="15776" spans="1:1" x14ac:dyDescent="0.3">
      <c r="A15776" s="10"/>
    </row>
    <row r="15777" spans="1:1" x14ac:dyDescent="0.3">
      <c r="A15777" s="10"/>
    </row>
    <row r="15778" spans="1:1" x14ac:dyDescent="0.3">
      <c r="A15778" s="10"/>
    </row>
    <row r="15779" spans="1:1" x14ac:dyDescent="0.3">
      <c r="A15779" s="10"/>
    </row>
    <row r="15780" spans="1:1" x14ac:dyDescent="0.3">
      <c r="A15780" s="10"/>
    </row>
    <row r="15781" spans="1:1" x14ac:dyDescent="0.3">
      <c r="A15781" s="10"/>
    </row>
    <row r="15782" spans="1:1" x14ac:dyDescent="0.3">
      <c r="A15782" s="10"/>
    </row>
    <row r="15783" spans="1:1" x14ac:dyDescent="0.3">
      <c r="A15783" s="10"/>
    </row>
    <row r="15784" spans="1:1" x14ac:dyDescent="0.3">
      <c r="A15784" s="10"/>
    </row>
    <row r="15785" spans="1:1" x14ac:dyDescent="0.3">
      <c r="A15785" s="10"/>
    </row>
    <row r="15786" spans="1:1" x14ac:dyDescent="0.3">
      <c r="A15786" s="10"/>
    </row>
    <row r="15787" spans="1:1" x14ac:dyDescent="0.3">
      <c r="A15787" s="10"/>
    </row>
    <row r="15788" spans="1:1" x14ac:dyDescent="0.3">
      <c r="A15788" s="10"/>
    </row>
    <row r="15789" spans="1:1" x14ac:dyDescent="0.3">
      <c r="A15789" s="10"/>
    </row>
    <row r="15790" spans="1:1" x14ac:dyDescent="0.3">
      <c r="A15790" s="10"/>
    </row>
    <row r="15791" spans="1:1" x14ac:dyDescent="0.3">
      <c r="A15791" s="10"/>
    </row>
    <row r="15792" spans="1:1" x14ac:dyDescent="0.3">
      <c r="A15792" s="10"/>
    </row>
    <row r="15793" spans="1:1" x14ac:dyDescent="0.3">
      <c r="A15793" s="10"/>
    </row>
    <row r="15794" spans="1:1" x14ac:dyDescent="0.3">
      <c r="A15794" s="10"/>
    </row>
    <row r="15795" spans="1:1" x14ac:dyDescent="0.3">
      <c r="A15795" s="10"/>
    </row>
    <row r="15796" spans="1:1" x14ac:dyDescent="0.3">
      <c r="A15796" s="10"/>
    </row>
    <row r="15797" spans="1:1" x14ac:dyDescent="0.3">
      <c r="A15797" s="10"/>
    </row>
    <row r="15798" spans="1:1" x14ac:dyDescent="0.3">
      <c r="A15798" s="10"/>
    </row>
    <row r="15799" spans="1:1" x14ac:dyDescent="0.3">
      <c r="A15799" s="10"/>
    </row>
    <row r="15800" spans="1:1" x14ac:dyDescent="0.3">
      <c r="A15800" s="10"/>
    </row>
    <row r="15801" spans="1:1" x14ac:dyDescent="0.3">
      <c r="A15801" s="10"/>
    </row>
    <row r="15802" spans="1:1" x14ac:dyDescent="0.3">
      <c r="A15802" s="10"/>
    </row>
    <row r="15803" spans="1:1" x14ac:dyDescent="0.3">
      <c r="A15803" s="10"/>
    </row>
    <row r="15804" spans="1:1" x14ac:dyDescent="0.3">
      <c r="A15804" s="10"/>
    </row>
    <row r="15805" spans="1:1" x14ac:dyDescent="0.3">
      <c r="A15805" s="10"/>
    </row>
    <row r="15806" spans="1:1" x14ac:dyDescent="0.3">
      <c r="A15806" s="10"/>
    </row>
    <row r="15807" spans="1:1" x14ac:dyDescent="0.3">
      <c r="A15807" s="10"/>
    </row>
    <row r="15808" spans="1:1" x14ac:dyDescent="0.3">
      <c r="A15808" s="10"/>
    </row>
    <row r="15809" spans="1:1" x14ac:dyDescent="0.3">
      <c r="A15809" s="10"/>
    </row>
    <row r="15810" spans="1:1" x14ac:dyDescent="0.3">
      <c r="A15810" s="10"/>
    </row>
    <row r="15811" spans="1:1" x14ac:dyDescent="0.3">
      <c r="A15811" s="10"/>
    </row>
    <row r="15812" spans="1:1" x14ac:dyDescent="0.3">
      <c r="A15812" s="10"/>
    </row>
    <row r="15813" spans="1:1" x14ac:dyDescent="0.3">
      <c r="A15813" s="10"/>
    </row>
    <row r="15814" spans="1:1" x14ac:dyDescent="0.3">
      <c r="A15814" s="10"/>
    </row>
    <row r="15815" spans="1:1" x14ac:dyDescent="0.3">
      <c r="A15815" s="10"/>
    </row>
    <row r="15816" spans="1:1" x14ac:dyDescent="0.3">
      <c r="A15816" s="10"/>
    </row>
    <row r="15817" spans="1:1" x14ac:dyDescent="0.3">
      <c r="A15817" s="10"/>
    </row>
    <row r="15818" spans="1:1" x14ac:dyDescent="0.3">
      <c r="A15818" s="10"/>
    </row>
    <row r="15819" spans="1:1" x14ac:dyDescent="0.3">
      <c r="A15819" s="10"/>
    </row>
    <row r="15820" spans="1:1" x14ac:dyDescent="0.3">
      <c r="A15820" s="10"/>
    </row>
    <row r="15821" spans="1:1" x14ac:dyDescent="0.3">
      <c r="A15821" s="10"/>
    </row>
    <row r="15822" spans="1:1" x14ac:dyDescent="0.3">
      <c r="A15822" s="10"/>
    </row>
    <row r="15823" spans="1:1" x14ac:dyDescent="0.3">
      <c r="A15823" s="10"/>
    </row>
    <row r="15824" spans="1:1" x14ac:dyDescent="0.3">
      <c r="A15824" s="10"/>
    </row>
    <row r="15825" spans="1:1" x14ac:dyDescent="0.3">
      <c r="A15825" s="10"/>
    </row>
    <row r="15826" spans="1:1" x14ac:dyDescent="0.3">
      <c r="A15826" s="10"/>
    </row>
    <row r="15827" spans="1:1" x14ac:dyDescent="0.3">
      <c r="A15827" s="10"/>
    </row>
    <row r="15828" spans="1:1" x14ac:dyDescent="0.3">
      <c r="A15828" s="10"/>
    </row>
    <row r="15829" spans="1:1" x14ac:dyDescent="0.3">
      <c r="A15829" s="10"/>
    </row>
    <row r="15830" spans="1:1" x14ac:dyDescent="0.3">
      <c r="A15830" s="10"/>
    </row>
    <row r="15831" spans="1:1" x14ac:dyDescent="0.3">
      <c r="A15831" s="10"/>
    </row>
    <row r="15832" spans="1:1" x14ac:dyDescent="0.3">
      <c r="A15832" s="10"/>
    </row>
    <row r="15833" spans="1:1" x14ac:dyDescent="0.3">
      <c r="A15833" s="10"/>
    </row>
    <row r="15834" spans="1:1" x14ac:dyDescent="0.3">
      <c r="A15834" s="10"/>
    </row>
    <row r="15835" spans="1:1" x14ac:dyDescent="0.3">
      <c r="A15835" s="10"/>
    </row>
    <row r="15836" spans="1:1" x14ac:dyDescent="0.3">
      <c r="A15836" s="10"/>
    </row>
    <row r="15837" spans="1:1" x14ac:dyDescent="0.3">
      <c r="A15837" s="10"/>
    </row>
    <row r="15838" spans="1:1" x14ac:dyDescent="0.3">
      <c r="A15838" s="10"/>
    </row>
    <row r="15839" spans="1:1" x14ac:dyDescent="0.3">
      <c r="A15839" s="10"/>
    </row>
    <row r="15840" spans="1:1" x14ac:dyDescent="0.3">
      <c r="A15840" s="10"/>
    </row>
    <row r="15841" spans="1:1" x14ac:dyDescent="0.3">
      <c r="A15841" s="10"/>
    </row>
    <row r="15842" spans="1:1" x14ac:dyDescent="0.3">
      <c r="A15842" s="10"/>
    </row>
    <row r="15843" spans="1:1" x14ac:dyDescent="0.3">
      <c r="A15843" s="10"/>
    </row>
    <row r="15844" spans="1:1" x14ac:dyDescent="0.3">
      <c r="A15844" s="10"/>
    </row>
    <row r="15845" spans="1:1" x14ac:dyDescent="0.3">
      <c r="A15845" s="10"/>
    </row>
    <row r="15846" spans="1:1" x14ac:dyDescent="0.3">
      <c r="A15846" s="10"/>
    </row>
    <row r="15847" spans="1:1" x14ac:dyDescent="0.3">
      <c r="A15847" s="10"/>
    </row>
    <row r="15848" spans="1:1" x14ac:dyDescent="0.3">
      <c r="A15848" s="10"/>
    </row>
    <row r="15849" spans="1:1" x14ac:dyDescent="0.3">
      <c r="A15849" s="10"/>
    </row>
    <row r="15850" spans="1:1" x14ac:dyDescent="0.3">
      <c r="A15850" s="10"/>
    </row>
    <row r="15851" spans="1:1" x14ac:dyDescent="0.3">
      <c r="A15851" s="10"/>
    </row>
    <row r="15852" spans="1:1" x14ac:dyDescent="0.3">
      <c r="A15852" s="10"/>
    </row>
    <row r="15853" spans="1:1" x14ac:dyDescent="0.3">
      <c r="A15853" s="10"/>
    </row>
    <row r="15854" spans="1:1" x14ac:dyDescent="0.3">
      <c r="A15854" s="10"/>
    </row>
    <row r="15855" spans="1:1" x14ac:dyDescent="0.3">
      <c r="A15855" s="10"/>
    </row>
    <row r="15856" spans="1:1" x14ac:dyDescent="0.3">
      <c r="A15856" s="10"/>
    </row>
    <row r="15857" spans="1:1" x14ac:dyDescent="0.3">
      <c r="A15857" s="10"/>
    </row>
    <row r="15858" spans="1:1" x14ac:dyDescent="0.3">
      <c r="A15858" s="10"/>
    </row>
    <row r="15859" spans="1:1" x14ac:dyDescent="0.3">
      <c r="A15859" s="10"/>
    </row>
    <row r="15860" spans="1:1" x14ac:dyDescent="0.3">
      <c r="A15860" s="10"/>
    </row>
    <row r="15861" spans="1:1" x14ac:dyDescent="0.3">
      <c r="A15861" s="10"/>
    </row>
    <row r="15862" spans="1:1" x14ac:dyDescent="0.3">
      <c r="A15862" s="10"/>
    </row>
    <row r="15863" spans="1:1" x14ac:dyDescent="0.3">
      <c r="A15863" s="10"/>
    </row>
    <row r="15864" spans="1:1" x14ac:dyDescent="0.3">
      <c r="A15864" s="10"/>
    </row>
    <row r="15865" spans="1:1" x14ac:dyDescent="0.3">
      <c r="A15865" s="10"/>
    </row>
    <row r="15866" spans="1:1" x14ac:dyDescent="0.3">
      <c r="A15866" s="10"/>
    </row>
    <row r="15867" spans="1:1" x14ac:dyDescent="0.3">
      <c r="A15867" s="10"/>
    </row>
    <row r="15868" spans="1:1" x14ac:dyDescent="0.3">
      <c r="A15868" s="10"/>
    </row>
    <row r="15869" spans="1:1" x14ac:dyDescent="0.3">
      <c r="A15869" s="10"/>
    </row>
    <row r="15870" spans="1:1" x14ac:dyDescent="0.3">
      <c r="A15870" s="10"/>
    </row>
    <row r="15871" spans="1:1" x14ac:dyDescent="0.3">
      <c r="A15871" s="10"/>
    </row>
    <row r="15872" spans="1:1" x14ac:dyDescent="0.3">
      <c r="A15872" s="10"/>
    </row>
    <row r="15873" spans="1:1" x14ac:dyDescent="0.3">
      <c r="A15873" s="10"/>
    </row>
    <row r="15874" spans="1:1" x14ac:dyDescent="0.3">
      <c r="A15874" s="10"/>
    </row>
    <row r="15875" spans="1:1" x14ac:dyDescent="0.3">
      <c r="A15875" s="10"/>
    </row>
    <row r="15876" spans="1:1" x14ac:dyDescent="0.3">
      <c r="A15876" s="10"/>
    </row>
    <row r="15877" spans="1:1" x14ac:dyDescent="0.3">
      <c r="A15877" s="10"/>
    </row>
    <row r="15878" spans="1:1" x14ac:dyDescent="0.3">
      <c r="A15878" s="10"/>
    </row>
    <row r="15879" spans="1:1" x14ac:dyDescent="0.3">
      <c r="A15879" s="10"/>
    </row>
    <row r="15880" spans="1:1" x14ac:dyDescent="0.3">
      <c r="A15880" s="10"/>
    </row>
    <row r="15881" spans="1:1" x14ac:dyDescent="0.3">
      <c r="A15881" s="10"/>
    </row>
    <row r="15882" spans="1:1" x14ac:dyDescent="0.3">
      <c r="A15882" s="10"/>
    </row>
    <row r="15883" spans="1:1" x14ac:dyDescent="0.3">
      <c r="A15883" s="10"/>
    </row>
    <row r="15884" spans="1:1" x14ac:dyDescent="0.3">
      <c r="A15884" s="10"/>
    </row>
    <row r="15885" spans="1:1" x14ac:dyDescent="0.3">
      <c r="A15885" s="10"/>
    </row>
    <row r="15886" spans="1:1" x14ac:dyDescent="0.3">
      <c r="A15886" s="10"/>
    </row>
    <row r="15887" spans="1:1" x14ac:dyDescent="0.3">
      <c r="A15887" s="10"/>
    </row>
    <row r="15888" spans="1:1" x14ac:dyDescent="0.3">
      <c r="A15888" s="10"/>
    </row>
    <row r="15889" spans="1:1" x14ac:dyDescent="0.3">
      <c r="A15889" s="10"/>
    </row>
    <row r="15890" spans="1:1" x14ac:dyDescent="0.3">
      <c r="A15890" s="10"/>
    </row>
    <row r="15891" spans="1:1" x14ac:dyDescent="0.3">
      <c r="A15891" s="10"/>
    </row>
    <row r="15892" spans="1:1" x14ac:dyDescent="0.3">
      <c r="A15892" s="10"/>
    </row>
    <row r="15893" spans="1:1" x14ac:dyDescent="0.3">
      <c r="A15893" s="10"/>
    </row>
    <row r="15894" spans="1:1" x14ac:dyDescent="0.3">
      <c r="A15894" s="10"/>
    </row>
    <row r="15895" spans="1:1" x14ac:dyDescent="0.3">
      <c r="A15895" s="10"/>
    </row>
    <row r="15896" spans="1:1" x14ac:dyDescent="0.3">
      <c r="A15896" s="10"/>
    </row>
    <row r="15897" spans="1:1" x14ac:dyDescent="0.3">
      <c r="A15897" s="10"/>
    </row>
    <row r="15898" spans="1:1" x14ac:dyDescent="0.3">
      <c r="A15898" s="10"/>
    </row>
    <row r="15899" spans="1:1" x14ac:dyDescent="0.3">
      <c r="A15899" s="10"/>
    </row>
    <row r="15900" spans="1:1" x14ac:dyDescent="0.3">
      <c r="A15900" s="10"/>
    </row>
    <row r="15901" spans="1:1" x14ac:dyDescent="0.3">
      <c r="A15901" s="10"/>
    </row>
    <row r="15902" spans="1:1" x14ac:dyDescent="0.3">
      <c r="A15902" s="10"/>
    </row>
    <row r="15903" spans="1:1" x14ac:dyDescent="0.3">
      <c r="A15903" s="10"/>
    </row>
    <row r="15904" spans="1:1" x14ac:dyDescent="0.3">
      <c r="A15904" s="10"/>
    </row>
    <row r="15905" spans="1:1" x14ac:dyDescent="0.3">
      <c r="A15905" s="10"/>
    </row>
    <row r="15906" spans="1:1" x14ac:dyDescent="0.3">
      <c r="A15906" s="10"/>
    </row>
    <row r="15907" spans="1:1" x14ac:dyDescent="0.3">
      <c r="A15907" s="10"/>
    </row>
    <row r="15908" spans="1:1" x14ac:dyDescent="0.3">
      <c r="A15908" s="10"/>
    </row>
    <row r="15909" spans="1:1" x14ac:dyDescent="0.3">
      <c r="A15909" s="10"/>
    </row>
    <row r="15910" spans="1:1" x14ac:dyDescent="0.3">
      <c r="A15910" s="10"/>
    </row>
    <row r="15911" spans="1:1" x14ac:dyDescent="0.3">
      <c r="A15911" s="10"/>
    </row>
    <row r="15912" spans="1:1" x14ac:dyDescent="0.3">
      <c r="A15912" s="10"/>
    </row>
    <row r="15913" spans="1:1" x14ac:dyDescent="0.3">
      <c r="A15913" s="10"/>
    </row>
    <row r="15914" spans="1:1" x14ac:dyDescent="0.3">
      <c r="A15914" s="10"/>
    </row>
    <row r="15915" spans="1:1" x14ac:dyDescent="0.3">
      <c r="A15915" s="10"/>
    </row>
    <row r="15916" spans="1:1" x14ac:dyDescent="0.3">
      <c r="A15916" s="10"/>
    </row>
    <row r="15917" spans="1:1" x14ac:dyDescent="0.3">
      <c r="A15917" s="10"/>
    </row>
    <row r="15918" spans="1:1" x14ac:dyDescent="0.3">
      <c r="A15918" s="10"/>
    </row>
    <row r="15919" spans="1:1" x14ac:dyDescent="0.3">
      <c r="A15919" s="10"/>
    </row>
    <row r="15920" spans="1:1" x14ac:dyDescent="0.3">
      <c r="A15920" s="10"/>
    </row>
    <row r="15921" spans="1:1" x14ac:dyDescent="0.3">
      <c r="A15921" s="10"/>
    </row>
    <row r="15922" spans="1:1" x14ac:dyDescent="0.3">
      <c r="A15922" s="10"/>
    </row>
    <row r="15923" spans="1:1" x14ac:dyDescent="0.3">
      <c r="A15923" s="10"/>
    </row>
    <row r="15924" spans="1:1" x14ac:dyDescent="0.3">
      <c r="A15924" s="10"/>
    </row>
    <row r="15925" spans="1:1" x14ac:dyDescent="0.3">
      <c r="A15925" s="10"/>
    </row>
    <row r="15926" spans="1:1" x14ac:dyDescent="0.3">
      <c r="A15926" s="10"/>
    </row>
    <row r="15927" spans="1:1" x14ac:dyDescent="0.3">
      <c r="A15927" s="10"/>
    </row>
    <row r="15928" spans="1:1" x14ac:dyDescent="0.3">
      <c r="A15928" s="10"/>
    </row>
    <row r="15929" spans="1:1" x14ac:dyDescent="0.3">
      <c r="A15929" s="10"/>
    </row>
    <row r="15930" spans="1:1" x14ac:dyDescent="0.3">
      <c r="A15930" s="10"/>
    </row>
    <row r="15931" spans="1:1" x14ac:dyDescent="0.3">
      <c r="A15931" s="10"/>
    </row>
    <row r="15932" spans="1:1" x14ac:dyDescent="0.3">
      <c r="A15932" s="10"/>
    </row>
    <row r="15933" spans="1:1" x14ac:dyDescent="0.3">
      <c r="A15933" s="10"/>
    </row>
    <row r="15934" spans="1:1" x14ac:dyDescent="0.3">
      <c r="A15934" s="10"/>
    </row>
    <row r="15935" spans="1:1" x14ac:dyDescent="0.3">
      <c r="A15935" s="10"/>
    </row>
    <row r="15936" spans="1:1" x14ac:dyDescent="0.3">
      <c r="A15936" s="10"/>
    </row>
    <row r="15937" spans="1:1" x14ac:dyDescent="0.3">
      <c r="A15937" s="10"/>
    </row>
    <row r="15938" spans="1:1" x14ac:dyDescent="0.3">
      <c r="A15938" s="10"/>
    </row>
    <row r="15939" spans="1:1" x14ac:dyDescent="0.3">
      <c r="A15939" s="10"/>
    </row>
    <row r="15940" spans="1:1" x14ac:dyDescent="0.3">
      <c r="A15940" s="10"/>
    </row>
    <row r="15941" spans="1:1" x14ac:dyDescent="0.3">
      <c r="A15941" s="10"/>
    </row>
    <row r="15942" spans="1:1" x14ac:dyDescent="0.3">
      <c r="A15942" s="10"/>
    </row>
    <row r="15943" spans="1:1" x14ac:dyDescent="0.3">
      <c r="A15943" s="10"/>
    </row>
    <row r="15944" spans="1:1" x14ac:dyDescent="0.3">
      <c r="A15944" s="10"/>
    </row>
    <row r="15945" spans="1:1" x14ac:dyDescent="0.3">
      <c r="A15945" s="10"/>
    </row>
    <row r="15946" spans="1:1" x14ac:dyDescent="0.3">
      <c r="A15946" s="10"/>
    </row>
    <row r="15947" spans="1:1" x14ac:dyDescent="0.3">
      <c r="A15947" s="10"/>
    </row>
    <row r="15948" spans="1:1" x14ac:dyDescent="0.3">
      <c r="A15948" s="10"/>
    </row>
    <row r="15949" spans="1:1" x14ac:dyDescent="0.3">
      <c r="A15949" s="10"/>
    </row>
    <row r="15950" spans="1:1" x14ac:dyDescent="0.3">
      <c r="A15950" s="10"/>
    </row>
    <row r="15951" spans="1:1" x14ac:dyDescent="0.3">
      <c r="A15951" s="10"/>
    </row>
    <row r="15952" spans="1:1" x14ac:dyDescent="0.3">
      <c r="A15952" s="10"/>
    </row>
    <row r="15953" spans="1:1" x14ac:dyDescent="0.3">
      <c r="A15953" s="10"/>
    </row>
    <row r="15954" spans="1:1" x14ac:dyDescent="0.3">
      <c r="A15954" s="10"/>
    </row>
    <row r="15955" spans="1:1" x14ac:dyDescent="0.3">
      <c r="A15955" s="10"/>
    </row>
    <row r="15956" spans="1:1" x14ac:dyDescent="0.3">
      <c r="A15956" s="10"/>
    </row>
    <row r="15957" spans="1:1" x14ac:dyDescent="0.3">
      <c r="A15957" s="10"/>
    </row>
    <row r="15958" spans="1:1" x14ac:dyDescent="0.3">
      <c r="A15958" s="10"/>
    </row>
    <row r="15959" spans="1:1" x14ac:dyDescent="0.3">
      <c r="A15959" s="10"/>
    </row>
    <row r="15960" spans="1:1" x14ac:dyDescent="0.3">
      <c r="A15960" s="10"/>
    </row>
    <row r="15961" spans="1:1" x14ac:dyDescent="0.3">
      <c r="A15961" s="10"/>
    </row>
    <row r="15962" spans="1:1" x14ac:dyDescent="0.3">
      <c r="A15962" s="10"/>
    </row>
    <row r="15963" spans="1:1" x14ac:dyDescent="0.3">
      <c r="A15963" s="10"/>
    </row>
    <row r="15964" spans="1:1" x14ac:dyDescent="0.3">
      <c r="A15964" s="10"/>
    </row>
    <row r="15965" spans="1:1" x14ac:dyDescent="0.3">
      <c r="A15965" s="10"/>
    </row>
    <row r="15966" spans="1:1" x14ac:dyDescent="0.3">
      <c r="A15966" s="10"/>
    </row>
    <row r="15967" spans="1:1" x14ac:dyDescent="0.3">
      <c r="A15967" s="10"/>
    </row>
    <row r="15968" spans="1:1" x14ac:dyDescent="0.3">
      <c r="A15968" s="10"/>
    </row>
    <row r="15969" spans="1:1" x14ac:dyDescent="0.3">
      <c r="A15969" s="10"/>
    </row>
    <row r="15970" spans="1:1" x14ac:dyDescent="0.3">
      <c r="A15970" s="10"/>
    </row>
    <row r="15971" spans="1:1" x14ac:dyDescent="0.3">
      <c r="A15971" s="10"/>
    </row>
    <row r="15972" spans="1:1" x14ac:dyDescent="0.3">
      <c r="A15972" s="10"/>
    </row>
    <row r="15973" spans="1:1" x14ac:dyDescent="0.3">
      <c r="A15973" s="10"/>
    </row>
    <row r="15974" spans="1:1" x14ac:dyDescent="0.3">
      <c r="A15974" s="10"/>
    </row>
    <row r="15975" spans="1:1" x14ac:dyDescent="0.3">
      <c r="A15975" s="10"/>
    </row>
    <row r="15976" spans="1:1" x14ac:dyDescent="0.3">
      <c r="A15976" s="10"/>
    </row>
    <row r="15977" spans="1:1" x14ac:dyDescent="0.3">
      <c r="A15977" s="10"/>
    </row>
    <row r="15978" spans="1:1" x14ac:dyDescent="0.3">
      <c r="A15978" s="10"/>
    </row>
    <row r="15979" spans="1:1" x14ac:dyDescent="0.3">
      <c r="A15979" s="10"/>
    </row>
    <row r="15980" spans="1:1" x14ac:dyDescent="0.3">
      <c r="A15980" s="10"/>
    </row>
    <row r="15981" spans="1:1" x14ac:dyDescent="0.3">
      <c r="A15981" s="10"/>
    </row>
    <row r="15982" spans="1:1" x14ac:dyDescent="0.3">
      <c r="A15982" s="10"/>
    </row>
    <row r="15983" spans="1:1" x14ac:dyDescent="0.3">
      <c r="A15983" s="10"/>
    </row>
    <row r="15984" spans="1:1" x14ac:dyDescent="0.3">
      <c r="A15984" s="10"/>
    </row>
    <row r="15985" spans="1:1" x14ac:dyDescent="0.3">
      <c r="A15985" s="10"/>
    </row>
    <row r="15986" spans="1:1" x14ac:dyDescent="0.3">
      <c r="A15986" s="10"/>
    </row>
    <row r="15987" spans="1:1" x14ac:dyDescent="0.3">
      <c r="A15987" s="10"/>
    </row>
    <row r="15988" spans="1:1" x14ac:dyDescent="0.3">
      <c r="A15988" s="10"/>
    </row>
    <row r="15989" spans="1:1" x14ac:dyDescent="0.3">
      <c r="A15989" s="10"/>
    </row>
    <row r="15990" spans="1:1" x14ac:dyDescent="0.3">
      <c r="A15990" s="10"/>
    </row>
    <row r="15991" spans="1:1" x14ac:dyDescent="0.3">
      <c r="A15991" s="10"/>
    </row>
    <row r="15992" spans="1:1" x14ac:dyDescent="0.3">
      <c r="A15992" s="10"/>
    </row>
    <row r="15993" spans="1:1" x14ac:dyDescent="0.3">
      <c r="A15993" s="10"/>
    </row>
    <row r="15994" spans="1:1" x14ac:dyDescent="0.3">
      <c r="A15994" s="10"/>
    </row>
    <row r="15995" spans="1:1" x14ac:dyDescent="0.3">
      <c r="A15995" s="10"/>
    </row>
    <row r="15996" spans="1:1" x14ac:dyDescent="0.3">
      <c r="A15996" s="10"/>
    </row>
    <row r="15997" spans="1:1" x14ac:dyDescent="0.3">
      <c r="A15997" s="10"/>
    </row>
    <row r="15998" spans="1:1" x14ac:dyDescent="0.3">
      <c r="A15998" s="10"/>
    </row>
    <row r="15999" spans="1:1" x14ac:dyDescent="0.3">
      <c r="A15999" s="10"/>
    </row>
    <row r="16000" spans="1:1" x14ac:dyDescent="0.3">
      <c r="A16000" s="10"/>
    </row>
    <row r="16001" spans="1:1" x14ac:dyDescent="0.3">
      <c r="A16001" s="10"/>
    </row>
    <row r="16002" spans="1:1" x14ac:dyDescent="0.3">
      <c r="A16002" s="10"/>
    </row>
    <row r="16003" spans="1:1" x14ac:dyDescent="0.3">
      <c r="A16003" s="10"/>
    </row>
    <row r="16004" spans="1:1" x14ac:dyDescent="0.3">
      <c r="A16004" s="10"/>
    </row>
    <row r="16005" spans="1:1" x14ac:dyDescent="0.3">
      <c r="A16005" s="10"/>
    </row>
    <row r="16006" spans="1:1" x14ac:dyDescent="0.3">
      <c r="A16006" s="10"/>
    </row>
    <row r="16007" spans="1:1" x14ac:dyDescent="0.3">
      <c r="A16007" s="10"/>
    </row>
    <row r="16008" spans="1:1" x14ac:dyDescent="0.3">
      <c r="A16008" s="10"/>
    </row>
    <row r="16009" spans="1:1" x14ac:dyDescent="0.3">
      <c r="A16009" s="10"/>
    </row>
    <row r="16010" spans="1:1" x14ac:dyDescent="0.3">
      <c r="A16010" s="10"/>
    </row>
    <row r="16011" spans="1:1" x14ac:dyDescent="0.3">
      <c r="A16011" s="10"/>
    </row>
    <row r="16012" spans="1:1" x14ac:dyDescent="0.3">
      <c r="A16012" s="10"/>
    </row>
    <row r="16013" spans="1:1" x14ac:dyDescent="0.3">
      <c r="A16013" s="10"/>
    </row>
    <row r="16014" spans="1:1" x14ac:dyDescent="0.3">
      <c r="A16014" s="10"/>
    </row>
    <row r="16015" spans="1:1" x14ac:dyDescent="0.3">
      <c r="A16015" s="10"/>
    </row>
    <row r="16016" spans="1:1" x14ac:dyDescent="0.3">
      <c r="A16016" s="10"/>
    </row>
    <row r="16017" spans="1:1" x14ac:dyDescent="0.3">
      <c r="A16017" s="10"/>
    </row>
    <row r="16018" spans="1:1" x14ac:dyDescent="0.3">
      <c r="A16018" s="10"/>
    </row>
    <row r="16019" spans="1:1" x14ac:dyDescent="0.3">
      <c r="A16019" s="10"/>
    </row>
    <row r="16020" spans="1:1" x14ac:dyDescent="0.3">
      <c r="A16020" s="10"/>
    </row>
    <row r="16021" spans="1:1" x14ac:dyDescent="0.3">
      <c r="A16021" s="10"/>
    </row>
    <row r="16022" spans="1:1" x14ac:dyDescent="0.3">
      <c r="A16022" s="10"/>
    </row>
    <row r="16023" spans="1:1" x14ac:dyDescent="0.3">
      <c r="A16023" s="10"/>
    </row>
    <row r="16024" spans="1:1" x14ac:dyDescent="0.3">
      <c r="A16024" s="10"/>
    </row>
    <row r="16025" spans="1:1" x14ac:dyDescent="0.3">
      <c r="A16025" s="10"/>
    </row>
    <row r="16026" spans="1:1" x14ac:dyDescent="0.3">
      <c r="A16026" s="10"/>
    </row>
    <row r="16027" spans="1:1" x14ac:dyDescent="0.3">
      <c r="A16027" s="10"/>
    </row>
    <row r="16028" spans="1:1" x14ac:dyDescent="0.3">
      <c r="A16028" s="10"/>
    </row>
    <row r="16029" spans="1:1" x14ac:dyDescent="0.3">
      <c r="A16029" s="10"/>
    </row>
    <row r="16030" spans="1:1" x14ac:dyDescent="0.3">
      <c r="A16030" s="10"/>
    </row>
    <row r="16031" spans="1:1" x14ac:dyDescent="0.3">
      <c r="A16031" s="10"/>
    </row>
    <row r="16032" spans="1:1" x14ac:dyDescent="0.3">
      <c r="A16032" s="10"/>
    </row>
    <row r="16033" spans="1:1" x14ac:dyDescent="0.3">
      <c r="A16033" s="10"/>
    </row>
    <row r="16034" spans="1:1" x14ac:dyDescent="0.3">
      <c r="A16034" s="10"/>
    </row>
    <row r="16035" spans="1:1" x14ac:dyDescent="0.3">
      <c r="A16035" s="10"/>
    </row>
    <row r="16036" spans="1:1" x14ac:dyDescent="0.3">
      <c r="A16036" s="10"/>
    </row>
    <row r="16037" spans="1:1" x14ac:dyDescent="0.3">
      <c r="A16037" s="10"/>
    </row>
    <row r="16038" spans="1:1" x14ac:dyDescent="0.3">
      <c r="A16038" s="10"/>
    </row>
    <row r="16039" spans="1:1" x14ac:dyDescent="0.3">
      <c r="A16039" s="10"/>
    </row>
    <row r="16040" spans="1:1" x14ac:dyDescent="0.3">
      <c r="A16040" s="10"/>
    </row>
    <row r="16041" spans="1:1" x14ac:dyDescent="0.3">
      <c r="A16041" s="10"/>
    </row>
    <row r="16042" spans="1:1" x14ac:dyDescent="0.3">
      <c r="A16042" s="10"/>
    </row>
    <row r="16043" spans="1:1" x14ac:dyDescent="0.3">
      <c r="A16043" s="10"/>
    </row>
    <row r="16044" spans="1:1" x14ac:dyDescent="0.3">
      <c r="A16044" s="10"/>
    </row>
    <row r="16045" spans="1:1" x14ac:dyDescent="0.3">
      <c r="A16045" s="10"/>
    </row>
    <row r="16046" spans="1:1" x14ac:dyDescent="0.3">
      <c r="A16046" s="10"/>
    </row>
    <row r="16047" spans="1:1" x14ac:dyDescent="0.3">
      <c r="A16047" s="10"/>
    </row>
    <row r="16048" spans="1:1" x14ac:dyDescent="0.3">
      <c r="A16048" s="10"/>
    </row>
    <row r="16049" spans="1:1" x14ac:dyDescent="0.3">
      <c r="A16049" s="10"/>
    </row>
    <row r="16050" spans="1:1" x14ac:dyDescent="0.3">
      <c r="A16050" s="10"/>
    </row>
    <row r="16051" spans="1:1" x14ac:dyDescent="0.3">
      <c r="A16051" s="10"/>
    </row>
    <row r="16052" spans="1:1" x14ac:dyDescent="0.3">
      <c r="A16052" s="10"/>
    </row>
    <row r="16053" spans="1:1" x14ac:dyDescent="0.3">
      <c r="A16053" s="10"/>
    </row>
    <row r="16054" spans="1:1" x14ac:dyDescent="0.3">
      <c r="A16054" s="10"/>
    </row>
    <row r="16055" spans="1:1" x14ac:dyDescent="0.3">
      <c r="A16055" s="10"/>
    </row>
    <row r="16056" spans="1:1" x14ac:dyDescent="0.3">
      <c r="A16056" s="10"/>
    </row>
    <row r="16057" spans="1:1" x14ac:dyDescent="0.3">
      <c r="A16057" s="10"/>
    </row>
    <row r="16058" spans="1:1" x14ac:dyDescent="0.3">
      <c r="A16058" s="10"/>
    </row>
    <row r="16059" spans="1:1" x14ac:dyDescent="0.3">
      <c r="A16059" s="10"/>
    </row>
    <row r="16060" spans="1:1" x14ac:dyDescent="0.3">
      <c r="A16060" s="10"/>
    </row>
    <row r="16061" spans="1:1" x14ac:dyDescent="0.3">
      <c r="A16061" s="10"/>
    </row>
    <row r="16062" spans="1:1" x14ac:dyDescent="0.3">
      <c r="A16062" s="10"/>
    </row>
    <row r="16063" spans="1:1" x14ac:dyDescent="0.3">
      <c r="A16063" s="10"/>
    </row>
    <row r="16064" spans="1:1" x14ac:dyDescent="0.3">
      <c r="A16064" s="10"/>
    </row>
    <row r="16065" spans="1:1" x14ac:dyDescent="0.3">
      <c r="A16065" s="10"/>
    </row>
    <row r="16066" spans="1:1" x14ac:dyDescent="0.3">
      <c r="A16066" s="10"/>
    </row>
    <row r="16067" spans="1:1" x14ac:dyDescent="0.3">
      <c r="A16067" s="10"/>
    </row>
    <row r="16068" spans="1:1" x14ac:dyDescent="0.3">
      <c r="A16068" s="10"/>
    </row>
    <row r="16069" spans="1:1" x14ac:dyDescent="0.3">
      <c r="A16069" s="10"/>
    </row>
    <row r="16070" spans="1:1" x14ac:dyDescent="0.3">
      <c r="A16070" s="10"/>
    </row>
    <row r="16071" spans="1:1" x14ac:dyDescent="0.3">
      <c r="A16071" s="10"/>
    </row>
    <row r="16072" spans="1:1" x14ac:dyDescent="0.3">
      <c r="A16072" s="10"/>
    </row>
    <row r="16073" spans="1:1" x14ac:dyDescent="0.3">
      <c r="A16073" s="10"/>
    </row>
    <row r="16074" spans="1:1" x14ac:dyDescent="0.3">
      <c r="A16074" s="10"/>
    </row>
    <row r="16075" spans="1:1" x14ac:dyDescent="0.3">
      <c r="A16075" s="10"/>
    </row>
    <row r="16076" spans="1:1" x14ac:dyDescent="0.3">
      <c r="A16076" s="10"/>
    </row>
    <row r="16077" spans="1:1" x14ac:dyDescent="0.3">
      <c r="A16077" s="10"/>
    </row>
    <row r="16078" spans="1:1" x14ac:dyDescent="0.3">
      <c r="A16078" s="10"/>
    </row>
    <row r="16079" spans="1:1" x14ac:dyDescent="0.3">
      <c r="A16079" s="10"/>
    </row>
    <row r="16080" spans="1:1" x14ac:dyDescent="0.3">
      <c r="A16080" s="10"/>
    </row>
    <row r="16081" spans="1:1" x14ac:dyDescent="0.3">
      <c r="A16081" s="10"/>
    </row>
    <row r="16082" spans="1:1" x14ac:dyDescent="0.3">
      <c r="A16082" s="10"/>
    </row>
    <row r="16083" spans="1:1" x14ac:dyDescent="0.3">
      <c r="A16083" s="10"/>
    </row>
    <row r="16084" spans="1:1" x14ac:dyDescent="0.3">
      <c r="A16084" s="10"/>
    </row>
    <row r="16085" spans="1:1" x14ac:dyDescent="0.3">
      <c r="A16085" s="10"/>
    </row>
    <row r="16086" spans="1:1" x14ac:dyDescent="0.3">
      <c r="A16086" s="10"/>
    </row>
    <row r="16087" spans="1:1" x14ac:dyDescent="0.3">
      <c r="A16087" s="10"/>
    </row>
    <row r="16088" spans="1:1" x14ac:dyDescent="0.3">
      <c r="A16088" s="10"/>
    </row>
    <row r="16089" spans="1:1" x14ac:dyDescent="0.3">
      <c r="A16089" s="10"/>
    </row>
    <row r="16090" spans="1:1" x14ac:dyDescent="0.3">
      <c r="A16090" s="10"/>
    </row>
    <row r="16091" spans="1:1" x14ac:dyDescent="0.3">
      <c r="A16091" s="10"/>
    </row>
    <row r="16092" spans="1:1" x14ac:dyDescent="0.3">
      <c r="A16092" s="10"/>
    </row>
    <row r="16093" spans="1:1" x14ac:dyDescent="0.3">
      <c r="A16093" s="10"/>
    </row>
    <row r="16094" spans="1:1" x14ac:dyDescent="0.3">
      <c r="A16094" s="10"/>
    </row>
    <row r="16095" spans="1:1" x14ac:dyDescent="0.3">
      <c r="A16095" s="10"/>
    </row>
    <row r="16096" spans="1:1" x14ac:dyDescent="0.3">
      <c r="A16096" s="10"/>
    </row>
    <row r="16097" spans="1:1" x14ac:dyDescent="0.3">
      <c r="A16097" s="10"/>
    </row>
    <row r="16098" spans="1:1" x14ac:dyDescent="0.3">
      <c r="A16098" s="10"/>
    </row>
    <row r="16099" spans="1:1" x14ac:dyDescent="0.3">
      <c r="A16099" s="10"/>
    </row>
    <row r="16100" spans="1:1" x14ac:dyDescent="0.3">
      <c r="A16100" s="10"/>
    </row>
    <row r="16101" spans="1:1" x14ac:dyDescent="0.3">
      <c r="A16101" s="10"/>
    </row>
    <row r="16102" spans="1:1" x14ac:dyDescent="0.3">
      <c r="A16102" s="10"/>
    </row>
    <row r="16103" spans="1:1" x14ac:dyDescent="0.3">
      <c r="A16103" s="10"/>
    </row>
    <row r="16104" spans="1:1" x14ac:dyDescent="0.3">
      <c r="A16104" s="10"/>
    </row>
    <row r="16105" spans="1:1" x14ac:dyDescent="0.3">
      <c r="A16105" s="10"/>
    </row>
    <row r="16106" spans="1:1" x14ac:dyDescent="0.3">
      <c r="A16106" s="10"/>
    </row>
    <row r="16107" spans="1:1" x14ac:dyDescent="0.3">
      <c r="A16107" s="10"/>
    </row>
    <row r="16108" spans="1:1" x14ac:dyDescent="0.3">
      <c r="A16108" s="10"/>
    </row>
    <row r="16109" spans="1:1" x14ac:dyDescent="0.3">
      <c r="A16109" s="10"/>
    </row>
    <row r="16110" spans="1:1" x14ac:dyDescent="0.3">
      <c r="A16110" s="10"/>
    </row>
    <row r="16111" spans="1:1" x14ac:dyDescent="0.3">
      <c r="A16111" s="10"/>
    </row>
    <row r="16112" spans="1:1" x14ac:dyDescent="0.3">
      <c r="A16112" s="10"/>
    </row>
    <row r="16113" spans="1:1" x14ac:dyDescent="0.3">
      <c r="A16113" s="10"/>
    </row>
    <row r="16114" spans="1:1" x14ac:dyDescent="0.3">
      <c r="A16114" s="10"/>
    </row>
    <row r="16115" spans="1:1" x14ac:dyDescent="0.3">
      <c r="A16115" s="10"/>
    </row>
    <row r="16116" spans="1:1" x14ac:dyDescent="0.3">
      <c r="A16116" s="10"/>
    </row>
    <row r="16117" spans="1:1" x14ac:dyDescent="0.3">
      <c r="A16117" s="10"/>
    </row>
    <row r="16118" spans="1:1" x14ac:dyDescent="0.3">
      <c r="A16118" s="10"/>
    </row>
    <row r="16119" spans="1:1" x14ac:dyDescent="0.3">
      <c r="A16119" s="10"/>
    </row>
    <row r="16120" spans="1:1" x14ac:dyDescent="0.3">
      <c r="A16120" s="10"/>
    </row>
    <row r="16121" spans="1:1" x14ac:dyDescent="0.3">
      <c r="A16121" s="10"/>
    </row>
    <row r="16122" spans="1:1" x14ac:dyDescent="0.3">
      <c r="A16122" s="10"/>
    </row>
    <row r="16123" spans="1:1" x14ac:dyDescent="0.3">
      <c r="A16123" s="10"/>
    </row>
    <row r="16124" spans="1:1" x14ac:dyDescent="0.3">
      <c r="A16124" s="10"/>
    </row>
    <row r="16125" spans="1:1" x14ac:dyDescent="0.3">
      <c r="A16125" s="10"/>
    </row>
    <row r="16126" spans="1:1" x14ac:dyDescent="0.3">
      <c r="A16126" s="10"/>
    </row>
    <row r="16127" spans="1:1" x14ac:dyDescent="0.3">
      <c r="A16127" s="10"/>
    </row>
    <row r="16128" spans="1:1" x14ac:dyDescent="0.3">
      <c r="A16128" s="10"/>
    </row>
    <row r="16129" spans="1:1" x14ac:dyDescent="0.3">
      <c r="A16129" s="10"/>
    </row>
    <row r="16130" spans="1:1" x14ac:dyDescent="0.3">
      <c r="A16130" s="10"/>
    </row>
    <row r="16131" spans="1:1" x14ac:dyDescent="0.3">
      <c r="A16131" s="10"/>
    </row>
    <row r="16132" spans="1:1" x14ac:dyDescent="0.3">
      <c r="A16132" s="10"/>
    </row>
    <row r="16133" spans="1:1" x14ac:dyDescent="0.3">
      <c r="A16133" s="10"/>
    </row>
    <row r="16134" spans="1:1" x14ac:dyDescent="0.3">
      <c r="A16134" s="10"/>
    </row>
    <row r="16135" spans="1:1" x14ac:dyDescent="0.3">
      <c r="A16135" s="10"/>
    </row>
    <row r="16136" spans="1:1" x14ac:dyDescent="0.3">
      <c r="A16136" s="10"/>
    </row>
    <row r="16137" spans="1:1" x14ac:dyDescent="0.3">
      <c r="A16137" s="10"/>
    </row>
    <row r="16138" spans="1:1" x14ac:dyDescent="0.3">
      <c r="A16138" s="10"/>
    </row>
    <row r="16139" spans="1:1" x14ac:dyDescent="0.3">
      <c r="A16139" s="10"/>
    </row>
    <row r="16140" spans="1:1" x14ac:dyDescent="0.3">
      <c r="A16140" s="10"/>
    </row>
    <row r="16141" spans="1:1" x14ac:dyDescent="0.3">
      <c r="A16141" s="10"/>
    </row>
    <row r="16142" spans="1:1" x14ac:dyDescent="0.3">
      <c r="A16142" s="10"/>
    </row>
    <row r="16143" spans="1:1" x14ac:dyDescent="0.3">
      <c r="A16143" s="10"/>
    </row>
    <row r="16144" spans="1:1" x14ac:dyDescent="0.3">
      <c r="A16144" s="10"/>
    </row>
    <row r="16145" spans="1:1" x14ac:dyDescent="0.3">
      <c r="A16145" s="10"/>
    </row>
    <row r="16146" spans="1:1" x14ac:dyDescent="0.3">
      <c r="A16146" s="10"/>
    </row>
    <row r="16147" spans="1:1" x14ac:dyDescent="0.3">
      <c r="A16147" s="10"/>
    </row>
    <row r="16148" spans="1:1" x14ac:dyDescent="0.3">
      <c r="A16148" s="10"/>
    </row>
    <row r="16149" spans="1:1" x14ac:dyDescent="0.3">
      <c r="A16149" s="10"/>
    </row>
    <row r="16150" spans="1:1" x14ac:dyDescent="0.3">
      <c r="A16150" s="10"/>
    </row>
    <row r="16151" spans="1:1" x14ac:dyDescent="0.3">
      <c r="A16151" s="10"/>
    </row>
    <row r="16152" spans="1:1" x14ac:dyDescent="0.3">
      <c r="A16152" s="10"/>
    </row>
    <row r="16153" spans="1:1" x14ac:dyDescent="0.3">
      <c r="A16153" s="10"/>
    </row>
    <row r="16154" spans="1:1" x14ac:dyDescent="0.3">
      <c r="A16154" s="10"/>
    </row>
    <row r="16155" spans="1:1" x14ac:dyDescent="0.3">
      <c r="A16155" s="10"/>
    </row>
    <row r="16156" spans="1:1" x14ac:dyDescent="0.3">
      <c r="A16156" s="10"/>
    </row>
    <row r="16157" spans="1:1" x14ac:dyDescent="0.3">
      <c r="A16157" s="10"/>
    </row>
    <row r="16158" spans="1:1" x14ac:dyDescent="0.3">
      <c r="A16158" s="10"/>
    </row>
    <row r="16159" spans="1:1" x14ac:dyDescent="0.3">
      <c r="A16159" s="10"/>
    </row>
    <row r="16160" spans="1:1" x14ac:dyDescent="0.3">
      <c r="A16160" s="10"/>
    </row>
    <row r="16161" spans="1:1" x14ac:dyDescent="0.3">
      <c r="A16161" s="10"/>
    </row>
    <row r="16162" spans="1:1" x14ac:dyDescent="0.3">
      <c r="A16162" s="10"/>
    </row>
    <row r="16163" spans="1:1" x14ac:dyDescent="0.3">
      <c r="A16163" s="10"/>
    </row>
    <row r="16164" spans="1:1" x14ac:dyDescent="0.3">
      <c r="A16164" s="10"/>
    </row>
    <row r="16165" spans="1:1" x14ac:dyDescent="0.3">
      <c r="A16165" s="10"/>
    </row>
    <row r="16166" spans="1:1" x14ac:dyDescent="0.3">
      <c r="A16166" s="10"/>
    </row>
    <row r="16167" spans="1:1" x14ac:dyDescent="0.3">
      <c r="A16167" s="10"/>
    </row>
    <row r="16168" spans="1:1" x14ac:dyDescent="0.3">
      <c r="A16168" s="10"/>
    </row>
    <row r="16169" spans="1:1" x14ac:dyDescent="0.3">
      <c r="A16169" s="10"/>
    </row>
    <row r="16170" spans="1:1" x14ac:dyDescent="0.3">
      <c r="A16170" s="10"/>
    </row>
    <row r="16171" spans="1:1" x14ac:dyDescent="0.3">
      <c r="A16171" s="10"/>
    </row>
    <row r="16172" spans="1:1" x14ac:dyDescent="0.3">
      <c r="A16172" s="10"/>
    </row>
    <row r="16173" spans="1:1" x14ac:dyDescent="0.3">
      <c r="A16173" s="10"/>
    </row>
    <row r="16174" spans="1:1" x14ac:dyDescent="0.3">
      <c r="A16174" s="10"/>
    </row>
    <row r="16175" spans="1:1" x14ac:dyDescent="0.3">
      <c r="A16175" s="10"/>
    </row>
    <row r="16176" spans="1:1" x14ac:dyDescent="0.3">
      <c r="A16176" s="10"/>
    </row>
    <row r="16177" spans="1:1" x14ac:dyDescent="0.3">
      <c r="A16177" s="10"/>
    </row>
    <row r="16178" spans="1:1" x14ac:dyDescent="0.3">
      <c r="A16178" s="10"/>
    </row>
    <row r="16179" spans="1:1" x14ac:dyDescent="0.3">
      <c r="A16179" s="10"/>
    </row>
    <row r="16180" spans="1:1" x14ac:dyDescent="0.3">
      <c r="A16180" s="10"/>
    </row>
    <row r="16181" spans="1:1" x14ac:dyDescent="0.3">
      <c r="A16181" s="10"/>
    </row>
    <row r="16182" spans="1:1" x14ac:dyDescent="0.3">
      <c r="A16182" s="10"/>
    </row>
    <row r="16183" spans="1:1" x14ac:dyDescent="0.3">
      <c r="A16183" s="10"/>
    </row>
    <row r="16184" spans="1:1" x14ac:dyDescent="0.3">
      <c r="A16184" s="10"/>
    </row>
    <row r="16185" spans="1:1" x14ac:dyDescent="0.3">
      <c r="A16185" s="10"/>
    </row>
    <row r="16186" spans="1:1" x14ac:dyDescent="0.3">
      <c r="A16186" s="10"/>
    </row>
    <row r="16187" spans="1:1" x14ac:dyDescent="0.3">
      <c r="A16187" s="10"/>
    </row>
    <row r="16188" spans="1:1" x14ac:dyDescent="0.3">
      <c r="A16188" s="10"/>
    </row>
    <row r="16189" spans="1:1" x14ac:dyDescent="0.3">
      <c r="A16189" s="10"/>
    </row>
    <row r="16190" spans="1:1" x14ac:dyDescent="0.3">
      <c r="A16190" s="10"/>
    </row>
    <row r="16191" spans="1:1" x14ac:dyDescent="0.3">
      <c r="A16191" s="10"/>
    </row>
    <row r="16192" spans="1:1" x14ac:dyDescent="0.3">
      <c r="A16192" s="10"/>
    </row>
    <row r="16193" spans="1:1" x14ac:dyDescent="0.3">
      <c r="A16193" s="10"/>
    </row>
    <row r="16194" spans="1:1" x14ac:dyDescent="0.3">
      <c r="A16194" s="10"/>
    </row>
    <row r="16195" spans="1:1" x14ac:dyDescent="0.3">
      <c r="A16195" s="10"/>
    </row>
    <row r="16196" spans="1:1" x14ac:dyDescent="0.3">
      <c r="A16196" s="10"/>
    </row>
    <row r="16197" spans="1:1" x14ac:dyDescent="0.3">
      <c r="A16197" s="10"/>
    </row>
    <row r="16198" spans="1:1" x14ac:dyDescent="0.3">
      <c r="A16198" s="10"/>
    </row>
    <row r="16199" spans="1:1" x14ac:dyDescent="0.3">
      <c r="A16199" s="10"/>
    </row>
    <row r="16200" spans="1:1" x14ac:dyDescent="0.3">
      <c r="A16200" s="10"/>
    </row>
    <row r="16201" spans="1:1" x14ac:dyDescent="0.3">
      <c r="A16201" s="10"/>
    </row>
    <row r="16202" spans="1:1" x14ac:dyDescent="0.3">
      <c r="A16202" s="10"/>
    </row>
    <row r="16203" spans="1:1" x14ac:dyDescent="0.3">
      <c r="A16203" s="10"/>
    </row>
    <row r="16204" spans="1:1" x14ac:dyDescent="0.3">
      <c r="A16204" s="10"/>
    </row>
    <row r="16205" spans="1:1" x14ac:dyDescent="0.3">
      <c r="A16205" s="10"/>
    </row>
    <row r="16206" spans="1:1" x14ac:dyDescent="0.3">
      <c r="A16206" s="10"/>
    </row>
    <row r="16207" spans="1:1" x14ac:dyDescent="0.3">
      <c r="A16207" s="10"/>
    </row>
    <row r="16208" spans="1:1" x14ac:dyDescent="0.3">
      <c r="A16208" s="10"/>
    </row>
    <row r="16209" spans="1:1" x14ac:dyDescent="0.3">
      <c r="A16209" s="10"/>
    </row>
    <row r="16210" spans="1:1" x14ac:dyDescent="0.3">
      <c r="A16210" s="10"/>
    </row>
    <row r="16211" spans="1:1" x14ac:dyDescent="0.3">
      <c r="A16211" s="10"/>
    </row>
    <row r="16212" spans="1:1" x14ac:dyDescent="0.3">
      <c r="A16212" s="10"/>
    </row>
    <row r="16213" spans="1:1" x14ac:dyDescent="0.3">
      <c r="A162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10" zoomScaleNormal="110" workbookViewId="0">
      <selection activeCell="T2" sqref="T2"/>
    </sheetView>
  </sheetViews>
  <sheetFormatPr defaultRowHeight="14.4" x14ac:dyDescent="0.3"/>
  <cols>
    <col min="10" max="10" width="3.6640625" customWidth="1"/>
    <col min="17" max="17" width="4.554687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List Box 1">
              <controlPr defaultSize="0" autoLine="0" autoPict="0">
                <anchor moveWithCells="1">
                  <from>
                    <xdr:col>17</xdr:col>
                    <xdr:colOff>0</xdr:colOff>
                    <xdr:row>0</xdr:row>
                    <xdr:rowOff>45720</xdr:rowOff>
                  </from>
                  <to>
                    <xdr:col>19</xdr:col>
                    <xdr:colOff>373380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List Box 2">
              <controlPr defaultSize="0" autoLine="0" autoPict="0">
                <anchor moveWithCells="1">
                  <from>
                    <xdr:col>17</xdr:col>
                    <xdr:colOff>7620</xdr:colOff>
                    <xdr:row>11</xdr:row>
                    <xdr:rowOff>76200</xdr:rowOff>
                  </from>
                  <to>
                    <xdr:col>19</xdr:col>
                    <xdr:colOff>381000</xdr:colOff>
                    <xdr:row>20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0"/>
  <sheetViews>
    <sheetView topLeftCell="A316" workbookViewId="0">
      <selection activeCell="A312" sqref="A312"/>
    </sheetView>
  </sheetViews>
  <sheetFormatPr defaultRowHeight="14.4" x14ac:dyDescent="0.3"/>
  <sheetData>
    <row r="1" spans="1:3" x14ac:dyDescent="0.3">
      <c r="A1" t="s">
        <v>38</v>
      </c>
      <c r="C1">
        <v>1</v>
      </c>
    </row>
    <row r="2" spans="1:3" x14ac:dyDescent="0.3">
      <c r="A2" t="s">
        <v>39</v>
      </c>
      <c r="C2">
        <v>5</v>
      </c>
    </row>
    <row r="3" spans="1:3" x14ac:dyDescent="0.3">
      <c r="A3" t="s">
        <v>40</v>
      </c>
      <c r="C3">
        <v>105</v>
      </c>
    </row>
    <row r="4" spans="1:3" x14ac:dyDescent="0.3">
      <c r="A4" t="s">
        <v>41</v>
      </c>
      <c r="C4">
        <v>232</v>
      </c>
    </row>
    <row r="5" spans="1:3" x14ac:dyDescent="0.3">
      <c r="A5" t="s">
        <v>42</v>
      </c>
      <c r="C5">
        <v>430</v>
      </c>
    </row>
    <row r="6" spans="1:3" x14ac:dyDescent="0.3">
      <c r="A6">
        <v>501</v>
      </c>
      <c r="C6">
        <v>501</v>
      </c>
    </row>
    <row r="7" spans="1:3" x14ac:dyDescent="0.3">
      <c r="A7">
        <v>502</v>
      </c>
      <c r="C7">
        <v>502</v>
      </c>
    </row>
    <row r="8" spans="1:3" x14ac:dyDescent="0.3">
      <c r="A8">
        <v>503</v>
      </c>
      <c r="C8">
        <v>503</v>
      </c>
    </row>
    <row r="9" spans="1:3" x14ac:dyDescent="0.3">
      <c r="A9">
        <v>504</v>
      </c>
      <c r="C9">
        <v>504</v>
      </c>
    </row>
    <row r="10" spans="1:3" x14ac:dyDescent="0.3">
      <c r="A10">
        <v>505</v>
      </c>
      <c r="C10">
        <v>505</v>
      </c>
    </row>
    <row r="11" spans="1:3" x14ac:dyDescent="0.3">
      <c r="A11">
        <v>506</v>
      </c>
      <c r="C11">
        <v>506</v>
      </c>
    </row>
    <row r="12" spans="1:3" x14ac:dyDescent="0.3">
      <c r="A12">
        <v>507</v>
      </c>
      <c r="C12">
        <v>507</v>
      </c>
    </row>
    <row r="13" spans="1:3" x14ac:dyDescent="0.3">
      <c r="A13">
        <v>509</v>
      </c>
      <c r="C13">
        <v>509</v>
      </c>
    </row>
    <row r="14" spans="1:3" x14ac:dyDescent="0.3">
      <c r="A14">
        <v>510</v>
      </c>
      <c r="C14">
        <v>510</v>
      </c>
    </row>
    <row r="15" spans="1:3" x14ac:dyDescent="0.3">
      <c r="A15">
        <v>511</v>
      </c>
      <c r="C15">
        <v>511</v>
      </c>
    </row>
    <row r="16" spans="1:3" x14ac:dyDescent="0.3">
      <c r="A16">
        <v>512</v>
      </c>
      <c r="C16">
        <v>512</v>
      </c>
    </row>
    <row r="17" spans="1:3" x14ac:dyDescent="0.3">
      <c r="A17">
        <v>513</v>
      </c>
      <c r="C17">
        <v>513</v>
      </c>
    </row>
    <row r="18" spans="1:3" x14ac:dyDescent="0.3">
      <c r="A18">
        <v>514</v>
      </c>
      <c r="C18">
        <v>514</v>
      </c>
    </row>
    <row r="19" spans="1:3" x14ac:dyDescent="0.3">
      <c r="A19">
        <v>515</v>
      </c>
      <c r="C19">
        <v>515</v>
      </c>
    </row>
    <row r="20" spans="1:3" x14ac:dyDescent="0.3">
      <c r="A20">
        <v>516</v>
      </c>
      <c r="C20">
        <v>516</v>
      </c>
    </row>
    <row r="21" spans="1:3" x14ac:dyDescent="0.3">
      <c r="A21">
        <v>517</v>
      </c>
      <c r="C21">
        <v>517</v>
      </c>
    </row>
    <row r="22" spans="1:3" x14ac:dyDescent="0.3">
      <c r="A22">
        <v>518</v>
      </c>
      <c r="C22">
        <v>518</v>
      </c>
    </row>
    <row r="23" spans="1:3" x14ac:dyDescent="0.3">
      <c r="A23">
        <v>519</v>
      </c>
      <c r="C23">
        <v>519</v>
      </c>
    </row>
    <row r="24" spans="1:3" x14ac:dyDescent="0.3">
      <c r="A24">
        <v>520</v>
      </c>
      <c r="C24">
        <v>520</v>
      </c>
    </row>
    <row r="25" spans="1:3" x14ac:dyDescent="0.3">
      <c r="A25">
        <v>521</v>
      </c>
      <c r="C25">
        <v>521</v>
      </c>
    </row>
    <row r="26" spans="1:3" x14ac:dyDescent="0.3">
      <c r="A26">
        <v>522</v>
      </c>
      <c r="C26">
        <v>522</v>
      </c>
    </row>
    <row r="27" spans="1:3" x14ac:dyDescent="0.3">
      <c r="A27">
        <v>523</v>
      </c>
      <c r="C27">
        <v>523</v>
      </c>
    </row>
    <row r="28" spans="1:3" x14ac:dyDescent="0.3">
      <c r="A28">
        <v>524</v>
      </c>
      <c r="C28">
        <v>524</v>
      </c>
    </row>
    <row r="29" spans="1:3" x14ac:dyDescent="0.3">
      <c r="A29" t="s">
        <v>43</v>
      </c>
      <c r="C29">
        <v>720</v>
      </c>
    </row>
    <row r="30" spans="1:3" x14ac:dyDescent="0.3">
      <c r="A30" t="s">
        <v>44</v>
      </c>
      <c r="C30">
        <v>832</v>
      </c>
    </row>
    <row r="31" spans="1:3" x14ac:dyDescent="0.3">
      <c r="A31">
        <v>1101</v>
      </c>
      <c r="C31">
        <v>1101</v>
      </c>
    </row>
    <row r="32" spans="1:3" x14ac:dyDescent="0.3">
      <c r="A32">
        <v>1102</v>
      </c>
      <c r="C32">
        <v>1102</v>
      </c>
    </row>
    <row r="33" spans="1:3" x14ac:dyDescent="0.3">
      <c r="A33">
        <v>1103</v>
      </c>
      <c r="C33">
        <v>1103</v>
      </c>
    </row>
    <row r="34" spans="1:3" x14ac:dyDescent="0.3">
      <c r="A34">
        <v>1104</v>
      </c>
      <c r="C34">
        <v>1104</v>
      </c>
    </row>
    <row r="35" spans="1:3" x14ac:dyDescent="0.3">
      <c r="A35">
        <v>1105</v>
      </c>
      <c r="C35">
        <v>1105</v>
      </c>
    </row>
    <row r="36" spans="1:3" x14ac:dyDescent="0.3">
      <c r="A36">
        <v>1106</v>
      </c>
      <c r="C36">
        <v>1106</v>
      </c>
    </row>
    <row r="37" spans="1:3" x14ac:dyDescent="0.3">
      <c r="A37">
        <v>1107</v>
      </c>
      <c r="C37">
        <v>1107</v>
      </c>
    </row>
    <row r="38" spans="1:3" x14ac:dyDescent="0.3">
      <c r="A38">
        <v>1108</v>
      </c>
      <c r="C38">
        <v>1108</v>
      </c>
    </row>
    <row r="39" spans="1:3" x14ac:dyDescent="0.3">
      <c r="A39">
        <v>1109</v>
      </c>
      <c r="C39">
        <v>1109</v>
      </c>
    </row>
    <row r="40" spans="1:3" x14ac:dyDescent="0.3">
      <c r="A40" t="s">
        <v>45</v>
      </c>
      <c r="C40">
        <v>1109</v>
      </c>
    </row>
    <row r="41" spans="1:3" x14ac:dyDescent="0.3">
      <c r="A41">
        <v>1110</v>
      </c>
      <c r="C41">
        <v>1110</v>
      </c>
    </row>
    <row r="42" spans="1:3" x14ac:dyDescent="0.3">
      <c r="A42">
        <v>1111</v>
      </c>
      <c r="C42">
        <v>1111</v>
      </c>
    </row>
    <row r="43" spans="1:3" x14ac:dyDescent="0.3">
      <c r="A43">
        <v>1112</v>
      </c>
      <c r="C43">
        <v>1112</v>
      </c>
    </row>
    <row r="44" spans="1:3" x14ac:dyDescent="0.3">
      <c r="A44">
        <v>1113</v>
      </c>
      <c r="C44">
        <v>1113</v>
      </c>
    </row>
    <row r="45" spans="1:3" x14ac:dyDescent="0.3">
      <c r="A45">
        <v>1114</v>
      </c>
      <c r="C45">
        <v>1114</v>
      </c>
    </row>
    <row r="46" spans="1:3" x14ac:dyDescent="0.3">
      <c r="A46">
        <v>1115</v>
      </c>
      <c r="C46">
        <v>1115</v>
      </c>
    </row>
    <row r="47" spans="1:3" x14ac:dyDescent="0.3">
      <c r="A47">
        <v>1116</v>
      </c>
      <c r="C47">
        <v>1116</v>
      </c>
    </row>
    <row r="48" spans="1:3" x14ac:dyDescent="0.3">
      <c r="A48">
        <v>1117</v>
      </c>
      <c r="C48">
        <v>1117</v>
      </c>
    </row>
    <row r="49" spans="1:3" x14ac:dyDescent="0.3">
      <c r="A49">
        <v>1118</v>
      </c>
      <c r="C49">
        <v>1118</v>
      </c>
    </row>
    <row r="50" spans="1:3" x14ac:dyDescent="0.3">
      <c r="A50">
        <v>1119</v>
      </c>
      <c r="C50">
        <v>1119</v>
      </c>
    </row>
    <row r="51" spans="1:3" x14ac:dyDescent="0.3">
      <c r="A51">
        <v>1120</v>
      </c>
      <c r="C51">
        <v>1120</v>
      </c>
    </row>
    <row r="52" spans="1:3" x14ac:dyDescent="0.3">
      <c r="A52">
        <v>1121</v>
      </c>
      <c r="C52">
        <v>1121</v>
      </c>
    </row>
    <row r="53" spans="1:3" x14ac:dyDescent="0.3">
      <c r="A53">
        <v>1122</v>
      </c>
      <c r="C53">
        <v>1122</v>
      </c>
    </row>
    <row r="54" spans="1:3" x14ac:dyDescent="0.3">
      <c r="A54">
        <v>1123</v>
      </c>
      <c r="C54">
        <v>1123</v>
      </c>
    </row>
    <row r="55" spans="1:3" x14ac:dyDescent="0.3">
      <c r="A55">
        <v>1124</v>
      </c>
      <c r="C55">
        <v>1124</v>
      </c>
    </row>
    <row r="56" spans="1:3" x14ac:dyDescent="0.3">
      <c r="A56" t="s">
        <v>46</v>
      </c>
      <c r="C56">
        <v>1425</v>
      </c>
    </row>
    <row r="57" spans="1:3" x14ac:dyDescent="0.3">
      <c r="A57" t="s">
        <v>47</v>
      </c>
      <c r="C57">
        <v>1516</v>
      </c>
    </row>
    <row r="58" spans="1:3" x14ac:dyDescent="0.3">
      <c r="A58" t="s">
        <v>48</v>
      </c>
      <c r="C58">
        <v>1629</v>
      </c>
    </row>
    <row r="59" spans="1:3" x14ac:dyDescent="0.3">
      <c r="A59" t="s">
        <v>49</v>
      </c>
      <c r="C59">
        <v>1807</v>
      </c>
    </row>
    <row r="60" spans="1:3" x14ac:dyDescent="0.3">
      <c r="A60" t="s">
        <v>50</v>
      </c>
      <c r="C60">
        <v>1929</v>
      </c>
    </row>
    <row r="61" spans="1:3" x14ac:dyDescent="0.3">
      <c r="A61">
        <v>2001</v>
      </c>
      <c r="C61">
        <v>2001</v>
      </c>
    </row>
    <row r="62" spans="1:3" x14ac:dyDescent="0.3">
      <c r="A62">
        <v>2002</v>
      </c>
      <c r="C62">
        <v>2002</v>
      </c>
    </row>
    <row r="63" spans="1:3" x14ac:dyDescent="0.3">
      <c r="A63">
        <v>2003</v>
      </c>
      <c r="C63">
        <v>2003</v>
      </c>
    </row>
    <row r="64" spans="1:3" x14ac:dyDescent="0.3">
      <c r="A64">
        <v>2004</v>
      </c>
      <c r="C64">
        <v>2004</v>
      </c>
    </row>
    <row r="65" spans="1:3" x14ac:dyDescent="0.3">
      <c r="A65">
        <v>2005</v>
      </c>
      <c r="C65">
        <v>2005</v>
      </c>
    </row>
    <row r="66" spans="1:3" x14ac:dyDescent="0.3">
      <c r="A66">
        <v>2006</v>
      </c>
      <c r="C66">
        <v>2006</v>
      </c>
    </row>
    <row r="67" spans="1:3" x14ac:dyDescent="0.3">
      <c r="A67">
        <v>2007</v>
      </c>
      <c r="C67">
        <v>2007</v>
      </c>
    </row>
    <row r="68" spans="1:3" x14ac:dyDescent="0.3">
      <c r="A68">
        <v>2008</v>
      </c>
      <c r="C68">
        <v>2008</v>
      </c>
    </row>
    <row r="69" spans="1:3" x14ac:dyDescent="0.3">
      <c r="A69">
        <v>2009</v>
      </c>
      <c r="C69">
        <v>2009</v>
      </c>
    </row>
    <row r="70" spans="1:3" x14ac:dyDescent="0.3">
      <c r="A70">
        <v>2010</v>
      </c>
      <c r="C70">
        <v>2010</v>
      </c>
    </row>
    <row r="71" spans="1:3" x14ac:dyDescent="0.3">
      <c r="A71">
        <v>2011</v>
      </c>
      <c r="C71">
        <v>2011</v>
      </c>
    </row>
    <row r="72" spans="1:3" x14ac:dyDescent="0.3">
      <c r="A72">
        <v>2012</v>
      </c>
      <c r="C72">
        <v>2012</v>
      </c>
    </row>
    <row r="73" spans="1:3" x14ac:dyDescent="0.3">
      <c r="A73">
        <v>2013</v>
      </c>
      <c r="C73">
        <v>2013</v>
      </c>
    </row>
    <row r="74" spans="1:3" x14ac:dyDescent="0.3">
      <c r="A74">
        <v>2014</v>
      </c>
      <c r="C74">
        <v>2014</v>
      </c>
    </row>
    <row r="75" spans="1:3" x14ac:dyDescent="0.3">
      <c r="A75">
        <v>2015</v>
      </c>
      <c r="C75">
        <v>2015</v>
      </c>
    </row>
    <row r="76" spans="1:3" x14ac:dyDescent="0.3">
      <c r="A76">
        <v>2016</v>
      </c>
      <c r="C76">
        <v>2016</v>
      </c>
    </row>
    <row r="77" spans="1:3" x14ac:dyDescent="0.3">
      <c r="A77" t="s">
        <v>51</v>
      </c>
      <c r="C77">
        <v>2016</v>
      </c>
    </row>
    <row r="78" spans="1:3" x14ac:dyDescent="0.3">
      <c r="A78">
        <v>2017</v>
      </c>
      <c r="C78">
        <v>2017</v>
      </c>
    </row>
    <row r="79" spans="1:3" x14ac:dyDescent="0.3">
      <c r="A79">
        <v>2018</v>
      </c>
      <c r="C79">
        <v>2018</v>
      </c>
    </row>
    <row r="80" spans="1:3" x14ac:dyDescent="0.3">
      <c r="A80">
        <v>2019</v>
      </c>
      <c r="C80">
        <v>2019</v>
      </c>
    </row>
    <row r="81" spans="1:3" x14ac:dyDescent="0.3">
      <c r="A81">
        <v>2020</v>
      </c>
      <c r="C81">
        <v>2020</v>
      </c>
    </row>
    <row r="82" spans="1:3" x14ac:dyDescent="0.3">
      <c r="A82">
        <v>2021</v>
      </c>
      <c r="C82">
        <v>2021</v>
      </c>
    </row>
    <row r="83" spans="1:3" x14ac:dyDescent="0.3">
      <c r="A83">
        <v>2022</v>
      </c>
      <c r="C83">
        <v>2022</v>
      </c>
    </row>
    <row r="84" spans="1:3" x14ac:dyDescent="0.3">
      <c r="A84">
        <v>2023</v>
      </c>
      <c r="C84">
        <v>2023</v>
      </c>
    </row>
    <row r="85" spans="1:3" x14ac:dyDescent="0.3">
      <c r="A85">
        <v>2024</v>
      </c>
      <c r="C85">
        <v>2024</v>
      </c>
    </row>
    <row r="86" spans="1:3" x14ac:dyDescent="0.3">
      <c r="A86">
        <v>2026</v>
      </c>
      <c r="C86">
        <v>2026</v>
      </c>
    </row>
    <row r="87" spans="1:3" x14ac:dyDescent="0.3">
      <c r="A87" t="s">
        <v>52</v>
      </c>
      <c r="C87">
        <v>2031</v>
      </c>
    </row>
    <row r="88" spans="1:3" x14ac:dyDescent="0.3">
      <c r="A88" t="s">
        <v>53</v>
      </c>
      <c r="C88">
        <v>2113</v>
      </c>
    </row>
    <row r="89" spans="1:3" x14ac:dyDescent="0.3">
      <c r="A89">
        <v>2201</v>
      </c>
      <c r="C89">
        <v>2201</v>
      </c>
    </row>
    <row r="90" spans="1:3" x14ac:dyDescent="0.3">
      <c r="A90">
        <v>2202</v>
      </c>
      <c r="C90">
        <v>2202</v>
      </c>
    </row>
    <row r="91" spans="1:3" x14ac:dyDescent="0.3">
      <c r="A91">
        <v>2203</v>
      </c>
      <c r="C91">
        <v>2203</v>
      </c>
    </row>
    <row r="92" spans="1:3" x14ac:dyDescent="0.3">
      <c r="A92">
        <v>2204</v>
      </c>
      <c r="C92">
        <v>2204</v>
      </c>
    </row>
    <row r="93" spans="1:3" x14ac:dyDescent="0.3">
      <c r="A93">
        <v>2205</v>
      </c>
      <c r="C93">
        <v>2205</v>
      </c>
    </row>
    <row r="94" spans="1:3" x14ac:dyDescent="0.3">
      <c r="A94">
        <v>2206</v>
      </c>
      <c r="C94">
        <v>2206</v>
      </c>
    </row>
    <row r="95" spans="1:3" x14ac:dyDescent="0.3">
      <c r="A95">
        <v>2207</v>
      </c>
      <c r="C95">
        <v>2207</v>
      </c>
    </row>
    <row r="96" spans="1:3" x14ac:dyDescent="0.3">
      <c r="A96">
        <v>2208</v>
      </c>
      <c r="C96">
        <v>2208</v>
      </c>
    </row>
    <row r="97" spans="1:3" x14ac:dyDescent="0.3">
      <c r="A97">
        <v>2209</v>
      </c>
      <c r="C97">
        <v>2209</v>
      </c>
    </row>
    <row r="98" spans="1:3" x14ac:dyDescent="0.3">
      <c r="A98">
        <v>2210</v>
      </c>
      <c r="C98">
        <v>2210</v>
      </c>
    </row>
    <row r="99" spans="1:3" x14ac:dyDescent="0.3">
      <c r="A99">
        <v>2211</v>
      </c>
      <c r="C99">
        <v>2211</v>
      </c>
    </row>
    <row r="100" spans="1:3" x14ac:dyDescent="0.3">
      <c r="A100">
        <v>2212</v>
      </c>
      <c r="C100">
        <v>2212</v>
      </c>
    </row>
    <row r="101" spans="1:3" x14ac:dyDescent="0.3">
      <c r="A101">
        <v>2213</v>
      </c>
      <c r="C101">
        <v>2213</v>
      </c>
    </row>
    <row r="102" spans="1:3" x14ac:dyDescent="0.3">
      <c r="A102">
        <v>2214</v>
      </c>
      <c r="C102">
        <v>2214</v>
      </c>
    </row>
    <row r="103" spans="1:3" x14ac:dyDescent="0.3">
      <c r="A103">
        <v>2215</v>
      </c>
      <c r="C103">
        <v>2215</v>
      </c>
    </row>
    <row r="104" spans="1:3" x14ac:dyDescent="0.3">
      <c r="A104">
        <v>2216</v>
      </c>
      <c r="C104">
        <v>2216</v>
      </c>
    </row>
    <row r="105" spans="1:3" x14ac:dyDescent="0.3">
      <c r="A105">
        <v>2217</v>
      </c>
      <c r="C105">
        <v>2217</v>
      </c>
    </row>
    <row r="106" spans="1:3" x14ac:dyDescent="0.3">
      <c r="A106">
        <v>2218</v>
      </c>
      <c r="C106">
        <v>2218</v>
      </c>
    </row>
    <row r="107" spans="1:3" x14ac:dyDescent="0.3">
      <c r="A107">
        <v>2219</v>
      </c>
      <c r="C107">
        <v>2219</v>
      </c>
    </row>
    <row r="108" spans="1:3" x14ac:dyDescent="0.3">
      <c r="A108">
        <v>2220</v>
      </c>
      <c r="C108">
        <v>2220</v>
      </c>
    </row>
    <row r="109" spans="1:3" x14ac:dyDescent="0.3">
      <c r="A109">
        <v>2221</v>
      </c>
      <c r="C109">
        <v>2221</v>
      </c>
    </row>
    <row r="110" spans="1:3" x14ac:dyDescent="0.3">
      <c r="A110">
        <v>2222</v>
      </c>
      <c r="C110">
        <v>2222</v>
      </c>
    </row>
    <row r="111" spans="1:3" x14ac:dyDescent="0.3">
      <c r="A111">
        <v>2224</v>
      </c>
      <c r="C111">
        <v>2224</v>
      </c>
    </row>
    <row r="112" spans="1:3" x14ac:dyDescent="0.3">
      <c r="A112" t="s">
        <v>54</v>
      </c>
      <c r="C112">
        <v>2226</v>
      </c>
    </row>
    <row r="113" spans="1:3" x14ac:dyDescent="0.3">
      <c r="A113" t="s">
        <v>55</v>
      </c>
      <c r="C113">
        <v>2312</v>
      </c>
    </row>
    <row r="114" spans="1:3" x14ac:dyDescent="0.3">
      <c r="A114" t="s">
        <v>56</v>
      </c>
      <c r="C114">
        <v>2401</v>
      </c>
    </row>
    <row r="115" spans="1:3" x14ac:dyDescent="0.3">
      <c r="A115">
        <v>2401</v>
      </c>
      <c r="C115">
        <v>2402</v>
      </c>
    </row>
    <row r="116" spans="1:3" x14ac:dyDescent="0.3">
      <c r="A116">
        <v>2402</v>
      </c>
      <c r="C116">
        <v>2403</v>
      </c>
    </row>
    <row r="117" spans="1:3" x14ac:dyDescent="0.3">
      <c r="A117">
        <v>2403</v>
      </c>
      <c r="C117">
        <v>2404</v>
      </c>
    </row>
    <row r="118" spans="1:3" x14ac:dyDescent="0.3">
      <c r="A118">
        <v>2404</v>
      </c>
      <c r="C118">
        <v>2405</v>
      </c>
    </row>
    <row r="119" spans="1:3" x14ac:dyDescent="0.3">
      <c r="A119">
        <v>2405</v>
      </c>
      <c r="C119">
        <v>2406</v>
      </c>
    </row>
    <row r="120" spans="1:3" x14ac:dyDescent="0.3">
      <c r="A120">
        <v>2406</v>
      </c>
      <c r="C120">
        <v>2407</v>
      </c>
    </row>
    <row r="121" spans="1:3" x14ac:dyDescent="0.3">
      <c r="A121">
        <v>2407</v>
      </c>
      <c r="C121">
        <v>2408</v>
      </c>
    </row>
    <row r="122" spans="1:3" x14ac:dyDescent="0.3">
      <c r="A122">
        <v>2408</v>
      </c>
      <c r="C122">
        <v>2409</v>
      </c>
    </row>
    <row r="123" spans="1:3" x14ac:dyDescent="0.3">
      <c r="A123">
        <v>2409</v>
      </c>
      <c r="C123">
        <v>2410</v>
      </c>
    </row>
    <row r="124" spans="1:3" x14ac:dyDescent="0.3">
      <c r="A124">
        <v>2410</v>
      </c>
      <c r="C124">
        <v>2411</v>
      </c>
    </row>
    <row r="125" spans="1:3" x14ac:dyDescent="0.3">
      <c r="A125">
        <v>2411</v>
      </c>
      <c r="C125">
        <v>2412</v>
      </c>
    </row>
    <row r="126" spans="1:3" x14ac:dyDescent="0.3">
      <c r="A126">
        <v>2412</v>
      </c>
      <c r="C126">
        <v>2413</v>
      </c>
    </row>
    <row r="127" spans="1:3" x14ac:dyDescent="0.3">
      <c r="A127">
        <v>2413</v>
      </c>
      <c r="C127">
        <v>2414</v>
      </c>
    </row>
    <row r="128" spans="1:3" x14ac:dyDescent="0.3">
      <c r="A128">
        <v>2414</v>
      </c>
      <c r="C128">
        <v>2415</v>
      </c>
    </row>
    <row r="129" spans="1:3" x14ac:dyDescent="0.3">
      <c r="A129">
        <v>2415</v>
      </c>
      <c r="C129">
        <v>2415</v>
      </c>
    </row>
    <row r="130" spans="1:3" x14ac:dyDescent="0.3">
      <c r="A130" t="s">
        <v>57</v>
      </c>
      <c r="C130">
        <v>2416</v>
      </c>
    </row>
    <row r="131" spans="1:3" x14ac:dyDescent="0.3">
      <c r="A131">
        <v>2416</v>
      </c>
      <c r="C131">
        <v>2417</v>
      </c>
    </row>
    <row r="132" spans="1:3" x14ac:dyDescent="0.3">
      <c r="A132">
        <v>2417</v>
      </c>
      <c r="C132">
        <v>2418</v>
      </c>
    </row>
    <row r="133" spans="1:3" x14ac:dyDescent="0.3">
      <c r="A133">
        <v>2418</v>
      </c>
      <c r="C133">
        <v>2419</v>
      </c>
    </row>
    <row r="134" spans="1:3" x14ac:dyDescent="0.3">
      <c r="A134">
        <v>2419</v>
      </c>
      <c r="C134">
        <v>2420</v>
      </c>
    </row>
    <row r="135" spans="1:3" x14ac:dyDescent="0.3">
      <c r="A135">
        <v>2420</v>
      </c>
      <c r="C135">
        <v>2421</v>
      </c>
    </row>
    <row r="136" spans="1:3" x14ac:dyDescent="0.3">
      <c r="A136">
        <v>2421</v>
      </c>
      <c r="C136">
        <v>2422</v>
      </c>
    </row>
    <row r="137" spans="1:3" x14ac:dyDescent="0.3">
      <c r="A137">
        <v>2422</v>
      </c>
      <c r="C137">
        <v>2423</v>
      </c>
    </row>
    <row r="138" spans="1:3" x14ac:dyDescent="0.3">
      <c r="A138">
        <v>2423</v>
      </c>
      <c r="C138">
        <v>2424</v>
      </c>
    </row>
    <row r="139" spans="1:3" x14ac:dyDescent="0.3">
      <c r="A139">
        <v>2424</v>
      </c>
      <c r="C139">
        <v>2424</v>
      </c>
    </row>
    <row r="140" spans="1:3" x14ac:dyDescent="0.3">
      <c r="A140">
        <v>2424</v>
      </c>
      <c r="C140">
        <v>2525</v>
      </c>
    </row>
    <row r="141" spans="1:3" x14ac:dyDescent="0.3">
      <c r="A141" t="s">
        <v>58</v>
      </c>
      <c r="C141">
        <v>3301</v>
      </c>
    </row>
    <row r="142" spans="1:3" x14ac:dyDescent="0.3">
      <c r="A142">
        <v>3301</v>
      </c>
      <c r="C142">
        <v>3302</v>
      </c>
    </row>
    <row r="143" spans="1:3" x14ac:dyDescent="0.3">
      <c r="A143">
        <v>3302</v>
      </c>
      <c r="C143">
        <v>3303</v>
      </c>
    </row>
    <row r="144" spans="1:3" x14ac:dyDescent="0.3">
      <c r="A144">
        <v>3303</v>
      </c>
      <c r="C144">
        <v>3304</v>
      </c>
    </row>
    <row r="145" spans="1:3" x14ac:dyDescent="0.3">
      <c r="A145">
        <v>3304</v>
      </c>
      <c r="C145">
        <v>3305</v>
      </c>
    </row>
    <row r="146" spans="1:3" x14ac:dyDescent="0.3">
      <c r="A146">
        <v>3305</v>
      </c>
      <c r="C146">
        <v>3308</v>
      </c>
    </row>
    <row r="147" spans="1:3" x14ac:dyDescent="0.3">
      <c r="A147">
        <v>3308</v>
      </c>
      <c r="C147">
        <v>3309</v>
      </c>
    </row>
    <row r="148" spans="1:3" x14ac:dyDescent="0.3">
      <c r="A148">
        <v>3309</v>
      </c>
      <c r="C148">
        <v>3310</v>
      </c>
    </row>
    <row r="149" spans="1:3" x14ac:dyDescent="0.3">
      <c r="A149">
        <v>3310</v>
      </c>
      <c r="C149">
        <v>3311</v>
      </c>
    </row>
    <row r="150" spans="1:3" x14ac:dyDescent="0.3">
      <c r="A150">
        <v>3311</v>
      </c>
      <c r="C150">
        <v>3311</v>
      </c>
    </row>
    <row r="151" spans="1:3" x14ac:dyDescent="0.3">
      <c r="A151" t="s">
        <v>59</v>
      </c>
      <c r="C151">
        <v>3312</v>
      </c>
    </row>
    <row r="152" spans="1:3" x14ac:dyDescent="0.3">
      <c r="A152">
        <v>3312</v>
      </c>
      <c r="C152">
        <v>3313</v>
      </c>
    </row>
    <row r="153" spans="1:3" x14ac:dyDescent="0.3">
      <c r="A153">
        <v>3313</v>
      </c>
      <c r="C153">
        <v>3314</v>
      </c>
    </row>
    <row r="154" spans="1:3" x14ac:dyDescent="0.3">
      <c r="A154">
        <v>3314</v>
      </c>
      <c r="C154">
        <v>3315</v>
      </c>
    </row>
    <row r="155" spans="1:3" x14ac:dyDescent="0.3">
      <c r="A155">
        <v>3315</v>
      </c>
      <c r="C155">
        <v>3316</v>
      </c>
    </row>
    <row r="156" spans="1:3" x14ac:dyDescent="0.3">
      <c r="A156">
        <v>3316</v>
      </c>
      <c r="C156">
        <v>3317</v>
      </c>
    </row>
    <row r="157" spans="1:3" x14ac:dyDescent="0.3">
      <c r="A157">
        <v>3317</v>
      </c>
      <c r="C157">
        <v>3318</v>
      </c>
    </row>
    <row r="158" spans="1:3" x14ac:dyDescent="0.3">
      <c r="A158">
        <v>3318</v>
      </c>
      <c r="C158">
        <v>3319</v>
      </c>
    </row>
    <row r="159" spans="1:3" x14ac:dyDescent="0.3">
      <c r="A159">
        <v>3319</v>
      </c>
      <c r="C159">
        <v>3320</v>
      </c>
    </row>
    <row r="160" spans="1:3" x14ac:dyDescent="0.3">
      <c r="A160">
        <v>3320</v>
      </c>
      <c r="C160">
        <v>3321</v>
      </c>
    </row>
    <row r="161" spans="1:3" x14ac:dyDescent="0.3">
      <c r="A161">
        <v>3321</v>
      </c>
      <c r="C161">
        <v>3322</v>
      </c>
    </row>
    <row r="162" spans="1:3" x14ac:dyDescent="0.3">
      <c r="A162">
        <v>3322</v>
      </c>
      <c r="C162">
        <v>3323</v>
      </c>
    </row>
    <row r="163" spans="1:3" x14ac:dyDescent="0.3">
      <c r="A163">
        <v>3323</v>
      </c>
      <c r="C163">
        <v>3324</v>
      </c>
    </row>
    <row r="164" spans="1:3" x14ac:dyDescent="0.3">
      <c r="A164">
        <v>3324</v>
      </c>
      <c r="C164">
        <v>3901</v>
      </c>
    </row>
    <row r="165" spans="1:3" x14ac:dyDescent="0.3">
      <c r="A165">
        <v>3901</v>
      </c>
      <c r="C165">
        <v>3902</v>
      </c>
    </row>
    <row r="166" spans="1:3" x14ac:dyDescent="0.3">
      <c r="A166">
        <v>3902</v>
      </c>
      <c r="C166">
        <v>3903</v>
      </c>
    </row>
    <row r="167" spans="1:3" x14ac:dyDescent="0.3">
      <c r="A167">
        <v>3903</v>
      </c>
      <c r="C167">
        <v>3904</v>
      </c>
    </row>
    <row r="168" spans="1:3" x14ac:dyDescent="0.3">
      <c r="A168">
        <v>3904</v>
      </c>
      <c r="C168">
        <v>3905</v>
      </c>
    </row>
    <row r="169" spans="1:3" x14ac:dyDescent="0.3">
      <c r="A169">
        <v>3905</v>
      </c>
      <c r="C169">
        <v>3906</v>
      </c>
    </row>
    <row r="170" spans="1:3" x14ac:dyDescent="0.3">
      <c r="A170">
        <v>3906</v>
      </c>
      <c r="C170">
        <v>3907</v>
      </c>
    </row>
    <row r="171" spans="1:3" x14ac:dyDescent="0.3">
      <c r="A171">
        <v>3907</v>
      </c>
      <c r="C171">
        <v>3908</v>
      </c>
    </row>
    <row r="172" spans="1:3" x14ac:dyDescent="0.3">
      <c r="A172">
        <v>3908</v>
      </c>
      <c r="C172">
        <v>3909</v>
      </c>
    </row>
    <row r="173" spans="1:3" x14ac:dyDescent="0.3">
      <c r="A173">
        <v>3909</v>
      </c>
      <c r="C173">
        <v>3910</v>
      </c>
    </row>
    <row r="174" spans="1:3" x14ac:dyDescent="0.3">
      <c r="A174">
        <v>3910</v>
      </c>
      <c r="C174">
        <v>3911</v>
      </c>
    </row>
    <row r="175" spans="1:3" x14ac:dyDescent="0.3">
      <c r="A175">
        <v>3911</v>
      </c>
      <c r="C175">
        <v>3912</v>
      </c>
    </row>
    <row r="176" spans="1:3" x14ac:dyDescent="0.3">
      <c r="A176">
        <v>3912</v>
      </c>
      <c r="C176">
        <v>3913</v>
      </c>
    </row>
    <row r="177" spans="1:3" x14ac:dyDescent="0.3">
      <c r="A177">
        <v>3913</v>
      </c>
      <c r="C177">
        <v>3914</v>
      </c>
    </row>
    <row r="178" spans="1:3" x14ac:dyDescent="0.3">
      <c r="A178">
        <v>3914</v>
      </c>
      <c r="C178">
        <v>3915</v>
      </c>
    </row>
    <row r="179" spans="1:3" x14ac:dyDescent="0.3">
      <c r="A179">
        <v>3915</v>
      </c>
      <c r="C179">
        <v>3916</v>
      </c>
    </row>
    <row r="180" spans="1:3" x14ac:dyDescent="0.3">
      <c r="A180">
        <v>3916</v>
      </c>
      <c r="C180">
        <v>3917</v>
      </c>
    </row>
    <row r="181" spans="1:3" x14ac:dyDescent="0.3">
      <c r="A181">
        <v>3917</v>
      </c>
      <c r="C181">
        <v>3918</v>
      </c>
    </row>
    <row r="182" spans="1:3" x14ac:dyDescent="0.3">
      <c r="A182">
        <v>3918</v>
      </c>
      <c r="C182">
        <v>3919</v>
      </c>
    </row>
    <row r="183" spans="1:3" x14ac:dyDescent="0.3">
      <c r="A183">
        <v>3919</v>
      </c>
      <c r="C183">
        <v>3921</v>
      </c>
    </row>
    <row r="184" spans="1:3" x14ac:dyDescent="0.3">
      <c r="A184">
        <v>3921</v>
      </c>
      <c r="C184">
        <v>3922</v>
      </c>
    </row>
    <row r="185" spans="1:3" x14ac:dyDescent="0.3">
      <c r="A185">
        <v>3922</v>
      </c>
      <c r="C185">
        <v>3923</v>
      </c>
    </row>
    <row r="186" spans="1:3" x14ac:dyDescent="0.3">
      <c r="A186">
        <v>3923</v>
      </c>
      <c r="C186">
        <v>3924</v>
      </c>
    </row>
    <row r="187" spans="1:3" x14ac:dyDescent="0.3">
      <c r="A187">
        <v>3924</v>
      </c>
      <c r="C187">
        <v>4901</v>
      </c>
    </row>
    <row r="188" spans="1:3" x14ac:dyDescent="0.3">
      <c r="A188">
        <v>4901</v>
      </c>
      <c r="C188">
        <v>4902</v>
      </c>
    </row>
    <row r="189" spans="1:3" x14ac:dyDescent="0.3">
      <c r="A189">
        <v>4902</v>
      </c>
      <c r="C189">
        <v>4903</v>
      </c>
    </row>
    <row r="190" spans="1:3" x14ac:dyDescent="0.3">
      <c r="A190">
        <v>4903</v>
      </c>
      <c r="C190">
        <v>4904</v>
      </c>
    </row>
    <row r="191" spans="1:3" x14ac:dyDescent="0.3">
      <c r="A191">
        <v>4904</v>
      </c>
      <c r="C191">
        <v>4905</v>
      </c>
    </row>
    <row r="192" spans="1:3" x14ac:dyDescent="0.3">
      <c r="A192">
        <v>4905</v>
      </c>
      <c r="C192">
        <v>4906</v>
      </c>
    </row>
    <row r="193" spans="1:3" x14ac:dyDescent="0.3">
      <c r="A193">
        <v>4906</v>
      </c>
      <c r="C193">
        <v>4907</v>
      </c>
    </row>
    <row r="194" spans="1:3" x14ac:dyDescent="0.3">
      <c r="A194">
        <v>4907</v>
      </c>
      <c r="C194">
        <v>4908</v>
      </c>
    </row>
    <row r="195" spans="1:3" x14ac:dyDescent="0.3">
      <c r="A195">
        <v>4908</v>
      </c>
      <c r="C195">
        <v>4909</v>
      </c>
    </row>
    <row r="196" spans="1:3" x14ac:dyDescent="0.3">
      <c r="A196">
        <v>4909</v>
      </c>
      <c r="C196">
        <v>4910</v>
      </c>
    </row>
    <row r="197" spans="1:3" x14ac:dyDescent="0.3">
      <c r="A197">
        <v>4910</v>
      </c>
      <c r="C197">
        <v>4911</v>
      </c>
    </row>
    <row r="198" spans="1:3" x14ac:dyDescent="0.3">
      <c r="A198">
        <v>4911</v>
      </c>
      <c r="C198">
        <v>4912</v>
      </c>
    </row>
    <row r="199" spans="1:3" x14ac:dyDescent="0.3">
      <c r="A199">
        <v>4912</v>
      </c>
      <c r="C199">
        <v>4913</v>
      </c>
    </row>
    <row r="200" spans="1:3" x14ac:dyDescent="0.3">
      <c r="A200">
        <v>4913</v>
      </c>
      <c r="C200">
        <v>4914</v>
      </c>
    </row>
    <row r="201" spans="1:3" x14ac:dyDescent="0.3">
      <c r="A201">
        <v>4914</v>
      </c>
      <c r="C201">
        <v>4915</v>
      </c>
    </row>
    <row r="202" spans="1:3" x14ac:dyDescent="0.3">
      <c r="A202">
        <v>4915</v>
      </c>
      <c r="C202">
        <v>4916</v>
      </c>
    </row>
    <row r="203" spans="1:3" x14ac:dyDescent="0.3">
      <c r="A203">
        <v>4916</v>
      </c>
      <c r="C203">
        <v>4917</v>
      </c>
    </row>
    <row r="204" spans="1:3" x14ac:dyDescent="0.3">
      <c r="A204">
        <v>4917</v>
      </c>
      <c r="C204">
        <v>4918</v>
      </c>
    </row>
    <row r="205" spans="1:3" x14ac:dyDescent="0.3">
      <c r="A205">
        <v>4918</v>
      </c>
      <c r="C205">
        <v>4919</v>
      </c>
    </row>
    <row r="206" spans="1:3" x14ac:dyDescent="0.3">
      <c r="A206">
        <v>4919</v>
      </c>
      <c r="C206">
        <v>4920</v>
      </c>
    </row>
    <row r="207" spans="1:3" x14ac:dyDescent="0.3">
      <c r="A207">
        <v>4920</v>
      </c>
      <c r="C207">
        <v>4921</v>
      </c>
    </row>
    <row r="208" spans="1:3" x14ac:dyDescent="0.3">
      <c r="A208">
        <v>4921</v>
      </c>
      <c r="C208">
        <v>4922</v>
      </c>
    </row>
    <row r="209" spans="1:3" x14ac:dyDescent="0.3">
      <c r="A209">
        <v>4922</v>
      </c>
      <c r="C209">
        <v>4923</v>
      </c>
    </row>
    <row r="210" spans="1:3" x14ac:dyDescent="0.3">
      <c r="A210">
        <v>4923</v>
      </c>
      <c r="C210">
        <v>4924</v>
      </c>
    </row>
    <row r="211" spans="1:3" x14ac:dyDescent="0.3">
      <c r="A211">
        <v>4924</v>
      </c>
      <c r="C211">
        <v>4927</v>
      </c>
    </row>
    <row r="212" spans="1:3" x14ac:dyDescent="0.3">
      <c r="A212">
        <v>5101</v>
      </c>
      <c r="C212">
        <v>5101</v>
      </c>
    </row>
    <row r="213" spans="1:3" x14ac:dyDescent="0.3">
      <c r="A213">
        <v>5102</v>
      </c>
      <c r="C213">
        <v>5102</v>
      </c>
    </row>
    <row r="214" spans="1:3" x14ac:dyDescent="0.3">
      <c r="A214">
        <v>5103</v>
      </c>
      <c r="C214">
        <v>5103</v>
      </c>
    </row>
    <row r="215" spans="1:3" x14ac:dyDescent="0.3">
      <c r="A215">
        <v>5104</v>
      </c>
      <c r="C215">
        <v>5104</v>
      </c>
    </row>
    <row r="216" spans="1:3" x14ac:dyDescent="0.3">
      <c r="A216">
        <v>5106</v>
      </c>
      <c r="C216">
        <v>5106</v>
      </c>
    </row>
    <row r="217" spans="1:3" x14ac:dyDescent="0.3">
      <c r="A217">
        <v>5107</v>
      </c>
      <c r="C217">
        <v>5107</v>
      </c>
    </row>
    <row r="218" spans="1:3" x14ac:dyDescent="0.3">
      <c r="A218">
        <v>5108</v>
      </c>
      <c r="C218">
        <v>5108</v>
      </c>
    </row>
    <row r="219" spans="1:3" x14ac:dyDescent="0.3">
      <c r="A219">
        <v>5109</v>
      </c>
      <c r="C219">
        <v>5109</v>
      </c>
    </row>
    <row r="220" spans="1:3" x14ac:dyDescent="0.3">
      <c r="A220">
        <v>5110</v>
      </c>
      <c r="C220">
        <v>5110</v>
      </c>
    </row>
    <row r="221" spans="1:3" x14ac:dyDescent="0.3">
      <c r="A221">
        <v>5111</v>
      </c>
      <c r="C221">
        <v>5111</v>
      </c>
    </row>
    <row r="222" spans="1:3" x14ac:dyDescent="0.3">
      <c r="A222">
        <v>5112</v>
      </c>
      <c r="C222">
        <v>5112</v>
      </c>
    </row>
    <row r="223" spans="1:3" x14ac:dyDescent="0.3">
      <c r="A223">
        <v>5113</v>
      </c>
      <c r="C223">
        <v>5113</v>
      </c>
    </row>
    <row r="224" spans="1:3" x14ac:dyDescent="0.3">
      <c r="A224">
        <v>5114</v>
      </c>
      <c r="C224">
        <v>5114</v>
      </c>
    </row>
    <row r="225" spans="1:3" x14ac:dyDescent="0.3">
      <c r="A225">
        <v>5115</v>
      </c>
      <c r="C225">
        <v>5115</v>
      </c>
    </row>
    <row r="226" spans="1:3" x14ac:dyDescent="0.3">
      <c r="A226">
        <v>5116</v>
      </c>
      <c r="C226">
        <v>5116</v>
      </c>
    </row>
    <row r="227" spans="1:3" x14ac:dyDescent="0.3">
      <c r="A227">
        <v>5117</v>
      </c>
      <c r="C227">
        <v>5117</v>
      </c>
    </row>
    <row r="228" spans="1:3" x14ac:dyDescent="0.3">
      <c r="A228">
        <v>5118</v>
      </c>
      <c r="C228">
        <v>5118</v>
      </c>
    </row>
    <row r="229" spans="1:3" x14ac:dyDescent="0.3">
      <c r="A229">
        <v>5119</v>
      </c>
      <c r="C229">
        <v>5119</v>
      </c>
    </row>
    <row r="230" spans="1:3" x14ac:dyDescent="0.3">
      <c r="A230">
        <v>5120</v>
      </c>
      <c r="C230">
        <v>5120</v>
      </c>
    </row>
    <row r="231" spans="1:3" x14ac:dyDescent="0.3">
      <c r="A231">
        <v>5121</v>
      </c>
      <c r="C231">
        <v>5121</v>
      </c>
    </row>
    <row r="232" spans="1:3" x14ac:dyDescent="0.3">
      <c r="A232">
        <v>5122</v>
      </c>
      <c r="C232">
        <v>5122</v>
      </c>
    </row>
    <row r="233" spans="1:3" x14ac:dyDescent="0.3">
      <c r="A233">
        <v>5123</v>
      </c>
      <c r="C233">
        <v>5123</v>
      </c>
    </row>
    <row r="234" spans="1:3" x14ac:dyDescent="0.3">
      <c r="A234">
        <v>5124</v>
      </c>
      <c r="C234">
        <v>5124</v>
      </c>
    </row>
    <row r="235" spans="1:3" x14ac:dyDescent="0.3">
      <c r="A235">
        <v>5401</v>
      </c>
      <c r="C235">
        <v>5401</v>
      </c>
    </row>
    <row r="236" spans="1:3" x14ac:dyDescent="0.3">
      <c r="A236">
        <v>5402</v>
      </c>
      <c r="C236">
        <v>5402</v>
      </c>
    </row>
    <row r="237" spans="1:3" x14ac:dyDescent="0.3">
      <c r="A237">
        <v>5403</v>
      </c>
      <c r="C237">
        <v>5403</v>
      </c>
    </row>
    <row r="238" spans="1:3" x14ac:dyDescent="0.3">
      <c r="A238">
        <v>5404</v>
      </c>
      <c r="C238">
        <v>5404</v>
      </c>
    </row>
    <row r="239" spans="1:3" x14ac:dyDescent="0.3">
      <c r="A239">
        <v>5405</v>
      </c>
      <c r="C239">
        <v>5405</v>
      </c>
    </row>
    <row r="240" spans="1:3" x14ac:dyDescent="0.3">
      <c r="A240">
        <v>5406</v>
      </c>
      <c r="C240">
        <v>5406</v>
      </c>
    </row>
    <row r="241" spans="1:3" x14ac:dyDescent="0.3">
      <c r="A241">
        <v>5407</v>
      </c>
      <c r="C241">
        <v>5407</v>
      </c>
    </row>
    <row r="242" spans="1:3" x14ac:dyDescent="0.3">
      <c r="A242">
        <v>5410</v>
      </c>
      <c r="C242">
        <v>5410</v>
      </c>
    </row>
    <row r="243" spans="1:3" x14ac:dyDescent="0.3">
      <c r="A243">
        <v>5411</v>
      </c>
      <c r="C243">
        <v>5411</v>
      </c>
    </row>
    <row r="244" spans="1:3" x14ac:dyDescent="0.3">
      <c r="A244">
        <v>5413</v>
      </c>
      <c r="C244">
        <v>5413</v>
      </c>
    </row>
    <row r="245" spans="1:3" x14ac:dyDescent="0.3">
      <c r="A245">
        <v>5414</v>
      </c>
      <c r="C245">
        <v>5414</v>
      </c>
    </row>
    <row r="246" spans="1:3" x14ac:dyDescent="0.3">
      <c r="A246">
        <v>5415</v>
      </c>
      <c r="C246">
        <v>5415</v>
      </c>
    </row>
    <row r="247" spans="1:3" x14ac:dyDescent="0.3">
      <c r="A247">
        <v>5416</v>
      </c>
      <c r="C247">
        <v>5416</v>
      </c>
    </row>
    <row r="248" spans="1:3" x14ac:dyDescent="0.3">
      <c r="A248">
        <v>5417</v>
      </c>
      <c r="C248">
        <v>5417</v>
      </c>
    </row>
    <row r="249" spans="1:3" x14ac:dyDescent="0.3">
      <c r="A249">
        <v>5418</v>
      </c>
      <c r="C249">
        <v>5418</v>
      </c>
    </row>
    <row r="250" spans="1:3" x14ac:dyDescent="0.3">
      <c r="A250">
        <v>5419</v>
      </c>
      <c r="C250">
        <v>5419</v>
      </c>
    </row>
    <row r="251" spans="1:3" x14ac:dyDescent="0.3">
      <c r="A251">
        <v>5420</v>
      </c>
      <c r="C251">
        <v>5420</v>
      </c>
    </row>
    <row r="252" spans="1:3" x14ac:dyDescent="0.3">
      <c r="A252">
        <v>5421</v>
      </c>
      <c r="C252">
        <v>5421</v>
      </c>
    </row>
    <row r="253" spans="1:3" x14ac:dyDescent="0.3">
      <c r="A253">
        <v>5422</v>
      </c>
      <c r="C253">
        <v>5422</v>
      </c>
    </row>
    <row r="254" spans="1:3" x14ac:dyDescent="0.3">
      <c r="A254">
        <v>5423</v>
      </c>
      <c r="C254">
        <v>5423</v>
      </c>
    </row>
    <row r="255" spans="1:3" x14ac:dyDescent="0.3">
      <c r="A255">
        <v>6101</v>
      </c>
      <c r="C255">
        <v>6101</v>
      </c>
    </row>
    <row r="256" spans="1:3" x14ac:dyDescent="0.3">
      <c r="A256">
        <v>6102</v>
      </c>
      <c r="C256">
        <v>6102</v>
      </c>
    </row>
    <row r="257" spans="1:3" x14ac:dyDescent="0.3">
      <c r="A257">
        <v>6103</v>
      </c>
      <c r="C257">
        <v>6103</v>
      </c>
    </row>
    <row r="258" spans="1:3" x14ac:dyDescent="0.3">
      <c r="A258">
        <v>6104</v>
      </c>
      <c r="C258">
        <v>6104</v>
      </c>
    </row>
    <row r="259" spans="1:3" x14ac:dyDescent="0.3">
      <c r="A259">
        <v>6105</v>
      </c>
      <c r="C259">
        <v>6105</v>
      </c>
    </row>
    <row r="260" spans="1:3" x14ac:dyDescent="0.3">
      <c r="A260">
        <v>6106</v>
      </c>
      <c r="C260">
        <v>6106</v>
      </c>
    </row>
    <row r="261" spans="1:3" x14ac:dyDescent="0.3">
      <c r="A261">
        <v>6107</v>
      </c>
      <c r="C261">
        <v>6107</v>
      </c>
    </row>
    <row r="262" spans="1:3" x14ac:dyDescent="0.3">
      <c r="A262">
        <v>6108</v>
      </c>
      <c r="C262">
        <v>6108</v>
      </c>
    </row>
    <row r="263" spans="1:3" x14ac:dyDescent="0.3">
      <c r="A263">
        <v>6109</v>
      </c>
      <c r="C263">
        <v>6109</v>
      </c>
    </row>
    <row r="264" spans="1:3" x14ac:dyDescent="0.3">
      <c r="A264">
        <v>6110</v>
      </c>
      <c r="C264">
        <v>6110</v>
      </c>
    </row>
    <row r="265" spans="1:3" x14ac:dyDescent="0.3">
      <c r="A265">
        <v>6111</v>
      </c>
      <c r="C265">
        <v>6111</v>
      </c>
    </row>
    <row r="266" spans="1:3" x14ac:dyDescent="0.3">
      <c r="A266">
        <v>6112</v>
      </c>
      <c r="C266">
        <v>6112</v>
      </c>
    </row>
    <row r="267" spans="1:3" x14ac:dyDescent="0.3">
      <c r="A267">
        <v>6113</v>
      </c>
      <c r="C267">
        <v>6113</v>
      </c>
    </row>
    <row r="268" spans="1:3" x14ac:dyDescent="0.3">
      <c r="A268">
        <v>6114</v>
      </c>
      <c r="C268">
        <v>6114</v>
      </c>
    </row>
    <row r="269" spans="1:3" x14ac:dyDescent="0.3">
      <c r="A269">
        <v>6115</v>
      </c>
      <c r="C269">
        <v>6115</v>
      </c>
    </row>
    <row r="270" spans="1:3" x14ac:dyDescent="0.3">
      <c r="A270">
        <v>6116</v>
      </c>
      <c r="C270">
        <v>6116</v>
      </c>
    </row>
    <row r="271" spans="1:3" x14ac:dyDescent="0.3">
      <c r="A271">
        <v>6117</v>
      </c>
      <c r="C271">
        <v>6117</v>
      </c>
    </row>
    <row r="272" spans="1:3" x14ac:dyDescent="0.3">
      <c r="A272">
        <v>6118</v>
      </c>
      <c r="C272">
        <v>6118</v>
      </c>
    </row>
    <row r="273" spans="1:3" x14ac:dyDescent="0.3">
      <c r="A273">
        <v>6119</v>
      </c>
      <c r="C273">
        <v>6119</v>
      </c>
    </row>
    <row r="274" spans="1:3" x14ac:dyDescent="0.3">
      <c r="A274">
        <v>6120</v>
      </c>
      <c r="C274">
        <v>6120</v>
      </c>
    </row>
    <row r="275" spans="1:3" x14ac:dyDescent="0.3">
      <c r="A275">
        <v>6121</v>
      </c>
      <c r="C275">
        <v>6121</v>
      </c>
    </row>
    <row r="276" spans="1:3" x14ac:dyDescent="0.3">
      <c r="A276">
        <v>6122</v>
      </c>
      <c r="C276">
        <v>6122</v>
      </c>
    </row>
    <row r="277" spans="1:3" x14ac:dyDescent="0.3">
      <c r="A277">
        <v>6123</v>
      </c>
      <c r="C277">
        <v>6123</v>
      </c>
    </row>
    <row r="278" spans="1:3" x14ac:dyDescent="0.3">
      <c r="A278">
        <v>6124</v>
      </c>
      <c r="C278">
        <v>6124</v>
      </c>
    </row>
    <row r="279" spans="1:3" x14ac:dyDescent="0.3">
      <c r="A279">
        <v>6201</v>
      </c>
      <c r="C279">
        <v>6201</v>
      </c>
    </row>
    <row r="280" spans="1:3" x14ac:dyDescent="0.3">
      <c r="A280">
        <v>6202</v>
      </c>
      <c r="C280">
        <v>6202</v>
      </c>
    </row>
    <row r="281" spans="1:3" x14ac:dyDescent="0.3">
      <c r="A281">
        <v>6203</v>
      </c>
      <c r="C281">
        <v>6203</v>
      </c>
    </row>
    <row r="282" spans="1:3" x14ac:dyDescent="0.3">
      <c r="A282">
        <v>6204</v>
      </c>
      <c r="C282">
        <v>6204</v>
      </c>
    </row>
    <row r="283" spans="1:3" x14ac:dyDescent="0.3">
      <c r="A283">
        <v>6205</v>
      </c>
      <c r="C283">
        <v>6205</v>
      </c>
    </row>
    <row r="284" spans="1:3" x14ac:dyDescent="0.3">
      <c r="A284">
        <v>6206</v>
      </c>
      <c r="C284">
        <v>6206</v>
      </c>
    </row>
    <row r="285" spans="1:3" x14ac:dyDescent="0.3">
      <c r="A285">
        <v>6211</v>
      </c>
      <c r="C285">
        <v>6211</v>
      </c>
    </row>
    <row r="286" spans="1:3" x14ac:dyDescent="0.3">
      <c r="A286">
        <v>6212</v>
      </c>
      <c r="C286">
        <v>6212</v>
      </c>
    </row>
    <row r="287" spans="1:3" x14ac:dyDescent="0.3">
      <c r="A287">
        <v>6213</v>
      </c>
      <c r="C287">
        <v>6213</v>
      </c>
    </row>
    <row r="288" spans="1:3" x14ac:dyDescent="0.3">
      <c r="A288">
        <v>6214</v>
      </c>
      <c r="C288">
        <v>6214</v>
      </c>
    </row>
    <row r="289" spans="1:3" x14ac:dyDescent="0.3">
      <c r="A289">
        <v>6215</v>
      </c>
      <c r="C289">
        <v>6215</v>
      </c>
    </row>
    <row r="290" spans="1:3" x14ac:dyDescent="0.3">
      <c r="A290">
        <v>6216</v>
      </c>
      <c r="C290">
        <v>6216</v>
      </c>
    </row>
    <row r="291" spans="1:3" x14ac:dyDescent="0.3">
      <c r="A291">
        <v>6217</v>
      </c>
      <c r="C291">
        <v>6217</v>
      </c>
    </row>
    <row r="292" spans="1:3" x14ac:dyDescent="0.3">
      <c r="A292">
        <v>6218</v>
      </c>
      <c r="C292">
        <v>6218</v>
      </c>
    </row>
    <row r="293" spans="1:3" x14ac:dyDescent="0.3">
      <c r="A293">
        <v>6219</v>
      </c>
      <c r="C293">
        <v>6219</v>
      </c>
    </row>
    <row r="294" spans="1:3" x14ac:dyDescent="0.3">
      <c r="A294">
        <v>6220</v>
      </c>
      <c r="C294">
        <v>6220</v>
      </c>
    </row>
    <row r="295" spans="1:3" x14ac:dyDescent="0.3">
      <c r="A295">
        <v>6221</v>
      </c>
      <c r="C295">
        <v>6221</v>
      </c>
    </row>
    <row r="296" spans="1:3" x14ac:dyDescent="0.3">
      <c r="A296">
        <v>6501</v>
      </c>
      <c r="C296">
        <v>6501</v>
      </c>
    </row>
    <row r="297" spans="1:3" x14ac:dyDescent="0.3">
      <c r="A297">
        <v>6502</v>
      </c>
      <c r="C297">
        <v>6502</v>
      </c>
    </row>
    <row r="298" spans="1:3" x14ac:dyDescent="0.3">
      <c r="A298">
        <v>6503</v>
      </c>
      <c r="C298">
        <v>6503</v>
      </c>
    </row>
    <row r="299" spans="1:3" x14ac:dyDescent="0.3">
      <c r="A299">
        <v>6504</v>
      </c>
      <c r="C299">
        <v>6504</v>
      </c>
    </row>
    <row r="300" spans="1:3" x14ac:dyDescent="0.3">
      <c r="A300">
        <v>6505</v>
      </c>
      <c r="C300">
        <v>6505</v>
      </c>
    </row>
    <row r="301" spans="1:3" x14ac:dyDescent="0.3">
      <c r="A301">
        <v>6506</v>
      </c>
      <c r="C301">
        <v>6506</v>
      </c>
    </row>
    <row r="302" spans="1:3" x14ac:dyDescent="0.3">
      <c r="A302">
        <v>6507</v>
      </c>
      <c r="C302">
        <v>6507</v>
      </c>
    </row>
    <row r="303" spans="1:3" x14ac:dyDescent="0.3">
      <c r="A303">
        <v>6508</v>
      </c>
      <c r="C303">
        <v>6508</v>
      </c>
    </row>
    <row r="304" spans="1:3" x14ac:dyDescent="0.3">
      <c r="A304">
        <v>6509</v>
      </c>
      <c r="C304">
        <v>6509</v>
      </c>
    </row>
    <row r="305" spans="1:3" x14ac:dyDescent="0.3">
      <c r="A305">
        <v>6510</v>
      </c>
      <c r="C305">
        <v>6510</v>
      </c>
    </row>
    <row r="306" spans="1:3" x14ac:dyDescent="0.3">
      <c r="A306">
        <v>6511</v>
      </c>
      <c r="C306">
        <v>6511</v>
      </c>
    </row>
    <row r="307" spans="1:3" x14ac:dyDescent="0.3">
      <c r="A307">
        <v>6512</v>
      </c>
      <c r="C307">
        <v>6512</v>
      </c>
    </row>
    <row r="308" spans="1:3" x14ac:dyDescent="0.3">
      <c r="A308">
        <v>6513</v>
      </c>
      <c r="C308">
        <v>6513</v>
      </c>
    </row>
    <row r="309" spans="1:3" x14ac:dyDescent="0.3">
      <c r="A309">
        <v>6514</v>
      </c>
      <c r="C309">
        <v>6514</v>
      </c>
    </row>
    <row r="310" spans="1:3" x14ac:dyDescent="0.3">
      <c r="A310">
        <v>6515</v>
      </c>
      <c r="C310">
        <v>6515</v>
      </c>
    </row>
    <row r="311" spans="1:3" x14ac:dyDescent="0.3">
      <c r="A311">
        <v>6516</v>
      </c>
      <c r="C311">
        <v>6516</v>
      </c>
    </row>
    <row r="312" spans="1:3" x14ac:dyDescent="0.3">
      <c r="A312">
        <v>6518</v>
      </c>
      <c r="C312">
        <v>6518</v>
      </c>
    </row>
    <row r="313" spans="1:3" x14ac:dyDescent="0.3">
      <c r="A313">
        <v>6519</v>
      </c>
      <c r="C313">
        <v>6519</v>
      </c>
    </row>
    <row r="314" spans="1:3" x14ac:dyDescent="0.3">
      <c r="A314">
        <v>6520</v>
      </c>
      <c r="C314">
        <v>6520</v>
      </c>
    </row>
    <row r="315" spans="1:3" x14ac:dyDescent="0.3">
      <c r="A315">
        <v>6521</v>
      </c>
      <c r="C315">
        <v>6521</v>
      </c>
    </row>
    <row r="316" spans="1:3" x14ac:dyDescent="0.3">
      <c r="A316">
        <v>6522</v>
      </c>
      <c r="C316">
        <v>6522</v>
      </c>
    </row>
    <row r="317" spans="1:3" x14ac:dyDescent="0.3">
      <c r="A317">
        <v>6523</v>
      </c>
      <c r="C317">
        <v>6523</v>
      </c>
    </row>
    <row r="318" spans="1:3" x14ac:dyDescent="0.3">
      <c r="A318">
        <v>6524</v>
      </c>
      <c r="C318">
        <v>6524</v>
      </c>
    </row>
    <row r="319" spans="1:3" x14ac:dyDescent="0.3">
      <c r="A319">
        <v>6601</v>
      </c>
      <c r="C319">
        <v>6601</v>
      </c>
    </row>
    <row r="320" spans="1:3" x14ac:dyDescent="0.3">
      <c r="A320">
        <v>6602</v>
      </c>
      <c r="C320">
        <v>6602</v>
      </c>
    </row>
    <row r="321" spans="1:3" x14ac:dyDescent="0.3">
      <c r="A321">
        <v>6603</v>
      </c>
      <c r="C321">
        <v>6603</v>
      </c>
    </row>
    <row r="322" spans="1:3" x14ac:dyDescent="0.3">
      <c r="A322">
        <v>6604</v>
      </c>
      <c r="C322">
        <v>6604</v>
      </c>
    </row>
    <row r="323" spans="1:3" x14ac:dyDescent="0.3">
      <c r="A323">
        <v>6605</v>
      </c>
      <c r="C323">
        <v>6605</v>
      </c>
    </row>
    <row r="324" spans="1:3" x14ac:dyDescent="0.3">
      <c r="A324">
        <v>6606</v>
      </c>
      <c r="C324">
        <v>6606</v>
      </c>
    </row>
    <row r="325" spans="1:3" x14ac:dyDescent="0.3">
      <c r="A325">
        <v>6607</v>
      </c>
      <c r="C325">
        <v>6607</v>
      </c>
    </row>
    <row r="326" spans="1:3" x14ac:dyDescent="0.3">
      <c r="A326">
        <v>6608</v>
      </c>
      <c r="C326">
        <v>6608</v>
      </c>
    </row>
    <row r="327" spans="1:3" x14ac:dyDescent="0.3">
      <c r="A327">
        <v>6609</v>
      </c>
      <c r="C327">
        <v>6609</v>
      </c>
    </row>
    <row r="328" spans="1:3" x14ac:dyDescent="0.3">
      <c r="A328">
        <v>6611</v>
      </c>
      <c r="C328">
        <v>6611</v>
      </c>
    </row>
    <row r="329" spans="1:3" x14ac:dyDescent="0.3">
      <c r="A329">
        <v>6613</v>
      </c>
      <c r="C329">
        <v>6613</v>
      </c>
    </row>
    <row r="330" spans="1:3" x14ac:dyDescent="0.3">
      <c r="A330">
        <v>6614</v>
      </c>
      <c r="C330">
        <v>6614</v>
      </c>
    </row>
    <row r="331" spans="1:3" x14ac:dyDescent="0.3">
      <c r="A331">
        <v>6615</v>
      </c>
      <c r="C331">
        <v>6615</v>
      </c>
    </row>
    <row r="332" spans="1:3" x14ac:dyDescent="0.3">
      <c r="A332">
        <v>6616</v>
      </c>
      <c r="C332">
        <v>6616</v>
      </c>
    </row>
    <row r="333" spans="1:3" x14ac:dyDescent="0.3">
      <c r="A333">
        <v>6617</v>
      </c>
      <c r="C333">
        <v>6617</v>
      </c>
    </row>
    <row r="334" spans="1:3" x14ac:dyDescent="0.3">
      <c r="A334">
        <v>6618</v>
      </c>
      <c r="C334">
        <v>6618</v>
      </c>
    </row>
    <row r="335" spans="1:3" x14ac:dyDescent="0.3">
      <c r="A335">
        <v>6619</v>
      </c>
      <c r="C335">
        <v>6619</v>
      </c>
    </row>
    <row r="336" spans="1:3" x14ac:dyDescent="0.3">
      <c r="A336">
        <v>6620</v>
      </c>
      <c r="C336">
        <v>6620</v>
      </c>
    </row>
    <row r="337" spans="1:3" x14ac:dyDescent="0.3">
      <c r="A337">
        <v>6621</v>
      </c>
      <c r="C337">
        <v>6621</v>
      </c>
    </row>
    <row r="338" spans="1:3" x14ac:dyDescent="0.3">
      <c r="A338">
        <v>6622</v>
      </c>
      <c r="C338">
        <v>6622</v>
      </c>
    </row>
    <row r="339" spans="1:3" x14ac:dyDescent="0.3">
      <c r="A339">
        <v>6623</v>
      </c>
      <c r="C339">
        <v>6623</v>
      </c>
    </row>
    <row r="340" spans="1:3" x14ac:dyDescent="0.3">
      <c r="A340">
        <v>6624</v>
      </c>
      <c r="C340">
        <v>6624</v>
      </c>
    </row>
  </sheetData>
  <sortState ref="C1:C362">
    <sortCondition ref="C1:C3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16392"/>
  <sheetViews>
    <sheetView workbookViewId="0">
      <selection activeCell="A9" sqref="A9:A16392"/>
    </sheetView>
  </sheetViews>
  <sheetFormatPr defaultRowHeight="14.4" x14ac:dyDescent="0.3"/>
  <cols>
    <col min="2" max="2" width="8.33203125" customWidth="1"/>
    <col min="3" max="180" width="14.5546875" customWidth="1"/>
    <col min="185" max="185" width="14.5546875" customWidth="1"/>
    <col min="187" max="187" width="14.5546875" customWidth="1"/>
  </cols>
  <sheetData>
    <row r="1" spans="1:251" ht="28.5" customHeight="1" thickBot="1" x14ac:dyDescent="0.35">
      <c r="A1" s="17"/>
      <c r="B1" s="17"/>
      <c r="C1" s="17"/>
      <c r="D1" s="17"/>
      <c r="E1" s="17"/>
      <c r="F1" s="17"/>
      <c r="G1" s="17"/>
      <c r="H1" s="17"/>
      <c r="I1" s="18"/>
      <c r="J1" s="18"/>
      <c r="K1" s="17"/>
      <c r="L1" s="17"/>
      <c r="M1" s="18"/>
      <c r="N1" s="18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8"/>
      <c r="AE1" s="18"/>
      <c r="AF1" s="17"/>
      <c r="AG1" s="17"/>
      <c r="AH1" s="18"/>
      <c r="AI1" s="17"/>
      <c r="AJ1" s="17"/>
      <c r="AK1" s="18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8"/>
      <c r="AY1" s="17"/>
      <c r="AZ1" s="17"/>
      <c r="BA1" s="18"/>
      <c r="BB1" s="17"/>
      <c r="BC1" s="17"/>
      <c r="BD1" s="17"/>
      <c r="BE1" s="17"/>
      <c r="BF1" s="18"/>
      <c r="BG1" s="17"/>
      <c r="BH1" s="17"/>
      <c r="BI1" s="17"/>
      <c r="BJ1" s="18"/>
      <c r="BK1" s="18"/>
      <c r="BL1" s="17"/>
      <c r="BM1" s="18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8"/>
      <c r="BY1" s="18"/>
      <c r="BZ1" s="17"/>
      <c r="CA1" s="17"/>
      <c r="CB1" s="17"/>
      <c r="CC1" s="18"/>
      <c r="CD1" s="17"/>
      <c r="CE1" s="17"/>
      <c r="CF1" s="17"/>
      <c r="CG1" s="17"/>
      <c r="CH1" s="18"/>
      <c r="CI1" s="17"/>
      <c r="CJ1" s="17"/>
      <c r="CK1" s="18"/>
      <c r="CL1" s="17"/>
      <c r="CM1" s="18"/>
      <c r="CN1" s="17"/>
      <c r="CO1" s="17"/>
      <c r="CP1" s="17"/>
      <c r="CQ1" s="17"/>
      <c r="CR1" s="17"/>
      <c r="CS1" s="18"/>
      <c r="CT1" s="17"/>
      <c r="CU1" s="17"/>
      <c r="CV1" s="18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8"/>
      <c r="DH1" s="17"/>
      <c r="DI1" s="17"/>
      <c r="DJ1" s="17"/>
      <c r="DK1" s="17"/>
      <c r="DL1" s="17"/>
      <c r="DM1" s="17"/>
      <c r="DN1" s="17"/>
      <c r="DO1" s="17"/>
      <c r="DP1" s="18"/>
      <c r="DQ1" s="17"/>
      <c r="DR1" s="18"/>
      <c r="DS1" s="18"/>
      <c r="DT1" s="17"/>
      <c r="DU1" s="18"/>
      <c r="DV1" s="18"/>
      <c r="DW1" s="18"/>
      <c r="DX1" s="18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8"/>
      <c r="EP1" s="17"/>
      <c r="EQ1" s="17"/>
      <c r="ER1" s="17"/>
      <c r="ES1" s="17"/>
      <c r="ET1" s="17"/>
      <c r="EU1" s="17"/>
      <c r="EV1" s="17"/>
      <c r="EW1" s="18"/>
      <c r="EX1" s="17"/>
      <c r="EY1" s="17"/>
      <c r="EZ1" s="17"/>
      <c r="FA1" s="17"/>
      <c r="FB1" s="17"/>
      <c r="FC1" s="17"/>
      <c r="FD1" s="17"/>
      <c r="FE1" s="17"/>
      <c r="FF1" s="17"/>
      <c r="FG1" s="18"/>
      <c r="FH1" s="17"/>
      <c r="FI1" s="18"/>
      <c r="FJ1" s="18"/>
      <c r="FK1" s="18"/>
      <c r="FL1" s="17"/>
      <c r="FM1" s="18"/>
      <c r="FN1" s="17"/>
      <c r="FO1" s="17"/>
      <c r="FP1" s="18"/>
      <c r="FQ1" s="17"/>
      <c r="FR1" s="17"/>
      <c r="FS1" s="17"/>
      <c r="FT1" s="17"/>
      <c r="FU1" s="18"/>
      <c r="FV1" s="18"/>
      <c r="FW1" s="18"/>
      <c r="FX1" s="18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9"/>
      <c r="IQ1" s="17"/>
    </row>
    <row r="2" spans="1:251" s="10" customFormat="1" ht="17.7" customHeight="1" x14ac:dyDescent="0.3">
      <c r="A2" s="5"/>
      <c r="B2" s="4"/>
      <c r="C2" s="4"/>
      <c r="D2" s="6"/>
      <c r="E2" s="6"/>
      <c r="G2" s="13"/>
      <c r="H2" s="13"/>
      <c r="I2" s="9"/>
      <c r="J2" s="13"/>
      <c r="K2" s="13"/>
      <c r="M2" s="13"/>
      <c r="N2" s="4"/>
      <c r="O2" s="13"/>
      <c r="P2" s="13"/>
      <c r="Q2" s="13"/>
      <c r="R2" s="13"/>
      <c r="T2" s="7"/>
      <c r="U2" s="7"/>
      <c r="Y2" s="4"/>
      <c r="AB2" s="13"/>
      <c r="AD2" s="13"/>
      <c r="AE2" s="4"/>
      <c r="AF2" s="13"/>
      <c r="AG2" s="13"/>
      <c r="AH2" s="13"/>
      <c r="AI2" s="13"/>
      <c r="AJ2" s="13"/>
      <c r="AK2" s="13"/>
      <c r="AL2" s="15"/>
      <c r="AM2" s="14"/>
      <c r="AN2" s="13"/>
      <c r="AO2" s="15"/>
      <c r="AP2" s="15"/>
      <c r="AQ2" s="15"/>
      <c r="AR2" s="12"/>
      <c r="AS2" s="13"/>
      <c r="AT2" s="4"/>
      <c r="AU2" s="13"/>
      <c r="AV2" s="13"/>
      <c r="AW2" s="15"/>
      <c r="AX2" s="13"/>
      <c r="AY2" s="13"/>
      <c r="AZ2" s="13"/>
      <c r="BA2" s="13"/>
      <c r="BB2" s="13"/>
      <c r="BC2" s="15"/>
      <c r="BD2" s="15"/>
      <c r="BE2" s="15"/>
      <c r="BF2" s="15"/>
      <c r="BG2" s="13"/>
      <c r="BH2" s="4"/>
      <c r="BI2" s="15"/>
      <c r="BJ2" s="13"/>
      <c r="BK2" s="12"/>
      <c r="BL2" s="15"/>
      <c r="BM2" s="13"/>
      <c r="BN2" s="13"/>
      <c r="BO2" s="15"/>
      <c r="BP2" s="15"/>
      <c r="BQ2" s="13"/>
      <c r="BR2" s="13"/>
      <c r="BS2" s="15"/>
      <c r="BT2" s="13"/>
      <c r="BU2" s="13"/>
      <c r="BV2" s="15"/>
      <c r="BW2" s="13"/>
      <c r="BX2" s="15"/>
      <c r="BY2" s="13"/>
      <c r="BZ2" s="15"/>
      <c r="CA2" s="9"/>
      <c r="CB2" s="15"/>
      <c r="CC2" s="15"/>
      <c r="CD2" s="15"/>
      <c r="CE2" s="14"/>
      <c r="CF2" s="15"/>
      <c r="CG2" s="14"/>
      <c r="CH2" s="15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4"/>
      <c r="CT2" s="4"/>
      <c r="CV2" s="14"/>
      <c r="CW2" s="16"/>
      <c r="CX2" s="14"/>
      <c r="CY2" s="4"/>
      <c r="CZ2" s="14"/>
      <c r="DA2" s="16"/>
      <c r="DB2" s="14"/>
      <c r="DC2" s="16"/>
      <c r="DD2" s="14"/>
      <c r="DE2" s="16"/>
      <c r="DF2" s="14"/>
      <c r="DG2" s="4"/>
      <c r="DH2" s="16"/>
      <c r="DI2" s="14"/>
      <c r="DJ2" s="4"/>
      <c r="DK2" s="4"/>
      <c r="DL2" s="16"/>
      <c r="DM2" s="3"/>
      <c r="DN2" s="16"/>
      <c r="DO2" s="16"/>
      <c r="DP2" s="12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5"/>
      <c r="EC2" s="15"/>
      <c r="ED2" s="14"/>
      <c r="EE2" s="13"/>
      <c r="EF2" s="15"/>
      <c r="EG2" s="15"/>
      <c r="EH2" s="15"/>
      <c r="EI2" s="15"/>
      <c r="EJ2" s="15"/>
      <c r="EK2" s="15"/>
      <c r="EL2" s="15"/>
      <c r="EM2" s="15"/>
      <c r="EN2" s="14"/>
      <c r="EO2" s="13"/>
      <c r="EP2" s="15"/>
      <c r="EQ2" s="15"/>
      <c r="ER2" s="15"/>
      <c r="ES2" s="15"/>
      <c r="ET2" s="15"/>
      <c r="EU2" s="13"/>
      <c r="EV2" s="15"/>
      <c r="EW2" s="13"/>
      <c r="EX2" s="15"/>
      <c r="EY2" s="13"/>
      <c r="EZ2" s="15"/>
      <c r="FA2" s="13"/>
      <c r="FB2" s="15"/>
      <c r="FC2" s="15"/>
      <c r="FD2" s="15"/>
      <c r="FE2" s="13"/>
      <c r="FF2" s="13"/>
      <c r="FG2" s="15"/>
      <c r="FH2" s="13"/>
      <c r="FI2" s="15"/>
      <c r="FJ2" s="13"/>
      <c r="FK2" s="15"/>
      <c r="FL2" s="13"/>
      <c r="FM2" s="15"/>
      <c r="FN2" s="13"/>
      <c r="FO2" s="15"/>
      <c r="FP2" s="13"/>
      <c r="FQ2" s="15"/>
      <c r="FR2" s="13"/>
      <c r="FS2" s="15"/>
      <c r="FT2" s="13"/>
      <c r="FU2" s="15"/>
      <c r="FV2" s="13"/>
      <c r="FW2" s="15"/>
      <c r="FX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4"/>
    </row>
    <row r="3" spans="1:251" x14ac:dyDescent="0.3">
      <c r="C3" s="12" t="s">
        <v>85</v>
      </c>
      <c r="D3" s="12" t="s">
        <v>86</v>
      </c>
      <c r="E3" s="12" t="s">
        <v>87</v>
      </c>
      <c r="F3" s="13" t="s">
        <v>88</v>
      </c>
      <c r="G3" s="13" t="s">
        <v>89</v>
      </c>
      <c r="H3" s="13" t="s">
        <v>90</v>
      </c>
      <c r="I3" s="13" t="s">
        <v>91</v>
      </c>
      <c r="J3" s="13" t="s">
        <v>92</v>
      </c>
      <c r="K3" s="13" t="s">
        <v>93</v>
      </c>
      <c r="L3" s="13" t="s">
        <v>94</v>
      </c>
      <c r="M3" s="13" t="s">
        <v>95</v>
      </c>
      <c r="N3" s="13" t="s">
        <v>96</v>
      </c>
      <c r="O3" s="13" t="s">
        <v>97</v>
      </c>
      <c r="P3" s="13" t="s">
        <v>98</v>
      </c>
      <c r="Q3" s="13" t="s">
        <v>99</v>
      </c>
      <c r="R3" s="13" t="s">
        <v>100</v>
      </c>
      <c r="S3" s="13" t="s">
        <v>101</v>
      </c>
      <c r="T3" s="13" t="s">
        <v>102</v>
      </c>
      <c r="U3" s="13" t="s">
        <v>103</v>
      </c>
      <c r="V3" s="13" t="s">
        <v>104</v>
      </c>
      <c r="W3" s="13" t="s">
        <v>105</v>
      </c>
      <c r="X3" s="13" t="s">
        <v>106</v>
      </c>
      <c r="Y3" s="13" t="s">
        <v>107</v>
      </c>
      <c r="Z3" s="13" t="s">
        <v>108</v>
      </c>
      <c r="AA3" s="13" t="s">
        <v>109</v>
      </c>
      <c r="AB3" s="13" t="s">
        <v>110</v>
      </c>
      <c r="AC3" s="13" t="s">
        <v>111</v>
      </c>
      <c r="AD3" s="13" t="s">
        <v>112</v>
      </c>
      <c r="AE3" s="13" t="s">
        <v>113</v>
      </c>
      <c r="AF3" s="13" t="s">
        <v>114</v>
      </c>
      <c r="AG3" s="13" t="s">
        <v>115</v>
      </c>
      <c r="AH3" s="13" t="s">
        <v>116</v>
      </c>
      <c r="AI3" s="13" t="s">
        <v>117</v>
      </c>
      <c r="AJ3" s="13" t="s">
        <v>118</v>
      </c>
      <c r="AK3" s="13" t="s">
        <v>119</v>
      </c>
      <c r="AL3" s="13" t="s">
        <v>120</v>
      </c>
      <c r="AM3" s="13" t="s">
        <v>121</v>
      </c>
      <c r="AN3" s="13" t="s">
        <v>122</v>
      </c>
      <c r="AO3" s="13" t="s">
        <v>123</v>
      </c>
      <c r="AP3" s="13" t="s">
        <v>124</v>
      </c>
      <c r="AQ3" s="13" t="s">
        <v>125</v>
      </c>
      <c r="AR3" s="13" t="s">
        <v>126</v>
      </c>
      <c r="AS3" s="13" t="s">
        <v>127</v>
      </c>
      <c r="AT3" s="13" t="s">
        <v>128</v>
      </c>
      <c r="AU3" s="13" t="s">
        <v>129</v>
      </c>
      <c r="AV3" s="13" t="s">
        <v>130</v>
      </c>
      <c r="AW3" s="13" t="s">
        <v>131</v>
      </c>
      <c r="AX3" s="13" t="s">
        <v>132</v>
      </c>
      <c r="AY3" s="13" t="s">
        <v>133</v>
      </c>
      <c r="AZ3" s="13" t="s">
        <v>134</v>
      </c>
      <c r="BA3" s="13" t="s">
        <v>135</v>
      </c>
      <c r="BB3" s="13" t="s">
        <v>136</v>
      </c>
      <c r="BC3" s="13" t="s">
        <v>137</v>
      </c>
      <c r="BD3" s="13" t="s">
        <v>138</v>
      </c>
      <c r="BE3" s="15" t="s">
        <v>139</v>
      </c>
      <c r="BF3" s="15" t="s">
        <v>140</v>
      </c>
      <c r="BG3" s="15" t="s">
        <v>141</v>
      </c>
      <c r="BH3" s="15" t="s">
        <v>142</v>
      </c>
      <c r="BI3" s="15" t="s">
        <v>143</v>
      </c>
      <c r="BJ3" s="15" t="s">
        <v>144</v>
      </c>
      <c r="BK3" s="15" t="s">
        <v>145</v>
      </c>
      <c r="BL3" s="15" t="s">
        <v>146</v>
      </c>
      <c r="BM3" s="15" t="s">
        <v>147</v>
      </c>
      <c r="BN3" s="15" t="s">
        <v>148</v>
      </c>
      <c r="BO3" s="15" t="s">
        <v>149</v>
      </c>
      <c r="BP3" s="15" t="s">
        <v>150</v>
      </c>
      <c r="BQ3" s="15" t="s">
        <v>151</v>
      </c>
      <c r="BR3" s="15" t="s">
        <v>152</v>
      </c>
      <c r="BS3" s="15" t="s">
        <v>153</v>
      </c>
      <c r="BT3" s="15" t="s">
        <v>154</v>
      </c>
      <c r="BU3" s="15" t="s">
        <v>155</v>
      </c>
      <c r="BV3" s="15" t="s">
        <v>156</v>
      </c>
      <c r="BW3" s="15" t="s">
        <v>157</v>
      </c>
      <c r="BX3" s="15" t="s">
        <v>158</v>
      </c>
      <c r="BY3" s="15" t="s">
        <v>159</v>
      </c>
      <c r="BZ3" s="15" t="s">
        <v>160</v>
      </c>
      <c r="CA3" s="15" t="s">
        <v>161</v>
      </c>
      <c r="CB3" s="14" t="s">
        <v>162</v>
      </c>
      <c r="CC3" s="14" t="s">
        <v>163</v>
      </c>
      <c r="CD3" s="14" t="s">
        <v>164</v>
      </c>
      <c r="CE3" s="14" t="s">
        <v>165</v>
      </c>
      <c r="CF3" s="14" t="s">
        <v>166</v>
      </c>
      <c r="CG3" s="14" t="s">
        <v>167</v>
      </c>
      <c r="CH3" s="14" t="s">
        <v>168</v>
      </c>
      <c r="CI3" s="14" t="s">
        <v>169</v>
      </c>
      <c r="CJ3" s="14" t="s">
        <v>170</v>
      </c>
      <c r="CK3" s="14" t="s">
        <v>171</v>
      </c>
      <c r="CL3" s="14" t="s">
        <v>172</v>
      </c>
      <c r="CM3" s="14" t="s">
        <v>173</v>
      </c>
      <c r="CN3" s="14" t="s">
        <v>174</v>
      </c>
      <c r="CO3" s="14" t="s">
        <v>175</v>
      </c>
      <c r="CP3" s="14" t="s">
        <v>176</v>
      </c>
      <c r="CQ3" s="14" t="s">
        <v>177</v>
      </c>
      <c r="CR3" s="14" t="s">
        <v>178</v>
      </c>
      <c r="CS3" s="14" t="s">
        <v>179</v>
      </c>
      <c r="CT3" s="14" t="s">
        <v>180</v>
      </c>
      <c r="CU3" s="14" t="s">
        <v>181</v>
      </c>
      <c r="CV3" s="14" t="s">
        <v>182</v>
      </c>
      <c r="CW3" s="14" t="s">
        <v>183</v>
      </c>
      <c r="CX3" s="16" t="s">
        <v>184</v>
      </c>
      <c r="CY3" s="16" t="s">
        <v>185</v>
      </c>
      <c r="CZ3" s="16" t="s">
        <v>186</v>
      </c>
      <c r="DA3" s="16" t="s">
        <v>187</v>
      </c>
      <c r="DB3" s="16" t="s">
        <v>188</v>
      </c>
      <c r="DC3" s="16" t="s">
        <v>189</v>
      </c>
      <c r="DD3" s="16" t="s">
        <v>190</v>
      </c>
      <c r="DE3" s="16" t="s">
        <v>191</v>
      </c>
      <c r="DF3" s="16" t="s">
        <v>192</v>
      </c>
      <c r="DG3" s="16" t="s">
        <v>193</v>
      </c>
      <c r="DH3" s="16" t="s">
        <v>194</v>
      </c>
      <c r="DI3" s="16" t="s">
        <v>195</v>
      </c>
      <c r="DJ3" s="16" t="s">
        <v>196</v>
      </c>
      <c r="DK3" s="16" t="s">
        <v>197</v>
      </c>
      <c r="DL3" s="16" t="s">
        <v>198</v>
      </c>
      <c r="DM3" s="16" t="s">
        <v>199</v>
      </c>
      <c r="DN3" s="16" t="s">
        <v>200</v>
      </c>
      <c r="DO3" s="16" t="s">
        <v>201</v>
      </c>
      <c r="DP3" s="16" t="s">
        <v>202</v>
      </c>
      <c r="DQ3" s="15" t="s">
        <v>203</v>
      </c>
      <c r="DR3" s="15" t="s">
        <v>204</v>
      </c>
      <c r="DS3" s="15" t="s">
        <v>205</v>
      </c>
      <c r="DT3" s="15" t="s">
        <v>206</v>
      </c>
      <c r="DU3" s="15" t="s">
        <v>207</v>
      </c>
      <c r="DV3" s="15" t="s">
        <v>208</v>
      </c>
      <c r="DW3" s="15" t="s">
        <v>209</v>
      </c>
      <c r="DX3" s="15" t="s">
        <v>210</v>
      </c>
      <c r="DY3" s="15" t="s">
        <v>211</v>
      </c>
      <c r="DZ3" s="15" t="s">
        <v>212</v>
      </c>
      <c r="EA3" s="15" t="s">
        <v>213</v>
      </c>
      <c r="EB3" s="15" t="s">
        <v>214</v>
      </c>
      <c r="EC3" s="15" t="s">
        <v>215</v>
      </c>
      <c r="ED3" s="15" t="s">
        <v>216</v>
      </c>
      <c r="EE3" s="15" t="s">
        <v>217</v>
      </c>
      <c r="EF3" s="15" t="s">
        <v>218</v>
      </c>
      <c r="EG3" s="15" t="s">
        <v>219</v>
      </c>
      <c r="EH3" s="15" t="s">
        <v>220</v>
      </c>
      <c r="EI3" s="15" t="s">
        <v>221</v>
      </c>
      <c r="EJ3" s="15" t="s">
        <v>222</v>
      </c>
      <c r="EK3" s="15" t="s">
        <v>223</v>
      </c>
      <c r="EL3" s="15" t="s">
        <v>224</v>
      </c>
      <c r="EM3" s="15" t="s">
        <v>225</v>
      </c>
      <c r="EN3" s="15" t="s">
        <v>226</v>
      </c>
      <c r="EO3" s="15" t="s">
        <v>227</v>
      </c>
      <c r="EP3" s="15" t="s">
        <v>228</v>
      </c>
      <c r="EQ3" s="15" t="s">
        <v>229</v>
      </c>
      <c r="ER3" s="15" t="s">
        <v>230</v>
      </c>
      <c r="ES3" s="15" t="s">
        <v>231</v>
      </c>
      <c r="ET3" s="15" t="s">
        <v>232</v>
      </c>
      <c r="EU3" s="15" t="s">
        <v>233</v>
      </c>
      <c r="EV3" s="15" t="s">
        <v>234</v>
      </c>
      <c r="EW3" s="15" t="s">
        <v>235</v>
      </c>
      <c r="EX3" s="15" t="s">
        <v>236</v>
      </c>
      <c r="EY3" s="15" t="s">
        <v>237</v>
      </c>
      <c r="EZ3" s="15" t="s">
        <v>238</v>
      </c>
      <c r="FA3" s="15" t="s">
        <v>239</v>
      </c>
      <c r="FB3" s="15" t="s">
        <v>240</v>
      </c>
      <c r="FC3" s="15" t="s">
        <v>241</v>
      </c>
      <c r="FD3" s="15" t="s">
        <v>242</v>
      </c>
      <c r="FE3" s="15" t="s">
        <v>243</v>
      </c>
      <c r="FF3" s="15" t="s">
        <v>244</v>
      </c>
      <c r="FG3" s="15" t="s">
        <v>245</v>
      </c>
      <c r="FH3" s="15" t="s">
        <v>246</v>
      </c>
      <c r="FI3" s="15" t="s">
        <v>247</v>
      </c>
      <c r="FJ3" s="15" t="s">
        <v>248</v>
      </c>
      <c r="FK3" s="15" t="s">
        <v>249</v>
      </c>
      <c r="FL3" s="15" t="s">
        <v>250</v>
      </c>
      <c r="FM3" s="15" t="s">
        <v>251</v>
      </c>
      <c r="FN3" s="15" t="s">
        <v>252</v>
      </c>
      <c r="FO3" s="15" t="s">
        <v>253</v>
      </c>
      <c r="FP3" s="15" t="s">
        <v>254</v>
      </c>
      <c r="FQ3" s="15" t="s">
        <v>255</v>
      </c>
      <c r="FR3" s="15" t="s">
        <v>256</v>
      </c>
      <c r="FS3" s="15" t="s">
        <v>257</v>
      </c>
      <c r="FT3" s="15" t="s">
        <v>258</v>
      </c>
      <c r="FU3" s="15" t="s">
        <v>259</v>
      </c>
      <c r="FV3" s="15" t="s">
        <v>260</v>
      </c>
      <c r="FW3" s="24"/>
      <c r="FX3" s="24"/>
      <c r="GN3" s="26"/>
    </row>
    <row r="4" spans="1:251" s="28" customFormat="1" ht="65.25" customHeight="1" x14ac:dyDescent="0.3">
      <c r="C4" s="29" t="s">
        <v>85</v>
      </c>
      <c r="D4" s="29" t="s">
        <v>86</v>
      </c>
      <c r="E4" s="29" t="s">
        <v>87</v>
      </c>
      <c r="F4" s="30" t="s">
        <v>88</v>
      </c>
      <c r="G4" s="30" t="s">
        <v>89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100</v>
      </c>
      <c r="S4" s="30" t="s">
        <v>101</v>
      </c>
      <c r="T4" s="30" t="s">
        <v>102</v>
      </c>
      <c r="U4" s="30" t="s">
        <v>103</v>
      </c>
      <c r="V4" s="30" t="s">
        <v>104</v>
      </c>
      <c r="W4" s="30" t="s">
        <v>105</v>
      </c>
      <c r="X4" s="30" t="s">
        <v>106</v>
      </c>
      <c r="Y4" s="30" t="s">
        <v>107</v>
      </c>
      <c r="Z4" s="30" t="s">
        <v>108</v>
      </c>
      <c r="AA4" s="30" t="s">
        <v>109</v>
      </c>
      <c r="AB4" s="30" t="s">
        <v>110</v>
      </c>
      <c r="AC4" s="30" t="s">
        <v>111</v>
      </c>
      <c r="AD4" s="30" t="s">
        <v>112</v>
      </c>
      <c r="AE4" s="30" t="s">
        <v>113</v>
      </c>
      <c r="AF4" s="30" t="s">
        <v>114</v>
      </c>
      <c r="AG4" s="30" t="s">
        <v>115</v>
      </c>
      <c r="AH4" s="30" t="s">
        <v>116</v>
      </c>
      <c r="AI4" s="30" t="s">
        <v>117</v>
      </c>
      <c r="AJ4" s="30" t="s">
        <v>118</v>
      </c>
      <c r="AK4" s="30" t="s">
        <v>119</v>
      </c>
      <c r="AL4" s="30" t="s">
        <v>120</v>
      </c>
      <c r="AM4" s="30" t="s">
        <v>121</v>
      </c>
      <c r="AN4" s="30" t="s">
        <v>122</v>
      </c>
      <c r="AO4" s="30" t="s">
        <v>123</v>
      </c>
      <c r="AP4" s="30" t="s">
        <v>124</v>
      </c>
      <c r="AQ4" s="30" t="s">
        <v>125</v>
      </c>
      <c r="AR4" s="30" t="s">
        <v>126</v>
      </c>
      <c r="AS4" s="30" t="s">
        <v>127</v>
      </c>
      <c r="AT4" s="30" t="s">
        <v>128</v>
      </c>
      <c r="AU4" s="30" t="s">
        <v>129</v>
      </c>
      <c r="AV4" s="30" t="s">
        <v>130</v>
      </c>
      <c r="AW4" s="30" t="s">
        <v>131</v>
      </c>
      <c r="AX4" s="30" t="s">
        <v>132</v>
      </c>
      <c r="AY4" s="30" t="s">
        <v>133</v>
      </c>
      <c r="AZ4" s="30" t="s">
        <v>134</v>
      </c>
      <c r="BA4" s="30" t="s">
        <v>135</v>
      </c>
      <c r="BB4" s="30" t="s">
        <v>136</v>
      </c>
      <c r="BC4" s="30" t="s">
        <v>137</v>
      </c>
      <c r="BD4" s="30" t="s">
        <v>138</v>
      </c>
      <c r="BE4" s="31" t="s">
        <v>139</v>
      </c>
      <c r="BF4" s="31" t="s">
        <v>140</v>
      </c>
      <c r="BG4" s="31" t="s">
        <v>141</v>
      </c>
      <c r="BH4" s="31" t="s">
        <v>142</v>
      </c>
      <c r="BI4" s="31" t="s">
        <v>143</v>
      </c>
      <c r="BJ4" s="31" t="s">
        <v>144</v>
      </c>
      <c r="BK4" s="31" t="s">
        <v>145</v>
      </c>
      <c r="BL4" s="31" t="s">
        <v>146</v>
      </c>
      <c r="BM4" s="31" t="s">
        <v>147</v>
      </c>
      <c r="BN4" s="31" t="s">
        <v>148</v>
      </c>
      <c r="BO4" s="31" t="s">
        <v>149</v>
      </c>
      <c r="BP4" s="31" t="s">
        <v>150</v>
      </c>
      <c r="BQ4" s="31" t="s">
        <v>151</v>
      </c>
      <c r="BR4" s="31" t="s">
        <v>152</v>
      </c>
      <c r="BS4" s="31" t="s">
        <v>153</v>
      </c>
      <c r="BT4" s="31" t="s">
        <v>154</v>
      </c>
      <c r="BU4" s="31" t="s">
        <v>155</v>
      </c>
      <c r="BV4" s="31" t="s">
        <v>156</v>
      </c>
      <c r="BW4" s="31" t="s">
        <v>157</v>
      </c>
      <c r="BX4" s="31" t="s">
        <v>158</v>
      </c>
      <c r="BY4" s="31" t="s">
        <v>159</v>
      </c>
      <c r="BZ4" s="31" t="s">
        <v>160</v>
      </c>
      <c r="CA4" s="31" t="s">
        <v>161</v>
      </c>
      <c r="CB4" s="32" t="s">
        <v>162</v>
      </c>
      <c r="CC4" s="32" t="s">
        <v>163</v>
      </c>
      <c r="CD4" s="32" t="s">
        <v>164</v>
      </c>
      <c r="CE4" s="32" t="s">
        <v>165</v>
      </c>
      <c r="CF4" s="32" t="s">
        <v>166</v>
      </c>
      <c r="CG4" s="32" t="s">
        <v>167</v>
      </c>
      <c r="CH4" s="32" t="s">
        <v>168</v>
      </c>
      <c r="CI4" s="32" t="s">
        <v>169</v>
      </c>
      <c r="CJ4" s="32" t="s">
        <v>170</v>
      </c>
      <c r="CK4" s="32" t="s">
        <v>171</v>
      </c>
      <c r="CL4" s="32" t="s">
        <v>172</v>
      </c>
      <c r="CM4" s="32" t="s">
        <v>173</v>
      </c>
      <c r="CN4" s="32" t="s">
        <v>174</v>
      </c>
      <c r="CO4" s="32" t="s">
        <v>175</v>
      </c>
      <c r="CP4" s="32" t="s">
        <v>176</v>
      </c>
      <c r="CQ4" s="32" t="s">
        <v>177</v>
      </c>
      <c r="CR4" s="32" t="s">
        <v>178</v>
      </c>
      <c r="CS4" s="32" t="s">
        <v>179</v>
      </c>
      <c r="CT4" s="32" t="s">
        <v>180</v>
      </c>
      <c r="CU4" s="32" t="s">
        <v>181</v>
      </c>
      <c r="CV4" s="32" t="s">
        <v>182</v>
      </c>
      <c r="CW4" s="32" t="s">
        <v>183</v>
      </c>
      <c r="CX4" s="34" t="s">
        <v>184</v>
      </c>
      <c r="CY4" s="34" t="s">
        <v>185</v>
      </c>
      <c r="CZ4" s="34" t="s">
        <v>186</v>
      </c>
      <c r="DA4" s="34" t="s">
        <v>187</v>
      </c>
      <c r="DB4" s="34" t="s">
        <v>188</v>
      </c>
      <c r="DC4" s="34" t="s">
        <v>189</v>
      </c>
      <c r="DD4" s="34" t="s">
        <v>190</v>
      </c>
      <c r="DE4" s="34" t="s">
        <v>191</v>
      </c>
      <c r="DF4" s="34" t="s">
        <v>192</v>
      </c>
      <c r="DG4" s="34" t="s">
        <v>193</v>
      </c>
      <c r="DH4" s="34" t="s">
        <v>194</v>
      </c>
      <c r="DI4" s="34" t="s">
        <v>195</v>
      </c>
      <c r="DJ4" s="34" t="s">
        <v>196</v>
      </c>
      <c r="DK4" s="34" t="s">
        <v>197</v>
      </c>
      <c r="DL4" s="34" t="s">
        <v>198</v>
      </c>
      <c r="DM4" s="34" t="s">
        <v>199</v>
      </c>
      <c r="DN4" s="34" t="s">
        <v>200</v>
      </c>
      <c r="DO4" s="34" t="s">
        <v>201</v>
      </c>
      <c r="DP4" s="34" t="s">
        <v>202</v>
      </c>
      <c r="DQ4" s="33" t="s">
        <v>203</v>
      </c>
      <c r="DR4" s="33" t="s">
        <v>204</v>
      </c>
      <c r="DS4" s="33" t="s">
        <v>205</v>
      </c>
      <c r="DT4" s="33" t="s">
        <v>206</v>
      </c>
      <c r="DU4" s="33" t="s">
        <v>207</v>
      </c>
      <c r="DV4" s="33" t="s">
        <v>208</v>
      </c>
      <c r="DW4" s="33" t="s">
        <v>209</v>
      </c>
      <c r="DX4" s="33" t="s">
        <v>210</v>
      </c>
      <c r="DY4" s="33" t="s">
        <v>211</v>
      </c>
      <c r="DZ4" s="33" t="s">
        <v>212</v>
      </c>
      <c r="EA4" s="33" t="s">
        <v>213</v>
      </c>
      <c r="EB4" s="33" t="s">
        <v>214</v>
      </c>
      <c r="EC4" s="33" t="s">
        <v>215</v>
      </c>
      <c r="ED4" s="33" t="s">
        <v>216</v>
      </c>
      <c r="EE4" s="33" t="s">
        <v>217</v>
      </c>
      <c r="EF4" s="33" t="s">
        <v>218</v>
      </c>
      <c r="EG4" s="33" t="s">
        <v>219</v>
      </c>
      <c r="EH4" s="33" t="s">
        <v>220</v>
      </c>
      <c r="EI4" s="33" t="s">
        <v>221</v>
      </c>
      <c r="EJ4" s="33" t="s">
        <v>222</v>
      </c>
      <c r="EK4" s="33" t="s">
        <v>223</v>
      </c>
      <c r="EL4" s="33" t="s">
        <v>224</v>
      </c>
      <c r="EM4" s="33" t="s">
        <v>225</v>
      </c>
      <c r="EN4" s="33" t="s">
        <v>226</v>
      </c>
      <c r="EO4" s="33" t="s">
        <v>227</v>
      </c>
      <c r="EP4" s="33" t="s">
        <v>228</v>
      </c>
      <c r="EQ4" s="33" t="s">
        <v>229</v>
      </c>
      <c r="ER4" s="33" t="s">
        <v>230</v>
      </c>
      <c r="ES4" s="33" t="s">
        <v>231</v>
      </c>
      <c r="ET4" s="33" t="s">
        <v>232</v>
      </c>
      <c r="EU4" s="33" t="s">
        <v>233</v>
      </c>
      <c r="EV4" s="33" t="s">
        <v>234</v>
      </c>
      <c r="EW4" s="33" t="s">
        <v>235</v>
      </c>
      <c r="EX4" s="33" t="s">
        <v>236</v>
      </c>
      <c r="EY4" s="33" t="s">
        <v>237</v>
      </c>
      <c r="EZ4" s="33" t="s">
        <v>238</v>
      </c>
      <c r="FA4" s="33" t="s">
        <v>239</v>
      </c>
      <c r="FB4" s="33" t="s">
        <v>240</v>
      </c>
      <c r="FC4" s="33" t="s">
        <v>241</v>
      </c>
      <c r="FD4" s="33" t="s">
        <v>242</v>
      </c>
      <c r="FE4" s="33" t="s">
        <v>243</v>
      </c>
      <c r="FF4" s="33" t="s">
        <v>244</v>
      </c>
      <c r="FG4" s="33" t="s">
        <v>245</v>
      </c>
      <c r="FH4" s="33" t="s">
        <v>246</v>
      </c>
      <c r="FI4" s="33" t="s">
        <v>247</v>
      </c>
      <c r="FJ4" s="33" t="s">
        <v>248</v>
      </c>
      <c r="FK4" s="33" t="s">
        <v>249</v>
      </c>
      <c r="FL4" s="33" t="s">
        <v>250</v>
      </c>
      <c r="FM4" s="33" t="s">
        <v>251</v>
      </c>
      <c r="FN4" s="33" t="s">
        <v>252</v>
      </c>
      <c r="FO4" s="33" t="s">
        <v>253</v>
      </c>
      <c r="FP4" s="33" t="s">
        <v>254</v>
      </c>
      <c r="FQ4" s="33" t="s">
        <v>255</v>
      </c>
      <c r="FR4" s="33" t="s">
        <v>256</v>
      </c>
      <c r="FS4" s="33" t="s">
        <v>257</v>
      </c>
      <c r="FT4" s="33" t="s">
        <v>258</v>
      </c>
      <c r="FU4" s="33" t="s">
        <v>259</v>
      </c>
      <c r="FV4" s="33" t="s">
        <v>260</v>
      </c>
      <c r="FW4" s="30"/>
      <c r="FX4" s="35"/>
    </row>
    <row r="5" spans="1:251" ht="12.75" customHeight="1" thickBot="1" x14ac:dyDescent="0.35">
      <c r="B5" t="s">
        <v>269</v>
      </c>
      <c r="C5">
        <v>1</v>
      </c>
      <c r="D5">
        <v>2</v>
      </c>
      <c r="E5">
        <v>3</v>
      </c>
      <c r="F5">
        <v>18</v>
      </c>
      <c r="G5">
        <v>19</v>
      </c>
      <c r="H5">
        <v>20</v>
      </c>
      <c r="I5">
        <v>21</v>
      </c>
      <c r="J5">
        <v>22</v>
      </c>
      <c r="K5">
        <v>4</v>
      </c>
      <c r="L5">
        <v>27</v>
      </c>
      <c r="M5">
        <v>24</v>
      </c>
      <c r="N5">
        <v>10</v>
      </c>
      <c r="O5">
        <v>17</v>
      </c>
      <c r="P5">
        <v>97</v>
      </c>
      <c r="Q5">
        <v>25</v>
      </c>
      <c r="R5">
        <v>96</v>
      </c>
      <c r="S5">
        <v>44</v>
      </c>
      <c r="T5">
        <v>101</v>
      </c>
      <c r="U5">
        <v>7</v>
      </c>
      <c r="V5">
        <v>112</v>
      </c>
      <c r="W5">
        <v>23</v>
      </c>
      <c r="X5">
        <v>109</v>
      </c>
      <c r="Y5">
        <v>77</v>
      </c>
      <c r="Z5">
        <v>12</v>
      </c>
      <c r="AA5">
        <v>29</v>
      </c>
      <c r="AB5">
        <v>58</v>
      </c>
      <c r="AC5">
        <v>113</v>
      </c>
      <c r="AD5">
        <v>115</v>
      </c>
      <c r="AE5">
        <v>118</v>
      </c>
      <c r="AF5">
        <v>42</v>
      </c>
      <c r="AG5">
        <v>61</v>
      </c>
      <c r="AH5">
        <v>38</v>
      </c>
      <c r="AI5">
        <v>43</v>
      </c>
      <c r="AJ5">
        <v>133</v>
      </c>
      <c r="AK5">
        <v>45</v>
      </c>
      <c r="AL5">
        <v>64</v>
      </c>
      <c r="AM5">
        <v>68</v>
      </c>
      <c r="AN5">
        <v>143</v>
      </c>
      <c r="AO5">
        <v>46</v>
      </c>
      <c r="AP5">
        <v>149</v>
      </c>
      <c r="AQ5">
        <v>151</v>
      </c>
      <c r="AR5">
        <v>153</v>
      </c>
      <c r="AS5">
        <v>155</v>
      </c>
      <c r="AT5">
        <v>51</v>
      </c>
      <c r="AU5">
        <v>160</v>
      </c>
      <c r="AV5">
        <v>159</v>
      </c>
      <c r="AW5">
        <v>162</v>
      </c>
      <c r="AX5">
        <v>164</v>
      </c>
      <c r="AY5">
        <v>166</v>
      </c>
      <c r="AZ5">
        <v>168</v>
      </c>
      <c r="BA5">
        <v>170</v>
      </c>
      <c r="BB5">
        <v>172</v>
      </c>
      <c r="BC5">
        <v>174</v>
      </c>
      <c r="BD5">
        <v>176</v>
      </c>
      <c r="BE5">
        <v>26</v>
      </c>
      <c r="BF5">
        <v>5</v>
      </c>
      <c r="BG5">
        <v>11</v>
      </c>
      <c r="BH5">
        <v>15</v>
      </c>
      <c r="BI5">
        <v>34</v>
      </c>
      <c r="BJ5">
        <v>8</v>
      </c>
      <c r="BK5">
        <v>35</v>
      </c>
      <c r="BL5">
        <v>13</v>
      </c>
      <c r="BM5">
        <v>28</v>
      </c>
      <c r="BN5">
        <v>31</v>
      </c>
      <c r="BO5">
        <v>57</v>
      </c>
      <c r="BP5">
        <v>32</v>
      </c>
      <c r="BQ5">
        <v>60</v>
      </c>
      <c r="BR5">
        <v>33</v>
      </c>
      <c r="BS5">
        <v>50</v>
      </c>
      <c r="BT5">
        <v>63</v>
      </c>
      <c r="BU5">
        <v>67</v>
      </c>
      <c r="BV5">
        <v>70</v>
      </c>
      <c r="BW5">
        <v>48</v>
      </c>
      <c r="BX5">
        <v>71</v>
      </c>
      <c r="BY5">
        <v>73</v>
      </c>
      <c r="BZ5">
        <v>75</v>
      </c>
      <c r="CA5">
        <v>52</v>
      </c>
      <c r="CB5">
        <v>6</v>
      </c>
      <c r="CC5">
        <v>16</v>
      </c>
      <c r="CD5">
        <v>9</v>
      </c>
      <c r="CE5">
        <v>14</v>
      </c>
      <c r="CF5">
        <v>30</v>
      </c>
      <c r="CG5">
        <v>36</v>
      </c>
      <c r="CH5">
        <v>39</v>
      </c>
      <c r="CI5">
        <v>59</v>
      </c>
      <c r="CJ5">
        <v>41</v>
      </c>
      <c r="CK5">
        <v>62</v>
      </c>
      <c r="CL5">
        <v>40</v>
      </c>
      <c r="CM5">
        <v>65</v>
      </c>
      <c r="CN5">
        <v>53</v>
      </c>
      <c r="CO5">
        <v>54</v>
      </c>
      <c r="CP5">
        <v>66</v>
      </c>
      <c r="CQ5">
        <v>47</v>
      </c>
      <c r="CR5">
        <v>69</v>
      </c>
      <c r="CS5">
        <v>56</v>
      </c>
      <c r="CT5">
        <v>72</v>
      </c>
      <c r="CU5">
        <v>76</v>
      </c>
      <c r="CV5">
        <v>74</v>
      </c>
      <c r="CW5">
        <v>55</v>
      </c>
      <c r="CX5">
        <v>78</v>
      </c>
      <c r="CY5">
        <v>79</v>
      </c>
      <c r="CZ5">
        <v>80</v>
      </c>
      <c r="DA5">
        <v>82</v>
      </c>
      <c r="DB5">
        <v>84</v>
      </c>
      <c r="DC5">
        <v>86</v>
      </c>
      <c r="DD5">
        <v>88</v>
      </c>
      <c r="DE5">
        <v>90</v>
      </c>
      <c r="DF5">
        <v>91</v>
      </c>
      <c r="DG5">
        <v>93</v>
      </c>
      <c r="DH5">
        <v>94</v>
      </c>
      <c r="DI5">
        <v>100</v>
      </c>
      <c r="DJ5">
        <v>102</v>
      </c>
      <c r="DK5">
        <v>104</v>
      </c>
      <c r="DL5">
        <v>106</v>
      </c>
      <c r="DM5">
        <v>108</v>
      </c>
      <c r="DN5">
        <v>111</v>
      </c>
      <c r="DO5">
        <v>132</v>
      </c>
      <c r="DP5">
        <v>142</v>
      </c>
      <c r="DQ5">
        <v>83</v>
      </c>
      <c r="DR5">
        <v>81</v>
      </c>
      <c r="DS5">
        <v>37</v>
      </c>
      <c r="DT5">
        <v>85</v>
      </c>
      <c r="DU5">
        <v>92</v>
      </c>
      <c r="DV5">
        <v>89</v>
      </c>
      <c r="DW5">
        <v>87</v>
      </c>
      <c r="DX5">
        <v>98</v>
      </c>
      <c r="DY5">
        <v>95</v>
      </c>
      <c r="DZ5">
        <v>120</v>
      </c>
      <c r="EA5">
        <v>99</v>
      </c>
      <c r="EB5">
        <v>105</v>
      </c>
      <c r="EC5">
        <v>121</v>
      </c>
      <c r="ED5">
        <v>103</v>
      </c>
      <c r="EE5">
        <v>110</v>
      </c>
      <c r="EF5">
        <v>122</v>
      </c>
      <c r="EG5">
        <v>123</v>
      </c>
      <c r="EH5">
        <v>124</v>
      </c>
      <c r="EI5">
        <v>125</v>
      </c>
      <c r="EJ5">
        <v>126</v>
      </c>
      <c r="EK5">
        <v>127</v>
      </c>
      <c r="EL5">
        <v>128</v>
      </c>
      <c r="EM5">
        <v>114</v>
      </c>
      <c r="EN5">
        <v>116</v>
      </c>
      <c r="EO5">
        <v>117</v>
      </c>
      <c r="EP5">
        <v>119</v>
      </c>
      <c r="EQ5">
        <v>107</v>
      </c>
      <c r="ER5">
        <v>129</v>
      </c>
      <c r="ES5">
        <v>130</v>
      </c>
      <c r="ET5">
        <v>131</v>
      </c>
      <c r="EU5">
        <v>134</v>
      </c>
      <c r="EV5">
        <v>135</v>
      </c>
      <c r="EW5">
        <v>136</v>
      </c>
      <c r="EX5">
        <v>137</v>
      </c>
      <c r="EY5">
        <v>138</v>
      </c>
      <c r="EZ5">
        <v>139</v>
      </c>
      <c r="FA5">
        <v>140</v>
      </c>
      <c r="FB5">
        <v>141</v>
      </c>
      <c r="FC5">
        <v>144</v>
      </c>
      <c r="FD5">
        <v>145</v>
      </c>
      <c r="FE5">
        <v>146</v>
      </c>
      <c r="FF5">
        <v>147</v>
      </c>
      <c r="FG5">
        <v>148</v>
      </c>
      <c r="FH5">
        <v>150</v>
      </c>
      <c r="FI5">
        <v>152</v>
      </c>
      <c r="FJ5">
        <v>154</v>
      </c>
      <c r="FK5">
        <v>156</v>
      </c>
      <c r="FL5">
        <v>157</v>
      </c>
      <c r="FM5">
        <v>158</v>
      </c>
      <c r="FN5">
        <v>161</v>
      </c>
      <c r="FO5">
        <v>163</v>
      </c>
      <c r="FP5">
        <v>165</v>
      </c>
      <c r="FQ5">
        <v>167</v>
      </c>
      <c r="FR5">
        <v>169</v>
      </c>
      <c r="FS5">
        <v>171</v>
      </c>
      <c r="FT5">
        <v>173</v>
      </c>
      <c r="FU5">
        <v>175</v>
      </c>
      <c r="FV5">
        <v>177</v>
      </c>
    </row>
    <row r="6" spans="1:251" ht="15.75" customHeight="1" thickBot="1" x14ac:dyDescent="0.35">
      <c r="B6" t="s">
        <v>268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  <c r="CX6">
        <v>100</v>
      </c>
      <c r="CY6">
        <v>101</v>
      </c>
      <c r="CZ6">
        <v>102</v>
      </c>
      <c r="DA6">
        <v>103</v>
      </c>
      <c r="DB6">
        <v>104</v>
      </c>
      <c r="DC6">
        <v>105</v>
      </c>
      <c r="DD6">
        <v>106</v>
      </c>
      <c r="DE6">
        <v>107</v>
      </c>
      <c r="DF6">
        <v>108</v>
      </c>
      <c r="DG6">
        <v>109</v>
      </c>
      <c r="DH6">
        <v>110</v>
      </c>
      <c r="DI6">
        <v>111</v>
      </c>
      <c r="DJ6">
        <v>112</v>
      </c>
      <c r="DK6">
        <v>113</v>
      </c>
      <c r="DL6">
        <v>114</v>
      </c>
      <c r="DM6">
        <v>115</v>
      </c>
      <c r="DN6">
        <v>116</v>
      </c>
      <c r="DO6">
        <v>117</v>
      </c>
      <c r="DP6">
        <v>118</v>
      </c>
      <c r="DQ6">
        <v>119</v>
      </c>
      <c r="DR6">
        <v>120</v>
      </c>
      <c r="DS6">
        <v>121</v>
      </c>
      <c r="DT6">
        <v>122</v>
      </c>
      <c r="DU6">
        <v>123</v>
      </c>
      <c r="DV6">
        <v>124</v>
      </c>
      <c r="DW6">
        <v>125</v>
      </c>
      <c r="DX6">
        <v>126</v>
      </c>
      <c r="DY6">
        <v>127</v>
      </c>
      <c r="DZ6">
        <v>128</v>
      </c>
      <c r="EA6">
        <v>129</v>
      </c>
      <c r="EB6">
        <v>130</v>
      </c>
      <c r="EC6">
        <v>131</v>
      </c>
      <c r="ED6">
        <v>132</v>
      </c>
      <c r="EE6">
        <v>133</v>
      </c>
      <c r="EF6">
        <v>134</v>
      </c>
      <c r="EG6">
        <v>135</v>
      </c>
      <c r="EH6">
        <v>136</v>
      </c>
      <c r="EI6">
        <v>137</v>
      </c>
      <c r="EJ6">
        <v>138</v>
      </c>
      <c r="EK6">
        <v>139</v>
      </c>
      <c r="EL6">
        <v>140</v>
      </c>
      <c r="EM6">
        <v>141</v>
      </c>
      <c r="EN6">
        <v>142</v>
      </c>
      <c r="EO6">
        <v>143</v>
      </c>
      <c r="EP6">
        <v>144</v>
      </c>
      <c r="EQ6">
        <v>145</v>
      </c>
      <c r="ER6">
        <v>146</v>
      </c>
      <c r="ES6">
        <v>147</v>
      </c>
      <c r="ET6">
        <v>148</v>
      </c>
      <c r="EU6">
        <v>149</v>
      </c>
      <c r="EV6">
        <v>150</v>
      </c>
      <c r="EW6">
        <v>151</v>
      </c>
      <c r="EX6">
        <v>152</v>
      </c>
      <c r="EY6">
        <v>153</v>
      </c>
      <c r="EZ6">
        <v>154</v>
      </c>
      <c r="FA6">
        <v>155</v>
      </c>
      <c r="FB6">
        <v>156</v>
      </c>
      <c r="FC6">
        <v>157</v>
      </c>
      <c r="FD6">
        <v>158</v>
      </c>
      <c r="FE6">
        <v>159</v>
      </c>
      <c r="FF6">
        <v>160</v>
      </c>
      <c r="FG6">
        <v>161</v>
      </c>
      <c r="FH6">
        <v>162</v>
      </c>
      <c r="FI6">
        <v>163</v>
      </c>
      <c r="FJ6">
        <v>164</v>
      </c>
      <c r="FK6">
        <v>165</v>
      </c>
      <c r="FL6">
        <v>166</v>
      </c>
      <c r="FM6">
        <v>167</v>
      </c>
      <c r="FN6">
        <v>168</v>
      </c>
      <c r="FO6">
        <v>169</v>
      </c>
      <c r="FP6">
        <v>170</v>
      </c>
      <c r="FQ6">
        <v>171</v>
      </c>
      <c r="FR6">
        <v>172</v>
      </c>
      <c r="FS6">
        <v>173</v>
      </c>
      <c r="FT6">
        <v>174</v>
      </c>
      <c r="FU6">
        <v>175</v>
      </c>
      <c r="FV6">
        <v>176</v>
      </c>
      <c r="FX6">
        <v>177</v>
      </c>
      <c r="HW6" s="17" t="s">
        <v>261</v>
      </c>
      <c r="HX6" s="17" t="s">
        <v>262</v>
      </c>
      <c r="HY6" s="17" t="s">
        <v>104</v>
      </c>
      <c r="HZ6" s="17" t="s">
        <v>263</v>
      </c>
      <c r="IA6" s="17" t="s">
        <v>264</v>
      </c>
      <c r="IB6" s="17" t="s">
        <v>234</v>
      </c>
      <c r="IC6" s="17" t="s">
        <v>236</v>
      </c>
      <c r="ID6" s="17" t="s">
        <v>237</v>
      </c>
      <c r="IE6" s="17" t="s">
        <v>251</v>
      </c>
      <c r="IF6" s="17" t="s">
        <v>265</v>
      </c>
      <c r="IG6" s="17" t="s">
        <v>266</v>
      </c>
      <c r="IH6" s="17" t="s">
        <v>257</v>
      </c>
      <c r="II6" s="17" t="s">
        <v>136</v>
      </c>
      <c r="IJ6" s="17" t="s">
        <v>267</v>
      </c>
      <c r="IK6" s="17"/>
    </row>
    <row r="7" spans="1:251" ht="33.75" customHeight="1" thickBot="1" x14ac:dyDescent="0.35">
      <c r="B7" s="27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  <c r="N7" s="17"/>
      <c r="O7" s="17"/>
      <c r="P7" s="17"/>
      <c r="Q7" s="18"/>
      <c r="R7" s="17"/>
      <c r="S7" s="18"/>
      <c r="T7" s="17"/>
      <c r="U7" s="17"/>
      <c r="V7" s="17"/>
      <c r="W7" s="17"/>
      <c r="X7" s="17"/>
      <c r="Y7" s="17"/>
      <c r="Z7" s="17"/>
      <c r="AA7" s="18"/>
      <c r="AB7" s="17"/>
      <c r="AC7" s="18"/>
      <c r="AD7" s="17"/>
      <c r="AE7" s="17"/>
      <c r="AF7" s="17"/>
      <c r="AG7" s="18"/>
      <c r="AH7" s="17"/>
      <c r="AI7" s="17"/>
      <c r="AJ7" s="17"/>
      <c r="AK7" s="18"/>
      <c r="AL7" s="17"/>
      <c r="AM7" s="17"/>
      <c r="AN7" s="18"/>
      <c r="AO7" s="17"/>
      <c r="AP7" s="17"/>
      <c r="AQ7" s="18"/>
      <c r="AR7" s="17"/>
      <c r="AS7" s="17"/>
      <c r="AT7" s="17"/>
      <c r="AU7" s="18"/>
      <c r="AV7" s="18"/>
      <c r="AW7" s="17"/>
      <c r="AX7" s="17"/>
      <c r="AY7" s="18"/>
      <c r="AZ7" s="17"/>
      <c r="BA7" s="17"/>
      <c r="BB7" s="17"/>
      <c r="BC7" s="17"/>
      <c r="BD7" s="17"/>
      <c r="BE7" s="17"/>
      <c r="BF7" s="18"/>
      <c r="BG7" s="17"/>
      <c r="BH7" s="17"/>
      <c r="BI7" s="17"/>
      <c r="BJ7" s="18"/>
      <c r="BK7" s="17"/>
      <c r="BL7" s="17"/>
      <c r="BM7" s="17"/>
      <c r="BN7" s="17"/>
      <c r="BO7" s="18"/>
      <c r="BP7" s="18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8"/>
      <c r="CH7" s="17"/>
      <c r="CI7" s="18"/>
      <c r="CJ7" s="17"/>
      <c r="CK7" s="17"/>
      <c r="CL7" s="17"/>
      <c r="CM7" s="17"/>
      <c r="CN7" s="17"/>
      <c r="CO7" s="17"/>
      <c r="CP7" s="17"/>
      <c r="CQ7" s="17"/>
      <c r="CR7" s="17"/>
      <c r="CS7" s="18"/>
      <c r="CT7" s="18"/>
      <c r="CU7" s="17"/>
      <c r="CV7" s="18"/>
      <c r="CW7" s="18"/>
      <c r="CX7" s="17"/>
      <c r="CY7" s="17"/>
      <c r="CZ7" s="17"/>
      <c r="DA7" s="17"/>
      <c r="DB7" s="17"/>
      <c r="DC7" s="17"/>
      <c r="DD7" s="17"/>
      <c r="DE7" s="17"/>
      <c r="DF7" s="18"/>
      <c r="DG7" s="18"/>
      <c r="DH7" s="17"/>
      <c r="DI7" s="18"/>
      <c r="DJ7" s="18"/>
      <c r="DK7" s="17"/>
      <c r="DL7" s="17"/>
      <c r="DM7" s="17"/>
      <c r="DN7" s="17"/>
      <c r="DO7" s="17"/>
      <c r="DP7" s="18"/>
      <c r="DQ7" s="17"/>
      <c r="DR7" s="18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8"/>
      <c r="EE7" s="17"/>
      <c r="EF7" s="17"/>
      <c r="EG7" s="17"/>
      <c r="EH7" s="17"/>
      <c r="EI7" s="17"/>
      <c r="EJ7" s="17"/>
      <c r="EK7" s="17"/>
      <c r="EL7" s="17"/>
      <c r="EM7" s="17"/>
      <c r="EN7" s="18"/>
      <c r="EO7" s="17"/>
      <c r="EP7" s="17"/>
      <c r="EQ7" s="17"/>
      <c r="ER7" s="18"/>
      <c r="ES7" s="18"/>
      <c r="ET7" s="18"/>
      <c r="EU7" s="17"/>
      <c r="EV7" s="18"/>
      <c r="EW7" s="17"/>
      <c r="EX7" s="17"/>
      <c r="EY7" s="18"/>
      <c r="EZ7" s="17"/>
      <c r="FA7" s="17"/>
      <c r="FB7" s="17"/>
      <c r="FC7" s="18"/>
      <c r="FD7" s="18"/>
      <c r="FE7" s="17"/>
      <c r="FF7" s="18"/>
      <c r="FG7" s="18"/>
      <c r="FH7" s="17"/>
      <c r="FI7" s="18"/>
      <c r="FJ7" s="18"/>
      <c r="FK7" s="17"/>
      <c r="FL7" s="17"/>
      <c r="FM7" s="17"/>
      <c r="FN7" s="17"/>
      <c r="FO7" s="18"/>
      <c r="FP7" s="18"/>
      <c r="FQ7" s="17"/>
      <c r="FR7" s="18"/>
      <c r="FS7" s="17"/>
      <c r="FT7" s="17"/>
      <c r="FU7" s="17"/>
      <c r="FV7" s="18"/>
      <c r="FW7" s="17"/>
      <c r="FX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</row>
    <row r="8" spans="1:251" x14ac:dyDescent="0.3">
      <c r="B8" s="8"/>
    </row>
    <row r="9" spans="1:251" x14ac:dyDescent="0.3">
      <c r="A9" s="5" t="s">
        <v>0</v>
      </c>
    </row>
    <row r="10" spans="1:251" ht="15" thickBot="1" x14ac:dyDescent="0.35">
      <c r="A10" s="4" t="s">
        <v>1</v>
      </c>
    </row>
    <row r="11" spans="1:251" ht="15" thickBot="1" x14ac:dyDescent="0.35">
      <c r="A11" s="4" t="s">
        <v>2</v>
      </c>
      <c r="AC11" s="17"/>
    </row>
    <row r="12" spans="1:251" ht="15" thickBot="1" x14ac:dyDescent="0.35">
      <c r="A12" s="6" t="s">
        <v>3</v>
      </c>
      <c r="W12" s="24"/>
      <c r="AC12" s="17"/>
    </row>
    <row r="13" spans="1:251" ht="15" thickBot="1" x14ac:dyDescent="0.35">
      <c r="A13" s="6" t="s">
        <v>4</v>
      </c>
      <c r="W13" s="24"/>
      <c r="AC13" s="17"/>
    </row>
    <row r="14" spans="1:251" ht="15" thickBot="1" x14ac:dyDescent="0.35">
      <c r="A14" s="7" t="s">
        <v>5</v>
      </c>
      <c r="W14" s="20"/>
      <c r="AC14" s="17"/>
    </row>
    <row r="15" spans="1:251" ht="15" thickBot="1" x14ac:dyDescent="0.35">
      <c r="A15" s="7" t="s">
        <v>6</v>
      </c>
      <c r="W15" s="24"/>
      <c r="AC15" s="17"/>
    </row>
    <row r="16" spans="1:251" ht="15" thickBot="1" x14ac:dyDescent="0.35">
      <c r="A16" s="8" t="s">
        <v>23</v>
      </c>
      <c r="W16" s="24"/>
      <c r="AC16" s="17"/>
    </row>
    <row r="17" spans="1:29" ht="15" thickBot="1" x14ac:dyDescent="0.35">
      <c r="A17" s="4" t="s">
        <v>7</v>
      </c>
      <c r="W17" s="20"/>
      <c r="AC17" s="17"/>
    </row>
    <row r="18" spans="1:29" ht="15" thickBot="1" x14ac:dyDescent="0.35">
      <c r="A18" s="4" t="s">
        <v>8</v>
      </c>
      <c r="W18" s="20"/>
      <c r="AC18" s="17"/>
    </row>
    <row r="19" spans="1:29" ht="15" thickBot="1" x14ac:dyDescent="0.35">
      <c r="A19" s="4" t="s">
        <v>21</v>
      </c>
      <c r="W19" s="24"/>
      <c r="AC19" s="17"/>
    </row>
    <row r="20" spans="1:29" ht="15" thickBot="1" x14ac:dyDescent="0.35">
      <c r="A20" s="9" t="s">
        <v>9</v>
      </c>
      <c r="W20" s="24"/>
      <c r="AC20" s="17"/>
    </row>
    <row r="21" spans="1:29" ht="15" thickBot="1" x14ac:dyDescent="0.35">
      <c r="A21" s="4" t="s">
        <v>10</v>
      </c>
      <c r="W21" s="20"/>
      <c r="AC21" s="17"/>
    </row>
    <row r="22" spans="1:29" ht="15" thickBot="1" x14ac:dyDescent="0.35">
      <c r="A22" s="4" t="s">
        <v>11</v>
      </c>
      <c r="W22" s="24"/>
      <c r="AC22" s="17"/>
    </row>
    <row r="23" spans="1:29" ht="15" thickBot="1" x14ac:dyDescent="0.35">
      <c r="A23" s="4" t="s">
        <v>22</v>
      </c>
      <c r="W23" s="23"/>
      <c r="AC23" s="17"/>
    </row>
    <row r="24" spans="1:29" ht="15" thickBot="1" x14ac:dyDescent="0.35">
      <c r="A24" s="9" t="s">
        <v>12</v>
      </c>
      <c r="W24" s="24"/>
      <c r="AC24" s="17"/>
    </row>
    <row r="25" spans="1:29" ht="15" thickBot="1" x14ac:dyDescent="0.35">
      <c r="A25" s="4" t="s">
        <v>13</v>
      </c>
      <c r="W25" s="24"/>
      <c r="AC25" s="17"/>
    </row>
    <row r="26" spans="1:29" ht="15" thickBot="1" x14ac:dyDescent="0.35">
      <c r="A26" s="4" t="s">
        <v>14</v>
      </c>
      <c r="W26" s="24"/>
      <c r="AC26" s="18"/>
    </row>
    <row r="27" spans="1:29" ht="15" thickBot="1" x14ac:dyDescent="0.35">
      <c r="A27" s="4" t="s">
        <v>15</v>
      </c>
      <c r="W27" s="23"/>
      <c r="AC27" s="17"/>
    </row>
    <row r="28" spans="1:29" ht="15" thickBot="1" x14ac:dyDescent="0.35">
      <c r="A28" s="4" t="s">
        <v>16</v>
      </c>
      <c r="W28" s="23"/>
      <c r="AC28" s="18"/>
    </row>
    <row r="29" spans="1:29" ht="15" thickBot="1" x14ac:dyDescent="0.35">
      <c r="A29" s="4" t="s">
        <v>17</v>
      </c>
      <c r="W29" s="23"/>
      <c r="AC29" s="18"/>
    </row>
    <row r="30" spans="1:29" ht="15" thickBot="1" x14ac:dyDescent="0.35">
      <c r="A30" s="12" t="s">
        <v>85</v>
      </c>
      <c r="W30" s="23"/>
      <c r="AC30" s="18"/>
    </row>
    <row r="31" spans="1:29" ht="15" thickBot="1" x14ac:dyDescent="0.35">
      <c r="A31" s="12" t="s">
        <v>86</v>
      </c>
      <c r="W31" s="23"/>
      <c r="AC31" s="17"/>
    </row>
    <row r="32" spans="1:29" ht="15" thickBot="1" x14ac:dyDescent="0.35">
      <c r="A32" s="12" t="s">
        <v>87</v>
      </c>
      <c r="W32" s="24"/>
      <c r="AC32" s="17"/>
    </row>
    <row r="33" spans="1:29" ht="15" thickBot="1" x14ac:dyDescent="0.35">
      <c r="A33" s="13" t="s">
        <v>93</v>
      </c>
      <c r="W33" s="24"/>
      <c r="AC33" s="17"/>
    </row>
    <row r="34" spans="1:29" ht="15" thickBot="1" x14ac:dyDescent="0.35">
      <c r="A34" s="15" t="s">
        <v>140</v>
      </c>
      <c r="W34" s="24"/>
      <c r="AC34" s="17"/>
    </row>
    <row r="35" spans="1:29" ht="15" thickBot="1" x14ac:dyDescent="0.35">
      <c r="A35" s="14" t="s">
        <v>162</v>
      </c>
      <c r="W35" s="20"/>
      <c r="AC35" s="17"/>
    </row>
    <row r="36" spans="1:29" ht="15" thickBot="1" x14ac:dyDescent="0.35">
      <c r="A36" s="14" t="s">
        <v>270</v>
      </c>
      <c r="W36" s="24"/>
      <c r="AC36" s="17"/>
    </row>
    <row r="37" spans="1:29" ht="15" thickBot="1" x14ac:dyDescent="0.35">
      <c r="A37" s="14" t="s">
        <v>272</v>
      </c>
      <c r="W37" s="24"/>
      <c r="AC37" s="17"/>
    </row>
    <row r="38" spans="1:29" ht="15" thickBot="1" x14ac:dyDescent="0.35">
      <c r="A38" s="14" t="s">
        <v>273</v>
      </c>
      <c r="W38" s="24"/>
      <c r="AC38" s="17"/>
    </row>
    <row r="39" spans="1:29" ht="15" thickBot="1" x14ac:dyDescent="0.35">
      <c r="A39" s="14" t="s">
        <v>271</v>
      </c>
      <c r="W39" s="21"/>
      <c r="AC39" s="17"/>
    </row>
    <row r="40" spans="1:29" ht="15" thickBot="1" x14ac:dyDescent="0.35">
      <c r="A40" s="13" t="s">
        <v>103</v>
      </c>
      <c r="W40" s="22"/>
      <c r="AC40" s="17"/>
    </row>
    <row r="41" spans="1:29" ht="15" thickBot="1" x14ac:dyDescent="0.35">
      <c r="A41" s="15" t="s">
        <v>144</v>
      </c>
      <c r="AC41" s="17"/>
    </row>
    <row r="42" spans="1:29" ht="15" thickBot="1" x14ac:dyDescent="0.35">
      <c r="A42" s="14" t="s">
        <v>164</v>
      </c>
      <c r="W42" s="21"/>
      <c r="AC42" s="17"/>
    </row>
    <row r="43" spans="1:29" ht="15" thickBot="1" x14ac:dyDescent="0.35">
      <c r="A43" s="14" t="s">
        <v>275</v>
      </c>
      <c r="W43" s="22"/>
      <c r="AC43" s="17"/>
    </row>
    <row r="44" spans="1:29" ht="15" thickBot="1" x14ac:dyDescent="0.35">
      <c r="A44" s="14" t="s">
        <v>274</v>
      </c>
      <c r="W44" s="20"/>
      <c r="AC44" s="17"/>
    </row>
    <row r="45" spans="1:29" ht="15" thickBot="1" x14ac:dyDescent="0.35">
      <c r="A45" s="14" t="s">
        <v>276</v>
      </c>
      <c r="W45" s="24"/>
      <c r="AC45" s="17"/>
    </row>
    <row r="46" spans="1:29" ht="15" thickBot="1" x14ac:dyDescent="0.35">
      <c r="A46" s="14" t="s">
        <v>277</v>
      </c>
      <c r="W46" s="24"/>
    </row>
    <row r="47" spans="1:29" ht="15" thickBot="1" x14ac:dyDescent="0.35">
      <c r="A47" s="13" t="s">
        <v>96</v>
      </c>
      <c r="W47" s="24"/>
      <c r="AC47" s="17"/>
    </row>
    <row r="48" spans="1:29" ht="15" thickBot="1" x14ac:dyDescent="0.35">
      <c r="A48" s="15" t="s">
        <v>141</v>
      </c>
      <c r="W48" s="24"/>
      <c r="AC48" s="17"/>
    </row>
    <row r="49" spans="1:29" ht="15" thickBot="1" x14ac:dyDescent="0.35">
      <c r="A49" s="15" t="s">
        <v>278</v>
      </c>
      <c r="W49" s="24"/>
      <c r="AC49" s="17"/>
    </row>
    <row r="50" spans="1:29" ht="15" thickBot="1" x14ac:dyDescent="0.35">
      <c r="A50" s="13" t="s">
        <v>108</v>
      </c>
      <c r="W50" s="24"/>
      <c r="AC50" s="17"/>
    </row>
    <row r="51" spans="1:29" ht="15" thickBot="1" x14ac:dyDescent="0.35">
      <c r="A51" s="15" t="s">
        <v>146</v>
      </c>
      <c r="W51" s="20"/>
      <c r="AC51" s="17"/>
    </row>
    <row r="52" spans="1:29" ht="15" thickBot="1" x14ac:dyDescent="0.35">
      <c r="A52" s="14" t="s">
        <v>165</v>
      </c>
      <c r="W52" s="21"/>
      <c r="AC52" s="17"/>
    </row>
    <row r="53" spans="1:29" ht="15" thickBot="1" x14ac:dyDescent="0.35">
      <c r="A53" s="14" t="s">
        <v>279</v>
      </c>
      <c r="W53" s="22"/>
      <c r="AC53" s="17"/>
    </row>
    <row r="54" spans="1:29" ht="15" thickBot="1" x14ac:dyDescent="0.35">
      <c r="A54" s="14" t="s">
        <v>280</v>
      </c>
      <c r="W54" s="20"/>
      <c r="AC54" s="17"/>
    </row>
    <row r="55" spans="1:29" ht="15" thickBot="1" x14ac:dyDescent="0.35">
      <c r="A55" s="14" t="s">
        <v>281</v>
      </c>
      <c r="W55" s="24"/>
      <c r="AC55" s="17"/>
    </row>
    <row r="56" spans="1:29" ht="15" thickBot="1" x14ac:dyDescent="0.35">
      <c r="A56" s="14" t="s">
        <v>282</v>
      </c>
      <c r="W56" s="21"/>
      <c r="AC56" s="17"/>
    </row>
    <row r="57" spans="1:29" ht="15" thickBot="1" x14ac:dyDescent="0.35">
      <c r="A57" s="15" t="s">
        <v>142</v>
      </c>
      <c r="W57" s="22"/>
      <c r="AC57" s="17"/>
    </row>
    <row r="58" spans="1:29" ht="15" thickBot="1" x14ac:dyDescent="0.35">
      <c r="A58" s="14" t="s">
        <v>163</v>
      </c>
      <c r="W58" s="24"/>
      <c r="AC58" s="17"/>
    </row>
    <row r="59" spans="1:29" ht="15" thickBot="1" x14ac:dyDescent="0.35">
      <c r="A59" s="13" t="s">
        <v>97</v>
      </c>
      <c r="W59" s="24"/>
      <c r="AC59" s="17"/>
    </row>
    <row r="60" spans="1:29" ht="15" thickBot="1" x14ac:dyDescent="0.35">
      <c r="A60" s="13" t="s">
        <v>283</v>
      </c>
      <c r="W60" s="24"/>
      <c r="AC60" s="17"/>
    </row>
    <row r="61" spans="1:29" ht="15" thickBot="1" x14ac:dyDescent="0.35">
      <c r="A61" s="13" t="s">
        <v>284</v>
      </c>
      <c r="W61" s="20"/>
      <c r="AC61" s="17"/>
    </row>
    <row r="62" spans="1:29" ht="15" thickBot="1" x14ac:dyDescent="0.35">
      <c r="A62" s="13" t="s">
        <v>285</v>
      </c>
      <c r="W62" s="21"/>
      <c r="AC62" s="17"/>
    </row>
    <row r="63" spans="1:29" ht="15" thickBot="1" x14ac:dyDescent="0.35">
      <c r="A63" s="13" t="s">
        <v>286</v>
      </c>
      <c r="W63" s="22"/>
      <c r="AC63" s="17"/>
    </row>
    <row r="64" spans="1:29" ht="15" thickBot="1" x14ac:dyDescent="0.35">
      <c r="A64" s="13" t="s">
        <v>88</v>
      </c>
      <c r="W64" s="20"/>
      <c r="AC64" s="17"/>
    </row>
    <row r="65" spans="1:29" ht="15" thickBot="1" x14ac:dyDescent="0.35">
      <c r="A65" s="13" t="s">
        <v>89</v>
      </c>
      <c r="W65" s="24"/>
      <c r="AC65" s="17"/>
    </row>
    <row r="66" spans="1:29" ht="15" thickBot="1" x14ac:dyDescent="0.35">
      <c r="A66" s="13" t="s">
        <v>90</v>
      </c>
      <c r="W66" s="20"/>
      <c r="AC66" s="17"/>
    </row>
    <row r="67" spans="1:29" ht="15" thickBot="1" x14ac:dyDescent="0.35">
      <c r="A67" s="13" t="s">
        <v>91</v>
      </c>
      <c r="W67" s="24"/>
      <c r="AC67" s="17"/>
    </row>
    <row r="68" spans="1:29" ht="15" thickBot="1" x14ac:dyDescent="0.35">
      <c r="A68" s="13" t="s">
        <v>92</v>
      </c>
      <c r="W68" s="20"/>
      <c r="AC68" s="18"/>
    </row>
    <row r="69" spans="1:29" ht="15" thickBot="1" x14ac:dyDescent="0.35">
      <c r="A69" s="13" t="s">
        <v>105</v>
      </c>
      <c r="W69" s="24"/>
      <c r="AC69" s="17"/>
    </row>
    <row r="70" spans="1:29" ht="15" thickBot="1" x14ac:dyDescent="0.35">
      <c r="A70" s="13" t="s">
        <v>95</v>
      </c>
      <c r="W70" s="23"/>
      <c r="AC70" s="18"/>
    </row>
    <row r="71" spans="1:29" ht="15" thickBot="1" x14ac:dyDescent="0.35">
      <c r="A71" s="13" t="s">
        <v>99</v>
      </c>
      <c r="W71" s="20"/>
      <c r="AC71" s="18"/>
    </row>
    <row r="72" spans="1:29" ht="15" thickBot="1" x14ac:dyDescent="0.35">
      <c r="A72" s="15" t="s">
        <v>139</v>
      </c>
      <c r="W72" s="24"/>
      <c r="AC72" s="18"/>
    </row>
    <row r="73" spans="1:29" ht="15" thickBot="1" x14ac:dyDescent="0.35">
      <c r="A73" s="13" t="s">
        <v>94</v>
      </c>
      <c r="W73" s="20"/>
      <c r="AC73" s="17"/>
    </row>
    <row r="74" spans="1:29" ht="15" thickBot="1" x14ac:dyDescent="0.35">
      <c r="A74" s="15" t="s">
        <v>147</v>
      </c>
      <c r="W74" s="21"/>
      <c r="AC74" s="17"/>
    </row>
    <row r="75" spans="1:29" ht="15" thickBot="1" x14ac:dyDescent="0.35">
      <c r="A75" s="13" t="s">
        <v>109</v>
      </c>
      <c r="W75" s="22"/>
      <c r="AC75" s="17"/>
    </row>
    <row r="76" spans="1:29" ht="15" thickBot="1" x14ac:dyDescent="0.35">
      <c r="A76" s="14" t="s">
        <v>166</v>
      </c>
      <c r="W76" s="20"/>
      <c r="AC76" s="17"/>
    </row>
    <row r="77" spans="1:29" ht="15" thickBot="1" x14ac:dyDescent="0.35">
      <c r="A77" s="15" t="s">
        <v>148</v>
      </c>
      <c r="W77" s="22"/>
      <c r="AC77" s="17"/>
    </row>
    <row r="78" spans="1:29" ht="15" thickBot="1" x14ac:dyDescent="0.35">
      <c r="A78" s="15" t="s">
        <v>287</v>
      </c>
      <c r="W78" s="21"/>
      <c r="AC78" s="17"/>
    </row>
    <row r="79" spans="1:29" ht="15" thickBot="1" x14ac:dyDescent="0.35">
      <c r="A79" s="15" t="s">
        <v>150</v>
      </c>
      <c r="W79" s="20"/>
      <c r="AC79" s="17"/>
    </row>
    <row r="80" spans="1:29" ht="15" thickBot="1" x14ac:dyDescent="0.35">
      <c r="A80" s="15" t="s">
        <v>152</v>
      </c>
      <c r="W80" s="21"/>
      <c r="AC80" s="17"/>
    </row>
    <row r="81" spans="1:29" ht="15" thickBot="1" x14ac:dyDescent="0.35">
      <c r="A81" s="15" t="s">
        <v>143</v>
      </c>
      <c r="W81" s="22"/>
      <c r="AC81" s="17"/>
    </row>
    <row r="82" spans="1:29" ht="15" thickBot="1" x14ac:dyDescent="0.35">
      <c r="A82" s="15" t="s">
        <v>145</v>
      </c>
      <c r="W82" s="20"/>
      <c r="AC82" s="18"/>
    </row>
    <row r="83" spans="1:29" ht="15" thickBot="1" x14ac:dyDescent="0.35">
      <c r="A83" s="14" t="s">
        <v>288</v>
      </c>
      <c r="W83" s="21"/>
      <c r="AC83" s="17"/>
    </row>
    <row r="84" spans="1:29" ht="15" thickBot="1" x14ac:dyDescent="0.35">
      <c r="A84" s="14" t="s">
        <v>167</v>
      </c>
      <c r="W84" s="22"/>
      <c r="AC84" s="17"/>
    </row>
    <row r="85" spans="1:29" ht="15" thickBot="1" x14ac:dyDescent="0.35">
      <c r="A85" s="15" t="s">
        <v>205</v>
      </c>
      <c r="W85" s="20"/>
      <c r="AC85" s="18"/>
    </row>
    <row r="86" spans="1:29" ht="15" thickBot="1" x14ac:dyDescent="0.35">
      <c r="A86" s="13" t="s">
        <v>116</v>
      </c>
      <c r="W86" s="21"/>
      <c r="AC86" s="17"/>
    </row>
    <row r="87" spans="1:29" ht="15" thickBot="1" x14ac:dyDescent="0.35">
      <c r="A87" s="14" t="s">
        <v>168</v>
      </c>
      <c r="W87" s="20"/>
      <c r="AC87" s="17"/>
    </row>
    <row r="88" spans="1:29" ht="15" thickBot="1" x14ac:dyDescent="0.35">
      <c r="A88" s="14" t="s">
        <v>172</v>
      </c>
      <c r="W88" s="21"/>
      <c r="AC88" s="18"/>
    </row>
    <row r="89" spans="1:29" ht="15" thickBot="1" x14ac:dyDescent="0.35">
      <c r="A89" s="14" t="s">
        <v>170</v>
      </c>
      <c r="W89" s="22"/>
      <c r="AC89" s="17"/>
    </row>
    <row r="90" spans="1:29" ht="15" thickBot="1" x14ac:dyDescent="0.35">
      <c r="A90" s="13" t="s">
        <v>114</v>
      </c>
      <c r="W90" s="20"/>
      <c r="AC90" s="17"/>
    </row>
    <row r="91" spans="1:29" ht="15" thickBot="1" x14ac:dyDescent="0.35">
      <c r="A91" s="13" t="s">
        <v>289</v>
      </c>
      <c r="W91" s="22"/>
      <c r="AC91" s="17"/>
    </row>
    <row r="92" spans="1:29" ht="15" thickBot="1" x14ac:dyDescent="0.35">
      <c r="A92" s="13" t="s">
        <v>117</v>
      </c>
      <c r="W92" s="21"/>
      <c r="AC92" s="17"/>
    </row>
    <row r="93" spans="1:29" ht="15" thickBot="1" x14ac:dyDescent="0.35">
      <c r="A93" s="13" t="s">
        <v>101</v>
      </c>
      <c r="W93" s="22"/>
      <c r="AC93" s="17"/>
    </row>
    <row r="94" spans="1:29" ht="15" thickBot="1" x14ac:dyDescent="0.35">
      <c r="A94" s="13" t="s">
        <v>119</v>
      </c>
      <c r="W94" s="20"/>
      <c r="AC94" s="18"/>
    </row>
    <row r="95" spans="1:29" ht="15" thickBot="1" x14ac:dyDescent="0.35">
      <c r="A95" s="15" t="s">
        <v>153</v>
      </c>
      <c r="W95" s="21"/>
      <c r="AC95" s="17"/>
    </row>
    <row r="96" spans="1:29" ht="15" thickBot="1" x14ac:dyDescent="0.35">
      <c r="A96" s="15" t="s">
        <v>290</v>
      </c>
      <c r="W96" s="21"/>
      <c r="AC96" s="18"/>
    </row>
    <row r="97" spans="1:29" ht="15" thickBot="1" x14ac:dyDescent="0.35">
      <c r="A97" s="13" t="s">
        <v>123</v>
      </c>
      <c r="W97" s="20"/>
      <c r="AC97" s="18"/>
    </row>
    <row r="98" spans="1:29" ht="15" thickBot="1" x14ac:dyDescent="0.35">
      <c r="A98" s="14" t="s">
        <v>177</v>
      </c>
      <c r="W98" s="24"/>
      <c r="AC98" s="17"/>
    </row>
    <row r="99" spans="1:29" ht="15" thickBot="1" x14ac:dyDescent="0.35">
      <c r="A99" s="15" t="s">
        <v>157</v>
      </c>
      <c r="W99" s="20"/>
      <c r="AC99" s="18"/>
    </row>
    <row r="100" spans="1:29" ht="15" thickBot="1" x14ac:dyDescent="0.35">
      <c r="A100" s="15" t="s">
        <v>291</v>
      </c>
      <c r="W100" s="21"/>
      <c r="AC100" s="17"/>
    </row>
    <row r="101" spans="1:29" ht="15" thickBot="1" x14ac:dyDescent="0.35">
      <c r="A101" s="15" t="s">
        <v>292</v>
      </c>
      <c r="W101" s="22"/>
      <c r="AC101" s="17"/>
    </row>
    <row r="102" spans="1:29" ht="15" thickBot="1" x14ac:dyDescent="0.35">
      <c r="A102" s="15" t="s">
        <v>293</v>
      </c>
      <c r="W102" s="12"/>
      <c r="AC102" s="17"/>
    </row>
    <row r="103" spans="1:29" ht="15" thickBot="1" x14ac:dyDescent="0.35">
      <c r="A103" s="15" t="s">
        <v>294</v>
      </c>
      <c r="W103" s="22"/>
      <c r="AC103" s="18"/>
    </row>
    <row r="104" spans="1:29" ht="15" thickBot="1" x14ac:dyDescent="0.35">
      <c r="A104" s="13" t="s">
        <v>128</v>
      </c>
      <c r="W104" s="21"/>
      <c r="AC104" s="17"/>
    </row>
    <row r="105" spans="1:29" ht="15" thickBot="1" x14ac:dyDescent="0.35">
      <c r="A105" s="15" t="s">
        <v>161</v>
      </c>
      <c r="W105" s="22"/>
      <c r="AC105" s="17"/>
    </row>
    <row r="106" spans="1:29" ht="15" thickBot="1" x14ac:dyDescent="0.35">
      <c r="A106" s="14" t="s">
        <v>183</v>
      </c>
      <c r="W106" s="20"/>
      <c r="AC106" s="18"/>
    </row>
    <row r="107" spans="1:29" ht="15" thickBot="1" x14ac:dyDescent="0.35">
      <c r="A107" s="14" t="s">
        <v>295</v>
      </c>
      <c r="W107" s="22"/>
      <c r="AC107" s="17"/>
    </row>
    <row r="108" spans="1:29" ht="15" thickBot="1" x14ac:dyDescent="0.35">
      <c r="A108" s="14" t="s">
        <v>296</v>
      </c>
      <c r="W108" s="21"/>
      <c r="AC108" s="17"/>
    </row>
    <row r="109" spans="1:29" ht="15" thickBot="1" x14ac:dyDescent="0.35">
      <c r="A109" s="14" t="s">
        <v>297</v>
      </c>
      <c r="W109" s="22"/>
      <c r="AC109" s="17"/>
    </row>
    <row r="110" spans="1:29" ht="15" thickBot="1" x14ac:dyDescent="0.35">
      <c r="A110" s="14" t="s">
        <v>298</v>
      </c>
      <c r="W110" s="20"/>
      <c r="AC110" s="18"/>
    </row>
    <row r="111" spans="1:29" ht="15" thickBot="1" x14ac:dyDescent="0.35">
      <c r="A111" s="14" t="s">
        <v>174</v>
      </c>
      <c r="W111" s="24"/>
      <c r="AC111" s="17"/>
    </row>
    <row r="112" spans="1:29" ht="15" thickBot="1" x14ac:dyDescent="0.35">
      <c r="A112" s="14" t="s">
        <v>175</v>
      </c>
      <c r="W112" s="23"/>
      <c r="AC112" s="17"/>
    </row>
    <row r="113" spans="1:29" ht="15" thickBot="1" x14ac:dyDescent="0.35">
      <c r="A113" s="14" t="s">
        <v>179</v>
      </c>
      <c r="W113" s="20"/>
      <c r="AC113" s="18"/>
    </row>
    <row r="114" spans="1:29" ht="15" thickBot="1" x14ac:dyDescent="0.35">
      <c r="A114" s="15" t="s">
        <v>149</v>
      </c>
      <c r="W114" s="24"/>
      <c r="AC114" s="17"/>
    </row>
    <row r="115" spans="1:29" ht="15" thickBot="1" x14ac:dyDescent="0.35">
      <c r="A115" s="13" t="s">
        <v>110</v>
      </c>
      <c r="W115" s="12"/>
      <c r="AC115" s="17"/>
    </row>
    <row r="116" spans="1:29" ht="15" thickBot="1" x14ac:dyDescent="0.35">
      <c r="A116" s="14" t="s">
        <v>169</v>
      </c>
      <c r="W116" s="12"/>
      <c r="AC116" s="18"/>
    </row>
    <row r="117" spans="1:29" ht="15" thickBot="1" x14ac:dyDescent="0.35">
      <c r="A117" s="14" t="s">
        <v>299</v>
      </c>
      <c r="W117" s="24"/>
      <c r="AC117" s="18"/>
    </row>
    <row r="118" spans="1:29" ht="15" thickBot="1" x14ac:dyDescent="0.35">
      <c r="A118" s="14" t="s">
        <v>300</v>
      </c>
      <c r="W118" s="24"/>
      <c r="AC118" s="17"/>
    </row>
    <row r="119" spans="1:29" ht="15" thickBot="1" x14ac:dyDescent="0.35">
      <c r="A119" s="14" t="s">
        <v>301</v>
      </c>
      <c r="W119" s="24"/>
      <c r="AC119" s="17"/>
    </row>
    <row r="120" spans="1:29" ht="15" thickBot="1" x14ac:dyDescent="0.35">
      <c r="A120" s="14" t="s">
        <v>302</v>
      </c>
      <c r="W120" s="20"/>
      <c r="AC120" s="17"/>
    </row>
    <row r="121" spans="1:29" ht="15" thickBot="1" x14ac:dyDescent="0.35">
      <c r="A121" s="15" t="s">
        <v>151</v>
      </c>
      <c r="W121" s="20"/>
      <c r="AC121" s="17"/>
    </row>
    <row r="122" spans="1:29" ht="15" thickBot="1" x14ac:dyDescent="0.35">
      <c r="A122" s="13" t="s">
        <v>115</v>
      </c>
      <c r="W122" s="23"/>
      <c r="AC122" s="17"/>
    </row>
    <row r="123" spans="1:29" ht="15" thickBot="1" x14ac:dyDescent="0.35">
      <c r="A123" s="14" t="s">
        <v>171</v>
      </c>
      <c r="W123" s="23"/>
      <c r="AC123" s="18"/>
    </row>
    <row r="124" spans="1:29" ht="15" thickBot="1" x14ac:dyDescent="0.35">
      <c r="A124" s="14" t="s">
        <v>303</v>
      </c>
      <c r="W124" s="24"/>
      <c r="AC124" s="17"/>
    </row>
    <row r="125" spans="1:29" ht="15" thickBot="1" x14ac:dyDescent="0.35">
      <c r="A125" s="14" t="s">
        <v>304</v>
      </c>
      <c r="W125" s="20"/>
      <c r="AC125" s="17"/>
    </row>
    <row r="126" spans="1:29" ht="15" thickBot="1" x14ac:dyDescent="0.35">
      <c r="A126" s="14" t="s">
        <v>305</v>
      </c>
      <c r="W126" s="23"/>
      <c r="AC126" s="17"/>
    </row>
    <row r="127" spans="1:29" ht="15" thickBot="1" x14ac:dyDescent="0.35">
      <c r="A127" s="14" t="s">
        <v>306</v>
      </c>
      <c r="W127" s="21"/>
      <c r="AC127" s="17"/>
    </row>
    <row r="128" spans="1:29" ht="15" thickBot="1" x14ac:dyDescent="0.35">
      <c r="A128" s="15" t="s">
        <v>154</v>
      </c>
      <c r="W128" s="22"/>
      <c r="AC128" s="17"/>
    </row>
    <row r="129" spans="1:29" ht="15" thickBot="1" x14ac:dyDescent="0.35">
      <c r="A129" s="13" t="s">
        <v>120</v>
      </c>
      <c r="W129" s="20"/>
      <c r="AC129" s="17"/>
    </row>
    <row r="130" spans="1:29" ht="15" thickBot="1" x14ac:dyDescent="0.35">
      <c r="A130" s="14" t="s">
        <v>173</v>
      </c>
      <c r="W130" s="21"/>
      <c r="AC130" s="17"/>
    </row>
    <row r="131" spans="1:29" ht="15" thickBot="1" x14ac:dyDescent="0.35">
      <c r="A131" s="14" t="s">
        <v>307</v>
      </c>
      <c r="W131" s="22"/>
      <c r="AC131" s="17"/>
    </row>
    <row r="132" spans="1:29" ht="15" thickBot="1" x14ac:dyDescent="0.35">
      <c r="A132" s="14" t="s">
        <v>308</v>
      </c>
      <c r="W132" s="20"/>
      <c r="AC132" s="17"/>
    </row>
    <row r="133" spans="1:29" ht="15" thickBot="1" x14ac:dyDescent="0.35">
      <c r="A133" s="14" t="s">
        <v>309</v>
      </c>
      <c r="W133" s="21"/>
      <c r="AC133" s="17"/>
    </row>
    <row r="134" spans="1:29" ht="15" thickBot="1" x14ac:dyDescent="0.35">
      <c r="A134" s="14" t="s">
        <v>310</v>
      </c>
      <c r="W134" s="21"/>
      <c r="AC134" s="17"/>
    </row>
    <row r="135" spans="1:29" ht="15" thickBot="1" x14ac:dyDescent="0.35">
      <c r="A135" s="14" t="s">
        <v>176</v>
      </c>
      <c r="W135" s="22"/>
      <c r="AC135" s="17"/>
    </row>
    <row r="136" spans="1:29" ht="15" thickBot="1" x14ac:dyDescent="0.35">
      <c r="A136" s="15" t="s">
        <v>155</v>
      </c>
      <c r="W136" s="20"/>
      <c r="AC136" s="17"/>
    </row>
    <row r="137" spans="1:29" ht="15" thickBot="1" x14ac:dyDescent="0.35">
      <c r="A137" s="13" t="s">
        <v>121</v>
      </c>
      <c r="W137" s="20"/>
      <c r="AC137" s="17"/>
    </row>
    <row r="138" spans="1:29" ht="15" thickBot="1" x14ac:dyDescent="0.35">
      <c r="A138" s="13" t="s">
        <v>311</v>
      </c>
      <c r="W138" s="20"/>
      <c r="AC138" s="17"/>
    </row>
    <row r="139" spans="1:29" ht="15" thickBot="1" x14ac:dyDescent="0.35">
      <c r="A139" s="13" t="s">
        <v>312</v>
      </c>
      <c r="W139" s="20"/>
      <c r="AC139" s="17"/>
    </row>
    <row r="140" spans="1:29" ht="15" thickBot="1" x14ac:dyDescent="0.35">
      <c r="A140" s="13" t="s">
        <v>313</v>
      </c>
      <c r="W140" s="20"/>
      <c r="AC140" s="17"/>
    </row>
    <row r="141" spans="1:29" ht="15" thickBot="1" x14ac:dyDescent="0.35">
      <c r="A141" s="13" t="s">
        <v>314</v>
      </c>
      <c r="W141" s="20"/>
      <c r="AC141" s="17"/>
    </row>
    <row r="142" spans="1:29" ht="15" thickBot="1" x14ac:dyDescent="0.35">
      <c r="A142" s="14" t="s">
        <v>178</v>
      </c>
      <c r="W142" s="20"/>
      <c r="AC142" s="17"/>
    </row>
    <row r="143" spans="1:29" ht="15" thickBot="1" x14ac:dyDescent="0.35">
      <c r="A143" s="15" t="s">
        <v>156</v>
      </c>
      <c r="W143" s="24"/>
      <c r="AC143" s="17"/>
    </row>
    <row r="144" spans="1:29" ht="15" thickBot="1" x14ac:dyDescent="0.35">
      <c r="A144" s="15" t="s">
        <v>315</v>
      </c>
      <c r="W144" s="23"/>
      <c r="AC144" s="18"/>
    </row>
    <row r="145" spans="1:29" ht="15" thickBot="1" x14ac:dyDescent="0.35">
      <c r="A145" s="15" t="s">
        <v>158</v>
      </c>
      <c r="W145" s="23"/>
      <c r="AC145" s="17"/>
    </row>
    <row r="146" spans="1:29" ht="15" thickBot="1" x14ac:dyDescent="0.35">
      <c r="A146" s="14" t="s">
        <v>180</v>
      </c>
      <c r="W146" s="24"/>
      <c r="AC146" s="17"/>
    </row>
    <row r="147" spans="1:29" ht="15" thickBot="1" x14ac:dyDescent="0.35">
      <c r="A147" s="14" t="s">
        <v>316</v>
      </c>
      <c r="W147" s="23"/>
      <c r="AC147" s="17"/>
    </row>
    <row r="148" spans="1:29" ht="15" thickBot="1" x14ac:dyDescent="0.35">
      <c r="A148" s="15" t="s">
        <v>159</v>
      </c>
      <c r="W148" s="20"/>
      <c r="AC148" s="18"/>
    </row>
    <row r="149" spans="1:29" ht="15" thickBot="1" x14ac:dyDescent="0.35">
      <c r="A149" s="14" t="s">
        <v>182</v>
      </c>
      <c r="W149" s="21"/>
      <c r="AC149" s="17"/>
    </row>
    <row r="150" spans="1:29" ht="15" thickBot="1" x14ac:dyDescent="0.35">
      <c r="A150" s="14" t="s">
        <v>317</v>
      </c>
      <c r="W150" s="22"/>
      <c r="AC150" s="17"/>
    </row>
    <row r="151" spans="1:29" ht="15" thickBot="1" x14ac:dyDescent="0.35">
      <c r="A151" s="15" t="s">
        <v>160</v>
      </c>
      <c r="W151" s="20"/>
      <c r="AC151" s="18"/>
    </row>
    <row r="152" spans="1:29" ht="15" thickBot="1" x14ac:dyDescent="0.35">
      <c r="A152" s="14" t="s">
        <v>181</v>
      </c>
      <c r="W152" s="24"/>
      <c r="AC152" s="17"/>
    </row>
    <row r="153" spans="1:29" ht="15" thickBot="1" x14ac:dyDescent="0.35">
      <c r="A153" s="14" t="s">
        <v>318</v>
      </c>
      <c r="W153" s="20"/>
      <c r="AC153" s="17"/>
    </row>
    <row r="154" spans="1:29" ht="15" thickBot="1" x14ac:dyDescent="0.35">
      <c r="A154" s="13" t="s">
        <v>107</v>
      </c>
      <c r="W154" s="24"/>
      <c r="AC154" s="17"/>
    </row>
    <row r="155" spans="1:29" ht="15" thickBot="1" x14ac:dyDescent="0.35">
      <c r="A155" s="36" t="s">
        <v>184</v>
      </c>
      <c r="W155" s="23"/>
      <c r="AC155" s="17"/>
    </row>
    <row r="156" spans="1:29" ht="15" thickBot="1" x14ac:dyDescent="0.35">
      <c r="A156" s="36" t="s">
        <v>185</v>
      </c>
      <c r="W156" s="20"/>
      <c r="AC156" s="17"/>
    </row>
    <row r="157" spans="1:29" ht="15" thickBot="1" x14ac:dyDescent="0.35">
      <c r="A157" s="36" t="s">
        <v>186</v>
      </c>
      <c r="W157" s="24"/>
      <c r="AC157" s="17"/>
    </row>
    <row r="158" spans="1:29" ht="15" thickBot="1" x14ac:dyDescent="0.35">
      <c r="A158" s="15" t="s">
        <v>204</v>
      </c>
      <c r="W158" s="20"/>
      <c r="AC158" s="17"/>
    </row>
    <row r="159" spans="1:29" ht="15" thickBot="1" x14ac:dyDescent="0.35">
      <c r="A159" s="15" t="s">
        <v>319</v>
      </c>
      <c r="W159" s="21"/>
      <c r="AC159" s="17"/>
    </row>
    <row r="160" spans="1:29" ht="15" thickBot="1" x14ac:dyDescent="0.35">
      <c r="A160" s="36" t="s">
        <v>187</v>
      </c>
      <c r="W160" s="22"/>
      <c r="AC160" s="18"/>
    </row>
    <row r="161" spans="1:29" ht="15" thickBot="1" x14ac:dyDescent="0.35">
      <c r="A161" s="15" t="s">
        <v>203</v>
      </c>
      <c r="W161" s="20"/>
      <c r="AC161" s="17"/>
    </row>
    <row r="162" spans="1:29" ht="15" thickBot="1" x14ac:dyDescent="0.35">
      <c r="A162" s="36" t="s">
        <v>320</v>
      </c>
      <c r="W162" s="24"/>
      <c r="AC162" s="17"/>
    </row>
    <row r="163" spans="1:29" ht="15" thickBot="1" x14ac:dyDescent="0.35">
      <c r="A163" s="36" t="s">
        <v>188</v>
      </c>
      <c r="W163" s="24"/>
      <c r="AC163" s="17"/>
    </row>
    <row r="164" spans="1:29" ht="15" thickBot="1" x14ac:dyDescent="0.35">
      <c r="A164" s="15" t="s">
        <v>206</v>
      </c>
      <c r="W164" s="24"/>
      <c r="AC164" s="18"/>
    </row>
    <row r="165" spans="1:29" ht="15" thickBot="1" x14ac:dyDescent="0.35">
      <c r="A165" s="15" t="s">
        <v>321</v>
      </c>
      <c r="W165" s="24"/>
      <c r="AC165" s="17"/>
    </row>
    <row r="166" spans="1:29" ht="15" thickBot="1" x14ac:dyDescent="0.35">
      <c r="A166" s="36" t="s">
        <v>189</v>
      </c>
      <c r="W166" s="23"/>
      <c r="AC166" s="17"/>
    </row>
    <row r="167" spans="1:29" ht="15" thickBot="1" x14ac:dyDescent="0.35">
      <c r="A167" s="15" t="s">
        <v>209</v>
      </c>
      <c r="W167" s="24"/>
      <c r="AC167" s="18"/>
    </row>
    <row r="168" spans="1:29" ht="15" thickBot="1" x14ac:dyDescent="0.35">
      <c r="A168" s="15" t="s">
        <v>322</v>
      </c>
      <c r="W168" s="24"/>
      <c r="AC168" s="17"/>
    </row>
    <row r="169" spans="1:29" ht="15" thickBot="1" x14ac:dyDescent="0.35">
      <c r="A169" s="36" t="s">
        <v>190</v>
      </c>
      <c r="W169" s="23"/>
      <c r="AC169" s="18"/>
    </row>
    <row r="170" spans="1:29" ht="15" thickBot="1" x14ac:dyDescent="0.35">
      <c r="A170" s="15" t="s">
        <v>208</v>
      </c>
      <c r="W170" s="24"/>
      <c r="AC170" s="18"/>
    </row>
    <row r="171" spans="1:29" ht="15" thickBot="1" x14ac:dyDescent="0.35">
      <c r="A171" s="36" t="s">
        <v>191</v>
      </c>
      <c r="W171" s="23"/>
      <c r="AC171" s="18"/>
    </row>
    <row r="172" spans="1:29" ht="15" thickBot="1" x14ac:dyDescent="0.35">
      <c r="A172" s="36" t="s">
        <v>192</v>
      </c>
      <c r="W172" s="24"/>
      <c r="AC172" s="18"/>
    </row>
    <row r="173" spans="1:29" ht="15" thickBot="1" x14ac:dyDescent="0.35">
      <c r="A173" s="15" t="s">
        <v>207</v>
      </c>
      <c r="W173" s="24"/>
      <c r="AC173" s="17"/>
    </row>
    <row r="174" spans="1:29" ht="15" thickBot="1" x14ac:dyDescent="0.35">
      <c r="A174" s="36" t="s">
        <v>193</v>
      </c>
      <c r="W174" s="24"/>
      <c r="AC174" s="18"/>
    </row>
    <row r="175" spans="1:29" ht="15" thickBot="1" x14ac:dyDescent="0.35">
      <c r="A175" s="36" t="s">
        <v>194</v>
      </c>
      <c r="W175" s="23"/>
      <c r="AC175" s="17"/>
    </row>
    <row r="176" spans="1:29" ht="15" thickBot="1" x14ac:dyDescent="0.35">
      <c r="A176" s="15" t="s">
        <v>211</v>
      </c>
      <c r="W176" s="21"/>
      <c r="AC176" s="17"/>
    </row>
    <row r="177" spans="1:29" ht="15" thickBot="1" x14ac:dyDescent="0.35">
      <c r="A177" s="13" t="s">
        <v>100</v>
      </c>
      <c r="W177" s="22"/>
      <c r="AC177" s="17"/>
    </row>
    <row r="178" spans="1:29" ht="15" thickBot="1" x14ac:dyDescent="0.35">
      <c r="A178" s="13" t="s">
        <v>98</v>
      </c>
      <c r="W178" s="20"/>
      <c r="AC178" s="17"/>
    </row>
    <row r="179" spans="1:29" ht="15" thickBot="1" x14ac:dyDescent="0.35">
      <c r="A179" s="15" t="s">
        <v>210</v>
      </c>
      <c r="W179" s="24"/>
      <c r="AC179" s="17"/>
    </row>
    <row r="180" spans="1:29" ht="15" thickBot="1" x14ac:dyDescent="0.35">
      <c r="A180" s="15" t="s">
        <v>213</v>
      </c>
      <c r="W180" s="20"/>
      <c r="AC180" s="17"/>
    </row>
    <row r="181" spans="1:29" ht="15" thickBot="1" x14ac:dyDescent="0.35">
      <c r="A181" s="36" t="s">
        <v>195</v>
      </c>
      <c r="W181" s="20"/>
      <c r="AC181" s="17"/>
    </row>
    <row r="182" spans="1:29" ht="15" thickBot="1" x14ac:dyDescent="0.35">
      <c r="A182" s="13" t="s">
        <v>102</v>
      </c>
      <c r="W182" s="24"/>
      <c r="AC182" s="17"/>
    </row>
    <row r="183" spans="1:29" ht="15" thickBot="1" x14ac:dyDescent="0.35">
      <c r="A183" s="13" t="s">
        <v>355</v>
      </c>
      <c r="W183" s="24"/>
      <c r="AC183" s="17"/>
    </row>
    <row r="184" spans="1:29" ht="15" thickBot="1" x14ac:dyDescent="0.35">
      <c r="A184" s="13" t="s">
        <v>356</v>
      </c>
      <c r="W184" s="24"/>
      <c r="AC184" s="17"/>
    </row>
    <row r="185" spans="1:29" ht="15" thickBot="1" x14ac:dyDescent="0.35">
      <c r="A185" s="13" t="s">
        <v>357</v>
      </c>
      <c r="W185" s="20"/>
      <c r="AC185" s="17"/>
    </row>
    <row r="186" spans="1:29" ht="15" thickBot="1" x14ac:dyDescent="0.35">
      <c r="A186" s="13" t="s">
        <v>358</v>
      </c>
      <c r="W186" s="24"/>
      <c r="AC186" s="17"/>
    </row>
    <row r="187" spans="1:29" ht="15" thickBot="1" x14ac:dyDescent="0.35">
      <c r="A187" s="36" t="s">
        <v>196</v>
      </c>
      <c r="W187" s="24"/>
      <c r="AC187" s="17"/>
    </row>
    <row r="188" spans="1:29" ht="15" thickBot="1" x14ac:dyDescent="0.35">
      <c r="A188" s="15" t="s">
        <v>216</v>
      </c>
      <c r="W188" s="23"/>
      <c r="AC188" s="17"/>
    </row>
    <row r="189" spans="1:29" ht="15" thickBot="1" x14ac:dyDescent="0.35">
      <c r="A189" s="15" t="s">
        <v>323</v>
      </c>
      <c r="W189" s="24"/>
      <c r="AC189" s="17"/>
    </row>
    <row r="190" spans="1:29" ht="15" thickBot="1" x14ac:dyDescent="0.35">
      <c r="A190" s="36" t="s">
        <v>197</v>
      </c>
      <c r="W190" s="23"/>
      <c r="AC190" s="17"/>
    </row>
    <row r="191" spans="1:29" ht="15" thickBot="1" x14ac:dyDescent="0.35">
      <c r="A191" s="15" t="s">
        <v>214</v>
      </c>
      <c r="W191" s="24"/>
      <c r="AC191" s="18"/>
    </row>
    <row r="192" spans="1:29" ht="15" thickBot="1" x14ac:dyDescent="0.35">
      <c r="A192" s="15" t="s">
        <v>324</v>
      </c>
      <c r="W192" s="20"/>
      <c r="AC192" s="18"/>
    </row>
    <row r="193" spans="1:29" ht="15" thickBot="1" x14ac:dyDescent="0.35">
      <c r="A193" s="36" t="s">
        <v>198</v>
      </c>
      <c r="W193" s="24"/>
      <c r="AC193" s="17"/>
    </row>
    <row r="194" spans="1:29" ht="15" thickBot="1" x14ac:dyDescent="0.35">
      <c r="A194" s="15" t="s">
        <v>229</v>
      </c>
      <c r="W194" s="23"/>
      <c r="AC194" s="17"/>
    </row>
    <row r="195" spans="1:29" ht="15" thickBot="1" x14ac:dyDescent="0.35">
      <c r="A195" s="15" t="s">
        <v>325</v>
      </c>
      <c r="W195" s="20"/>
      <c r="AC195" s="17"/>
    </row>
    <row r="196" spans="1:29" ht="15" thickBot="1" x14ac:dyDescent="0.35">
      <c r="A196" s="36" t="s">
        <v>199</v>
      </c>
      <c r="W196" s="24"/>
      <c r="AC196" s="17"/>
    </row>
    <row r="197" spans="1:29" ht="15" thickBot="1" x14ac:dyDescent="0.35">
      <c r="A197" s="13" t="s">
        <v>106</v>
      </c>
      <c r="W197" s="23"/>
      <c r="AC197" s="17"/>
    </row>
    <row r="198" spans="1:29" ht="15" thickBot="1" x14ac:dyDescent="0.35">
      <c r="A198" s="15" t="s">
        <v>217</v>
      </c>
      <c r="W198" s="20"/>
      <c r="AC198" s="17"/>
    </row>
    <row r="199" spans="1:29" ht="15" thickBot="1" x14ac:dyDescent="0.35">
      <c r="A199" s="15" t="s">
        <v>326</v>
      </c>
      <c r="W199" s="24"/>
      <c r="AC199" s="18"/>
    </row>
    <row r="200" spans="1:29" ht="15" thickBot="1" x14ac:dyDescent="0.35">
      <c r="A200" s="15" t="s">
        <v>327</v>
      </c>
      <c r="W200" s="25"/>
      <c r="AC200" s="17"/>
    </row>
    <row r="201" spans="1:29" ht="15" thickBot="1" x14ac:dyDescent="0.35">
      <c r="A201" s="15" t="s">
        <v>328</v>
      </c>
      <c r="W201" s="26"/>
      <c r="AC201" s="17"/>
    </row>
    <row r="202" spans="1:29" ht="15" thickBot="1" x14ac:dyDescent="0.35">
      <c r="A202" s="15" t="s">
        <v>329</v>
      </c>
      <c r="AC202" s="17"/>
    </row>
    <row r="203" spans="1:29" ht="15" thickBot="1" x14ac:dyDescent="0.35">
      <c r="A203" s="36" t="s">
        <v>200</v>
      </c>
      <c r="AC203" s="17"/>
    </row>
    <row r="204" spans="1:29" ht="15" thickBot="1" x14ac:dyDescent="0.35">
      <c r="A204" s="13" t="s">
        <v>104</v>
      </c>
      <c r="AC204" s="17"/>
    </row>
    <row r="205" spans="1:29" ht="15" thickBot="1" x14ac:dyDescent="0.35">
      <c r="A205" s="13" t="s">
        <v>111</v>
      </c>
      <c r="AC205" s="17"/>
    </row>
    <row r="206" spans="1:29" ht="15" thickBot="1" x14ac:dyDescent="0.35">
      <c r="A206" s="15" t="s">
        <v>225</v>
      </c>
      <c r="AC206" s="17"/>
    </row>
    <row r="207" spans="1:29" ht="15" thickBot="1" x14ac:dyDescent="0.35">
      <c r="A207" s="15" t="s">
        <v>354</v>
      </c>
      <c r="AC207" s="17"/>
    </row>
    <row r="208" spans="1:29" ht="15" thickBot="1" x14ac:dyDescent="0.35">
      <c r="A208" s="13" t="s">
        <v>112</v>
      </c>
      <c r="AC208" s="17"/>
    </row>
    <row r="209" spans="1:29" ht="15" thickBot="1" x14ac:dyDescent="0.35">
      <c r="A209" s="15" t="s">
        <v>226</v>
      </c>
      <c r="AC209" s="17"/>
    </row>
    <row r="210" spans="1:29" ht="15" thickBot="1" x14ac:dyDescent="0.35">
      <c r="A210" s="15" t="s">
        <v>330</v>
      </c>
      <c r="AC210" s="17"/>
    </row>
    <row r="211" spans="1:29" ht="15" thickBot="1" x14ac:dyDescent="0.35">
      <c r="A211" s="15" t="s">
        <v>227</v>
      </c>
      <c r="AC211" s="18"/>
    </row>
    <row r="212" spans="1:29" ht="15" thickBot="1" x14ac:dyDescent="0.35">
      <c r="A212" s="13" t="s">
        <v>113</v>
      </c>
      <c r="AC212" s="17"/>
    </row>
    <row r="213" spans="1:29" ht="15" thickBot="1" x14ac:dyDescent="0.35">
      <c r="A213" s="13" t="s">
        <v>331</v>
      </c>
      <c r="AC213" s="18"/>
    </row>
    <row r="214" spans="1:29" ht="15" thickBot="1" x14ac:dyDescent="0.35">
      <c r="A214" s="15" t="s">
        <v>228</v>
      </c>
      <c r="AC214" s="17"/>
    </row>
    <row r="215" spans="1:29" ht="15" thickBot="1" x14ac:dyDescent="0.35">
      <c r="A215" s="15" t="s">
        <v>212</v>
      </c>
      <c r="AC215" s="17"/>
    </row>
    <row r="216" spans="1:29" ht="15" thickBot="1" x14ac:dyDescent="0.35">
      <c r="A216" s="15" t="s">
        <v>215</v>
      </c>
      <c r="AC216" s="17"/>
    </row>
    <row r="217" spans="1:29" ht="15" thickBot="1" x14ac:dyDescent="0.35">
      <c r="A217" s="15" t="s">
        <v>218</v>
      </c>
      <c r="AC217" s="17"/>
    </row>
    <row r="218" spans="1:29" ht="15" thickBot="1" x14ac:dyDescent="0.35">
      <c r="A218" s="15" t="s">
        <v>219</v>
      </c>
      <c r="AC218" s="17"/>
    </row>
    <row r="219" spans="1:29" ht="15" thickBot="1" x14ac:dyDescent="0.35">
      <c r="A219" s="15" t="s">
        <v>220</v>
      </c>
      <c r="AC219" s="17"/>
    </row>
    <row r="220" spans="1:29" ht="15" thickBot="1" x14ac:dyDescent="0.35">
      <c r="A220" s="15" t="s">
        <v>221</v>
      </c>
      <c r="AC220" s="17"/>
    </row>
    <row r="221" spans="1:29" ht="15" thickBot="1" x14ac:dyDescent="0.35">
      <c r="A221" s="15" t="s">
        <v>222</v>
      </c>
      <c r="AC221" s="17"/>
    </row>
    <row r="222" spans="1:29" ht="15" thickBot="1" x14ac:dyDescent="0.35">
      <c r="A222" s="15" t="s">
        <v>223</v>
      </c>
      <c r="AC222" s="17"/>
    </row>
    <row r="223" spans="1:29" ht="15" thickBot="1" x14ac:dyDescent="0.35">
      <c r="A223" s="15" t="s">
        <v>224</v>
      </c>
      <c r="AC223" s="17"/>
    </row>
    <row r="224" spans="1:29" ht="15" thickBot="1" x14ac:dyDescent="0.35">
      <c r="A224" s="15" t="s">
        <v>230</v>
      </c>
      <c r="AC224" s="17"/>
    </row>
    <row r="225" spans="1:29" ht="15" thickBot="1" x14ac:dyDescent="0.35">
      <c r="A225" s="15" t="s">
        <v>231</v>
      </c>
      <c r="AC225" s="17"/>
    </row>
    <row r="226" spans="1:29" ht="15" thickBot="1" x14ac:dyDescent="0.35">
      <c r="A226" s="15" t="s">
        <v>232</v>
      </c>
      <c r="AC226" s="17"/>
    </row>
    <row r="227" spans="1:29" ht="15" thickBot="1" x14ac:dyDescent="0.35">
      <c r="A227" s="36" t="s">
        <v>201</v>
      </c>
      <c r="AC227" s="17"/>
    </row>
    <row r="228" spans="1:29" ht="15" thickBot="1" x14ac:dyDescent="0.35">
      <c r="A228" s="13" t="s">
        <v>118</v>
      </c>
      <c r="AC228" s="17"/>
    </row>
    <row r="229" spans="1:29" ht="15" thickBot="1" x14ac:dyDescent="0.35">
      <c r="A229" s="13" t="s">
        <v>332</v>
      </c>
      <c r="AC229" s="17"/>
    </row>
    <row r="230" spans="1:29" ht="15" thickBot="1" x14ac:dyDescent="0.35">
      <c r="A230" s="13" t="s">
        <v>333</v>
      </c>
      <c r="AC230" s="17"/>
    </row>
    <row r="231" spans="1:29" ht="15" thickBot="1" x14ac:dyDescent="0.35">
      <c r="A231" s="13" t="s">
        <v>334</v>
      </c>
      <c r="AC231" s="18"/>
    </row>
    <row r="232" spans="1:29" ht="15" thickBot="1" x14ac:dyDescent="0.35">
      <c r="A232" s="13" t="s">
        <v>335</v>
      </c>
      <c r="AC232" s="17"/>
    </row>
    <row r="233" spans="1:29" ht="15" thickBot="1" x14ac:dyDescent="0.35">
      <c r="A233" s="15" t="s">
        <v>233</v>
      </c>
      <c r="AC233" s="17"/>
    </row>
    <row r="234" spans="1:29" ht="15" thickBot="1" x14ac:dyDescent="0.35">
      <c r="A234" s="15" t="s">
        <v>234</v>
      </c>
      <c r="AC234" s="18"/>
    </row>
    <row r="235" spans="1:29" ht="15" thickBot="1" x14ac:dyDescent="0.35">
      <c r="A235" s="15" t="s">
        <v>235</v>
      </c>
      <c r="AC235" s="17"/>
    </row>
    <row r="236" spans="1:29" ht="15" thickBot="1" x14ac:dyDescent="0.35">
      <c r="A236" s="15" t="s">
        <v>236</v>
      </c>
      <c r="AC236" s="17"/>
    </row>
    <row r="237" spans="1:29" ht="15" thickBot="1" x14ac:dyDescent="0.35">
      <c r="A237" s="15" t="s">
        <v>237</v>
      </c>
      <c r="AC237" s="18"/>
    </row>
    <row r="238" spans="1:29" ht="15" thickBot="1" x14ac:dyDescent="0.35">
      <c r="A238" s="15" t="s">
        <v>238</v>
      </c>
      <c r="AC238" s="17"/>
    </row>
    <row r="239" spans="1:29" ht="15" thickBot="1" x14ac:dyDescent="0.35">
      <c r="A239" s="15" t="s">
        <v>239</v>
      </c>
      <c r="AC239" s="18"/>
    </row>
    <row r="240" spans="1:29" ht="15" thickBot="1" x14ac:dyDescent="0.35">
      <c r="A240" s="15" t="s">
        <v>240</v>
      </c>
      <c r="AC240" s="18"/>
    </row>
    <row r="241" spans="1:29" ht="15" thickBot="1" x14ac:dyDescent="0.35">
      <c r="A241" s="36" t="s">
        <v>202</v>
      </c>
      <c r="AC241" s="18"/>
    </row>
    <row r="242" spans="1:29" ht="15" thickBot="1" x14ac:dyDescent="0.35">
      <c r="A242" s="13" t="s">
        <v>122</v>
      </c>
      <c r="AC242" s="17"/>
    </row>
    <row r="243" spans="1:29" ht="15" thickBot="1" x14ac:dyDescent="0.35">
      <c r="A243" s="15" t="s">
        <v>241</v>
      </c>
      <c r="AC243" s="17"/>
    </row>
    <row r="244" spans="1:29" ht="15" thickBot="1" x14ac:dyDescent="0.35">
      <c r="A244" s="15" t="s">
        <v>336</v>
      </c>
      <c r="AC244" s="17"/>
    </row>
    <row r="245" spans="1:29" ht="15" thickBot="1" x14ac:dyDescent="0.35">
      <c r="A245" s="15" t="s">
        <v>337</v>
      </c>
      <c r="AC245" s="17"/>
    </row>
    <row r="246" spans="1:29" ht="15" thickBot="1" x14ac:dyDescent="0.35">
      <c r="A246" s="15" t="s">
        <v>338</v>
      </c>
      <c r="AC246" s="17"/>
    </row>
    <row r="247" spans="1:29" ht="15" thickBot="1" x14ac:dyDescent="0.35">
      <c r="A247" s="15" t="s">
        <v>339</v>
      </c>
      <c r="AC247" s="17"/>
    </row>
    <row r="248" spans="1:29" ht="15" thickBot="1" x14ac:dyDescent="0.35">
      <c r="A248" s="15" t="s">
        <v>242</v>
      </c>
      <c r="AC248" s="17"/>
    </row>
    <row r="249" spans="1:29" ht="15" thickBot="1" x14ac:dyDescent="0.35">
      <c r="A249" s="15" t="s">
        <v>243</v>
      </c>
      <c r="AC249" s="17"/>
    </row>
    <row r="250" spans="1:29" ht="15" thickBot="1" x14ac:dyDescent="0.35">
      <c r="A250" s="15" t="s">
        <v>244</v>
      </c>
      <c r="AC250" s="17"/>
    </row>
    <row r="251" spans="1:29" ht="15" thickBot="1" x14ac:dyDescent="0.35">
      <c r="A251" s="15" t="s">
        <v>245</v>
      </c>
      <c r="AC251" s="17"/>
    </row>
    <row r="252" spans="1:29" x14ac:dyDescent="0.3">
      <c r="A252" s="13" t="s">
        <v>124</v>
      </c>
    </row>
    <row r="253" spans="1:29" x14ac:dyDescent="0.3">
      <c r="A253" s="13" t="s">
        <v>340</v>
      </c>
    </row>
    <row r="254" spans="1:29" x14ac:dyDescent="0.3">
      <c r="A254" s="15" t="s">
        <v>246</v>
      </c>
    </row>
    <row r="255" spans="1:29" x14ac:dyDescent="0.3">
      <c r="A255" s="13" t="s">
        <v>125</v>
      </c>
    </row>
    <row r="256" spans="1:29" x14ac:dyDescent="0.3">
      <c r="A256" s="13" t="s">
        <v>341</v>
      </c>
    </row>
    <row r="257" spans="1:1" x14ac:dyDescent="0.3">
      <c r="A257" s="15" t="s">
        <v>342</v>
      </c>
    </row>
    <row r="258" spans="1:1" x14ac:dyDescent="0.3">
      <c r="A258" s="15" t="s">
        <v>247</v>
      </c>
    </row>
    <row r="259" spans="1:1" x14ac:dyDescent="0.3">
      <c r="A259" s="13" t="s">
        <v>126</v>
      </c>
    </row>
    <row r="260" spans="1:1" x14ac:dyDescent="0.3">
      <c r="A260" s="15" t="s">
        <v>248</v>
      </c>
    </row>
    <row r="261" spans="1:1" x14ac:dyDescent="0.3">
      <c r="A261" s="13" t="s">
        <v>127</v>
      </c>
    </row>
    <row r="262" spans="1:1" x14ac:dyDescent="0.3">
      <c r="A262" s="13" t="s">
        <v>343</v>
      </c>
    </row>
    <row r="263" spans="1:1" x14ac:dyDescent="0.3">
      <c r="A263" s="15" t="s">
        <v>249</v>
      </c>
    </row>
    <row r="264" spans="1:1" x14ac:dyDescent="0.3">
      <c r="A264" s="15" t="s">
        <v>250</v>
      </c>
    </row>
    <row r="265" spans="1:1" x14ac:dyDescent="0.3">
      <c r="A265" s="13" t="s">
        <v>129</v>
      </c>
    </row>
    <row r="266" spans="1:1" x14ac:dyDescent="0.3">
      <c r="A266" s="13" t="s">
        <v>352</v>
      </c>
    </row>
    <row r="267" spans="1:1" x14ac:dyDescent="0.3">
      <c r="A267" s="15" t="s">
        <v>251</v>
      </c>
    </row>
    <row r="268" spans="1:1" x14ac:dyDescent="0.3">
      <c r="A268" s="13" t="s">
        <v>130</v>
      </c>
    </row>
    <row r="269" spans="1:1" x14ac:dyDescent="0.3">
      <c r="A269" s="13" t="s">
        <v>344</v>
      </c>
    </row>
    <row r="270" spans="1:1" x14ac:dyDescent="0.3">
      <c r="A270" s="15" t="s">
        <v>353</v>
      </c>
    </row>
    <row r="271" spans="1:1" x14ac:dyDescent="0.3">
      <c r="A271" s="15" t="s">
        <v>252</v>
      </c>
    </row>
    <row r="272" spans="1:1" x14ac:dyDescent="0.3">
      <c r="A272" s="13" t="s">
        <v>131</v>
      </c>
    </row>
    <row r="273" spans="1:1" x14ac:dyDescent="0.3">
      <c r="A273" s="15" t="s">
        <v>253</v>
      </c>
    </row>
    <row r="274" spans="1:1" x14ac:dyDescent="0.3">
      <c r="A274" s="13" t="s">
        <v>132</v>
      </c>
    </row>
    <row r="275" spans="1:1" x14ac:dyDescent="0.3">
      <c r="A275" s="13" t="s">
        <v>350</v>
      </c>
    </row>
    <row r="276" spans="1:1" x14ac:dyDescent="0.3">
      <c r="A276" s="15" t="s">
        <v>254</v>
      </c>
    </row>
    <row r="277" spans="1:1" x14ac:dyDescent="0.3">
      <c r="A277" s="13" t="s">
        <v>133</v>
      </c>
    </row>
    <row r="278" spans="1:1" x14ac:dyDescent="0.3">
      <c r="A278" s="13" t="s">
        <v>349</v>
      </c>
    </row>
    <row r="279" spans="1:1" x14ac:dyDescent="0.3">
      <c r="A279" s="15" t="s">
        <v>348</v>
      </c>
    </row>
    <row r="280" spans="1:1" x14ac:dyDescent="0.3">
      <c r="A280" s="15" t="s">
        <v>255</v>
      </c>
    </row>
    <row r="281" spans="1:1" x14ac:dyDescent="0.3">
      <c r="A281" s="13" t="s">
        <v>134</v>
      </c>
    </row>
    <row r="282" spans="1:1" x14ac:dyDescent="0.3">
      <c r="A282" s="15" t="s">
        <v>256</v>
      </c>
    </row>
    <row r="283" spans="1:1" x14ac:dyDescent="0.3">
      <c r="A283" s="13" t="s">
        <v>135</v>
      </c>
    </row>
    <row r="284" spans="1:1" x14ac:dyDescent="0.3">
      <c r="A284" s="13" t="s">
        <v>347</v>
      </c>
    </row>
    <row r="285" spans="1:1" x14ac:dyDescent="0.3">
      <c r="A285" s="15" t="s">
        <v>257</v>
      </c>
    </row>
    <row r="286" spans="1:1" x14ac:dyDescent="0.3">
      <c r="A286" s="13" t="s">
        <v>136</v>
      </c>
    </row>
    <row r="287" spans="1:1" x14ac:dyDescent="0.3">
      <c r="A287" s="13" t="s">
        <v>346</v>
      </c>
    </row>
    <row r="288" spans="1:1" x14ac:dyDescent="0.3">
      <c r="A288" s="15" t="s">
        <v>258</v>
      </c>
    </row>
    <row r="289" spans="1:1" x14ac:dyDescent="0.3">
      <c r="A289" s="13" t="s">
        <v>137</v>
      </c>
    </row>
    <row r="290" spans="1:1" x14ac:dyDescent="0.3">
      <c r="A290" s="13" t="s">
        <v>345</v>
      </c>
    </row>
    <row r="291" spans="1:1" x14ac:dyDescent="0.3">
      <c r="A291" s="15" t="s">
        <v>259</v>
      </c>
    </row>
    <row r="292" spans="1:1" x14ac:dyDescent="0.3">
      <c r="A292" s="13" t="s">
        <v>351</v>
      </c>
    </row>
    <row r="293" spans="1:1" x14ac:dyDescent="0.3">
      <c r="A293" s="13" t="s">
        <v>138</v>
      </c>
    </row>
    <row r="294" spans="1:1" x14ac:dyDescent="0.3">
      <c r="A294" s="15" t="s">
        <v>260</v>
      </c>
    </row>
    <row r="295" spans="1:1" x14ac:dyDescent="0.3">
      <c r="A295" s="41"/>
    </row>
    <row r="296" spans="1:1" x14ac:dyDescent="0.3">
      <c r="A296" s="41"/>
    </row>
    <row r="297" spans="1:1" x14ac:dyDescent="0.3">
      <c r="A297" s="10"/>
    </row>
    <row r="298" spans="1:1" x14ac:dyDescent="0.3">
      <c r="A298" s="10"/>
    </row>
    <row r="299" spans="1:1" x14ac:dyDescent="0.3">
      <c r="A299" s="10"/>
    </row>
    <row r="300" spans="1:1" x14ac:dyDescent="0.3">
      <c r="A300" s="10"/>
    </row>
    <row r="301" spans="1:1" x14ac:dyDescent="0.3">
      <c r="A301" s="10"/>
    </row>
    <row r="302" spans="1:1" x14ac:dyDescent="0.3">
      <c r="A302" s="10"/>
    </row>
    <row r="303" spans="1:1" x14ac:dyDescent="0.3">
      <c r="A303" s="10"/>
    </row>
    <row r="304" spans="1:1" x14ac:dyDescent="0.3">
      <c r="A304" s="10"/>
    </row>
    <row r="305" spans="1:1" x14ac:dyDescent="0.3">
      <c r="A305" s="10"/>
    </row>
    <row r="306" spans="1:1" x14ac:dyDescent="0.3">
      <c r="A306" s="10"/>
    </row>
    <row r="307" spans="1:1" x14ac:dyDescent="0.3">
      <c r="A307" s="10"/>
    </row>
    <row r="308" spans="1:1" x14ac:dyDescent="0.3">
      <c r="A308" s="10"/>
    </row>
    <row r="309" spans="1:1" x14ac:dyDescent="0.3">
      <c r="A309" s="10"/>
    </row>
    <row r="310" spans="1:1" x14ac:dyDescent="0.3">
      <c r="A310" s="10"/>
    </row>
    <row r="311" spans="1:1" x14ac:dyDescent="0.3">
      <c r="A311" s="10"/>
    </row>
    <row r="312" spans="1:1" x14ac:dyDescent="0.3">
      <c r="A312" s="10"/>
    </row>
    <row r="313" spans="1:1" x14ac:dyDescent="0.3">
      <c r="A313" s="10"/>
    </row>
    <row r="314" spans="1:1" x14ac:dyDescent="0.3">
      <c r="A314" s="10"/>
    </row>
    <row r="315" spans="1:1" x14ac:dyDescent="0.3">
      <c r="A315" s="10"/>
    </row>
    <row r="316" spans="1:1" x14ac:dyDescent="0.3">
      <c r="A316" s="10"/>
    </row>
    <row r="317" spans="1:1" x14ac:dyDescent="0.3">
      <c r="A317" s="10"/>
    </row>
    <row r="318" spans="1:1" x14ac:dyDescent="0.3">
      <c r="A318" s="10"/>
    </row>
    <row r="319" spans="1:1" x14ac:dyDescent="0.3">
      <c r="A319" s="10"/>
    </row>
    <row r="320" spans="1:1" x14ac:dyDescent="0.3">
      <c r="A320" s="10"/>
    </row>
    <row r="321" spans="1:1" x14ac:dyDescent="0.3">
      <c r="A321" s="10"/>
    </row>
    <row r="322" spans="1:1" x14ac:dyDescent="0.3">
      <c r="A322" s="10"/>
    </row>
    <row r="323" spans="1:1" x14ac:dyDescent="0.3">
      <c r="A323" s="10"/>
    </row>
    <row r="324" spans="1:1" x14ac:dyDescent="0.3">
      <c r="A324" s="10"/>
    </row>
    <row r="325" spans="1:1" x14ac:dyDescent="0.3">
      <c r="A325" s="10"/>
    </row>
    <row r="326" spans="1:1" x14ac:dyDescent="0.3">
      <c r="A326" s="10"/>
    </row>
    <row r="327" spans="1:1" x14ac:dyDescent="0.3">
      <c r="A327" s="10"/>
    </row>
    <row r="328" spans="1:1" x14ac:dyDescent="0.3">
      <c r="A328" s="10"/>
    </row>
    <row r="329" spans="1:1" x14ac:dyDescent="0.3">
      <c r="A329" s="10"/>
    </row>
    <row r="330" spans="1:1" x14ac:dyDescent="0.3">
      <c r="A330" s="10"/>
    </row>
    <row r="331" spans="1:1" x14ac:dyDescent="0.3">
      <c r="A331" s="10"/>
    </row>
    <row r="332" spans="1:1" x14ac:dyDescent="0.3">
      <c r="A332" s="10"/>
    </row>
    <row r="333" spans="1:1" x14ac:dyDescent="0.3">
      <c r="A333" s="10"/>
    </row>
    <row r="334" spans="1:1" x14ac:dyDescent="0.3">
      <c r="A334" s="10"/>
    </row>
    <row r="335" spans="1:1" x14ac:dyDescent="0.3">
      <c r="A335" s="10"/>
    </row>
    <row r="336" spans="1:1" x14ac:dyDescent="0.3">
      <c r="A336" s="10"/>
    </row>
    <row r="337" spans="1:1" x14ac:dyDescent="0.3">
      <c r="A337" s="10"/>
    </row>
    <row r="338" spans="1:1" x14ac:dyDescent="0.3">
      <c r="A338" s="10"/>
    </row>
    <row r="339" spans="1:1" x14ac:dyDescent="0.3">
      <c r="A339" s="10"/>
    </row>
    <row r="340" spans="1:1" x14ac:dyDescent="0.3">
      <c r="A340" s="10"/>
    </row>
    <row r="341" spans="1:1" x14ac:dyDescent="0.3">
      <c r="A341" s="10"/>
    </row>
    <row r="342" spans="1:1" x14ac:dyDescent="0.3">
      <c r="A342" s="10"/>
    </row>
    <row r="343" spans="1:1" x14ac:dyDescent="0.3">
      <c r="A343" s="10"/>
    </row>
    <row r="344" spans="1:1" x14ac:dyDescent="0.3">
      <c r="A344" s="10"/>
    </row>
    <row r="345" spans="1:1" x14ac:dyDescent="0.3">
      <c r="A345" s="10"/>
    </row>
    <row r="346" spans="1:1" x14ac:dyDescent="0.3">
      <c r="A346" s="10"/>
    </row>
    <row r="347" spans="1:1" x14ac:dyDescent="0.3">
      <c r="A347" s="10"/>
    </row>
    <row r="348" spans="1:1" x14ac:dyDescent="0.3">
      <c r="A348" s="10"/>
    </row>
    <row r="349" spans="1:1" x14ac:dyDescent="0.3">
      <c r="A349" s="10"/>
    </row>
    <row r="350" spans="1:1" x14ac:dyDescent="0.3">
      <c r="A350" s="10"/>
    </row>
    <row r="351" spans="1:1" x14ac:dyDescent="0.3">
      <c r="A351" s="10"/>
    </row>
    <row r="352" spans="1:1" x14ac:dyDescent="0.3">
      <c r="A352" s="10"/>
    </row>
    <row r="353" spans="1:1" x14ac:dyDescent="0.3">
      <c r="A353" s="10"/>
    </row>
    <row r="354" spans="1:1" x14ac:dyDescent="0.3">
      <c r="A354" s="10"/>
    </row>
    <row r="355" spans="1:1" x14ac:dyDescent="0.3">
      <c r="A355" s="10"/>
    </row>
    <row r="356" spans="1:1" x14ac:dyDescent="0.3">
      <c r="A356" s="10"/>
    </row>
    <row r="357" spans="1:1" x14ac:dyDescent="0.3">
      <c r="A357" s="10"/>
    </row>
    <row r="358" spans="1:1" x14ac:dyDescent="0.3">
      <c r="A358" s="10"/>
    </row>
    <row r="359" spans="1:1" x14ac:dyDescent="0.3">
      <c r="A359" s="10"/>
    </row>
    <row r="360" spans="1:1" x14ac:dyDescent="0.3">
      <c r="A360" s="10"/>
    </row>
    <row r="361" spans="1:1" x14ac:dyDescent="0.3">
      <c r="A361" s="10"/>
    </row>
    <row r="362" spans="1:1" x14ac:dyDescent="0.3">
      <c r="A362" s="10"/>
    </row>
    <row r="363" spans="1:1" x14ac:dyDescent="0.3">
      <c r="A363" s="10"/>
    </row>
    <row r="364" spans="1:1" x14ac:dyDescent="0.3">
      <c r="A364" s="10"/>
    </row>
    <row r="365" spans="1:1" x14ac:dyDescent="0.3">
      <c r="A365" s="10"/>
    </row>
    <row r="366" spans="1:1" x14ac:dyDescent="0.3">
      <c r="A366" s="10"/>
    </row>
    <row r="367" spans="1:1" x14ac:dyDescent="0.3">
      <c r="A367" s="10"/>
    </row>
    <row r="368" spans="1:1" x14ac:dyDescent="0.3">
      <c r="A368" s="10"/>
    </row>
    <row r="369" spans="1:1" x14ac:dyDescent="0.3">
      <c r="A369" s="10"/>
    </row>
    <row r="370" spans="1:1" x14ac:dyDescent="0.3">
      <c r="A370" s="10"/>
    </row>
    <row r="371" spans="1:1" x14ac:dyDescent="0.3">
      <c r="A371" s="10"/>
    </row>
    <row r="372" spans="1:1" x14ac:dyDescent="0.3">
      <c r="A372" s="10"/>
    </row>
    <row r="373" spans="1:1" x14ac:dyDescent="0.3">
      <c r="A373" s="10"/>
    </row>
    <row r="374" spans="1:1" x14ac:dyDescent="0.3">
      <c r="A374" s="10"/>
    </row>
    <row r="375" spans="1:1" x14ac:dyDescent="0.3">
      <c r="A375" s="10"/>
    </row>
    <row r="376" spans="1:1" x14ac:dyDescent="0.3">
      <c r="A376" s="10"/>
    </row>
    <row r="377" spans="1:1" x14ac:dyDescent="0.3">
      <c r="A377" s="10"/>
    </row>
    <row r="378" spans="1:1" x14ac:dyDescent="0.3">
      <c r="A378" s="10"/>
    </row>
    <row r="379" spans="1:1" x14ac:dyDescent="0.3">
      <c r="A379" s="10"/>
    </row>
    <row r="380" spans="1:1" x14ac:dyDescent="0.3">
      <c r="A380" s="10"/>
    </row>
    <row r="381" spans="1:1" x14ac:dyDescent="0.3">
      <c r="A381" s="10"/>
    </row>
    <row r="382" spans="1:1" x14ac:dyDescent="0.3">
      <c r="A382" s="10"/>
    </row>
    <row r="383" spans="1:1" x14ac:dyDescent="0.3">
      <c r="A383" s="10"/>
    </row>
    <row r="384" spans="1:1" x14ac:dyDescent="0.3">
      <c r="A384" s="10"/>
    </row>
    <row r="385" spans="1:1" x14ac:dyDescent="0.3">
      <c r="A385" s="10"/>
    </row>
    <row r="386" spans="1:1" x14ac:dyDescent="0.3">
      <c r="A386" s="10"/>
    </row>
    <row r="387" spans="1:1" x14ac:dyDescent="0.3">
      <c r="A387" s="10"/>
    </row>
    <row r="388" spans="1:1" x14ac:dyDescent="0.3">
      <c r="A388" s="10"/>
    </row>
    <row r="389" spans="1:1" x14ac:dyDescent="0.3">
      <c r="A389" s="10"/>
    </row>
    <row r="390" spans="1:1" x14ac:dyDescent="0.3">
      <c r="A390" s="10"/>
    </row>
    <row r="391" spans="1:1" x14ac:dyDescent="0.3">
      <c r="A391" s="10"/>
    </row>
    <row r="392" spans="1:1" x14ac:dyDescent="0.3">
      <c r="A392" s="10"/>
    </row>
    <row r="393" spans="1:1" x14ac:dyDescent="0.3">
      <c r="A393" s="10"/>
    </row>
    <row r="394" spans="1:1" x14ac:dyDescent="0.3">
      <c r="A394" s="10"/>
    </row>
    <row r="395" spans="1:1" x14ac:dyDescent="0.3">
      <c r="A395" s="10"/>
    </row>
    <row r="396" spans="1:1" x14ac:dyDescent="0.3">
      <c r="A396" s="10"/>
    </row>
    <row r="397" spans="1:1" x14ac:dyDescent="0.3">
      <c r="A397" s="10"/>
    </row>
    <row r="398" spans="1:1" x14ac:dyDescent="0.3">
      <c r="A398" s="10"/>
    </row>
    <row r="399" spans="1:1" x14ac:dyDescent="0.3">
      <c r="A399" s="10"/>
    </row>
    <row r="400" spans="1:1" x14ac:dyDescent="0.3">
      <c r="A400" s="10"/>
    </row>
    <row r="401" spans="1:1" x14ac:dyDescent="0.3">
      <c r="A401" s="10"/>
    </row>
    <row r="402" spans="1:1" x14ac:dyDescent="0.3">
      <c r="A402" s="10"/>
    </row>
    <row r="403" spans="1:1" x14ac:dyDescent="0.3">
      <c r="A403" s="10"/>
    </row>
    <row r="404" spans="1:1" x14ac:dyDescent="0.3">
      <c r="A404" s="10"/>
    </row>
    <row r="405" spans="1:1" x14ac:dyDescent="0.3">
      <c r="A405" s="10"/>
    </row>
    <row r="406" spans="1:1" x14ac:dyDescent="0.3">
      <c r="A406" s="10"/>
    </row>
    <row r="407" spans="1:1" x14ac:dyDescent="0.3">
      <c r="A407" s="10"/>
    </row>
    <row r="408" spans="1:1" x14ac:dyDescent="0.3">
      <c r="A408" s="10"/>
    </row>
    <row r="409" spans="1:1" x14ac:dyDescent="0.3">
      <c r="A409" s="10"/>
    </row>
    <row r="410" spans="1:1" x14ac:dyDescent="0.3">
      <c r="A410" s="10"/>
    </row>
    <row r="411" spans="1:1" x14ac:dyDescent="0.3">
      <c r="A411" s="10"/>
    </row>
    <row r="412" spans="1:1" x14ac:dyDescent="0.3">
      <c r="A412" s="10"/>
    </row>
    <row r="413" spans="1:1" x14ac:dyDescent="0.3">
      <c r="A413" s="10"/>
    </row>
    <row r="414" spans="1:1" x14ac:dyDescent="0.3">
      <c r="A414" s="10"/>
    </row>
    <row r="415" spans="1:1" x14ac:dyDescent="0.3">
      <c r="A415" s="10"/>
    </row>
    <row r="416" spans="1:1" x14ac:dyDescent="0.3">
      <c r="A416" s="10"/>
    </row>
    <row r="417" spans="1:1" x14ac:dyDescent="0.3">
      <c r="A417" s="10"/>
    </row>
    <row r="418" spans="1:1" x14ac:dyDescent="0.3">
      <c r="A418" s="10"/>
    </row>
    <row r="419" spans="1:1" x14ac:dyDescent="0.3">
      <c r="A419" s="10"/>
    </row>
    <row r="420" spans="1:1" x14ac:dyDescent="0.3">
      <c r="A420" s="10"/>
    </row>
    <row r="421" spans="1:1" x14ac:dyDescent="0.3">
      <c r="A421" s="10"/>
    </row>
    <row r="422" spans="1:1" x14ac:dyDescent="0.3">
      <c r="A422" s="10"/>
    </row>
    <row r="423" spans="1:1" x14ac:dyDescent="0.3">
      <c r="A423" s="10"/>
    </row>
    <row r="424" spans="1:1" x14ac:dyDescent="0.3">
      <c r="A424" s="10"/>
    </row>
    <row r="425" spans="1:1" x14ac:dyDescent="0.3">
      <c r="A425" s="10"/>
    </row>
    <row r="426" spans="1:1" x14ac:dyDescent="0.3">
      <c r="A426" s="10"/>
    </row>
    <row r="427" spans="1:1" x14ac:dyDescent="0.3">
      <c r="A427" s="10"/>
    </row>
    <row r="428" spans="1:1" x14ac:dyDescent="0.3">
      <c r="A428" s="10"/>
    </row>
    <row r="429" spans="1:1" x14ac:dyDescent="0.3">
      <c r="A429" s="10"/>
    </row>
    <row r="430" spans="1:1" x14ac:dyDescent="0.3">
      <c r="A430" s="10"/>
    </row>
    <row r="431" spans="1:1" x14ac:dyDescent="0.3">
      <c r="A431" s="10"/>
    </row>
    <row r="432" spans="1:1" x14ac:dyDescent="0.3">
      <c r="A432" s="10"/>
    </row>
    <row r="433" spans="1:1" x14ac:dyDescent="0.3">
      <c r="A433" s="10"/>
    </row>
    <row r="434" spans="1:1" x14ac:dyDescent="0.3">
      <c r="A434" s="10"/>
    </row>
    <row r="435" spans="1:1" x14ac:dyDescent="0.3">
      <c r="A435" s="10"/>
    </row>
    <row r="436" spans="1:1" x14ac:dyDescent="0.3">
      <c r="A436" s="10"/>
    </row>
    <row r="437" spans="1:1" x14ac:dyDescent="0.3">
      <c r="A437" s="10"/>
    </row>
    <row r="438" spans="1:1" x14ac:dyDescent="0.3">
      <c r="A438" s="10"/>
    </row>
    <row r="439" spans="1:1" x14ac:dyDescent="0.3">
      <c r="A439" s="10"/>
    </row>
    <row r="440" spans="1:1" x14ac:dyDescent="0.3">
      <c r="A440" s="10"/>
    </row>
    <row r="441" spans="1:1" x14ac:dyDescent="0.3">
      <c r="A441" s="10"/>
    </row>
    <row r="442" spans="1:1" x14ac:dyDescent="0.3">
      <c r="A442" s="10"/>
    </row>
    <row r="443" spans="1:1" x14ac:dyDescent="0.3">
      <c r="A443" s="10"/>
    </row>
    <row r="444" spans="1:1" x14ac:dyDescent="0.3">
      <c r="A444" s="10"/>
    </row>
    <row r="445" spans="1:1" x14ac:dyDescent="0.3">
      <c r="A445" s="10"/>
    </row>
    <row r="446" spans="1:1" x14ac:dyDescent="0.3">
      <c r="A446" s="10"/>
    </row>
    <row r="447" spans="1:1" x14ac:dyDescent="0.3">
      <c r="A447" s="10"/>
    </row>
    <row r="448" spans="1:1" x14ac:dyDescent="0.3">
      <c r="A448" s="10"/>
    </row>
    <row r="449" spans="1:1" x14ac:dyDescent="0.3">
      <c r="A449" s="10"/>
    </row>
    <row r="450" spans="1:1" x14ac:dyDescent="0.3">
      <c r="A450" s="10"/>
    </row>
    <row r="451" spans="1:1" x14ac:dyDescent="0.3">
      <c r="A451" s="10"/>
    </row>
    <row r="452" spans="1:1" x14ac:dyDescent="0.3">
      <c r="A452" s="10"/>
    </row>
    <row r="453" spans="1:1" x14ac:dyDescent="0.3">
      <c r="A453" s="10"/>
    </row>
    <row r="454" spans="1:1" x14ac:dyDescent="0.3">
      <c r="A454" s="10"/>
    </row>
    <row r="455" spans="1:1" x14ac:dyDescent="0.3">
      <c r="A455" s="10"/>
    </row>
    <row r="456" spans="1:1" x14ac:dyDescent="0.3">
      <c r="A456" s="10"/>
    </row>
    <row r="457" spans="1:1" x14ac:dyDescent="0.3">
      <c r="A457" s="10"/>
    </row>
    <row r="458" spans="1:1" x14ac:dyDescent="0.3">
      <c r="A458" s="10"/>
    </row>
    <row r="459" spans="1:1" x14ac:dyDescent="0.3">
      <c r="A459" s="10"/>
    </row>
    <row r="460" spans="1:1" x14ac:dyDescent="0.3">
      <c r="A460" s="10"/>
    </row>
    <row r="461" spans="1:1" x14ac:dyDescent="0.3">
      <c r="A461" s="10"/>
    </row>
    <row r="462" spans="1:1" x14ac:dyDescent="0.3">
      <c r="A462" s="10"/>
    </row>
    <row r="463" spans="1:1" x14ac:dyDescent="0.3">
      <c r="A463" s="10"/>
    </row>
    <row r="464" spans="1:1" x14ac:dyDescent="0.3">
      <c r="A464" s="10"/>
    </row>
    <row r="465" spans="1:1" x14ac:dyDescent="0.3">
      <c r="A465" s="10"/>
    </row>
    <row r="466" spans="1:1" x14ac:dyDescent="0.3">
      <c r="A466" s="10"/>
    </row>
    <row r="467" spans="1:1" x14ac:dyDescent="0.3">
      <c r="A467" s="10"/>
    </row>
    <row r="468" spans="1:1" x14ac:dyDescent="0.3">
      <c r="A468" s="10"/>
    </row>
    <row r="469" spans="1:1" x14ac:dyDescent="0.3">
      <c r="A469" s="10"/>
    </row>
    <row r="470" spans="1:1" x14ac:dyDescent="0.3">
      <c r="A470" s="10"/>
    </row>
    <row r="471" spans="1:1" x14ac:dyDescent="0.3">
      <c r="A471" s="10"/>
    </row>
    <row r="472" spans="1:1" x14ac:dyDescent="0.3">
      <c r="A472" s="10"/>
    </row>
    <row r="473" spans="1:1" x14ac:dyDescent="0.3">
      <c r="A473" s="10"/>
    </row>
    <row r="474" spans="1:1" x14ac:dyDescent="0.3">
      <c r="A474" s="10"/>
    </row>
    <row r="475" spans="1:1" x14ac:dyDescent="0.3">
      <c r="A475" s="10"/>
    </row>
    <row r="476" spans="1:1" x14ac:dyDescent="0.3">
      <c r="A476" s="10"/>
    </row>
    <row r="477" spans="1:1" x14ac:dyDescent="0.3">
      <c r="A477" s="10"/>
    </row>
    <row r="478" spans="1:1" x14ac:dyDescent="0.3">
      <c r="A478" s="10"/>
    </row>
    <row r="479" spans="1:1" x14ac:dyDescent="0.3">
      <c r="A479" s="10"/>
    </row>
    <row r="480" spans="1:1" x14ac:dyDescent="0.3">
      <c r="A480" s="10"/>
    </row>
    <row r="481" spans="1:1" x14ac:dyDescent="0.3">
      <c r="A481" s="10"/>
    </row>
    <row r="482" spans="1:1" x14ac:dyDescent="0.3">
      <c r="A482" s="10"/>
    </row>
    <row r="483" spans="1:1" x14ac:dyDescent="0.3">
      <c r="A483" s="10"/>
    </row>
    <row r="484" spans="1:1" x14ac:dyDescent="0.3">
      <c r="A484" s="10"/>
    </row>
    <row r="485" spans="1:1" x14ac:dyDescent="0.3">
      <c r="A485" s="10"/>
    </row>
    <row r="486" spans="1:1" x14ac:dyDescent="0.3">
      <c r="A486" s="10"/>
    </row>
    <row r="487" spans="1:1" x14ac:dyDescent="0.3">
      <c r="A487" s="10"/>
    </row>
    <row r="488" spans="1:1" x14ac:dyDescent="0.3">
      <c r="A488" s="10"/>
    </row>
    <row r="489" spans="1:1" x14ac:dyDescent="0.3">
      <c r="A489" s="10"/>
    </row>
    <row r="490" spans="1:1" x14ac:dyDescent="0.3">
      <c r="A490" s="10"/>
    </row>
    <row r="491" spans="1:1" x14ac:dyDescent="0.3">
      <c r="A491" s="10"/>
    </row>
    <row r="492" spans="1:1" x14ac:dyDescent="0.3">
      <c r="A492" s="10"/>
    </row>
    <row r="493" spans="1:1" x14ac:dyDescent="0.3">
      <c r="A493" s="10"/>
    </row>
    <row r="494" spans="1:1" x14ac:dyDescent="0.3">
      <c r="A494" s="10"/>
    </row>
    <row r="495" spans="1:1" x14ac:dyDescent="0.3">
      <c r="A495" s="10"/>
    </row>
    <row r="496" spans="1:1" x14ac:dyDescent="0.3">
      <c r="A496" s="10"/>
    </row>
    <row r="497" spans="1:1" x14ac:dyDescent="0.3">
      <c r="A497" s="10"/>
    </row>
    <row r="498" spans="1:1" x14ac:dyDescent="0.3">
      <c r="A498" s="10"/>
    </row>
    <row r="499" spans="1:1" x14ac:dyDescent="0.3">
      <c r="A499" s="10"/>
    </row>
    <row r="500" spans="1:1" x14ac:dyDescent="0.3">
      <c r="A500" s="10"/>
    </row>
    <row r="501" spans="1:1" x14ac:dyDescent="0.3">
      <c r="A501" s="10"/>
    </row>
    <row r="502" spans="1:1" x14ac:dyDescent="0.3">
      <c r="A502" s="10"/>
    </row>
    <row r="503" spans="1:1" x14ac:dyDescent="0.3">
      <c r="A503" s="10"/>
    </row>
    <row r="504" spans="1:1" x14ac:dyDescent="0.3">
      <c r="A504" s="10"/>
    </row>
    <row r="505" spans="1:1" x14ac:dyDescent="0.3">
      <c r="A505" s="10"/>
    </row>
    <row r="506" spans="1:1" x14ac:dyDescent="0.3">
      <c r="A506" s="10"/>
    </row>
    <row r="507" spans="1:1" x14ac:dyDescent="0.3">
      <c r="A507" s="10"/>
    </row>
    <row r="508" spans="1:1" x14ac:dyDescent="0.3">
      <c r="A508" s="10"/>
    </row>
    <row r="509" spans="1:1" x14ac:dyDescent="0.3">
      <c r="A509" s="10"/>
    </row>
    <row r="510" spans="1:1" x14ac:dyDescent="0.3">
      <c r="A510" s="10"/>
    </row>
    <row r="511" spans="1:1" x14ac:dyDescent="0.3">
      <c r="A511" s="10"/>
    </row>
    <row r="512" spans="1:1" x14ac:dyDescent="0.3">
      <c r="A512" s="10"/>
    </row>
    <row r="513" spans="1:1" x14ac:dyDescent="0.3">
      <c r="A513" s="10"/>
    </row>
    <row r="514" spans="1:1" x14ac:dyDescent="0.3">
      <c r="A514" s="10"/>
    </row>
    <row r="515" spans="1:1" x14ac:dyDescent="0.3">
      <c r="A515" s="10"/>
    </row>
    <row r="516" spans="1:1" x14ac:dyDescent="0.3">
      <c r="A516" s="10"/>
    </row>
    <row r="517" spans="1:1" x14ac:dyDescent="0.3">
      <c r="A517" s="10"/>
    </row>
    <row r="518" spans="1:1" x14ac:dyDescent="0.3">
      <c r="A518" s="10"/>
    </row>
    <row r="519" spans="1:1" x14ac:dyDescent="0.3">
      <c r="A519" s="10"/>
    </row>
    <row r="520" spans="1:1" x14ac:dyDescent="0.3">
      <c r="A520" s="10"/>
    </row>
    <row r="521" spans="1:1" x14ac:dyDescent="0.3">
      <c r="A521" s="10"/>
    </row>
    <row r="522" spans="1:1" x14ac:dyDescent="0.3">
      <c r="A522" s="10"/>
    </row>
    <row r="523" spans="1:1" x14ac:dyDescent="0.3">
      <c r="A523" s="10"/>
    </row>
    <row r="524" spans="1:1" x14ac:dyDescent="0.3">
      <c r="A524" s="10"/>
    </row>
    <row r="525" spans="1:1" x14ac:dyDescent="0.3">
      <c r="A525" s="10"/>
    </row>
    <row r="526" spans="1:1" x14ac:dyDescent="0.3">
      <c r="A526" s="10"/>
    </row>
    <row r="527" spans="1:1" x14ac:dyDescent="0.3">
      <c r="A527" s="10"/>
    </row>
    <row r="528" spans="1:1" x14ac:dyDescent="0.3">
      <c r="A528" s="10"/>
    </row>
    <row r="529" spans="1:1" x14ac:dyDescent="0.3">
      <c r="A529" s="10"/>
    </row>
    <row r="530" spans="1:1" x14ac:dyDescent="0.3">
      <c r="A530" s="10"/>
    </row>
    <row r="531" spans="1:1" x14ac:dyDescent="0.3">
      <c r="A531" s="10"/>
    </row>
    <row r="532" spans="1:1" x14ac:dyDescent="0.3">
      <c r="A532" s="10"/>
    </row>
    <row r="533" spans="1:1" x14ac:dyDescent="0.3">
      <c r="A533" s="10"/>
    </row>
    <row r="534" spans="1:1" x14ac:dyDescent="0.3">
      <c r="A534" s="10"/>
    </row>
    <row r="535" spans="1:1" x14ac:dyDescent="0.3">
      <c r="A535" s="10"/>
    </row>
    <row r="536" spans="1:1" x14ac:dyDescent="0.3">
      <c r="A536" s="10"/>
    </row>
    <row r="537" spans="1:1" x14ac:dyDescent="0.3">
      <c r="A537" s="10"/>
    </row>
    <row r="538" spans="1:1" x14ac:dyDescent="0.3">
      <c r="A538" s="10"/>
    </row>
    <row r="539" spans="1:1" x14ac:dyDescent="0.3">
      <c r="A539" s="10"/>
    </row>
    <row r="540" spans="1:1" x14ac:dyDescent="0.3">
      <c r="A540" s="10"/>
    </row>
    <row r="541" spans="1:1" x14ac:dyDescent="0.3">
      <c r="A541" s="10"/>
    </row>
    <row r="542" spans="1:1" x14ac:dyDescent="0.3">
      <c r="A542" s="10"/>
    </row>
    <row r="543" spans="1:1" x14ac:dyDescent="0.3">
      <c r="A543" s="10"/>
    </row>
    <row r="544" spans="1:1" x14ac:dyDescent="0.3">
      <c r="A544" s="10"/>
    </row>
    <row r="545" spans="1:1" x14ac:dyDescent="0.3">
      <c r="A545" s="10"/>
    </row>
    <row r="546" spans="1:1" x14ac:dyDescent="0.3">
      <c r="A546" s="10"/>
    </row>
    <row r="547" spans="1:1" x14ac:dyDescent="0.3">
      <c r="A547" s="10"/>
    </row>
    <row r="548" spans="1:1" x14ac:dyDescent="0.3">
      <c r="A548" s="10"/>
    </row>
    <row r="549" spans="1:1" x14ac:dyDescent="0.3">
      <c r="A549" s="10"/>
    </row>
    <row r="550" spans="1:1" x14ac:dyDescent="0.3">
      <c r="A550" s="10"/>
    </row>
    <row r="551" spans="1:1" x14ac:dyDescent="0.3">
      <c r="A551" s="10"/>
    </row>
    <row r="552" spans="1:1" x14ac:dyDescent="0.3">
      <c r="A552" s="10"/>
    </row>
    <row r="553" spans="1:1" x14ac:dyDescent="0.3">
      <c r="A553" s="10"/>
    </row>
    <row r="554" spans="1:1" x14ac:dyDescent="0.3">
      <c r="A554" s="10"/>
    </row>
    <row r="555" spans="1:1" x14ac:dyDescent="0.3">
      <c r="A555" s="10"/>
    </row>
    <row r="556" spans="1:1" x14ac:dyDescent="0.3">
      <c r="A556" s="10"/>
    </row>
    <row r="557" spans="1:1" x14ac:dyDescent="0.3">
      <c r="A557" s="10"/>
    </row>
    <row r="558" spans="1:1" x14ac:dyDescent="0.3">
      <c r="A558" s="10"/>
    </row>
    <row r="559" spans="1:1" x14ac:dyDescent="0.3">
      <c r="A559" s="10"/>
    </row>
    <row r="560" spans="1:1" x14ac:dyDescent="0.3">
      <c r="A560" s="10"/>
    </row>
    <row r="561" spans="1:1" x14ac:dyDescent="0.3">
      <c r="A561" s="10"/>
    </row>
    <row r="562" spans="1:1" x14ac:dyDescent="0.3">
      <c r="A562" s="10"/>
    </row>
    <row r="563" spans="1:1" x14ac:dyDescent="0.3">
      <c r="A563" s="10"/>
    </row>
    <row r="564" spans="1:1" x14ac:dyDescent="0.3">
      <c r="A564" s="10"/>
    </row>
    <row r="565" spans="1:1" x14ac:dyDescent="0.3">
      <c r="A565" s="10"/>
    </row>
    <row r="566" spans="1:1" x14ac:dyDescent="0.3">
      <c r="A566" s="10"/>
    </row>
    <row r="567" spans="1:1" x14ac:dyDescent="0.3">
      <c r="A567" s="10"/>
    </row>
    <row r="568" spans="1:1" x14ac:dyDescent="0.3">
      <c r="A568" s="10"/>
    </row>
    <row r="569" spans="1:1" x14ac:dyDescent="0.3">
      <c r="A569" s="10"/>
    </row>
    <row r="570" spans="1:1" x14ac:dyDescent="0.3">
      <c r="A570" s="10"/>
    </row>
    <row r="571" spans="1:1" x14ac:dyDescent="0.3">
      <c r="A571" s="10"/>
    </row>
    <row r="572" spans="1:1" x14ac:dyDescent="0.3">
      <c r="A572" s="10"/>
    </row>
    <row r="573" spans="1:1" x14ac:dyDescent="0.3">
      <c r="A573" s="10"/>
    </row>
    <row r="574" spans="1:1" x14ac:dyDescent="0.3">
      <c r="A574" s="10"/>
    </row>
    <row r="575" spans="1:1" x14ac:dyDescent="0.3">
      <c r="A575" s="10"/>
    </row>
    <row r="576" spans="1:1" x14ac:dyDescent="0.3">
      <c r="A576" s="10"/>
    </row>
    <row r="577" spans="1:1" x14ac:dyDescent="0.3">
      <c r="A577" s="10"/>
    </row>
    <row r="578" spans="1:1" x14ac:dyDescent="0.3">
      <c r="A578" s="10"/>
    </row>
    <row r="579" spans="1:1" x14ac:dyDescent="0.3">
      <c r="A579" s="10"/>
    </row>
    <row r="580" spans="1:1" x14ac:dyDescent="0.3">
      <c r="A580" s="10"/>
    </row>
    <row r="581" spans="1:1" x14ac:dyDescent="0.3">
      <c r="A581" s="10"/>
    </row>
    <row r="582" spans="1:1" x14ac:dyDescent="0.3">
      <c r="A582" s="10"/>
    </row>
    <row r="583" spans="1:1" x14ac:dyDescent="0.3">
      <c r="A583" s="10"/>
    </row>
    <row r="584" spans="1:1" x14ac:dyDescent="0.3">
      <c r="A584" s="10"/>
    </row>
    <row r="585" spans="1:1" x14ac:dyDescent="0.3">
      <c r="A585" s="10"/>
    </row>
    <row r="586" spans="1:1" x14ac:dyDescent="0.3">
      <c r="A586" s="10"/>
    </row>
    <row r="587" spans="1:1" x14ac:dyDescent="0.3">
      <c r="A587" s="10"/>
    </row>
    <row r="588" spans="1:1" x14ac:dyDescent="0.3">
      <c r="A588" s="10"/>
    </row>
    <row r="589" spans="1:1" x14ac:dyDescent="0.3">
      <c r="A589" s="10"/>
    </row>
    <row r="590" spans="1:1" x14ac:dyDescent="0.3">
      <c r="A590" s="10"/>
    </row>
    <row r="591" spans="1:1" x14ac:dyDescent="0.3">
      <c r="A591" s="10"/>
    </row>
    <row r="592" spans="1:1" x14ac:dyDescent="0.3">
      <c r="A592" s="10"/>
    </row>
    <row r="593" spans="1:1" x14ac:dyDescent="0.3">
      <c r="A593" s="10"/>
    </row>
    <row r="594" spans="1:1" x14ac:dyDescent="0.3">
      <c r="A594" s="10"/>
    </row>
    <row r="595" spans="1:1" x14ac:dyDescent="0.3">
      <c r="A595" s="10"/>
    </row>
    <row r="596" spans="1:1" x14ac:dyDescent="0.3">
      <c r="A596" s="10"/>
    </row>
    <row r="597" spans="1:1" x14ac:dyDescent="0.3">
      <c r="A597" s="10"/>
    </row>
    <row r="598" spans="1:1" x14ac:dyDescent="0.3">
      <c r="A598" s="10"/>
    </row>
    <row r="599" spans="1:1" x14ac:dyDescent="0.3">
      <c r="A599" s="10"/>
    </row>
    <row r="600" spans="1:1" x14ac:dyDescent="0.3">
      <c r="A600" s="10"/>
    </row>
    <row r="601" spans="1:1" x14ac:dyDescent="0.3">
      <c r="A601" s="10"/>
    </row>
    <row r="602" spans="1:1" x14ac:dyDescent="0.3">
      <c r="A602" s="10"/>
    </row>
    <row r="603" spans="1:1" x14ac:dyDescent="0.3">
      <c r="A603" s="10"/>
    </row>
    <row r="604" spans="1:1" x14ac:dyDescent="0.3">
      <c r="A604" s="10"/>
    </row>
    <row r="605" spans="1:1" x14ac:dyDescent="0.3">
      <c r="A605" s="10"/>
    </row>
    <row r="606" spans="1:1" x14ac:dyDescent="0.3">
      <c r="A606" s="10"/>
    </row>
    <row r="607" spans="1:1" x14ac:dyDescent="0.3">
      <c r="A607" s="10"/>
    </row>
    <row r="608" spans="1:1" x14ac:dyDescent="0.3">
      <c r="A608" s="10"/>
    </row>
    <row r="609" spans="1:1" x14ac:dyDescent="0.3">
      <c r="A609" s="10"/>
    </row>
    <row r="610" spans="1:1" x14ac:dyDescent="0.3">
      <c r="A610" s="10"/>
    </row>
    <row r="611" spans="1:1" x14ac:dyDescent="0.3">
      <c r="A611" s="10"/>
    </row>
    <row r="612" spans="1:1" x14ac:dyDescent="0.3">
      <c r="A612" s="10"/>
    </row>
    <row r="613" spans="1:1" x14ac:dyDescent="0.3">
      <c r="A613" s="10"/>
    </row>
    <row r="614" spans="1:1" x14ac:dyDescent="0.3">
      <c r="A614" s="10"/>
    </row>
    <row r="615" spans="1:1" x14ac:dyDescent="0.3">
      <c r="A615" s="10"/>
    </row>
    <row r="616" spans="1:1" x14ac:dyDescent="0.3">
      <c r="A616" s="10"/>
    </row>
    <row r="617" spans="1:1" x14ac:dyDescent="0.3">
      <c r="A617" s="10"/>
    </row>
    <row r="618" spans="1:1" x14ac:dyDescent="0.3">
      <c r="A618" s="10"/>
    </row>
    <row r="619" spans="1:1" x14ac:dyDescent="0.3">
      <c r="A619" s="10"/>
    </row>
    <row r="620" spans="1:1" x14ac:dyDescent="0.3">
      <c r="A620" s="10"/>
    </row>
    <row r="621" spans="1:1" x14ac:dyDescent="0.3">
      <c r="A621" s="10"/>
    </row>
    <row r="622" spans="1:1" x14ac:dyDescent="0.3">
      <c r="A622" s="10"/>
    </row>
    <row r="623" spans="1:1" x14ac:dyDescent="0.3">
      <c r="A623" s="10"/>
    </row>
    <row r="624" spans="1:1" x14ac:dyDescent="0.3">
      <c r="A624" s="10"/>
    </row>
    <row r="625" spans="1:1" x14ac:dyDescent="0.3">
      <c r="A625" s="10"/>
    </row>
    <row r="626" spans="1:1" x14ac:dyDescent="0.3">
      <c r="A626" s="10"/>
    </row>
    <row r="627" spans="1:1" x14ac:dyDescent="0.3">
      <c r="A627" s="10"/>
    </row>
    <row r="628" spans="1:1" x14ac:dyDescent="0.3">
      <c r="A628" s="10"/>
    </row>
    <row r="629" spans="1:1" x14ac:dyDescent="0.3">
      <c r="A629" s="10"/>
    </row>
    <row r="630" spans="1:1" x14ac:dyDescent="0.3">
      <c r="A630" s="10"/>
    </row>
    <row r="631" spans="1:1" x14ac:dyDescent="0.3">
      <c r="A631" s="10"/>
    </row>
    <row r="632" spans="1:1" x14ac:dyDescent="0.3">
      <c r="A632" s="10"/>
    </row>
    <row r="633" spans="1:1" x14ac:dyDescent="0.3">
      <c r="A633" s="10"/>
    </row>
    <row r="634" spans="1:1" x14ac:dyDescent="0.3">
      <c r="A634" s="10"/>
    </row>
    <row r="635" spans="1:1" x14ac:dyDescent="0.3">
      <c r="A635" s="10"/>
    </row>
    <row r="636" spans="1:1" x14ac:dyDescent="0.3">
      <c r="A636" s="10"/>
    </row>
    <row r="637" spans="1:1" x14ac:dyDescent="0.3">
      <c r="A637" s="10"/>
    </row>
    <row r="638" spans="1:1" x14ac:dyDescent="0.3">
      <c r="A638" s="10"/>
    </row>
    <row r="639" spans="1:1" x14ac:dyDescent="0.3">
      <c r="A639" s="10"/>
    </row>
    <row r="640" spans="1:1" x14ac:dyDescent="0.3">
      <c r="A640" s="10"/>
    </row>
    <row r="641" spans="1:1" x14ac:dyDescent="0.3">
      <c r="A641" s="10"/>
    </row>
    <row r="642" spans="1:1" x14ac:dyDescent="0.3">
      <c r="A642" s="10"/>
    </row>
    <row r="643" spans="1:1" x14ac:dyDescent="0.3">
      <c r="A643" s="10"/>
    </row>
    <row r="644" spans="1:1" x14ac:dyDescent="0.3">
      <c r="A644" s="10"/>
    </row>
    <row r="645" spans="1:1" x14ac:dyDescent="0.3">
      <c r="A645" s="10"/>
    </row>
    <row r="646" spans="1:1" x14ac:dyDescent="0.3">
      <c r="A646" s="10"/>
    </row>
    <row r="647" spans="1:1" x14ac:dyDescent="0.3">
      <c r="A647" s="10"/>
    </row>
    <row r="648" spans="1:1" x14ac:dyDescent="0.3">
      <c r="A648" s="10"/>
    </row>
    <row r="649" spans="1:1" x14ac:dyDescent="0.3">
      <c r="A649" s="10"/>
    </row>
    <row r="650" spans="1:1" x14ac:dyDescent="0.3">
      <c r="A650" s="10"/>
    </row>
    <row r="651" spans="1:1" x14ac:dyDescent="0.3">
      <c r="A651" s="10"/>
    </row>
    <row r="652" spans="1:1" x14ac:dyDescent="0.3">
      <c r="A652" s="10"/>
    </row>
    <row r="653" spans="1:1" x14ac:dyDescent="0.3">
      <c r="A653" s="10"/>
    </row>
    <row r="654" spans="1:1" x14ac:dyDescent="0.3">
      <c r="A654" s="10"/>
    </row>
    <row r="655" spans="1:1" x14ac:dyDescent="0.3">
      <c r="A655" s="10"/>
    </row>
    <row r="656" spans="1:1" x14ac:dyDescent="0.3">
      <c r="A656" s="10"/>
    </row>
    <row r="657" spans="1:1" x14ac:dyDescent="0.3">
      <c r="A657" s="10"/>
    </row>
    <row r="658" spans="1:1" x14ac:dyDescent="0.3">
      <c r="A658" s="10"/>
    </row>
    <row r="659" spans="1:1" x14ac:dyDescent="0.3">
      <c r="A659" s="10"/>
    </row>
    <row r="660" spans="1:1" x14ac:dyDescent="0.3">
      <c r="A660" s="10"/>
    </row>
    <row r="661" spans="1:1" x14ac:dyDescent="0.3">
      <c r="A661" s="10"/>
    </row>
    <row r="662" spans="1:1" x14ac:dyDescent="0.3">
      <c r="A662" s="10"/>
    </row>
    <row r="663" spans="1:1" x14ac:dyDescent="0.3">
      <c r="A663" s="10"/>
    </row>
    <row r="664" spans="1:1" x14ac:dyDescent="0.3">
      <c r="A664" s="10"/>
    </row>
    <row r="665" spans="1:1" x14ac:dyDescent="0.3">
      <c r="A665" s="10"/>
    </row>
    <row r="666" spans="1:1" x14ac:dyDescent="0.3">
      <c r="A666" s="10"/>
    </row>
    <row r="667" spans="1:1" x14ac:dyDescent="0.3">
      <c r="A667" s="10"/>
    </row>
    <row r="668" spans="1:1" x14ac:dyDescent="0.3">
      <c r="A668" s="10"/>
    </row>
    <row r="669" spans="1:1" x14ac:dyDescent="0.3">
      <c r="A669" s="10"/>
    </row>
    <row r="670" spans="1:1" x14ac:dyDescent="0.3">
      <c r="A670" s="10"/>
    </row>
    <row r="671" spans="1:1" x14ac:dyDescent="0.3">
      <c r="A671" s="10"/>
    </row>
    <row r="672" spans="1:1" x14ac:dyDescent="0.3">
      <c r="A672" s="10"/>
    </row>
    <row r="673" spans="1:1" x14ac:dyDescent="0.3">
      <c r="A673" s="10"/>
    </row>
    <row r="674" spans="1:1" x14ac:dyDescent="0.3">
      <c r="A674" s="10"/>
    </row>
    <row r="675" spans="1:1" x14ac:dyDescent="0.3">
      <c r="A675" s="10"/>
    </row>
    <row r="676" spans="1:1" x14ac:dyDescent="0.3">
      <c r="A676" s="10"/>
    </row>
    <row r="677" spans="1:1" x14ac:dyDescent="0.3">
      <c r="A677" s="10"/>
    </row>
    <row r="678" spans="1:1" x14ac:dyDescent="0.3">
      <c r="A678" s="10"/>
    </row>
    <row r="679" spans="1:1" x14ac:dyDescent="0.3">
      <c r="A679" s="10"/>
    </row>
    <row r="680" spans="1:1" x14ac:dyDescent="0.3">
      <c r="A680" s="10"/>
    </row>
    <row r="681" spans="1:1" x14ac:dyDescent="0.3">
      <c r="A681" s="10"/>
    </row>
    <row r="682" spans="1:1" x14ac:dyDescent="0.3">
      <c r="A682" s="10"/>
    </row>
    <row r="683" spans="1:1" x14ac:dyDescent="0.3">
      <c r="A683" s="10"/>
    </row>
    <row r="684" spans="1:1" x14ac:dyDescent="0.3">
      <c r="A684" s="10"/>
    </row>
    <row r="685" spans="1:1" x14ac:dyDescent="0.3">
      <c r="A685" s="10"/>
    </row>
    <row r="686" spans="1:1" x14ac:dyDescent="0.3">
      <c r="A686" s="10"/>
    </row>
    <row r="687" spans="1:1" x14ac:dyDescent="0.3">
      <c r="A687" s="10"/>
    </row>
    <row r="688" spans="1:1" x14ac:dyDescent="0.3">
      <c r="A688" s="10"/>
    </row>
    <row r="689" spans="1:1" x14ac:dyDescent="0.3">
      <c r="A689" s="10"/>
    </row>
    <row r="690" spans="1:1" x14ac:dyDescent="0.3">
      <c r="A690" s="10"/>
    </row>
    <row r="691" spans="1:1" x14ac:dyDescent="0.3">
      <c r="A691" s="10"/>
    </row>
    <row r="692" spans="1:1" x14ac:dyDescent="0.3">
      <c r="A692" s="10"/>
    </row>
    <row r="693" spans="1:1" x14ac:dyDescent="0.3">
      <c r="A693" s="10"/>
    </row>
    <row r="694" spans="1:1" x14ac:dyDescent="0.3">
      <c r="A694" s="10"/>
    </row>
    <row r="695" spans="1:1" x14ac:dyDescent="0.3">
      <c r="A695" s="10"/>
    </row>
    <row r="696" spans="1:1" x14ac:dyDescent="0.3">
      <c r="A696" s="10"/>
    </row>
    <row r="697" spans="1:1" x14ac:dyDescent="0.3">
      <c r="A697" s="10"/>
    </row>
    <row r="698" spans="1:1" x14ac:dyDescent="0.3">
      <c r="A698" s="10"/>
    </row>
    <row r="699" spans="1:1" x14ac:dyDescent="0.3">
      <c r="A699" s="10"/>
    </row>
    <row r="700" spans="1:1" x14ac:dyDescent="0.3">
      <c r="A700" s="10"/>
    </row>
    <row r="701" spans="1:1" x14ac:dyDescent="0.3">
      <c r="A701" s="10"/>
    </row>
    <row r="702" spans="1:1" x14ac:dyDescent="0.3">
      <c r="A702" s="10"/>
    </row>
    <row r="703" spans="1:1" x14ac:dyDescent="0.3">
      <c r="A703" s="10"/>
    </row>
    <row r="704" spans="1:1" x14ac:dyDescent="0.3">
      <c r="A704" s="10"/>
    </row>
    <row r="705" spans="1:1" x14ac:dyDescent="0.3">
      <c r="A705" s="10"/>
    </row>
    <row r="706" spans="1:1" x14ac:dyDescent="0.3">
      <c r="A706" s="10"/>
    </row>
    <row r="707" spans="1:1" x14ac:dyDescent="0.3">
      <c r="A707" s="10"/>
    </row>
    <row r="708" spans="1:1" x14ac:dyDescent="0.3">
      <c r="A708" s="10"/>
    </row>
    <row r="709" spans="1:1" x14ac:dyDescent="0.3">
      <c r="A709" s="10"/>
    </row>
    <row r="710" spans="1:1" x14ac:dyDescent="0.3">
      <c r="A710" s="10"/>
    </row>
    <row r="711" spans="1:1" x14ac:dyDescent="0.3">
      <c r="A711" s="10"/>
    </row>
    <row r="712" spans="1:1" x14ac:dyDescent="0.3">
      <c r="A712" s="10"/>
    </row>
    <row r="713" spans="1:1" x14ac:dyDescent="0.3">
      <c r="A713" s="10"/>
    </row>
    <row r="714" spans="1:1" x14ac:dyDescent="0.3">
      <c r="A714" s="10"/>
    </row>
    <row r="715" spans="1:1" x14ac:dyDescent="0.3">
      <c r="A715" s="10"/>
    </row>
    <row r="716" spans="1:1" x14ac:dyDescent="0.3">
      <c r="A716" s="10"/>
    </row>
    <row r="717" spans="1:1" x14ac:dyDescent="0.3">
      <c r="A717" s="10"/>
    </row>
    <row r="718" spans="1:1" x14ac:dyDescent="0.3">
      <c r="A718" s="10"/>
    </row>
    <row r="719" spans="1:1" x14ac:dyDescent="0.3">
      <c r="A719" s="10"/>
    </row>
    <row r="720" spans="1:1" x14ac:dyDescent="0.3">
      <c r="A720" s="10"/>
    </row>
    <row r="721" spans="1:1" x14ac:dyDescent="0.3">
      <c r="A721" s="10"/>
    </row>
    <row r="722" spans="1:1" x14ac:dyDescent="0.3">
      <c r="A722" s="10"/>
    </row>
    <row r="723" spans="1:1" x14ac:dyDescent="0.3">
      <c r="A723" s="10"/>
    </row>
    <row r="724" spans="1:1" x14ac:dyDescent="0.3">
      <c r="A724" s="10"/>
    </row>
    <row r="725" spans="1:1" x14ac:dyDescent="0.3">
      <c r="A725" s="10"/>
    </row>
    <row r="726" spans="1:1" x14ac:dyDescent="0.3">
      <c r="A726" s="10"/>
    </row>
    <row r="727" spans="1:1" x14ac:dyDescent="0.3">
      <c r="A727" s="10"/>
    </row>
    <row r="728" spans="1:1" x14ac:dyDescent="0.3">
      <c r="A728" s="10"/>
    </row>
    <row r="729" spans="1:1" x14ac:dyDescent="0.3">
      <c r="A729" s="10"/>
    </row>
    <row r="730" spans="1:1" x14ac:dyDescent="0.3">
      <c r="A730" s="10"/>
    </row>
    <row r="731" spans="1:1" x14ac:dyDescent="0.3">
      <c r="A731" s="10"/>
    </row>
    <row r="732" spans="1:1" x14ac:dyDescent="0.3">
      <c r="A732" s="10"/>
    </row>
    <row r="733" spans="1:1" x14ac:dyDescent="0.3">
      <c r="A733" s="10"/>
    </row>
    <row r="734" spans="1:1" x14ac:dyDescent="0.3">
      <c r="A734" s="10"/>
    </row>
    <row r="735" spans="1:1" x14ac:dyDescent="0.3">
      <c r="A735" s="10"/>
    </row>
    <row r="736" spans="1:1" x14ac:dyDescent="0.3">
      <c r="A736" s="10"/>
    </row>
    <row r="737" spans="1:1" x14ac:dyDescent="0.3">
      <c r="A737" s="10"/>
    </row>
    <row r="738" spans="1:1" x14ac:dyDescent="0.3">
      <c r="A738" s="10"/>
    </row>
    <row r="739" spans="1:1" x14ac:dyDescent="0.3">
      <c r="A739" s="10"/>
    </row>
    <row r="740" spans="1:1" x14ac:dyDescent="0.3">
      <c r="A740" s="10"/>
    </row>
    <row r="741" spans="1:1" x14ac:dyDescent="0.3">
      <c r="A741" s="10"/>
    </row>
    <row r="742" spans="1:1" x14ac:dyDescent="0.3">
      <c r="A742" s="10"/>
    </row>
    <row r="743" spans="1:1" x14ac:dyDescent="0.3">
      <c r="A743" s="10"/>
    </row>
    <row r="744" spans="1:1" x14ac:dyDescent="0.3">
      <c r="A744" s="10"/>
    </row>
    <row r="745" spans="1:1" x14ac:dyDescent="0.3">
      <c r="A745" s="10"/>
    </row>
    <row r="746" spans="1:1" x14ac:dyDescent="0.3">
      <c r="A746" s="10"/>
    </row>
    <row r="747" spans="1:1" x14ac:dyDescent="0.3">
      <c r="A747" s="10"/>
    </row>
    <row r="748" spans="1:1" x14ac:dyDescent="0.3">
      <c r="A748" s="10"/>
    </row>
    <row r="749" spans="1:1" x14ac:dyDescent="0.3">
      <c r="A749" s="10"/>
    </row>
    <row r="750" spans="1:1" x14ac:dyDescent="0.3">
      <c r="A750" s="10"/>
    </row>
    <row r="751" spans="1:1" x14ac:dyDescent="0.3">
      <c r="A751" s="10"/>
    </row>
    <row r="752" spans="1:1" x14ac:dyDescent="0.3">
      <c r="A752" s="10"/>
    </row>
    <row r="753" spans="1:1" x14ac:dyDescent="0.3">
      <c r="A753" s="10"/>
    </row>
    <row r="754" spans="1:1" x14ac:dyDescent="0.3">
      <c r="A754" s="10"/>
    </row>
    <row r="755" spans="1:1" x14ac:dyDescent="0.3">
      <c r="A755" s="10"/>
    </row>
    <row r="756" spans="1:1" x14ac:dyDescent="0.3">
      <c r="A756" s="10"/>
    </row>
    <row r="757" spans="1:1" x14ac:dyDescent="0.3">
      <c r="A757" s="10"/>
    </row>
    <row r="758" spans="1:1" x14ac:dyDescent="0.3">
      <c r="A758" s="10"/>
    </row>
    <row r="759" spans="1:1" x14ac:dyDescent="0.3">
      <c r="A759" s="10"/>
    </row>
    <row r="760" spans="1:1" x14ac:dyDescent="0.3">
      <c r="A760" s="10"/>
    </row>
    <row r="761" spans="1:1" x14ac:dyDescent="0.3">
      <c r="A761" s="10"/>
    </row>
    <row r="762" spans="1:1" x14ac:dyDescent="0.3">
      <c r="A762" s="10"/>
    </row>
    <row r="763" spans="1:1" x14ac:dyDescent="0.3">
      <c r="A763" s="10"/>
    </row>
    <row r="764" spans="1:1" x14ac:dyDescent="0.3">
      <c r="A764" s="10"/>
    </row>
    <row r="765" spans="1:1" x14ac:dyDescent="0.3">
      <c r="A765" s="10"/>
    </row>
    <row r="766" spans="1:1" x14ac:dyDescent="0.3">
      <c r="A766" s="10"/>
    </row>
    <row r="767" spans="1:1" x14ac:dyDescent="0.3">
      <c r="A767" s="10"/>
    </row>
    <row r="768" spans="1:1" x14ac:dyDescent="0.3">
      <c r="A768" s="10"/>
    </row>
    <row r="769" spans="1:1" x14ac:dyDescent="0.3">
      <c r="A769" s="10"/>
    </row>
    <row r="770" spans="1:1" x14ac:dyDescent="0.3">
      <c r="A770" s="10"/>
    </row>
    <row r="771" spans="1:1" x14ac:dyDescent="0.3">
      <c r="A771" s="10"/>
    </row>
    <row r="772" spans="1:1" x14ac:dyDescent="0.3">
      <c r="A772" s="10"/>
    </row>
    <row r="773" spans="1:1" x14ac:dyDescent="0.3">
      <c r="A773" s="10"/>
    </row>
    <row r="774" spans="1:1" x14ac:dyDescent="0.3">
      <c r="A774" s="10"/>
    </row>
    <row r="775" spans="1:1" x14ac:dyDescent="0.3">
      <c r="A775" s="10"/>
    </row>
    <row r="776" spans="1:1" x14ac:dyDescent="0.3">
      <c r="A776" s="10"/>
    </row>
    <row r="777" spans="1:1" x14ac:dyDescent="0.3">
      <c r="A777" s="10"/>
    </row>
    <row r="778" spans="1:1" x14ac:dyDescent="0.3">
      <c r="A778" s="10"/>
    </row>
    <row r="779" spans="1:1" x14ac:dyDescent="0.3">
      <c r="A779" s="10"/>
    </row>
    <row r="780" spans="1:1" x14ac:dyDescent="0.3">
      <c r="A780" s="10"/>
    </row>
    <row r="781" spans="1:1" x14ac:dyDescent="0.3">
      <c r="A781" s="10"/>
    </row>
    <row r="782" spans="1:1" x14ac:dyDescent="0.3">
      <c r="A782" s="10"/>
    </row>
    <row r="783" spans="1:1" x14ac:dyDescent="0.3">
      <c r="A783" s="10"/>
    </row>
    <row r="784" spans="1:1" x14ac:dyDescent="0.3">
      <c r="A784" s="10"/>
    </row>
    <row r="785" spans="1:1" x14ac:dyDescent="0.3">
      <c r="A785" s="10"/>
    </row>
    <row r="786" spans="1:1" x14ac:dyDescent="0.3">
      <c r="A786" s="10"/>
    </row>
    <row r="787" spans="1:1" x14ac:dyDescent="0.3">
      <c r="A787" s="10"/>
    </row>
    <row r="788" spans="1:1" x14ac:dyDescent="0.3">
      <c r="A788" s="10"/>
    </row>
    <row r="789" spans="1:1" x14ac:dyDescent="0.3">
      <c r="A789" s="10"/>
    </row>
    <row r="790" spans="1:1" x14ac:dyDescent="0.3">
      <c r="A790" s="10"/>
    </row>
    <row r="791" spans="1:1" x14ac:dyDescent="0.3">
      <c r="A791" s="10"/>
    </row>
    <row r="792" spans="1:1" x14ac:dyDescent="0.3">
      <c r="A792" s="10"/>
    </row>
    <row r="793" spans="1:1" x14ac:dyDescent="0.3">
      <c r="A793" s="10"/>
    </row>
    <row r="794" spans="1:1" x14ac:dyDescent="0.3">
      <c r="A794" s="10"/>
    </row>
    <row r="795" spans="1:1" x14ac:dyDescent="0.3">
      <c r="A795" s="10"/>
    </row>
    <row r="796" spans="1:1" x14ac:dyDescent="0.3">
      <c r="A796" s="10"/>
    </row>
    <row r="797" spans="1:1" x14ac:dyDescent="0.3">
      <c r="A797" s="10"/>
    </row>
    <row r="798" spans="1:1" x14ac:dyDescent="0.3">
      <c r="A798" s="10"/>
    </row>
    <row r="799" spans="1:1" x14ac:dyDescent="0.3">
      <c r="A799" s="10"/>
    </row>
    <row r="800" spans="1:1" x14ac:dyDescent="0.3">
      <c r="A800" s="10"/>
    </row>
    <row r="801" spans="1:1" x14ac:dyDescent="0.3">
      <c r="A801" s="10"/>
    </row>
    <row r="802" spans="1:1" x14ac:dyDescent="0.3">
      <c r="A802" s="10"/>
    </row>
    <row r="803" spans="1:1" x14ac:dyDescent="0.3">
      <c r="A803" s="10"/>
    </row>
    <row r="804" spans="1:1" x14ac:dyDescent="0.3">
      <c r="A804" s="10"/>
    </row>
    <row r="805" spans="1:1" x14ac:dyDescent="0.3">
      <c r="A805" s="10"/>
    </row>
    <row r="806" spans="1:1" x14ac:dyDescent="0.3">
      <c r="A806" s="10"/>
    </row>
    <row r="807" spans="1:1" x14ac:dyDescent="0.3">
      <c r="A807" s="10"/>
    </row>
    <row r="808" spans="1:1" x14ac:dyDescent="0.3">
      <c r="A808" s="10"/>
    </row>
    <row r="809" spans="1:1" x14ac:dyDescent="0.3">
      <c r="A809" s="10"/>
    </row>
    <row r="810" spans="1:1" x14ac:dyDescent="0.3">
      <c r="A810" s="10"/>
    </row>
    <row r="811" spans="1:1" x14ac:dyDescent="0.3">
      <c r="A811" s="10"/>
    </row>
    <row r="812" spans="1:1" x14ac:dyDescent="0.3">
      <c r="A812" s="10"/>
    </row>
    <row r="813" spans="1:1" x14ac:dyDescent="0.3">
      <c r="A813" s="10"/>
    </row>
    <row r="814" spans="1:1" x14ac:dyDescent="0.3">
      <c r="A814" s="10"/>
    </row>
    <row r="815" spans="1:1" x14ac:dyDescent="0.3">
      <c r="A815" s="10"/>
    </row>
    <row r="816" spans="1:1" x14ac:dyDescent="0.3">
      <c r="A816" s="10"/>
    </row>
    <row r="817" spans="1:1" x14ac:dyDescent="0.3">
      <c r="A817" s="10"/>
    </row>
    <row r="818" spans="1:1" x14ac:dyDescent="0.3">
      <c r="A818" s="10"/>
    </row>
    <row r="819" spans="1:1" x14ac:dyDescent="0.3">
      <c r="A819" s="10"/>
    </row>
    <row r="820" spans="1:1" x14ac:dyDescent="0.3">
      <c r="A820" s="10"/>
    </row>
    <row r="821" spans="1:1" x14ac:dyDescent="0.3">
      <c r="A821" s="10"/>
    </row>
    <row r="822" spans="1:1" x14ac:dyDescent="0.3">
      <c r="A822" s="10"/>
    </row>
    <row r="823" spans="1:1" x14ac:dyDescent="0.3">
      <c r="A823" s="10"/>
    </row>
    <row r="824" spans="1:1" x14ac:dyDescent="0.3">
      <c r="A824" s="10"/>
    </row>
    <row r="825" spans="1:1" x14ac:dyDescent="0.3">
      <c r="A825" s="10"/>
    </row>
    <row r="826" spans="1:1" x14ac:dyDescent="0.3">
      <c r="A826" s="10"/>
    </row>
    <row r="827" spans="1:1" x14ac:dyDescent="0.3">
      <c r="A827" s="10"/>
    </row>
    <row r="828" spans="1:1" x14ac:dyDescent="0.3">
      <c r="A828" s="10"/>
    </row>
    <row r="829" spans="1:1" x14ac:dyDescent="0.3">
      <c r="A829" s="10"/>
    </row>
    <row r="830" spans="1:1" x14ac:dyDescent="0.3">
      <c r="A830" s="10"/>
    </row>
    <row r="831" spans="1:1" x14ac:dyDescent="0.3">
      <c r="A831" s="10"/>
    </row>
    <row r="832" spans="1:1" x14ac:dyDescent="0.3">
      <c r="A832" s="10"/>
    </row>
    <row r="833" spans="1:1" x14ac:dyDescent="0.3">
      <c r="A833" s="10"/>
    </row>
    <row r="834" spans="1:1" x14ac:dyDescent="0.3">
      <c r="A834" s="10"/>
    </row>
    <row r="835" spans="1:1" x14ac:dyDescent="0.3">
      <c r="A835" s="10"/>
    </row>
    <row r="836" spans="1:1" x14ac:dyDescent="0.3">
      <c r="A836" s="10"/>
    </row>
    <row r="837" spans="1:1" x14ac:dyDescent="0.3">
      <c r="A837" s="10"/>
    </row>
    <row r="838" spans="1:1" x14ac:dyDescent="0.3">
      <c r="A838" s="10"/>
    </row>
    <row r="839" spans="1:1" x14ac:dyDescent="0.3">
      <c r="A839" s="10"/>
    </row>
    <row r="840" spans="1:1" x14ac:dyDescent="0.3">
      <c r="A840" s="10"/>
    </row>
    <row r="841" spans="1:1" x14ac:dyDescent="0.3">
      <c r="A841" s="10"/>
    </row>
    <row r="842" spans="1:1" x14ac:dyDescent="0.3">
      <c r="A842" s="10"/>
    </row>
    <row r="843" spans="1:1" x14ac:dyDescent="0.3">
      <c r="A843" s="10"/>
    </row>
    <row r="844" spans="1:1" x14ac:dyDescent="0.3">
      <c r="A844" s="10"/>
    </row>
    <row r="845" spans="1:1" x14ac:dyDescent="0.3">
      <c r="A845" s="10"/>
    </row>
    <row r="846" spans="1:1" x14ac:dyDescent="0.3">
      <c r="A846" s="10"/>
    </row>
    <row r="847" spans="1:1" x14ac:dyDescent="0.3">
      <c r="A847" s="10"/>
    </row>
    <row r="848" spans="1:1" x14ac:dyDescent="0.3">
      <c r="A848" s="10"/>
    </row>
    <row r="849" spans="1:1" x14ac:dyDescent="0.3">
      <c r="A849" s="10"/>
    </row>
    <row r="850" spans="1:1" x14ac:dyDescent="0.3">
      <c r="A850" s="10"/>
    </row>
    <row r="851" spans="1:1" x14ac:dyDescent="0.3">
      <c r="A851" s="10"/>
    </row>
    <row r="852" spans="1:1" x14ac:dyDescent="0.3">
      <c r="A852" s="10"/>
    </row>
    <row r="853" spans="1:1" x14ac:dyDescent="0.3">
      <c r="A853" s="10"/>
    </row>
    <row r="854" spans="1:1" x14ac:dyDescent="0.3">
      <c r="A854" s="10"/>
    </row>
    <row r="855" spans="1:1" x14ac:dyDescent="0.3">
      <c r="A855" s="10"/>
    </row>
    <row r="856" spans="1:1" x14ac:dyDescent="0.3">
      <c r="A856" s="10"/>
    </row>
    <row r="857" spans="1:1" x14ac:dyDescent="0.3">
      <c r="A857" s="10"/>
    </row>
    <row r="858" spans="1:1" x14ac:dyDescent="0.3">
      <c r="A858" s="10"/>
    </row>
    <row r="859" spans="1:1" x14ac:dyDescent="0.3">
      <c r="A859" s="10"/>
    </row>
    <row r="860" spans="1:1" x14ac:dyDescent="0.3">
      <c r="A860" s="10"/>
    </row>
    <row r="861" spans="1:1" x14ac:dyDescent="0.3">
      <c r="A861" s="10"/>
    </row>
    <row r="862" spans="1:1" x14ac:dyDescent="0.3">
      <c r="A862" s="10"/>
    </row>
    <row r="863" spans="1:1" x14ac:dyDescent="0.3">
      <c r="A863" s="10"/>
    </row>
    <row r="864" spans="1:1" x14ac:dyDescent="0.3">
      <c r="A864" s="10"/>
    </row>
    <row r="865" spans="1:1" x14ac:dyDescent="0.3">
      <c r="A865" s="10"/>
    </row>
    <row r="866" spans="1:1" x14ac:dyDescent="0.3">
      <c r="A866" s="10"/>
    </row>
    <row r="867" spans="1:1" x14ac:dyDescent="0.3">
      <c r="A867" s="10"/>
    </row>
    <row r="868" spans="1:1" x14ac:dyDescent="0.3">
      <c r="A868" s="10"/>
    </row>
    <row r="869" spans="1:1" x14ac:dyDescent="0.3">
      <c r="A869" s="10"/>
    </row>
    <row r="870" spans="1:1" x14ac:dyDescent="0.3">
      <c r="A870" s="10"/>
    </row>
    <row r="871" spans="1:1" x14ac:dyDescent="0.3">
      <c r="A871" s="10"/>
    </row>
    <row r="872" spans="1:1" x14ac:dyDescent="0.3">
      <c r="A872" s="10"/>
    </row>
    <row r="873" spans="1:1" x14ac:dyDescent="0.3">
      <c r="A873" s="10"/>
    </row>
    <row r="874" spans="1:1" x14ac:dyDescent="0.3">
      <c r="A874" s="10"/>
    </row>
    <row r="875" spans="1:1" x14ac:dyDescent="0.3">
      <c r="A875" s="10"/>
    </row>
    <row r="876" spans="1:1" x14ac:dyDescent="0.3">
      <c r="A876" s="10"/>
    </row>
    <row r="877" spans="1:1" x14ac:dyDescent="0.3">
      <c r="A877" s="10"/>
    </row>
    <row r="878" spans="1:1" x14ac:dyDescent="0.3">
      <c r="A878" s="10"/>
    </row>
    <row r="879" spans="1:1" x14ac:dyDescent="0.3">
      <c r="A879" s="10"/>
    </row>
    <row r="880" spans="1:1" x14ac:dyDescent="0.3">
      <c r="A880" s="10"/>
    </row>
    <row r="881" spans="1:1" x14ac:dyDescent="0.3">
      <c r="A881" s="10"/>
    </row>
    <row r="882" spans="1:1" x14ac:dyDescent="0.3">
      <c r="A882" s="10"/>
    </row>
    <row r="883" spans="1:1" x14ac:dyDescent="0.3">
      <c r="A883" s="10"/>
    </row>
    <row r="884" spans="1:1" x14ac:dyDescent="0.3">
      <c r="A884" s="10"/>
    </row>
    <row r="885" spans="1:1" x14ac:dyDescent="0.3">
      <c r="A885" s="10"/>
    </row>
    <row r="886" spans="1:1" x14ac:dyDescent="0.3">
      <c r="A886" s="10"/>
    </row>
    <row r="887" spans="1:1" x14ac:dyDescent="0.3">
      <c r="A887" s="10"/>
    </row>
    <row r="888" spans="1:1" x14ac:dyDescent="0.3">
      <c r="A888" s="10"/>
    </row>
    <row r="889" spans="1:1" x14ac:dyDescent="0.3">
      <c r="A889" s="10"/>
    </row>
    <row r="890" spans="1:1" x14ac:dyDescent="0.3">
      <c r="A890" s="10"/>
    </row>
    <row r="891" spans="1:1" x14ac:dyDescent="0.3">
      <c r="A891" s="10"/>
    </row>
    <row r="892" spans="1:1" x14ac:dyDescent="0.3">
      <c r="A892" s="10"/>
    </row>
    <row r="893" spans="1:1" x14ac:dyDescent="0.3">
      <c r="A893" s="10"/>
    </row>
    <row r="894" spans="1:1" x14ac:dyDescent="0.3">
      <c r="A894" s="10"/>
    </row>
    <row r="895" spans="1:1" x14ac:dyDescent="0.3">
      <c r="A895" s="10"/>
    </row>
    <row r="896" spans="1:1" x14ac:dyDescent="0.3">
      <c r="A896" s="10"/>
    </row>
    <row r="897" spans="1:1" x14ac:dyDescent="0.3">
      <c r="A897" s="10"/>
    </row>
    <row r="898" spans="1:1" x14ac:dyDescent="0.3">
      <c r="A898" s="10"/>
    </row>
    <row r="899" spans="1:1" x14ac:dyDescent="0.3">
      <c r="A899" s="10"/>
    </row>
    <row r="900" spans="1:1" x14ac:dyDescent="0.3">
      <c r="A900" s="10"/>
    </row>
    <row r="901" spans="1:1" x14ac:dyDescent="0.3">
      <c r="A901" s="10"/>
    </row>
    <row r="902" spans="1:1" x14ac:dyDescent="0.3">
      <c r="A902" s="10"/>
    </row>
    <row r="903" spans="1:1" x14ac:dyDescent="0.3">
      <c r="A903" s="10"/>
    </row>
    <row r="904" spans="1:1" x14ac:dyDescent="0.3">
      <c r="A904" s="10"/>
    </row>
    <row r="905" spans="1:1" x14ac:dyDescent="0.3">
      <c r="A905" s="10"/>
    </row>
    <row r="906" spans="1:1" x14ac:dyDescent="0.3">
      <c r="A906" s="10"/>
    </row>
    <row r="907" spans="1:1" x14ac:dyDescent="0.3">
      <c r="A907" s="10"/>
    </row>
    <row r="908" spans="1:1" x14ac:dyDescent="0.3">
      <c r="A908" s="10"/>
    </row>
    <row r="909" spans="1:1" x14ac:dyDescent="0.3">
      <c r="A909" s="10"/>
    </row>
    <row r="910" spans="1:1" x14ac:dyDescent="0.3">
      <c r="A910" s="10"/>
    </row>
    <row r="911" spans="1:1" x14ac:dyDescent="0.3">
      <c r="A911" s="10"/>
    </row>
    <row r="912" spans="1:1" x14ac:dyDescent="0.3">
      <c r="A912" s="10"/>
    </row>
    <row r="913" spans="1:1" x14ac:dyDescent="0.3">
      <c r="A913" s="10"/>
    </row>
    <row r="914" spans="1:1" x14ac:dyDescent="0.3">
      <c r="A914" s="10"/>
    </row>
    <row r="915" spans="1:1" x14ac:dyDescent="0.3">
      <c r="A915" s="10"/>
    </row>
    <row r="916" spans="1:1" x14ac:dyDescent="0.3">
      <c r="A916" s="10"/>
    </row>
    <row r="917" spans="1:1" x14ac:dyDescent="0.3">
      <c r="A917" s="10"/>
    </row>
    <row r="918" spans="1:1" x14ac:dyDescent="0.3">
      <c r="A918" s="10"/>
    </row>
    <row r="919" spans="1:1" x14ac:dyDescent="0.3">
      <c r="A919" s="10"/>
    </row>
    <row r="920" spans="1:1" x14ac:dyDescent="0.3">
      <c r="A920" s="10"/>
    </row>
    <row r="921" spans="1:1" x14ac:dyDescent="0.3">
      <c r="A921" s="10"/>
    </row>
    <row r="922" spans="1:1" x14ac:dyDescent="0.3">
      <c r="A922" s="10"/>
    </row>
    <row r="923" spans="1:1" x14ac:dyDescent="0.3">
      <c r="A923" s="10"/>
    </row>
    <row r="924" spans="1:1" x14ac:dyDescent="0.3">
      <c r="A924" s="10"/>
    </row>
    <row r="925" spans="1:1" x14ac:dyDescent="0.3">
      <c r="A925" s="10"/>
    </row>
    <row r="926" spans="1:1" x14ac:dyDescent="0.3">
      <c r="A926" s="10"/>
    </row>
    <row r="927" spans="1:1" x14ac:dyDescent="0.3">
      <c r="A927" s="10"/>
    </row>
    <row r="928" spans="1:1" x14ac:dyDescent="0.3">
      <c r="A928" s="10"/>
    </row>
    <row r="929" spans="1:1" x14ac:dyDescent="0.3">
      <c r="A929" s="10"/>
    </row>
    <row r="930" spans="1:1" x14ac:dyDescent="0.3">
      <c r="A930" s="10"/>
    </row>
    <row r="931" spans="1:1" x14ac:dyDescent="0.3">
      <c r="A931" s="10"/>
    </row>
    <row r="932" spans="1:1" x14ac:dyDescent="0.3">
      <c r="A932" s="10"/>
    </row>
    <row r="933" spans="1:1" x14ac:dyDescent="0.3">
      <c r="A933" s="10"/>
    </row>
    <row r="934" spans="1:1" x14ac:dyDescent="0.3">
      <c r="A934" s="10"/>
    </row>
    <row r="935" spans="1:1" x14ac:dyDescent="0.3">
      <c r="A935" s="10"/>
    </row>
    <row r="936" spans="1:1" x14ac:dyDescent="0.3">
      <c r="A936" s="10"/>
    </row>
    <row r="937" spans="1:1" x14ac:dyDescent="0.3">
      <c r="A937" s="10"/>
    </row>
    <row r="938" spans="1:1" x14ac:dyDescent="0.3">
      <c r="A938" s="10"/>
    </row>
    <row r="939" spans="1:1" x14ac:dyDescent="0.3">
      <c r="A939" s="10"/>
    </row>
    <row r="940" spans="1:1" x14ac:dyDescent="0.3">
      <c r="A940" s="10"/>
    </row>
    <row r="941" spans="1:1" x14ac:dyDescent="0.3">
      <c r="A941" s="10"/>
    </row>
    <row r="942" spans="1:1" x14ac:dyDescent="0.3">
      <c r="A942" s="10"/>
    </row>
    <row r="943" spans="1:1" x14ac:dyDescent="0.3">
      <c r="A943" s="10"/>
    </row>
    <row r="944" spans="1:1" x14ac:dyDescent="0.3">
      <c r="A944" s="10"/>
    </row>
    <row r="945" spans="1:1" x14ac:dyDescent="0.3">
      <c r="A945" s="10"/>
    </row>
    <row r="946" spans="1:1" x14ac:dyDescent="0.3">
      <c r="A946" s="10"/>
    </row>
    <row r="947" spans="1:1" x14ac:dyDescent="0.3">
      <c r="A947" s="10"/>
    </row>
    <row r="948" spans="1:1" x14ac:dyDescent="0.3">
      <c r="A948" s="10"/>
    </row>
    <row r="949" spans="1:1" x14ac:dyDescent="0.3">
      <c r="A949" s="10"/>
    </row>
    <row r="950" spans="1:1" x14ac:dyDescent="0.3">
      <c r="A950" s="10"/>
    </row>
    <row r="951" spans="1:1" x14ac:dyDescent="0.3">
      <c r="A951" s="10"/>
    </row>
    <row r="952" spans="1:1" x14ac:dyDescent="0.3">
      <c r="A952" s="10"/>
    </row>
    <row r="953" spans="1:1" x14ac:dyDescent="0.3">
      <c r="A953" s="10"/>
    </row>
    <row r="954" spans="1:1" x14ac:dyDescent="0.3">
      <c r="A954" s="10"/>
    </row>
    <row r="955" spans="1:1" x14ac:dyDescent="0.3">
      <c r="A955" s="10"/>
    </row>
    <row r="956" spans="1:1" x14ac:dyDescent="0.3">
      <c r="A956" s="10"/>
    </row>
    <row r="957" spans="1:1" x14ac:dyDescent="0.3">
      <c r="A957" s="10"/>
    </row>
    <row r="958" spans="1:1" x14ac:dyDescent="0.3">
      <c r="A958" s="10"/>
    </row>
    <row r="959" spans="1:1" x14ac:dyDescent="0.3">
      <c r="A959" s="10"/>
    </row>
    <row r="960" spans="1:1" x14ac:dyDescent="0.3">
      <c r="A960" s="10"/>
    </row>
    <row r="961" spans="1:1" x14ac:dyDescent="0.3">
      <c r="A961" s="10"/>
    </row>
    <row r="962" spans="1:1" x14ac:dyDescent="0.3">
      <c r="A962" s="10"/>
    </row>
    <row r="963" spans="1:1" x14ac:dyDescent="0.3">
      <c r="A963" s="10"/>
    </row>
    <row r="964" spans="1:1" x14ac:dyDescent="0.3">
      <c r="A964" s="10"/>
    </row>
    <row r="965" spans="1:1" x14ac:dyDescent="0.3">
      <c r="A965" s="10"/>
    </row>
    <row r="966" spans="1:1" x14ac:dyDescent="0.3">
      <c r="A966" s="10"/>
    </row>
    <row r="967" spans="1:1" x14ac:dyDescent="0.3">
      <c r="A967" s="10"/>
    </row>
    <row r="968" spans="1:1" x14ac:dyDescent="0.3">
      <c r="A968" s="10"/>
    </row>
    <row r="969" spans="1:1" x14ac:dyDescent="0.3">
      <c r="A969" s="10"/>
    </row>
    <row r="970" spans="1:1" x14ac:dyDescent="0.3">
      <c r="A970" s="10"/>
    </row>
    <row r="971" spans="1:1" x14ac:dyDescent="0.3">
      <c r="A971" s="10"/>
    </row>
    <row r="972" spans="1:1" x14ac:dyDescent="0.3">
      <c r="A972" s="10"/>
    </row>
    <row r="973" spans="1:1" x14ac:dyDescent="0.3">
      <c r="A973" s="10"/>
    </row>
    <row r="974" spans="1:1" x14ac:dyDescent="0.3">
      <c r="A974" s="10"/>
    </row>
    <row r="975" spans="1:1" x14ac:dyDescent="0.3">
      <c r="A975" s="10"/>
    </row>
    <row r="976" spans="1:1" x14ac:dyDescent="0.3">
      <c r="A976" s="10"/>
    </row>
    <row r="977" spans="1:1" x14ac:dyDescent="0.3">
      <c r="A977" s="10"/>
    </row>
    <row r="978" spans="1:1" x14ac:dyDescent="0.3">
      <c r="A978" s="10"/>
    </row>
    <row r="979" spans="1:1" x14ac:dyDescent="0.3">
      <c r="A979" s="10"/>
    </row>
    <row r="980" spans="1:1" x14ac:dyDescent="0.3">
      <c r="A980" s="10"/>
    </row>
    <row r="981" spans="1:1" x14ac:dyDescent="0.3">
      <c r="A981" s="10"/>
    </row>
    <row r="982" spans="1:1" x14ac:dyDescent="0.3">
      <c r="A982" s="10"/>
    </row>
    <row r="983" spans="1:1" x14ac:dyDescent="0.3">
      <c r="A983" s="10"/>
    </row>
    <row r="984" spans="1:1" x14ac:dyDescent="0.3">
      <c r="A984" s="10"/>
    </row>
    <row r="985" spans="1:1" x14ac:dyDescent="0.3">
      <c r="A985" s="10"/>
    </row>
    <row r="986" spans="1:1" x14ac:dyDescent="0.3">
      <c r="A986" s="10"/>
    </row>
    <row r="987" spans="1:1" x14ac:dyDescent="0.3">
      <c r="A987" s="10"/>
    </row>
    <row r="988" spans="1:1" x14ac:dyDescent="0.3">
      <c r="A988" s="10"/>
    </row>
    <row r="989" spans="1:1" x14ac:dyDescent="0.3">
      <c r="A989" s="10"/>
    </row>
    <row r="990" spans="1:1" x14ac:dyDescent="0.3">
      <c r="A990" s="10"/>
    </row>
    <row r="991" spans="1:1" x14ac:dyDescent="0.3">
      <c r="A991" s="10"/>
    </row>
    <row r="992" spans="1:1" x14ac:dyDescent="0.3">
      <c r="A992" s="10"/>
    </row>
    <row r="993" spans="1:1" x14ac:dyDescent="0.3">
      <c r="A993" s="10"/>
    </row>
    <row r="994" spans="1:1" x14ac:dyDescent="0.3">
      <c r="A994" s="10"/>
    </row>
    <row r="995" spans="1:1" x14ac:dyDescent="0.3">
      <c r="A995" s="10"/>
    </row>
    <row r="996" spans="1:1" x14ac:dyDescent="0.3">
      <c r="A996" s="10"/>
    </row>
    <row r="997" spans="1:1" x14ac:dyDescent="0.3">
      <c r="A997" s="10"/>
    </row>
    <row r="998" spans="1:1" x14ac:dyDescent="0.3">
      <c r="A998" s="10"/>
    </row>
    <row r="999" spans="1:1" x14ac:dyDescent="0.3">
      <c r="A999" s="10"/>
    </row>
    <row r="1000" spans="1:1" x14ac:dyDescent="0.3">
      <c r="A1000" s="10"/>
    </row>
    <row r="1001" spans="1:1" x14ac:dyDescent="0.3">
      <c r="A1001" s="10"/>
    </row>
    <row r="1002" spans="1:1" x14ac:dyDescent="0.3">
      <c r="A1002" s="10"/>
    </row>
    <row r="1003" spans="1:1" x14ac:dyDescent="0.3">
      <c r="A1003" s="10"/>
    </row>
    <row r="1004" spans="1:1" x14ac:dyDescent="0.3">
      <c r="A1004" s="10"/>
    </row>
    <row r="1005" spans="1:1" x14ac:dyDescent="0.3">
      <c r="A1005" s="10"/>
    </row>
    <row r="1006" spans="1:1" x14ac:dyDescent="0.3">
      <c r="A1006" s="10"/>
    </row>
    <row r="1007" spans="1:1" x14ac:dyDescent="0.3">
      <c r="A1007" s="10"/>
    </row>
    <row r="1008" spans="1:1" x14ac:dyDescent="0.3">
      <c r="A1008" s="10"/>
    </row>
    <row r="1009" spans="1:1" x14ac:dyDescent="0.3">
      <c r="A1009" s="10"/>
    </row>
    <row r="1010" spans="1:1" x14ac:dyDescent="0.3">
      <c r="A1010" s="10"/>
    </row>
    <row r="1011" spans="1:1" x14ac:dyDescent="0.3">
      <c r="A1011" s="10"/>
    </row>
    <row r="1012" spans="1:1" x14ac:dyDescent="0.3">
      <c r="A1012" s="10"/>
    </row>
    <row r="1013" spans="1:1" x14ac:dyDescent="0.3">
      <c r="A1013" s="10"/>
    </row>
    <row r="1014" spans="1:1" x14ac:dyDescent="0.3">
      <c r="A1014" s="10"/>
    </row>
    <row r="1015" spans="1:1" x14ac:dyDescent="0.3">
      <c r="A1015" s="10"/>
    </row>
    <row r="1016" spans="1:1" x14ac:dyDescent="0.3">
      <c r="A1016" s="10"/>
    </row>
    <row r="1017" spans="1:1" x14ac:dyDescent="0.3">
      <c r="A1017" s="10"/>
    </row>
    <row r="1018" spans="1:1" x14ac:dyDescent="0.3">
      <c r="A1018" s="10"/>
    </row>
    <row r="1019" spans="1:1" x14ac:dyDescent="0.3">
      <c r="A1019" s="10"/>
    </row>
    <row r="1020" spans="1:1" x14ac:dyDescent="0.3">
      <c r="A1020" s="10"/>
    </row>
    <row r="1021" spans="1:1" x14ac:dyDescent="0.3">
      <c r="A1021" s="10"/>
    </row>
    <row r="1022" spans="1:1" x14ac:dyDescent="0.3">
      <c r="A1022" s="10"/>
    </row>
    <row r="1023" spans="1:1" x14ac:dyDescent="0.3">
      <c r="A1023" s="10"/>
    </row>
    <row r="1024" spans="1:1" x14ac:dyDescent="0.3">
      <c r="A1024" s="10"/>
    </row>
    <row r="1025" spans="1:1" x14ac:dyDescent="0.3">
      <c r="A1025" s="10"/>
    </row>
    <row r="1026" spans="1:1" x14ac:dyDescent="0.3">
      <c r="A1026" s="10"/>
    </row>
    <row r="1027" spans="1:1" x14ac:dyDescent="0.3">
      <c r="A1027" s="10"/>
    </row>
    <row r="1028" spans="1:1" x14ac:dyDescent="0.3">
      <c r="A1028" s="10"/>
    </row>
    <row r="1029" spans="1:1" x14ac:dyDescent="0.3">
      <c r="A1029" s="10"/>
    </row>
    <row r="1030" spans="1:1" x14ac:dyDescent="0.3">
      <c r="A1030" s="10"/>
    </row>
    <row r="1031" spans="1:1" x14ac:dyDescent="0.3">
      <c r="A1031" s="10"/>
    </row>
    <row r="1032" spans="1:1" x14ac:dyDescent="0.3">
      <c r="A1032" s="10"/>
    </row>
    <row r="1033" spans="1:1" x14ac:dyDescent="0.3">
      <c r="A1033" s="10"/>
    </row>
    <row r="1034" spans="1:1" x14ac:dyDescent="0.3">
      <c r="A1034" s="10"/>
    </row>
    <row r="1035" spans="1:1" x14ac:dyDescent="0.3">
      <c r="A1035" s="10"/>
    </row>
    <row r="1036" spans="1:1" x14ac:dyDescent="0.3">
      <c r="A1036" s="10"/>
    </row>
    <row r="1037" spans="1:1" x14ac:dyDescent="0.3">
      <c r="A1037" s="10"/>
    </row>
    <row r="1038" spans="1:1" x14ac:dyDescent="0.3">
      <c r="A1038" s="10"/>
    </row>
    <row r="1039" spans="1:1" x14ac:dyDescent="0.3">
      <c r="A1039" s="10"/>
    </row>
    <row r="1040" spans="1:1" x14ac:dyDescent="0.3">
      <c r="A1040" s="10"/>
    </row>
    <row r="1041" spans="1:1" x14ac:dyDescent="0.3">
      <c r="A1041" s="10"/>
    </row>
    <row r="1042" spans="1:1" x14ac:dyDescent="0.3">
      <c r="A1042" s="10"/>
    </row>
    <row r="1043" spans="1:1" x14ac:dyDescent="0.3">
      <c r="A1043" s="10"/>
    </row>
    <row r="1044" spans="1:1" x14ac:dyDescent="0.3">
      <c r="A1044" s="10"/>
    </row>
    <row r="1045" spans="1:1" x14ac:dyDescent="0.3">
      <c r="A1045" s="10"/>
    </row>
    <row r="1046" spans="1:1" x14ac:dyDescent="0.3">
      <c r="A1046" s="10"/>
    </row>
    <row r="1047" spans="1:1" x14ac:dyDescent="0.3">
      <c r="A1047" s="10"/>
    </row>
    <row r="1048" spans="1:1" x14ac:dyDescent="0.3">
      <c r="A1048" s="10"/>
    </row>
    <row r="1049" spans="1:1" x14ac:dyDescent="0.3">
      <c r="A1049" s="10"/>
    </row>
    <row r="1050" spans="1:1" x14ac:dyDescent="0.3">
      <c r="A1050" s="10"/>
    </row>
    <row r="1051" spans="1:1" x14ac:dyDescent="0.3">
      <c r="A1051" s="10"/>
    </row>
    <row r="1052" spans="1:1" x14ac:dyDescent="0.3">
      <c r="A1052" s="10"/>
    </row>
    <row r="1053" spans="1:1" x14ac:dyDescent="0.3">
      <c r="A1053" s="10"/>
    </row>
    <row r="1054" spans="1:1" x14ac:dyDescent="0.3">
      <c r="A1054" s="10"/>
    </row>
    <row r="1055" spans="1:1" x14ac:dyDescent="0.3">
      <c r="A1055" s="10"/>
    </row>
    <row r="1056" spans="1:1" x14ac:dyDescent="0.3">
      <c r="A1056" s="10"/>
    </row>
    <row r="1057" spans="1:1" x14ac:dyDescent="0.3">
      <c r="A1057" s="10"/>
    </row>
    <row r="1058" spans="1:1" x14ac:dyDescent="0.3">
      <c r="A1058" s="10"/>
    </row>
    <row r="1059" spans="1:1" x14ac:dyDescent="0.3">
      <c r="A1059" s="10"/>
    </row>
    <row r="1060" spans="1:1" x14ac:dyDescent="0.3">
      <c r="A1060" s="10"/>
    </row>
    <row r="1061" spans="1:1" x14ac:dyDescent="0.3">
      <c r="A1061" s="10"/>
    </row>
    <row r="1062" spans="1:1" x14ac:dyDescent="0.3">
      <c r="A1062" s="10"/>
    </row>
    <row r="1063" spans="1:1" x14ac:dyDescent="0.3">
      <c r="A1063" s="10"/>
    </row>
    <row r="1064" spans="1:1" x14ac:dyDescent="0.3">
      <c r="A1064" s="10"/>
    </row>
    <row r="1065" spans="1:1" x14ac:dyDescent="0.3">
      <c r="A1065" s="10"/>
    </row>
    <row r="1066" spans="1:1" x14ac:dyDescent="0.3">
      <c r="A1066" s="10"/>
    </row>
    <row r="1067" spans="1:1" x14ac:dyDescent="0.3">
      <c r="A1067" s="10"/>
    </row>
    <row r="1068" spans="1:1" x14ac:dyDescent="0.3">
      <c r="A1068" s="10"/>
    </row>
    <row r="1069" spans="1:1" x14ac:dyDescent="0.3">
      <c r="A1069" s="10"/>
    </row>
    <row r="1070" spans="1:1" x14ac:dyDescent="0.3">
      <c r="A1070" s="10"/>
    </row>
    <row r="1071" spans="1:1" x14ac:dyDescent="0.3">
      <c r="A1071" s="10"/>
    </row>
    <row r="1072" spans="1:1" x14ac:dyDescent="0.3">
      <c r="A1072" s="10"/>
    </row>
    <row r="1073" spans="1:1" x14ac:dyDescent="0.3">
      <c r="A1073" s="10"/>
    </row>
    <row r="1074" spans="1:1" x14ac:dyDescent="0.3">
      <c r="A1074" s="10"/>
    </row>
    <row r="1075" spans="1:1" x14ac:dyDescent="0.3">
      <c r="A1075" s="10"/>
    </row>
    <row r="1076" spans="1:1" x14ac:dyDescent="0.3">
      <c r="A1076" s="10"/>
    </row>
    <row r="1077" spans="1:1" x14ac:dyDescent="0.3">
      <c r="A1077" s="10"/>
    </row>
    <row r="1078" spans="1:1" x14ac:dyDescent="0.3">
      <c r="A1078" s="10"/>
    </row>
    <row r="1079" spans="1:1" x14ac:dyDescent="0.3">
      <c r="A1079" s="10"/>
    </row>
    <row r="1080" spans="1:1" x14ac:dyDescent="0.3">
      <c r="A1080" s="10"/>
    </row>
    <row r="1081" spans="1:1" x14ac:dyDescent="0.3">
      <c r="A1081" s="10"/>
    </row>
    <row r="1082" spans="1:1" x14ac:dyDescent="0.3">
      <c r="A1082" s="10"/>
    </row>
    <row r="1083" spans="1:1" x14ac:dyDescent="0.3">
      <c r="A1083" s="10"/>
    </row>
    <row r="1084" spans="1:1" x14ac:dyDescent="0.3">
      <c r="A1084" s="10"/>
    </row>
    <row r="1085" spans="1:1" x14ac:dyDescent="0.3">
      <c r="A1085" s="10"/>
    </row>
    <row r="1086" spans="1:1" x14ac:dyDescent="0.3">
      <c r="A1086" s="10"/>
    </row>
    <row r="1087" spans="1:1" x14ac:dyDescent="0.3">
      <c r="A1087" s="10"/>
    </row>
    <row r="1088" spans="1:1" x14ac:dyDescent="0.3">
      <c r="A1088" s="10"/>
    </row>
    <row r="1089" spans="1:1" x14ac:dyDescent="0.3">
      <c r="A1089" s="10"/>
    </row>
    <row r="1090" spans="1:1" x14ac:dyDescent="0.3">
      <c r="A1090" s="10"/>
    </row>
    <row r="1091" spans="1:1" x14ac:dyDescent="0.3">
      <c r="A1091" s="10"/>
    </row>
    <row r="1092" spans="1:1" x14ac:dyDescent="0.3">
      <c r="A1092" s="10"/>
    </row>
    <row r="1093" spans="1:1" x14ac:dyDescent="0.3">
      <c r="A1093" s="10"/>
    </row>
    <row r="1094" spans="1:1" x14ac:dyDescent="0.3">
      <c r="A1094" s="10"/>
    </row>
    <row r="1095" spans="1:1" x14ac:dyDescent="0.3">
      <c r="A1095" s="10"/>
    </row>
    <row r="1096" spans="1:1" x14ac:dyDescent="0.3">
      <c r="A1096" s="10"/>
    </row>
    <row r="1097" spans="1:1" x14ac:dyDescent="0.3">
      <c r="A1097" s="10"/>
    </row>
    <row r="1098" spans="1:1" x14ac:dyDescent="0.3">
      <c r="A1098" s="10"/>
    </row>
    <row r="1099" spans="1:1" x14ac:dyDescent="0.3">
      <c r="A1099" s="10"/>
    </row>
    <row r="1100" spans="1:1" x14ac:dyDescent="0.3">
      <c r="A1100" s="10"/>
    </row>
    <row r="1101" spans="1:1" x14ac:dyDescent="0.3">
      <c r="A1101" s="10"/>
    </row>
    <row r="1102" spans="1:1" x14ac:dyDescent="0.3">
      <c r="A1102" s="10"/>
    </row>
    <row r="1103" spans="1:1" x14ac:dyDescent="0.3">
      <c r="A1103" s="10"/>
    </row>
    <row r="1104" spans="1:1" x14ac:dyDescent="0.3">
      <c r="A1104" s="10"/>
    </row>
    <row r="1105" spans="1:1" x14ac:dyDescent="0.3">
      <c r="A1105" s="10"/>
    </row>
    <row r="1106" spans="1:1" x14ac:dyDescent="0.3">
      <c r="A1106" s="10"/>
    </row>
    <row r="1107" spans="1:1" x14ac:dyDescent="0.3">
      <c r="A1107" s="10"/>
    </row>
    <row r="1108" spans="1:1" x14ac:dyDescent="0.3">
      <c r="A1108" s="10"/>
    </row>
    <row r="1109" spans="1:1" x14ac:dyDescent="0.3">
      <c r="A1109" s="10"/>
    </row>
    <row r="1110" spans="1:1" x14ac:dyDescent="0.3">
      <c r="A1110" s="10"/>
    </row>
    <row r="1111" spans="1:1" x14ac:dyDescent="0.3">
      <c r="A1111" s="10"/>
    </row>
    <row r="1112" spans="1:1" x14ac:dyDescent="0.3">
      <c r="A1112" s="10"/>
    </row>
    <row r="1113" spans="1:1" x14ac:dyDescent="0.3">
      <c r="A1113" s="10"/>
    </row>
    <row r="1114" spans="1:1" x14ac:dyDescent="0.3">
      <c r="A1114" s="10"/>
    </row>
    <row r="1115" spans="1:1" x14ac:dyDescent="0.3">
      <c r="A1115" s="10"/>
    </row>
    <row r="1116" spans="1:1" x14ac:dyDescent="0.3">
      <c r="A1116" s="10"/>
    </row>
    <row r="1117" spans="1:1" x14ac:dyDescent="0.3">
      <c r="A1117" s="10"/>
    </row>
    <row r="1118" spans="1:1" x14ac:dyDescent="0.3">
      <c r="A1118" s="10"/>
    </row>
    <row r="1119" spans="1:1" x14ac:dyDescent="0.3">
      <c r="A1119" s="10"/>
    </row>
    <row r="1120" spans="1:1" x14ac:dyDescent="0.3">
      <c r="A1120" s="10"/>
    </row>
    <row r="1121" spans="1:1" x14ac:dyDescent="0.3">
      <c r="A1121" s="10"/>
    </row>
    <row r="1122" spans="1:1" x14ac:dyDescent="0.3">
      <c r="A1122" s="10"/>
    </row>
    <row r="1123" spans="1:1" x14ac:dyDescent="0.3">
      <c r="A1123" s="10"/>
    </row>
    <row r="1124" spans="1:1" x14ac:dyDescent="0.3">
      <c r="A1124" s="10"/>
    </row>
    <row r="1125" spans="1:1" x14ac:dyDescent="0.3">
      <c r="A1125" s="10"/>
    </row>
    <row r="1126" spans="1:1" x14ac:dyDescent="0.3">
      <c r="A1126" s="10"/>
    </row>
    <row r="1127" spans="1:1" x14ac:dyDescent="0.3">
      <c r="A1127" s="10"/>
    </row>
    <row r="1128" spans="1:1" x14ac:dyDescent="0.3">
      <c r="A1128" s="10"/>
    </row>
    <row r="1129" spans="1:1" x14ac:dyDescent="0.3">
      <c r="A1129" s="10"/>
    </row>
    <row r="1130" spans="1:1" x14ac:dyDescent="0.3">
      <c r="A1130" s="10"/>
    </row>
    <row r="1131" spans="1:1" x14ac:dyDescent="0.3">
      <c r="A1131" s="10"/>
    </row>
    <row r="1132" spans="1:1" x14ac:dyDescent="0.3">
      <c r="A1132" s="10"/>
    </row>
    <row r="1133" spans="1:1" x14ac:dyDescent="0.3">
      <c r="A1133" s="10"/>
    </row>
    <row r="1134" spans="1:1" x14ac:dyDescent="0.3">
      <c r="A1134" s="10"/>
    </row>
    <row r="1135" spans="1:1" x14ac:dyDescent="0.3">
      <c r="A1135" s="10"/>
    </row>
    <row r="1136" spans="1:1" x14ac:dyDescent="0.3">
      <c r="A1136" s="10"/>
    </row>
    <row r="1137" spans="1:1" x14ac:dyDescent="0.3">
      <c r="A1137" s="10"/>
    </row>
    <row r="1138" spans="1:1" x14ac:dyDescent="0.3">
      <c r="A1138" s="10"/>
    </row>
    <row r="1139" spans="1:1" x14ac:dyDescent="0.3">
      <c r="A1139" s="10"/>
    </row>
    <row r="1140" spans="1:1" x14ac:dyDescent="0.3">
      <c r="A1140" s="10"/>
    </row>
    <row r="1141" spans="1:1" x14ac:dyDescent="0.3">
      <c r="A1141" s="10"/>
    </row>
    <row r="1142" spans="1:1" x14ac:dyDescent="0.3">
      <c r="A1142" s="10"/>
    </row>
    <row r="1143" spans="1:1" x14ac:dyDescent="0.3">
      <c r="A1143" s="10"/>
    </row>
    <row r="1144" spans="1:1" x14ac:dyDescent="0.3">
      <c r="A1144" s="10"/>
    </row>
    <row r="1145" spans="1:1" x14ac:dyDescent="0.3">
      <c r="A1145" s="10"/>
    </row>
    <row r="1146" spans="1:1" x14ac:dyDescent="0.3">
      <c r="A1146" s="10"/>
    </row>
    <row r="1147" spans="1:1" x14ac:dyDescent="0.3">
      <c r="A1147" s="10"/>
    </row>
    <row r="1148" spans="1:1" x14ac:dyDescent="0.3">
      <c r="A1148" s="10"/>
    </row>
    <row r="1149" spans="1:1" x14ac:dyDescent="0.3">
      <c r="A1149" s="10"/>
    </row>
    <row r="1150" spans="1:1" x14ac:dyDescent="0.3">
      <c r="A1150" s="10"/>
    </row>
    <row r="1151" spans="1:1" x14ac:dyDescent="0.3">
      <c r="A1151" s="10"/>
    </row>
    <row r="1152" spans="1:1" x14ac:dyDescent="0.3">
      <c r="A1152" s="10"/>
    </row>
    <row r="1153" spans="1:1" x14ac:dyDescent="0.3">
      <c r="A1153" s="10"/>
    </row>
    <row r="1154" spans="1:1" x14ac:dyDescent="0.3">
      <c r="A1154" s="10"/>
    </row>
    <row r="1155" spans="1:1" x14ac:dyDescent="0.3">
      <c r="A1155" s="10"/>
    </row>
    <row r="1156" spans="1:1" x14ac:dyDescent="0.3">
      <c r="A1156" s="10"/>
    </row>
    <row r="1157" spans="1:1" x14ac:dyDescent="0.3">
      <c r="A1157" s="10"/>
    </row>
    <row r="1158" spans="1:1" x14ac:dyDescent="0.3">
      <c r="A1158" s="10"/>
    </row>
    <row r="1159" spans="1:1" x14ac:dyDescent="0.3">
      <c r="A1159" s="10"/>
    </row>
    <row r="1160" spans="1:1" x14ac:dyDescent="0.3">
      <c r="A1160" s="10"/>
    </row>
    <row r="1161" spans="1:1" x14ac:dyDescent="0.3">
      <c r="A1161" s="10"/>
    </row>
    <row r="1162" spans="1:1" x14ac:dyDescent="0.3">
      <c r="A1162" s="10"/>
    </row>
    <row r="1163" spans="1:1" x14ac:dyDescent="0.3">
      <c r="A1163" s="10"/>
    </row>
    <row r="1164" spans="1:1" x14ac:dyDescent="0.3">
      <c r="A1164" s="10"/>
    </row>
    <row r="1165" spans="1:1" x14ac:dyDescent="0.3">
      <c r="A1165" s="10"/>
    </row>
    <row r="1166" spans="1:1" x14ac:dyDescent="0.3">
      <c r="A1166" s="10"/>
    </row>
    <row r="1167" spans="1:1" x14ac:dyDescent="0.3">
      <c r="A1167" s="10"/>
    </row>
    <row r="1168" spans="1:1" x14ac:dyDescent="0.3">
      <c r="A1168" s="10"/>
    </row>
    <row r="1169" spans="1:1" x14ac:dyDescent="0.3">
      <c r="A1169" s="10"/>
    </row>
    <row r="1170" spans="1:1" x14ac:dyDescent="0.3">
      <c r="A1170" s="10"/>
    </row>
    <row r="1171" spans="1:1" x14ac:dyDescent="0.3">
      <c r="A1171" s="10"/>
    </row>
    <row r="1172" spans="1:1" x14ac:dyDescent="0.3">
      <c r="A1172" s="10"/>
    </row>
    <row r="1173" spans="1:1" x14ac:dyDescent="0.3">
      <c r="A1173" s="10"/>
    </row>
    <row r="1174" spans="1:1" x14ac:dyDescent="0.3">
      <c r="A1174" s="10"/>
    </row>
    <row r="1175" spans="1:1" x14ac:dyDescent="0.3">
      <c r="A1175" s="10"/>
    </row>
    <row r="1176" spans="1:1" x14ac:dyDescent="0.3">
      <c r="A1176" s="10"/>
    </row>
    <row r="1177" spans="1:1" x14ac:dyDescent="0.3">
      <c r="A1177" s="10"/>
    </row>
    <row r="1178" spans="1:1" x14ac:dyDescent="0.3">
      <c r="A1178" s="10"/>
    </row>
    <row r="1179" spans="1:1" x14ac:dyDescent="0.3">
      <c r="A1179" s="10"/>
    </row>
    <row r="1180" spans="1:1" x14ac:dyDescent="0.3">
      <c r="A1180" s="10"/>
    </row>
    <row r="1181" spans="1:1" x14ac:dyDescent="0.3">
      <c r="A1181" s="10"/>
    </row>
    <row r="1182" spans="1:1" x14ac:dyDescent="0.3">
      <c r="A1182" s="10"/>
    </row>
    <row r="1183" spans="1:1" x14ac:dyDescent="0.3">
      <c r="A1183" s="10"/>
    </row>
    <row r="1184" spans="1:1" x14ac:dyDescent="0.3">
      <c r="A1184" s="10"/>
    </row>
    <row r="1185" spans="1:1" x14ac:dyDescent="0.3">
      <c r="A1185" s="10"/>
    </row>
    <row r="1186" spans="1:1" x14ac:dyDescent="0.3">
      <c r="A1186" s="10"/>
    </row>
    <row r="1187" spans="1:1" x14ac:dyDescent="0.3">
      <c r="A1187" s="10"/>
    </row>
    <row r="1188" spans="1:1" x14ac:dyDescent="0.3">
      <c r="A1188" s="10"/>
    </row>
    <row r="1189" spans="1:1" x14ac:dyDescent="0.3">
      <c r="A1189" s="10"/>
    </row>
    <row r="1190" spans="1:1" x14ac:dyDescent="0.3">
      <c r="A1190" s="10"/>
    </row>
    <row r="1191" spans="1:1" x14ac:dyDescent="0.3">
      <c r="A1191" s="10"/>
    </row>
    <row r="1192" spans="1:1" x14ac:dyDescent="0.3">
      <c r="A1192" s="10"/>
    </row>
    <row r="1193" spans="1:1" x14ac:dyDescent="0.3">
      <c r="A1193" s="10"/>
    </row>
    <row r="1194" spans="1:1" x14ac:dyDescent="0.3">
      <c r="A1194" s="10"/>
    </row>
    <row r="1195" spans="1:1" x14ac:dyDescent="0.3">
      <c r="A1195" s="10"/>
    </row>
    <row r="1196" spans="1:1" x14ac:dyDescent="0.3">
      <c r="A1196" s="10"/>
    </row>
    <row r="1197" spans="1:1" x14ac:dyDescent="0.3">
      <c r="A1197" s="10"/>
    </row>
    <row r="1198" spans="1:1" x14ac:dyDescent="0.3">
      <c r="A1198" s="10"/>
    </row>
    <row r="1199" spans="1:1" x14ac:dyDescent="0.3">
      <c r="A1199" s="10"/>
    </row>
    <row r="1200" spans="1:1" x14ac:dyDescent="0.3">
      <c r="A1200" s="10"/>
    </row>
    <row r="1201" spans="1:1" x14ac:dyDescent="0.3">
      <c r="A1201" s="10"/>
    </row>
    <row r="1202" spans="1:1" x14ac:dyDescent="0.3">
      <c r="A1202" s="10"/>
    </row>
    <row r="1203" spans="1:1" x14ac:dyDescent="0.3">
      <c r="A1203" s="10"/>
    </row>
    <row r="1204" spans="1:1" x14ac:dyDescent="0.3">
      <c r="A1204" s="10"/>
    </row>
    <row r="1205" spans="1:1" x14ac:dyDescent="0.3">
      <c r="A1205" s="10"/>
    </row>
    <row r="1206" spans="1:1" x14ac:dyDescent="0.3">
      <c r="A1206" s="10"/>
    </row>
    <row r="1207" spans="1:1" x14ac:dyDescent="0.3">
      <c r="A1207" s="10"/>
    </row>
    <row r="1208" spans="1:1" x14ac:dyDescent="0.3">
      <c r="A1208" s="10"/>
    </row>
    <row r="1209" spans="1:1" x14ac:dyDescent="0.3">
      <c r="A1209" s="10"/>
    </row>
    <row r="1210" spans="1:1" x14ac:dyDescent="0.3">
      <c r="A1210" s="10"/>
    </row>
    <row r="1211" spans="1:1" x14ac:dyDescent="0.3">
      <c r="A1211" s="10"/>
    </row>
    <row r="1212" spans="1:1" x14ac:dyDescent="0.3">
      <c r="A1212" s="10"/>
    </row>
    <row r="1213" spans="1:1" x14ac:dyDescent="0.3">
      <c r="A1213" s="10"/>
    </row>
    <row r="1214" spans="1:1" x14ac:dyDescent="0.3">
      <c r="A1214" s="10"/>
    </row>
    <row r="1215" spans="1:1" x14ac:dyDescent="0.3">
      <c r="A1215" s="10"/>
    </row>
    <row r="1216" spans="1:1" x14ac:dyDescent="0.3">
      <c r="A1216" s="10"/>
    </row>
    <row r="1217" spans="1:1" x14ac:dyDescent="0.3">
      <c r="A1217" s="10"/>
    </row>
    <row r="1218" spans="1:1" x14ac:dyDescent="0.3">
      <c r="A1218" s="10"/>
    </row>
    <row r="1219" spans="1:1" x14ac:dyDescent="0.3">
      <c r="A1219" s="10"/>
    </row>
    <row r="1220" spans="1:1" x14ac:dyDescent="0.3">
      <c r="A1220" s="10"/>
    </row>
    <row r="1221" spans="1:1" x14ac:dyDescent="0.3">
      <c r="A1221" s="10"/>
    </row>
    <row r="1222" spans="1:1" x14ac:dyDescent="0.3">
      <c r="A1222" s="10"/>
    </row>
    <row r="1223" spans="1:1" x14ac:dyDescent="0.3">
      <c r="A1223" s="10"/>
    </row>
    <row r="1224" spans="1:1" x14ac:dyDescent="0.3">
      <c r="A1224" s="10"/>
    </row>
    <row r="1225" spans="1:1" x14ac:dyDescent="0.3">
      <c r="A1225" s="10"/>
    </row>
    <row r="1226" spans="1:1" x14ac:dyDescent="0.3">
      <c r="A1226" s="10"/>
    </row>
    <row r="1227" spans="1:1" x14ac:dyDescent="0.3">
      <c r="A1227" s="10"/>
    </row>
    <row r="1228" spans="1:1" x14ac:dyDescent="0.3">
      <c r="A1228" s="10"/>
    </row>
    <row r="1229" spans="1:1" x14ac:dyDescent="0.3">
      <c r="A1229" s="10"/>
    </row>
    <row r="1230" spans="1:1" x14ac:dyDescent="0.3">
      <c r="A1230" s="10"/>
    </row>
    <row r="1231" spans="1:1" x14ac:dyDescent="0.3">
      <c r="A1231" s="10"/>
    </row>
    <row r="1232" spans="1:1" x14ac:dyDescent="0.3">
      <c r="A1232" s="10"/>
    </row>
    <row r="1233" spans="1:1" x14ac:dyDescent="0.3">
      <c r="A1233" s="10"/>
    </row>
    <row r="1234" spans="1:1" x14ac:dyDescent="0.3">
      <c r="A1234" s="10"/>
    </row>
    <row r="1235" spans="1:1" x14ac:dyDescent="0.3">
      <c r="A1235" s="10"/>
    </row>
    <row r="1236" spans="1:1" x14ac:dyDescent="0.3">
      <c r="A1236" s="10"/>
    </row>
    <row r="1237" spans="1:1" x14ac:dyDescent="0.3">
      <c r="A1237" s="10"/>
    </row>
    <row r="1238" spans="1:1" x14ac:dyDescent="0.3">
      <c r="A1238" s="10"/>
    </row>
    <row r="1239" spans="1:1" x14ac:dyDescent="0.3">
      <c r="A1239" s="10"/>
    </row>
    <row r="1240" spans="1:1" x14ac:dyDescent="0.3">
      <c r="A1240" s="10"/>
    </row>
    <row r="1241" spans="1:1" x14ac:dyDescent="0.3">
      <c r="A1241" s="10"/>
    </row>
    <row r="1242" spans="1:1" x14ac:dyDescent="0.3">
      <c r="A1242" s="10"/>
    </row>
    <row r="1243" spans="1:1" x14ac:dyDescent="0.3">
      <c r="A1243" s="10"/>
    </row>
    <row r="1244" spans="1:1" x14ac:dyDescent="0.3">
      <c r="A1244" s="10"/>
    </row>
    <row r="1245" spans="1:1" x14ac:dyDescent="0.3">
      <c r="A1245" s="10"/>
    </row>
    <row r="1246" spans="1:1" x14ac:dyDescent="0.3">
      <c r="A1246" s="10"/>
    </row>
    <row r="1247" spans="1:1" x14ac:dyDescent="0.3">
      <c r="A1247" s="10"/>
    </row>
    <row r="1248" spans="1:1" x14ac:dyDescent="0.3">
      <c r="A1248" s="10"/>
    </row>
    <row r="1249" spans="1:1" x14ac:dyDescent="0.3">
      <c r="A1249" s="10"/>
    </row>
    <row r="1250" spans="1:1" x14ac:dyDescent="0.3">
      <c r="A1250" s="10"/>
    </row>
    <row r="1251" spans="1:1" x14ac:dyDescent="0.3">
      <c r="A1251" s="10"/>
    </row>
    <row r="1252" spans="1:1" x14ac:dyDescent="0.3">
      <c r="A1252" s="10"/>
    </row>
    <row r="1253" spans="1:1" x14ac:dyDescent="0.3">
      <c r="A1253" s="10"/>
    </row>
    <row r="1254" spans="1:1" x14ac:dyDescent="0.3">
      <c r="A1254" s="10"/>
    </row>
    <row r="1255" spans="1:1" x14ac:dyDescent="0.3">
      <c r="A1255" s="10"/>
    </row>
    <row r="1256" spans="1:1" x14ac:dyDescent="0.3">
      <c r="A1256" s="10"/>
    </row>
    <row r="1257" spans="1:1" x14ac:dyDescent="0.3">
      <c r="A1257" s="10"/>
    </row>
    <row r="1258" spans="1:1" x14ac:dyDescent="0.3">
      <c r="A1258" s="10"/>
    </row>
    <row r="1259" spans="1:1" x14ac:dyDescent="0.3">
      <c r="A1259" s="10"/>
    </row>
    <row r="1260" spans="1:1" x14ac:dyDescent="0.3">
      <c r="A1260" s="10"/>
    </row>
    <row r="1261" spans="1:1" x14ac:dyDescent="0.3">
      <c r="A1261" s="10"/>
    </row>
    <row r="1262" spans="1:1" x14ac:dyDescent="0.3">
      <c r="A1262" s="10"/>
    </row>
    <row r="1263" spans="1:1" x14ac:dyDescent="0.3">
      <c r="A1263" s="10"/>
    </row>
    <row r="1264" spans="1:1" x14ac:dyDescent="0.3">
      <c r="A1264" s="10"/>
    </row>
    <row r="1265" spans="1:1" x14ac:dyDescent="0.3">
      <c r="A1265" s="10"/>
    </row>
    <row r="1266" spans="1:1" x14ac:dyDescent="0.3">
      <c r="A1266" s="10"/>
    </row>
    <row r="1267" spans="1:1" x14ac:dyDescent="0.3">
      <c r="A1267" s="10"/>
    </row>
    <row r="1268" spans="1:1" x14ac:dyDescent="0.3">
      <c r="A1268" s="10"/>
    </row>
    <row r="1269" spans="1:1" x14ac:dyDescent="0.3">
      <c r="A1269" s="10"/>
    </row>
    <row r="1270" spans="1:1" x14ac:dyDescent="0.3">
      <c r="A1270" s="10"/>
    </row>
    <row r="1271" spans="1:1" x14ac:dyDescent="0.3">
      <c r="A1271" s="10"/>
    </row>
    <row r="1272" spans="1:1" x14ac:dyDescent="0.3">
      <c r="A1272" s="10"/>
    </row>
    <row r="1273" spans="1:1" x14ac:dyDescent="0.3">
      <c r="A1273" s="10"/>
    </row>
    <row r="1274" spans="1:1" x14ac:dyDescent="0.3">
      <c r="A1274" s="10"/>
    </row>
    <row r="1275" spans="1:1" x14ac:dyDescent="0.3">
      <c r="A1275" s="10"/>
    </row>
    <row r="1276" spans="1:1" x14ac:dyDescent="0.3">
      <c r="A1276" s="10"/>
    </row>
    <row r="1277" spans="1:1" x14ac:dyDescent="0.3">
      <c r="A1277" s="10"/>
    </row>
    <row r="1278" spans="1:1" x14ac:dyDescent="0.3">
      <c r="A1278" s="10"/>
    </row>
    <row r="1279" spans="1:1" x14ac:dyDescent="0.3">
      <c r="A1279" s="10"/>
    </row>
    <row r="1280" spans="1:1" x14ac:dyDescent="0.3">
      <c r="A1280" s="10"/>
    </row>
    <row r="1281" spans="1:1" x14ac:dyDescent="0.3">
      <c r="A1281" s="10"/>
    </row>
    <row r="1282" spans="1:1" x14ac:dyDescent="0.3">
      <c r="A1282" s="10"/>
    </row>
    <row r="1283" spans="1:1" x14ac:dyDescent="0.3">
      <c r="A1283" s="10"/>
    </row>
    <row r="1284" spans="1:1" x14ac:dyDescent="0.3">
      <c r="A1284" s="10"/>
    </row>
    <row r="1285" spans="1:1" x14ac:dyDescent="0.3">
      <c r="A1285" s="10"/>
    </row>
    <row r="1286" spans="1:1" x14ac:dyDescent="0.3">
      <c r="A1286" s="10"/>
    </row>
    <row r="1287" spans="1:1" x14ac:dyDescent="0.3">
      <c r="A1287" s="10"/>
    </row>
    <row r="1288" spans="1:1" x14ac:dyDescent="0.3">
      <c r="A1288" s="10"/>
    </row>
    <row r="1289" spans="1:1" x14ac:dyDescent="0.3">
      <c r="A1289" s="10"/>
    </row>
    <row r="1290" spans="1:1" x14ac:dyDescent="0.3">
      <c r="A1290" s="10"/>
    </row>
    <row r="1291" spans="1:1" x14ac:dyDescent="0.3">
      <c r="A1291" s="10"/>
    </row>
    <row r="1292" spans="1:1" x14ac:dyDescent="0.3">
      <c r="A1292" s="10"/>
    </row>
    <row r="1293" spans="1:1" x14ac:dyDescent="0.3">
      <c r="A1293" s="10"/>
    </row>
    <row r="1294" spans="1:1" x14ac:dyDescent="0.3">
      <c r="A1294" s="10"/>
    </row>
    <row r="1295" spans="1:1" x14ac:dyDescent="0.3">
      <c r="A1295" s="10"/>
    </row>
    <row r="1296" spans="1:1" x14ac:dyDescent="0.3">
      <c r="A1296" s="10"/>
    </row>
    <row r="1297" spans="1:1" x14ac:dyDescent="0.3">
      <c r="A1297" s="10"/>
    </row>
    <row r="1298" spans="1:1" x14ac:dyDescent="0.3">
      <c r="A1298" s="10"/>
    </row>
    <row r="1299" spans="1:1" x14ac:dyDescent="0.3">
      <c r="A1299" s="10"/>
    </row>
    <row r="1300" spans="1:1" x14ac:dyDescent="0.3">
      <c r="A1300" s="10"/>
    </row>
    <row r="1301" spans="1:1" x14ac:dyDescent="0.3">
      <c r="A1301" s="10"/>
    </row>
    <row r="1302" spans="1:1" x14ac:dyDescent="0.3">
      <c r="A1302" s="10"/>
    </row>
    <row r="1303" spans="1:1" x14ac:dyDescent="0.3">
      <c r="A1303" s="10"/>
    </row>
    <row r="1304" spans="1:1" x14ac:dyDescent="0.3">
      <c r="A1304" s="10"/>
    </row>
    <row r="1305" spans="1:1" x14ac:dyDescent="0.3">
      <c r="A1305" s="10"/>
    </row>
    <row r="1306" spans="1:1" x14ac:dyDescent="0.3">
      <c r="A1306" s="10"/>
    </row>
    <row r="1307" spans="1:1" x14ac:dyDescent="0.3">
      <c r="A1307" s="10"/>
    </row>
    <row r="1308" spans="1:1" x14ac:dyDescent="0.3">
      <c r="A1308" s="10"/>
    </row>
    <row r="1309" spans="1:1" x14ac:dyDescent="0.3">
      <c r="A1309" s="10"/>
    </row>
    <row r="1310" spans="1:1" x14ac:dyDescent="0.3">
      <c r="A1310" s="10"/>
    </row>
    <row r="1311" spans="1:1" x14ac:dyDescent="0.3">
      <c r="A1311" s="10"/>
    </row>
    <row r="1312" spans="1:1" x14ac:dyDescent="0.3">
      <c r="A1312" s="10"/>
    </row>
    <row r="1313" spans="1:1" x14ac:dyDescent="0.3">
      <c r="A1313" s="10"/>
    </row>
    <row r="1314" spans="1:1" x14ac:dyDescent="0.3">
      <c r="A1314" s="10"/>
    </row>
    <row r="1315" spans="1:1" x14ac:dyDescent="0.3">
      <c r="A1315" s="10"/>
    </row>
    <row r="1316" spans="1:1" x14ac:dyDescent="0.3">
      <c r="A1316" s="10"/>
    </row>
    <row r="1317" spans="1:1" x14ac:dyDescent="0.3">
      <c r="A1317" s="10"/>
    </row>
    <row r="1318" spans="1:1" x14ac:dyDescent="0.3">
      <c r="A1318" s="10"/>
    </row>
    <row r="1319" spans="1:1" x14ac:dyDescent="0.3">
      <c r="A1319" s="10"/>
    </row>
    <row r="1320" spans="1:1" x14ac:dyDescent="0.3">
      <c r="A1320" s="10"/>
    </row>
    <row r="1321" spans="1:1" x14ac:dyDescent="0.3">
      <c r="A1321" s="10"/>
    </row>
    <row r="1322" spans="1:1" x14ac:dyDescent="0.3">
      <c r="A1322" s="10"/>
    </row>
    <row r="1323" spans="1:1" x14ac:dyDescent="0.3">
      <c r="A1323" s="10"/>
    </row>
    <row r="1324" spans="1:1" x14ac:dyDescent="0.3">
      <c r="A1324" s="10"/>
    </row>
    <row r="1325" spans="1:1" x14ac:dyDescent="0.3">
      <c r="A1325" s="10"/>
    </row>
    <row r="1326" spans="1:1" x14ac:dyDescent="0.3">
      <c r="A1326" s="10"/>
    </row>
    <row r="1327" spans="1:1" x14ac:dyDescent="0.3">
      <c r="A1327" s="10"/>
    </row>
    <row r="1328" spans="1:1" x14ac:dyDescent="0.3">
      <c r="A1328" s="10"/>
    </row>
    <row r="1329" spans="1:1" x14ac:dyDescent="0.3">
      <c r="A1329" s="10"/>
    </row>
    <row r="1330" spans="1:1" x14ac:dyDescent="0.3">
      <c r="A1330" s="10"/>
    </row>
    <row r="1331" spans="1:1" x14ac:dyDescent="0.3">
      <c r="A1331" s="10"/>
    </row>
    <row r="1332" spans="1:1" x14ac:dyDescent="0.3">
      <c r="A1332" s="10"/>
    </row>
    <row r="1333" spans="1:1" x14ac:dyDescent="0.3">
      <c r="A1333" s="10"/>
    </row>
    <row r="1334" spans="1:1" x14ac:dyDescent="0.3">
      <c r="A1334" s="10"/>
    </row>
    <row r="1335" spans="1:1" x14ac:dyDescent="0.3">
      <c r="A1335" s="10"/>
    </row>
    <row r="1336" spans="1:1" x14ac:dyDescent="0.3">
      <c r="A1336" s="10"/>
    </row>
    <row r="1337" spans="1:1" x14ac:dyDescent="0.3">
      <c r="A1337" s="10"/>
    </row>
    <row r="1338" spans="1:1" x14ac:dyDescent="0.3">
      <c r="A1338" s="10"/>
    </row>
    <row r="1339" spans="1:1" x14ac:dyDescent="0.3">
      <c r="A1339" s="10"/>
    </row>
    <row r="1340" spans="1:1" x14ac:dyDescent="0.3">
      <c r="A1340" s="10"/>
    </row>
    <row r="1341" spans="1:1" x14ac:dyDescent="0.3">
      <c r="A1341" s="10"/>
    </row>
    <row r="1342" spans="1:1" x14ac:dyDescent="0.3">
      <c r="A1342" s="10"/>
    </row>
    <row r="1343" spans="1:1" x14ac:dyDescent="0.3">
      <c r="A1343" s="10"/>
    </row>
    <row r="1344" spans="1:1" x14ac:dyDescent="0.3">
      <c r="A1344" s="10"/>
    </row>
    <row r="1345" spans="1:1" x14ac:dyDescent="0.3">
      <c r="A1345" s="10"/>
    </row>
    <row r="1346" spans="1:1" x14ac:dyDescent="0.3">
      <c r="A1346" s="10"/>
    </row>
    <row r="1347" spans="1:1" x14ac:dyDescent="0.3">
      <c r="A1347" s="10"/>
    </row>
    <row r="1348" spans="1:1" x14ac:dyDescent="0.3">
      <c r="A1348" s="10"/>
    </row>
    <row r="1349" spans="1:1" x14ac:dyDescent="0.3">
      <c r="A1349" s="10"/>
    </row>
    <row r="1350" spans="1:1" x14ac:dyDescent="0.3">
      <c r="A1350" s="10"/>
    </row>
    <row r="1351" spans="1:1" x14ac:dyDescent="0.3">
      <c r="A1351" s="10"/>
    </row>
    <row r="1352" spans="1:1" x14ac:dyDescent="0.3">
      <c r="A1352" s="10"/>
    </row>
    <row r="1353" spans="1:1" x14ac:dyDescent="0.3">
      <c r="A1353" s="10"/>
    </row>
    <row r="1354" spans="1:1" x14ac:dyDescent="0.3">
      <c r="A1354" s="10"/>
    </row>
    <row r="1355" spans="1:1" x14ac:dyDescent="0.3">
      <c r="A1355" s="10"/>
    </row>
    <row r="1356" spans="1:1" x14ac:dyDescent="0.3">
      <c r="A1356" s="10"/>
    </row>
    <row r="1357" spans="1:1" x14ac:dyDescent="0.3">
      <c r="A1357" s="10"/>
    </row>
    <row r="1358" spans="1:1" x14ac:dyDescent="0.3">
      <c r="A1358" s="10"/>
    </row>
    <row r="1359" spans="1:1" x14ac:dyDescent="0.3">
      <c r="A1359" s="10"/>
    </row>
    <row r="1360" spans="1:1" x14ac:dyDescent="0.3">
      <c r="A1360" s="10"/>
    </row>
    <row r="1361" spans="1:1" x14ac:dyDescent="0.3">
      <c r="A1361" s="10"/>
    </row>
    <row r="1362" spans="1:1" x14ac:dyDescent="0.3">
      <c r="A1362" s="10"/>
    </row>
    <row r="1363" spans="1:1" x14ac:dyDescent="0.3">
      <c r="A1363" s="10"/>
    </row>
    <row r="1364" spans="1:1" x14ac:dyDescent="0.3">
      <c r="A1364" s="10"/>
    </row>
    <row r="1365" spans="1:1" x14ac:dyDescent="0.3">
      <c r="A1365" s="10"/>
    </row>
    <row r="1366" spans="1:1" x14ac:dyDescent="0.3">
      <c r="A1366" s="10"/>
    </row>
    <row r="1367" spans="1:1" x14ac:dyDescent="0.3">
      <c r="A1367" s="10"/>
    </row>
    <row r="1368" spans="1:1" x14ac:dyDescent="0.3">
      <c r="A1368" s="10"/>
    </row>
    <row r="1369" spans="1:1" x14ac:dyDescent="0.3">
      <c r="A1369" s="10"/>
    </row>
    <row r="1370" spans="1:1" x14ac:dyDescent="0.3">
      <c r="A1370" s="10"/>
    </row>
    <row r="1371" spans="1:1" x14ac:dyDescent="0.3">
      <c r="A1371" s="10"/>
    </row>
    <row r="1372" spans="1:1" x14ac:dyDescent="0.3">
      <c r="A1372" s="10"/>
    </row>
    <row r="1373" spans="1:1" x14ac:dyDescent="0.3">
      <c r="A1373" s="10"/>
    </row>
    <row r="1374" spans="1:1" x14ac:dyDescent="0.3">
      <c r="A1374" s="10"/>
    </row>
    <row r="1375" spans="1:1" x14ac:dyDescent="0.3">
      <c r="A1375" s="10"/>
    </row>
    <row r="1376" spans="1:1" x14ac:dyDescent="0.3">
      <c r="A1376" s="10"/>
    </row>
    <row r="1377" spans="1:1" x14ac:dyDescent="0.3">
      <c r="A1377" s="10"/>
    </row>
    <row r="1378" spans="1:1" x14ac:dyDescent="0.3">
      <c r="A1378" s="10"/>
    </row>
    <row r="1379" spans="1:1" x14ac:dyDescent="0.3">
      <c r="A1379" s="10"/>
    </row>
    <row r="1380" spans="1:1" x14ac:dyDescent="0.3">
      <c r="A1380" s="10"/>
    </row>
    <row r="1381" spans="1:1" x14ac:dyDescent="0.3">
      <c r="A1381" s="10"/>
    </row>
    <row r="1382" spans="1:1" x14ac:dyDescent="0.3">
      <c r="A1382" s="10"/>
    </row>
    <row r="1383" spans="1:1" x14ac:dyDescent="0.3">
      <c r="A1383" s="10"/>
    </row>
    <row r="1384" spans="1:1" x14ac:dyDescent="0.3">
      <c r="A1384" s="10"/>
    </row>
    <row r="1385" spans="1:1" x14ac:dyDescent="0.3">
      <c r="A1385" s="10"/>
    </row>
    <row r="1386" spans="1:1" x14ac:dyDescent="0.3">
      <c r="A1386" s="10"/>
    </row>
    <row r="1387" spans="1:1" x14ac:dyDescent="0.3">
      <c r="A1387" s="10"/>
    </row>
    <row r="1388" spans="1:1" x14ac:dyDescent="0.3">
      <c r="A1388" s="10"/>
    </row>
    <row r="1389" spans="1:1" x14ac:dyDescent="0.3">
      <c r="A1389" s="10"/>
    </row>
    <row r="1390" spans="1:1" x14ac:dyDescent="0.3">
      <c r="A1390" s="10"/>
    </row>
    <row r="1391" spans="1:1" x14ac:dyDescent="0.3">
      <c r="A1391" s="10"/>
    </row>
    <row r="1392" spans="1:1" x14ac:dyDescent="0.3">
      <c r="A1392" s="10"/>
    </row>
    <row r="1393" spans="1:1" x14ac:dyDescent="0.3">
      <c r="A1393" s="10"/>
    </row>
    <row r="1394" spans="1:1" x14ac:dyDescent="0.3">
      <c r="A1394" s="10"/>
    </row>
    <row r="1395" spans="1:1" x14ac:dyDescent="0.3">
      <c r="A1395" s="10"/>
    </row>
    <row r="1396" spans="1:1" x14ac:dyDescent="0.3">
      <c r="A1396" s="10"/>
    </row>
    <row r="1397" spans="1:1" x14ac:dyDescent="0.3">
      <c r="A1397" s="10"/>
    </row>
    <row r="1398" spans="1:1" x14ac:dyDescent="0.3">
      <c r="A1398" s="10"/>
    </row>
    <row r="1399" spans="1:1" x14ac:dyDescent="0.3">
      <c r="A1399" s="10"/>
    </row>
    <row r="1400" spans="1:1" x14ac:dyDescent="0.3">
      <c r="A1400" s="10"/>
    </row>
    <row r="1401" spans="1:1" x14ac:dyDescent="0.3">
      <c r="A1401" s="10"/>
    </row>
    <row r="1402" spans="1:1" x14ac:dyDescent="0.3">
      <c r="A1402" s="10"/>
    </row>
    <row r="1403" spans="1:1" x14ac:dyDescent="0.3">
      <c r="A1403" s="10"/>
    </row>
    <row r="1404" spans="1:1" x14ac:dyDescent="0.3">
      <c r="A1404" s="10"/>
    </row>
    <row r="1405" spans="1:1" x14ac:dyDescent="0.3">
      <c r="A1405" s="10"/>
    </row>
    <row r="1406" spans="1:1" x14ac:dyDescent="0.3">
      <c r="A1406" s="10"/>
    </row>
    <row r="1407" spans="1:1" x14ac:dyDescent="0.3">
      <c r="A1407" s="10"/>
    </row>
    <row r="1408" spans="1:1" x14ac:dyDescent="0.3">
      <c r="A1408" s="10"/>
    </row>
    <row r="1409" spans="1:1" x14ac:dyDescent="0.3">
      <c r="A1409" s="10"/>
    </row>
    <row r="1410" spans="1:1" x14ac:dyDescent="0.3">
      <c r="A1410" s="10"/>
    </row>
    <row r="1411" spans="1:1" x14ac:dyDescent="0.3">
      <c r="A1411" s="10"/>
    </row>
    <row r="1412" spans="1:1" x14ac:dyDescent="0.3">
      <c r="A1412" s="10"/>
    </row>
    <row r="1413" spans="1:1" x14ac:dyDescent="0.3">
      <c r="A1413" s="10"/>
    </row>
    <row r="1414" spans="1:1" x14ac:dyDescent="0.3">
      <c r="A1414" s="10"/>
    </row>
    <row r="1415" spans="1:1" x14ac:dyDescent="0.3">
      <c r="A1415" s="10"/>
    </row>
    <row r="1416" spans="1:1" x14ac:dyDescent="0.3">
      <c r="A1416" s="10"/>
    </row>
    <row r="1417" spans="1:1" x14ac:dyDescent="0.3">
      <c r="A1417" s="10"/>
    </row>
    <row r="1418" spans="1:1" x14ac:dyDescent="0.3">
      <c r="A1418" s="10"/>
    </row>
    <row r="1419" spans="1:1" x14ac:dyDescent="0.3">
      <c r="A1419" s="10"/>
    </row>
    <row r="1420" spans="1:1" x14ac:dyDescent="0.3">
      <c r="A1420" s="10"/>
    </row>
    <row r="1421" spans="1:1" x14ac:dyDescent="0.3">
      <c r="A1421" s="10"/>
    </row>
    <row r="1422" spans="1:1" x14ac:dyDescent="0.3">
      <c r="A1422" s="10"/>
    </row>
    <row r="1423" spans="1:1" x14ac:dyDescent="0.3">
      <c r="A1423" s="10"/>
    </row>
    <row r="1424" spans="1:1" x14ac:dyDescent="0.3">
      <c r="A1424" s="10"/>
    </row>
    <row r="1425" spans="1:1" x14ac:dyDescent="0.3">
      <c r="A1425" s="10"/>
    </row>
    <row r="1426" spans="1:1" x14ac:dyDescent="0.3">
      <c r="A1426" s="10"/>
    </row>
    <row r="1427" spans="1:1" x14ac:dyDescent="0.3">
      <c r="A1427" s="10"/>
    </row>
    <row r="1428" spans="1:1" x14ac:dyDescent="0.3">
      <c r="A1428" s="10"/>
    </row>
    <row r="1429" spans="1:1" x14ac:dyDescent="0.3">
      <c r="A1429" s="10"/>
    </row>
    <row r="1430" spans="1:1" x14ac:dyDescent="0.3">
      <c r="A1430" s="10"/>
    </row>
    <row r="1431" spans="1:1" x14ac:dyDescent="0.3">
      <c r="A1431" s="10"/>
    </row>
    <row r="1432" spans="1:1" x14ac:dyDescent="0.3">
      <c r="A1432" s="10"/>
    </row>
    <row r="1433" spans="1:1" x14ac:dyDescent="0.3">
      <c r="A1433" s="10"/>
    </row>
    <row r="1434" spans="1:1" x14ac:dyDescent="0.3">
      <c r="A1434" s="10"/>
    </row>
    <row r="1435" spans="1:1" x14ac:dyDescent="0.3">
      <c r="A1435" s="10"/>
    </row>
    <row r="1436" spans="1:1" x14ac:dyDescent="0.3">
      <c r="A1436" s="10"/>
    </row>
    <row r="1437" spans="1:1" x14ac:dyDescent="0.3">
      <c r="A1437" s="10"/>
    </row>
    <row r="1438" spans="1:1" x14ac:dyDescent="0.3">
      <c r="A1438" s="10"/>
    </row>
    <row r="1439" spans="1:1" x14ac:dyDescent="0.3">
      <c r="A1439" s="10"/>
    </row>
    <row r="1440" spans="1:1" x14ac:dyDescent="0.3">
      <c r="A1440" s="10"/>
    </row>
    <row r="1441" spans="1:1" x14ac:dyDescent="0.3">
      <c r="A1441" s="10"/>
    </row>
    <row r="1442" spans="1:1" x14ac:dyDescent="0.3">
      <c r="A1442" s="10"/>
    </row>
    <row r="1443" spans="1:1" x14ac:dyDescent="0.3">
      <c r="A1443" s="10"/>
    </row>
    <row r="1444" spans="1:1" x14ac:dyDescent="0.3">
      <c r="A1444" s="10"/>
    </row>
    <row r="1445" spans="1:1" x14ac:dyDescent="0.3">
      <c r="A1445" s="10"/>
    </row>
    <row r="1446" spans="1:1" x14ac:dyDescent="0.3">
      <c r="A1446" s="10"/>
    </row>
    <row r="1447" spans="1:1" x14ac:dyDescent="0.3">
      <c r="A1447" s="10"/>
    </row>
    <row r="1448" spans="1:1" x14ac:dyDescent="0.3">
      <c r="A1448" s="10"/>
    </row>
    <row r="1449" spans="1:1" x14ac:dyDescent="0.3">
      <c r="A1449" s="10"/>
    </row>
    <row r="1450" spans="1:1" x14ac:dyDescent="0.3">
      <c r="A1450" s="10"/>
    </row>
    <row r="1451" spans="1:1" x14ac:dyDescent="0.3">
      <c r="A1451" s="10"/>
    </row>
    <row r="1452" spans="1:1" x14ac:dyDescent="0.3">
      <c r="A1452" s="10"/>
    </row>
    <row r="1453" spans="1:1" x14ac:dyDescent="0.3">
      <c r="A1453" s="10"/>
    </row>
    <row r="1454" spans="1:1" x14ac:dyDescent="0.3">
      <c r="A1454" s="10"/>
    </row>
    <row r="1455" spans="1:1" x14ac:dyDescent="0.3">
      <c r="A1455" s="10"/>
    </row>
    <row r="1456" spans="1:1" x14ac:dyDescent="0.3">
      <c r="A1456" s="10"/>
    </row>
    <row r="1457" spans="1:1" x14ac:dyDescent="0.3">
      <c r="A1457" s="10"/>
    </row>
    <row r="1458" spans="1:1" x14ac:dyDescent="0.3">
      <c r="A1458" s="10"/>
    </row>
    <row r="1459" spans="1:1" x14ac:dyDescent="0.3">
      <c r="A1459" s="10"/>
    </row>
    <row r="1460" spans="1:1" x14ac:dyDescent="0.3">
      <c r="A1460" s="10"/>
    </row>
    <row r="1461" spans="1:1" x14ac:dyDescent="0.3">
      <c r="A1461" s="10"/>
    </row>
    <row r="1462" spans="1:1" x14ac:dyDescent="0.3">
      <c r="A1462" s="10"/>
    </row>
    <row r="1463" spans="1:1" x14ac:dyDescent="0.3">
      <c r="A1463" s="10"/>
    </row>
    <row r="1464" spans="1:1" x14ac:dyDescent="0.3">
      <c r="A1464" s="10"/>
    </row>
    <row r="1465" spans="1:1" x14ac:dyDescent="0.3">
      <c r="A1465" s="10"/>
    </row>
    <row r="1466" spans="1:1" x14ac:dyDescent="0.3">
      <c r="A1466" s="10"/>
    </row>
    <row r="1467" spans="1:1" x14ac:dyDescent="0.3">
      <c r="A1467" s="10"/>
    </row>
    <row r="1468" spans="1:1" x14ac:dyDescent="0.3">
      <c r="A1468" s="10"/>
    </row>
    <row r="1469" spans="1:1" x14ac:dyDescent="0.3">
      <c r="A1469" s="10"/>
    </row>
    <row r="1470" spans="1:1" x14ac:dyDescent="0.3">
      <c r="A1470" s="10"/>
    </row>
    <row r="1471" spans="1:1" x14ac:dyDescent="0.3">
      <c r="A1471" s="10"/>
    </row>
    <row r="1472" spans="1:1" x14ac:dyDescent="0.3">
      <c r="A1472" s="10"/>
    </row>
    <row r="1473" spans="1:1" x14ac:dyDescent="0.3">
      <c r="A1473" s="10"/>
    </row>
    <row r="1474" spans="1:1" x14ac:dyDescent="0.3">
      <c r="A1474" s="10"/>
    </row>
    <row r="1475" spans="1:1" x14ac:dyDescent="0.3">
      <c r="A1475" s="10"/>
    </row>
    <row r="1476" spans="1:1" x14ac:dyDescent="0.3">
      <c r="A1476" s="10"/>
    </row>
    <row r="1477" spans="1:1" x14ac:dyDescent="0.3">
      <c r="A1477" s="10"/>
    </row>
    <row r="1478" spans="1:1" x14ac:dyDescent="0.3">
      <c r="A1478" s="10"/>
    </row>
    <row r="1479" spans="1:1" x14ac:dyDescent="0.3">
      <c r="A1479" s="10"/>
    </row>
    <row r="1480" spans="1:1" x14ac:dyDescent="0.3">
      <c r="A1480" s="10"/>
    </row>
    <row r="1481" spans="1:1" x14ac:dyDescent="0.3">
      <c r="A1481" s="10"/>
    </row>
    <row r="1482" spans="1:1" x14ac:dyDescent="0.3">
      <c r="A1482" s="10"/>
    </row>
    <row r="1483" spans="1:1" x14ac:dyDescent="0.3">
      <c r="A1483" s="10"/>
    </row>
    <row r="1484" spans="1:1" x14ac:dyDescent="0.3">
      <c r="A1484" s="10"/>
    </row>
    <row r="1485" spans="1:1" x14ac:dyDescent="0.3">
      <c r="A1485" s="10"/>
    </row>
    <row r="1486" spans="1:1" x14ac:dyDescent="0.3">
      <c r="A1486" s="10"/>
    </row>
    <row r="1487" spans="1:1" x14ac:dyDescent="0.3">
      <c r="A1487" s="10"/>
    </row>
    <row r="1488" spans="1:1" x14ac:dyDescent="0.3">
      <c r="A1488" s="10"/>
    </row>
    <row r="1489" spans="1:1" x14ac:dyDescent="0.3">
      <c r="A1489" s="10"/>
    </row>
    <row r="1490" spans="1:1" x14ac:dyDescent="0.3">
      <c r="A1490" s="10"/>
    </row>
    <row r="1491" spans="1:1" x14ac:dyDescent="0.3">
      <c r="A1491" s="10"/>
    </row>
    <row r="1492" spans="1:1" x14ac:dyDescent="0.3">
      <c r="A1492" s="10"/>
    </row>
    <row r="1493" spans="1:1" x14ac:dyDescent="0.3">
      <c r="A1493" s="10"/>
    </row>
    <row r="1494" spans="1:1" x14ac:dyDescent="0.3">
      <c r="A1494" s="10"/>
    </row>
    <row r="1495" spans="1:1" x14ac:dyDescent="0.3">
      <c r="A1495" s="10"/>
    </row>
    <row r="1496" spans="1:1" x14ac:dyDescent="0.3">
      <c r="A1496" s="10"/>
    </row>
    <row r="1497" spans="1:1" x14ac:dyDescent="0.3">
      <c r="A1497" s="10"/>
    </row>
    <row r="1498" spans="1:1" x14ac:dyDescent="0.3">
      <c r="A1498" s="10"/>
    </row>
    <row r="1499" spans="1:1" x14ac:dyDescent="0.3">
      <c r="A1499" s="10"/>
    </row>
    <row r="1500" spans="1:1" x14ac:dyDescent="0.3">
      <c r="A1500" s="10"/>
    </row>
    <row r="1501" spans="1:1" x14ac:dyDescent="0.3">
      <c r="A1501" s="10"/>
    </row>
    <row r="1502" spans="1:1" x14ac:dyDescent="0.3">
      <c r="A1502" s="10"/>
    </row>
    <row r="1503" spans="1:1" x14ac:dyDescent="0.3">
      <c r="A1503" s="10"/>
    </row>
    <row r="1504" spans="1:1" x14ac:dyDescent="0.3">
      <c r="A1504" s="10"/>
    </row>
    <row r="1505" spans="1:1" x14ac:dyDescent="0.3">
      <c r="A1505" s="10"/>
    </row>
    <row r="1506" spans="1:1" x14ac:dyDescent="0.3">
      <c r="A1506" s="10"/>
    </row>
    <row r="1507" spans="1:1" x14ac:dyDescent="0.3">
      <c r="A1507" s="10"/>
    </row>
    <row r="1508" spans="1:1" x14ac:dyDescent="0.3">
      <c r="A1508" s="10"/>
    </row>
    <row r="1509" spans="1:1" x14ac:dyDescent="0.3">
      <c r="A1509" s="10"/>
    </row>
    <row r="1510" spans="1:1" x14ac:dyDescent="0.3">
      <c r="A1510" s="10"/>
    </row>
    <row r="1511" spans="1:1" x14ac:dyDescent="0.3">
      <c r="A1511" s="10"/>
    </row>
    <row r="1512" spans="1:1" x14ac:dyDescent="0.3">
      <c r="A1512" s="10"/>
    </row>
    <row r="1513" spans="1:1" x14ac:dyDescent="0.3">
      <c r="A1513" s="10"/>
    </row>
    <row r="1514" spans="1:1" x14ac:dyDescent="0.3">
      <c r="A1514" s="10"/>
    </row>
    <row r="1515" spans="1:1" x14ac:dyDescent="0.3">
      <c r="A1515" s="10"/>
    </row>
    <row r="1516" spans="1:1" x14ac:dyDescent="0.3">
      <c r="A1516" s="10"/>
    </row>
    <row r="1517" spans="1:1" x14ac:dyDescent="0.3">
      <c r="A1517" s="10"/>
    </row>
    <row r="1518" spans="1:1" x14ac:dyDescent="0.3">
      <c r="A1518" s="10"/>
    </row>
    <row r="1519" spans="1:1" x14ac:dyDescent="0.3">
      <c r="A1519" s="10"/>
    </row>
    <row r="1520" spans="1:1" x14ac:dyDescent="0.3">
      <c r="A1520" s="10"/>
    </row>
    <row r="1521" spans="1:1" x14ac:dyDescent="0.3">
      <c r="A1521" s="10"/>
    </row>
    <row r="1522" spans="1:1" x14ac:dyDescent="0.3">
      <c r="A1522" s="10"/>
    </row>
    <row r="1523" spans="1:1" x14ac:dyDescent="0.3">
      <c r="A1523" s="10"/>
    </row>
    <row r="1524" spans="1:1" x14ac:dyDescent="0.3">
      <c r="A1524" s="10"/>
    </row>
    <row r="1525" spans="1:1" x14ac:dyDescent="0.3">
      <c r="A1525" s="10"/>
    </row>
    <row r="1526" spans="1:1" x14ac:dyDescent="0.3">
      <c r="A1526" s="10"/>
    </row>
    <row r="1527" spans="1:1" x14ac:dyDescent="0.3">
      <c r="A1527" s="10"/>
    </row>
    <row r="1528" spans="1:1" x14ac:dyDescent="0.3">
      <c r="A1528" s="10"/>
    </row>
    <row r="1529" spans="1:1" x14ac:dyDescent="0.3">
      <c r="A1529" s="10"/>
    </row>
    <row r="1530" spans="1:1" x14ac:dyDescent="0.3">
      <c r="A1530" s="10"/>
    </row>
    <row r="1531" spans="1:1" x14ac:dyDescent="0.3">
      <c r="A1531" s="10"/>
    </row>
    <row r="1532" spans="1:1" x14ac:dyDescent="0.3">
      <c r="A1532" s="10"/>
    </row>
    <row r="1533" spans="1:1" x14ac:dyDescent="0.3">
      <c r="A1533" s="10"/>
    </row>
    <row r="1534" spans="1:1" x14ac:dyDescent="0.3">
      <c r="A1534" s="10"/>
    </row>
    <row r="1535" spans="1:1" x14ac:dyDescent="0.3">
      <c r="A1535" s="10"/>
    </row>
    <row r="1536" spans="1:1" x14ac:dyDescent="0.3">
      <c r="A1536" s="10"/>
    </row>
    <row r="1537" spans="1:1" x14ac:dyDescent="0.3">
      <c r="A1537" s="10"/>
    </row>
    <row r="1538" spans="1:1" x14ac:dyDescent="0.3">
      <c r="A1538" s="10"/>
    </row>
    <row r="1539" spans="1:1" x14ac:dyDescent="0.3">
      <c r="A1539" s="10"/>
    </row>
    <row r="1540" spans="1:1" x14ac:dyDescent="0.3">
      <c r="A1540" s="10"/>
    </row>
    <row r="1541" spans="1:1" x14ac:dyDescent="0.3">
      <c r="A1541" s="10"/>
    </row>
    <row r="1542" spans="1:1" x14ac:dyDescent="0.3">
      <c r="A1542" s="10"/>
    </row>
    <row r="1543" spans="1:1" x14ac:dyDescent="0.3">
      <c r="A1543" s="10"/>
    </row>
    <row r="1544" spans="1:1" x14ac:dyDescent="0.3">
      <c r="A1544" s="10"/>
    </row>
    <row r="1545" spans="1:1" x14ac:dyDescent="0.3">
      <c r="A1545" s="10"/>
    </row>
    <row r="1546" spans="1:1" x14ac:dyDescent="0.3">
      <c r="A1546" s="10"/>
    </row>
    <row r="1547" spans="1:1" x14ac:dyDescent="0.3">
      <c r="A1547" s="10"/>
    </row>
    <row r="1548" spans="1:1" x14ac:dyDescent="0.3">
      <c r="A1548" s="10"/>
    </row>
    <row r="1549" spans="1:1" x14ac:dyDescent="0.3">
      <c r="A1549" s="10"/>
    </row>
    <row r="1550" spans="1:1" x14ac:dyDescent="0.3">
      <c r="A1550" s="10"/>
    </row>
    <row r="1551" spans="1:1" x14ac:dyDescent="0.3">
      <c r="A1551" s="10"/>
    </row>
    <row r="1552" spans="1:1" x14ac:dyDescent="0.3">
      <c r="A1552" s="10"/>
    </row>
    <row r="1553" spans="1:1" x14ac:dyDescent="0.3">
      <c r="A1553" s="10"/>
    </row>
    <row r="1554" spans="1:1" x14ac:dyDescent="0.3">
      <c r="A1554" s="10"/>
    </row>
    <row r="1555" spans="1:1" x14ac:dyDescent="0.3">
      <c r="A1555" s="10"/>
    </row>
    <row r="1556" spans="1:1" x14ac:dyDescent="0.3">
      <c r="A1556" s="10"/>
    </row>
    <row r="1557" spans="1:1" x14ac:dyDescent="0.3">
      <c r="A1557" s="10"/>
    </row>
    <row r="1558" spans="1:1" x14ac:dyDescent="0.3">
      <c r="A1558" s="10"/>
    </row>
    <row r="1559" spans="1:1" x14ac:dyDescent="0.3">
      <c r="A1559" s="10"/>
    </row>
    <row r="1560" spans="1:1" x14ac:dyDescent="0.3">
      <c r="A1560" s="10"/>
    </row>
    <row r="1561" spans="1:1" x14ac:dyDescent="0.3">
      <c r="A1561" s="10"/>
    </row>
    <row r="1562" spans="1:1" x14ac:dyDescent="0.3">
      <c r="A1562" s="10"/>
    </row>
    <row r="1563" spans="1:1" x14ac:dyDescent="0.3">
      <c r="A1563" s="10"/>
    </row>
    <row r="1564" spans="1:1" x14ac:dyDescent="0.3">
      <c r="A1564" s="10"/>
    </row>
    <row r="1565" spans="1:1" x14ac:dyDescent="0.3">
      <c r="A1565" s="10"/>
    </row>
    <row r="1566" spans="1:1" x14ac:dyDescent="0.3">
      <c r="A1566" s="10"/>
    </row>
    <row r="1567" spans="1:1" x14ac:dyDescent="0.3">
      <c r="A1567" s="10"/>
    </row>
    <row r="1568" spans="1:1" x14ac:dyDescent="0.3">
      <c r="A1568" s="10"/>
    </row>
    <row r="1569" spans="1:1" x14ac:dyDescent="0.3">
      <c r="A1569" s="10"/>
    </row>
    <row r="1570" spans="1:1" x14ac:dyDescent="0.3">
      <c r="A1570" s="10"/>
    </row>
    <row r="1571" spans="1:1" x14ac:dyDescent="0.3">
      <c r="A1571" s="10"/>
    </row>
    <row r="1572" spans="1:1" x14ac:dyDescent="0.3">
      <c r="A1572" s="10"/>
    </row>
    <row r="1573" spans="1:1" x14ac:dyDescent="0.3">
      <c r="A1573" s="10"/>
    </row>
    <row r="1574" spans="1:1" x14ac:dyDescent="0.3">
      <c r="A1574" s="10"/>
    </row>
    <row r="1575" spans="1:1" x14ac:dyDescent="0.3">
      <c r="A1575" s="10"/>
    </row>
    <row r="1576" spans="1:1" x14ac:dyDescent="0.3">
      <c r="A1576" s="10"/>
    </row>
    <row r="1577" spans="1:1" x14ac:dyDescent="0.3">
      <c r="A1577" s="10"/>
    </row>
    <row r="1578" spans="1:1" x14ac:dyDescent="0.3">
      <c r="A1578" s="10"/>
    </row>
    <row r="1579" spans="1:1" x14ac:dyDescent="0.3">
      <c r="A1579" s="10"/>
    </row>
    <row r="1580" spans="1:1" x14ac:dyDescent="0.3">
      <c r="A1580" s="10"/>
    </row>
    <row r="1581" spans="1:1" x14ac:dyDescent="0.3">
      <c r="A1581" s="10"/>
    </row>
    <row r="1582" spans="1:1" x14ac:dyDescent="0.3">
      <c r="A1582" s="10"/>
    </row>
    <row r="1583" spans="1:1" x14ac:dyDescent="0.3">
      <c r="A1583" s="10"/>
    </row>
    <row r="1584" spans="1:1" x14ac:dyDescent="0.3">
      <c r="A1584" s="10"/>
    </row>
    <row r="1585" spans="1:1" x14ac:dyDescent="0.3">
      <c r="A1585" s="10"/>
    </row>
    <row r="1586" spans="1:1" x14ac:dyDescent="0.3">
      <c r="A1586" s="10"/>
    </row>
    <row r="1587" spans="1:1" x14ac:dyDescent="0.3">
      <c r="A1587" s="10"/>
    </row>
    <row r="1588" spans="1:1" x14ac:dyDescent="0.3">
      <c r="A1588" s="10"/>
    </row>
    <row r="1589" spans="1:1" x14ac:dyDescent="0.3">
      <c r="A1589" s="10"/>
    </row>
    <row r="1590" spans="1:1" x14ac:dyDescent="0.3">
      <c r="A1590" s="10"/>
    </row>
    <row r="1591" spans="1:1" x14ac:dyDescent="0.3">
      <c r="A1591" s="10"/>
    </row>
    <row r="1592" spans="1:1" x14ac:dyDescent="0.3">
      <c r="A1592" s="10"/>
    </row>
    <row r="1593" spans="1:1" x14ac:dyDescent="0.3">
      <c r="A1593" s="10"/>
    </row>
    <row r="1594" spans="1:1" x14ac:dyDescent="0.3">
      <c r="A1594" s="10"/>
    </row>
    <row r="1595" spans="1:1" x14ac:dyDescent="0.3">
      <c r="A1595" s="10"/>
    </row>
    <row r="1596" spans="1:1" x14ac:dyDescent="0.3">
      <c r="A1596" s="10"/>
    </row>
    <row r="1597" spans="1:1" x14ac:dyDescent="0.3">
      <c r="A1597" s="10"/>
    </row>
    <row r="1598" spans="1:1" x14ac:dyDescent="0.3">
      <c r="A1598" s="10"/>
    </row>
    <row r="1599" spans="1:1" x14ac:dyDescent="0.3">
      <c r="A1599" s="10"/>
    </row>
    <row r="1600" spans="1:1" x14ac:dyDescent="0.3">
      <c r="A1600" s="10"/>
    </row>
    <row r="1601" spans="1:1" x14ac:dyDescent="0.3">
      <c r="A1601" s="10"/>
    </row>
    <row r="1602" spans="1:1" x14ac:dyDescent="0.3">
      <c r="A1602" s="10"/>
    </row>
    <row r="1603" spans="1:1" x14ac:dyDescent="0.3">
      <c r="A1603" s="10"/>
    </row>
    <row r="1604" spans="1:1" x14ac:dyDescent="0.3">
      <c r="A1604" s="10"/>
    </row>
    <row r="1605" spans="1:1" x14ac:dyDescent="0.3">
      <c r="A1605" s="10"/>
    </row>
    <row r="1606" spans="1:1" x14ac:dyDescent="0.3">
      <c r="A1606" s="10"/>
    </row>
    <row r="1607" spans="1:1" x14ac:dyDescent="0.3">
      <c r="A1607" s="10"/>
    </row>
    <row r="1608" spans="1:1" x14ac:dyDescent="0.3">
      <c r="A1608" s="10"/>
    </row>
    <row r="1609" spans="1:1" x14ac:dyDescent="0.3">
      <c r="A1609" s="10"/>
    </row>
    <row r="1610" spans="1:1" x14ac:dyDescent="0.3">
      <c r="A1610" s="10"/>
    </row>
    <row r="1611" spans="1:1" x14ac:dyDescent="0.3">
      <c r="A1611" s="10"/>
    </row>
    <row r="1612" spans="1:1" x14ac:dyDescent="0.3">
      <c r="A1612" s="10"/>
    </row>
    <row r="1613" spans="1:1" x14ac:dyDescent="0.3">
      <c r="A1613" s="10"/>
    </row>
    <row r="1614" spans="1:1" x14ac:dyDescent="0.3">
      <c r="A1614" s="10"/>
    </row>
    <row r="1615" spans="1:1" x14ac:dyDescent="0.3">
      <c r="A1615" s="10"/>
    </row>
    <row r="1616" spans="1:1" x14ac:dyDescent="0.3">
      <c r="A1616" s="10"/>
    </row>
    <row r="1617" spans="1:1" x14ac:dyDescent="0.3">
      <c r="A1617" s="10"/>
    </row>
    <row r="1618" spans="1:1" x14ac:dyDescent="0.3">
      <c r="A1618" s="10"/>
    </row>
    <row r="1619" spans="1:1" x14ac:dyDescent="0.3">
      <c r="A1619" s="10"/>
    </row>
    <row r="1620" spans="1:1" x14ac:dyDescent="0.3">
      <c r="A1620" s="10"/>
    </row>
    <row r="1621" spans="1:1" x14ac:dyDescent="0.3">
      <c r="A1621" s="10"/>
    </row>
    <row r="1622" spans="1:1" x14ac:dyDescent="0.3">
      <c r="A1622" s="10"/>
    </row>
    <row r="1623" spans="1:1" x14ac:dyDescent="0.3">
      <c r="A1623" s="10"/>
    </row>
    <row r="1624" spans="1:1" x14ac:dyDescent="0.3">
      <c r="A1624" s="10"/>
    </row>
    <row r="1625" spans="1:1" x14ac:dyDescent="0.3">
      <c r="A1625" s="10"/>
    </row>
    <row r="1626" spans="1:1" x14ac:dyDescent="0.3">
      <c r="A1626" s="10"/>
    </row>
    <row r="1627" spans="1:1" x14ac:dyDescent="0.3">
      <c r="A1627" s="10"/>
    </row>
    <row r="1628" spans="1:1" x14ac:dyDescent="0.3">
      <c r="A1628" s="10"/>
    </row>
    <row r="1629" spans="1:1" x14ac:dyDescent="0.3">
      <c r="A1629" s="10"/>
    </row>
    <row r="1630" spans="1:1" x14ac:dyDescent="0.3">
      <c r="A1630" s="10"/>
    </row>
    <row r="1631" spans="1:1" x14ac:dyDescent="0.3">
      <c r="A1631" s="10"/>
    </row>
    <row r="1632" spans="1:1" x14ac:dyDescent="0.3">
      <c r="A1632" s="10"/>
    </row>
    <row r="1633" spans="1:1" x14ac:dyDescent="0.3">
      <c r="A1633" s="10"/>
    </row>
    <row r="1634" spans="1:1" x14ac:dyDescent="0.3">
      <c r="A1634" s="10"/>
    </row>
    <row r="1635" spans="1:1" x14ac:dyDescent="0.3">
      <c r="A1635" s="10"/>
    </row>
    <row r="1636" spans="1:1" x14ac:dyDescent="0.3">
      <c r="A1636" s="10"/>
    </row>
    <row r="1637" spans="1:1" x14ac:dyDescent="0.3">
      <c r="A1637" s="10"/>
    </row>
    <row r="1638" spans="1:1" x14ac:dyDescent="0.3">
      <c r="A1638" s="10"/>
    </row>
    <row r="1639" spans="1:1" x14ac:dyDescent="0.3">
      <c r="A1639" s="10"/>
    </row>
    <row r="1640" spans="1:1" x14ac:dyDescent="0.3">
      <c r="A1640" s="10"/>
    </row>
    <row r="1641" spans="1:1" x14ac:dyDescent="0.3">
      <c r="A1641" s="10"/>
    </row>
    <row r="1642" spans="1:1" x14ac:dyDescent="0.3">
      <c r="A1642" s="10"/>
    </row>
    <row r="1643" spans="1:1" x14ac:dyDescent="0.3">
      <c r="A1643" s="10"/>
    </row>
    <row r="1644" spans="1:1" x14ac:dyDescent="0.3">
      <c r="A1644" s="10"/>
    </row>
    <row r="1645" spans="1:1" x14ac:dyDescent="0.3">
      <c r="A1645" s="10"/>
    </row>
    <row r="1646" spans="1:1" x14ac:dyDescent="0.3">
      <c r="A1646" s="10"/>
    </row>
    <row r="1647" spans="1:1" x14ac:dyDescent="0.3">
      <c r="A1647" s="10"/>
    </row>
    <row r="1648" spans="1:1" x14ac:dyDescent="0.3">
      <c r="A1648" s="10"/>
    </row>
    <row r="1649" spans="1:1" x14ac:dyDescent="0.3">
      <c r="A1649" s="10"/>
    </row>
    <row r="1650" spans="1:1" x14ac:dyDescent="0.3">
      <c r="A1650" s="10"/>
    </row>
    <row r="1651" spans="1:1" x14ac:dyDescent="0.3">
      <c r="A1651" s="10"/>
    </row>
    <row r="1652" spans="1:1" x14ac:dyDescent="0.3">
      <c r="A1652" s="10"/>
    </row>
    <row r="1653" spans="1:1" x14ac:dyDescent="0.3">
      <c r="A1653" s="10"/>
    </row>
    <row r="1654" spans="1:1" x14ac:dyDescent="0.3">
      <c r="A1654" s="10"/>
    </row>
    <row r="1655" spans="1:1" x14ac:dyDescent="0.3">
      <c r="A1655" s="10"/>
    </row>
    <row r="1656" spans="1:1" x14ac:dyDescent="0.3">
      <c r="A1656" s="10"/>
    </row>
    <row r="1657" spans="1:1" x14ac:dyDescent="0.3">
      <c r="A1657" s="10"/>
    </row>
    <row r="1658" spans="1:1" x14ac:dyDescent="0.3">
      <c r="A1658" s="10"/>
    </row>
    <row r="1659" spans="1:1" x14ac:dyDescent="0.3">
      <c r="A1659" s="10"/>
    </row>
    <row r="1660" spans="1:1" x14ac:dyDescent="0.3">
      <c r="A1660" s="10"/>
    </row>
    <row r="1661" spans="1:1" x14ac:dyDescent="0.3">
      <c r="A1661" s="10"/>
    </row>
    <row r="1662" spans="1:1" x14ac:dyDescent="0.3">
      <c r="A1662" s="10"/>
    </row>
    <row r="1663" spans="1:1" x14ac:dyDescent="0.3">
      <c r="A1663" s="10"/>
    </row>
    <row r="1664" spans="1:1" x14ac:dyDescent="0.3">
      <c r="A1664" s="10"/>
    </row>
    <row r="1665" spans="1:1" x14ac:dyDescent="0.3">
      <c r="A1665" s="10"/>
    </row>
    <row r="1666" spans="1:1" x14ac:dyDescent="0.3">
      <c r="A1666" s="10"/>
    </row>
    <row r="1667" spans="1:1" x14ac:dyDescent="0.3">
      <c r="A1667" s="10"/>
    </row>
    <row r="1668" spans="1:1" x14ac:dyDescent="0.3">
      <c r="A1668" s="10"/>
    </row>
    <row r="1669" spans="1:1" x14ac:dyDescent="0.3">
      <c r="A1669" s="10"/>
    </row>
    <row r="1670" spans="1:1" x14ac:dyDescent="0.3">
      <c r="A1670" s="10"/>
    </row>
    <row r="1671" spans="1:1" x14ac:dyDescent="0.3">
      <c r="A1671" s="10"/>
    </row>
    <row r="1672" spans="1:1" x14ac:dyDescent="0.3">
      <c r="A1672" s="10"/>
    </row>
    <row r="1673" spans="1:1" x14ac:dyDescent="0.3">
      <c r="A1673" s="10"/>
    </row>
    <row r="1674" spans="1:1" x14ac:dyDescent="0.3">
      <c r="A1674" s="10"/>
    </row>
    <row r="1675" spans="1:1" x14ac:dyDescent="0.3">
      <c r="A1675" s="10"/>
    </row>
    <row r="1676" spans="1:1" x14ac:dyDescent="0.3">
      <c r="A1676" s="10"/>
    </row>
    <row r="1677" spans="1:1" x14ac:dyDescent="0.3">
      <c r="A1677" s="10"/>
    </row>
    <row r="1678" spans="1:1" x14ac:dyDescent="0.3">
      <c r="A1678" s="10"/>
    </row>
    <row r="1679" spans="1:1" x14ac:dyDescent="0.3">
      <c r="A1679" s="10"/>
    </row>
    <row r="1680" spans="1:1" x14ac:dyDescent="0.3">
      <c r="A1680" s="10"/>
    </row>
    <row r="1681" spans="1:1" x14ac:dyDescent="0.3">
      <c r="A1681" s="10"/>
    </row>
    <row r="1682" spans="1:1" x14ac:dyDescent="0.3">
      <c r="A1682" s="10"/>
    </row>
    <row r="1683" spans="1:1" x14ac:dyDescent="0.3">
      <c r="A1683" s="10"/>
    </row>
    <row r="1684" spans="1:1" x14ac:dyDescent="0.3">
      <c r="A1684" s="10"/>
    </row>
    <row r="1685" spans="1:1" x14ac:dyDescent="0.3">
      <c r="A1685" s="10"/>
    </row>
    <row r="1686" spans="1:1" x14ac:dyDescent="0.3">
      <c r="A1686" s="10"/>
    </row>
    <row r="1687" spans="1:1" x14ac:dyDescent="0.3">
      <c r="A1687" s="10"/>
    </row>
    <row r="1688" spans="1:1" x14ac:dyDescent="0.3">
      <c r="A1688" s="10"/>
    </row>
    <row r="1689" spans="1:1" x14ac:dyDescent="0.3">
      <c r="A1689" s="10"/>
    </row>
    <row r="1690" spans="1:1" x14ac:dyDescent="0.3">
      <c r="A1690" s="10"/>
    </row>
    <row r="1691" spans="1:1" x14ac:dyDescent="0.3">
      <c r="A1691" s="10"/>
    </row>
    <row r="1692" spans="1:1" x14ac:dyDescent="0.3">
      <c r="A1692" s="10"/>
    </row>
    <row r="1693" spans="1:1" x14ac:dyDescent="0.3">
      <c r="A1693" s="10"/>
    </row>
    <row r="1694" spans="1:1" x14ac:dyDescent="0.3">
      <c r="A1694" s="10"/>
    </row>
    <row r="1695" spans="1:1" x14ac:dyDescent="0.3">
      <c r="A1695" s="10"/>
    </row>
    <row r="1696" spans="1:1" x14ac:dyDescent="0.3">
      <c r="A1696" s="10"/>
    </row>
    <row r="1697" spans="1:1" x14ac:dyDescent="0.3">
      <c r="A1697" s="10"/>
    </row>
    <row r="1698" spans="1:1" x14ac:dyDescent="0.3">
      <c r="A1698" s="10"/>
    </row>
    <row r="1699" spans="1:1" x14ac:dyDescent="0.3">
      <c r="A1699" s="10"/>
    </row>
    <row r="1700" spans="1:1" x14ac:dyDescent="0.3">
      <c r="A1700" s="10"/>
    </row>
    <row r="1701" spans="1:1" x14ac:dyDescent="0.3">
      <c r="A1701" s="10"/>
    </row>
    <row r="1702" spans="1:1" x14ac:dyDescent="0.3">
      <c r="A1702" s="10"/>
    </row>
    <row r="1703" spans="1:1" x14ac:dyDescent="0.3">
      <c r="A1703" s="10"/>
    </row>
    <row r="1704" spans="1:1" x14ac:dyDescent="0.3">
      <c r="A1704" s="10"/>
    </row>
    <row r="1705" spans="1:1" x14ac:dyDescent="0.3">
      <c r="A1705" s="10"/>
    </row>
    <row r="1706" spans="1:1" x14ac:dyDescent="0.3">
      <c r="A1706" s="10"/>
    </row>
    <row r="1707" spans="1:1" x14ac:dyDescent="0.3">
      <c r="A1707" s="10"/>
    </row>
    <row r="1708" spans="1:1" x14ac:dyDescent="0.3">
      <c r="A1708" s="10"/>
    </row>
    <row r="1709" spans="1:1" x14ac:dyDescent="0.3">
      <c r="A1709" s="10"/>
    </row>
    <row r="1710" spans="1:1" x14ac:dyDescent="0.3">
      <c r="A1710" s="10"/>
    </row>
    <row r="1711" spans="1:1" x14ac:dyDescent="0.3">
      <c r="A1711" s="10"/>
    </row>
    <row r="1712" spans="1:1" x14ac:dyDescent="0.3">
      <c r="A1712" s="10"/>
    </row>
    <row r="1713" spans="1:1" x14ac:dyDescent="0.3">
      <c r="A1713" s="10"/>
    </row>
    <row r="1714" spans="1:1" x14ac:dyDescent="0.3">
      <c r="A1714" s="10"/>
    </row>
    <row r="1715" spans="1:1" x14ac:dyDescent="0.3">
      <c r="A1715" s="10"/>
    </row>
    <row r="1716" spans="1:1" x14ac:dyDescent="0.3">
      <c r="A1716" s="10"/>
    </row>
    <row r="1717" spans="1:1" x14ac:dyDescent="0.3">
      <c r="A1717" s="10"/>
    </row>
    <row r="1718" spans="1:1" x14ac:dyDescent="0.3">
      <c r="A1718" s="10"/>
    </row>
    <row r="1719" spans="1:1" x14ac:dyDescent="0.3">
      <c r="A1719" s="10"/>
    </row>
    <row r="1720" spans="1:1" x14ac:dyDescent="0.3">
      <c r="A1720" s="10"/>
    </row>
    <row r="1721" spans="1:1" x14ac:dyDescent="0.3">
      <c r="A1721" s="10"/>
    </row>
    <row r="1722" spans="1:1" x14ac:dyDescent="0.3">
      <c r="A1722" s="10"/>
    </row>
    <row r="1723" spans="1:1" x14ac:dyDescent="0.3">
      <c r="A1723" s="10"/>
    </row>
    <row r="1724" spans="1:1" x14ac:dyDescent="0.3">
      <c r="A1724" s="10"/>
    </row>
    <row r="1725" spans="1:1" x14ac:dyDescent="0.3">
      <c r="A1725" s="10"/>
    </row>
    <row r="1726" spans="1:1" x14ac:dyDescent="0.3">
      <c r="A1726" s="10"/>
    </row>
    <row r="1727" spans="1:1" x14ac:dyDescent="0.3">
      <c r="A1727" s="10"/>
    </row>
    <row r="1728" spans="1:1" x14ac:dyDescent="0.3">
      <c r="A1728" s="10"/>
    </row>
    <row r="1729" spans="1:1" x14ac:dyDescent="0.3">
      <c r="A1729" s="10"/>
    </row>
    <row r="1730" spans="1:1" x14ac:dyDescent="0.3">
      <c r="A1730" s="10"/>
    </row>
    <row r="1731" spans="1:1" x14ac:dyDescent="0.3">
      <c r="A1731" s="10"/>
    </row>
    <row r="1732" spans="1:1" x14ac:dyDescent="0.3">
      <c r="A1732" s="10"/>
    </row>
    <row r="1733" spans="1:1" x14ac:dyDescent="0.3">
      <c r="A1733" s="10"/>
    </row>
    <row r="1734" spans="1:1" x14ac:dyDescent="0.3">
      <c r="A1734" s="10"/>
    </row>
    <row r="1735" spans="1:1" x14ac:dyDescent="0.3">
      <c r="A1735" s="10"/>
    </row>
    <row r="1736" spans="1:1" x14ac:dyDescent="0.3">
      <c r="A1736" s="10"/>
    </row>
    <row r="1737" spans="1:1" x14ac:dyDescent="0.3">
      <c r="A1737" s="10"/>
    </row>
    <row r="1738" spans="1:1" x14ac:dyDescent="0.3">
      <c r="A1738" s="10"/>
    </row>
    <row r="1739" spans="1:1" x14ac:dyDescent="0.3">
      <c r="A1739" s="10"/>
    </row>
    <row r="1740" spans="1:1" x14ac:dyDescent="0.3">
      <c r="A1740" s="10"/>
    </row>
    <row r="1741" spans="1:1" x14ac:dyDescent="0.3">
      <c r="A1741" s="10"/>
    </row>
    <row r="1742" spans="1:1" x14ac:dyDescent="0.3">
      <c r="A1742" s="10"/>
    </row>
    <row r="1743" spans="1:1" x14ac:dyDescent="0.3">
      <c r="A1743" s="10"/>
    </row>
    <row r="1744" spans="1:1" x14ac:dyDescent="0.3">
      <c r="A1744" s="10"/>
    </row>
    <row r="1745" spans="1:1" x14ac:dyDescent="0.3">
      <c r="A1745" s="10"/>
    </row>
    <row r="1746" spans="1:1" x14ac:dyDescent="0.3">
      <c r="A1746" s="10"/>
    </row>
    <row r="1747" spans="1:1" x14ac:dyDescent="0.3">
      <c r="A1747" s="10"/>
    </row>
    <row r="1748" spans="1:1" x14ac:dyDescent="0.3">
      <c r="A1748" s="10"/>
    </row>
    <row r="1749" spans="1:1" x14ac:dyDescent="0.3">
      <c r="A1749" s="10"/>
    </row>
    <row r="1750" spans="1:1" x14ac:dyDescent="0.3">
      <c r="A1750" s="10"/>
    </row>
    <row r="1751" spans="1:1" x14ac:dyDescent="0.3">
      <c r="A1751" s="10"/>
    </row>
    <row r="1752" spans="1:1" x14ac:dyDescent="0.3">
      <c r="A1752" s="10"/>
    </row>
    <row r="1753" spans="1:1" x14ac:dyDescent="0.3">
      <c r="A1753" s="10"/>
    </row>
    <row r="1754" spans="1:1" x14ac:dyDescent="0.3">
      <c r="A1754" s="10"/>
    </row>
    <row r="1755" spans="1:1" x14ac:dyDescent="0.3">
      <c r="A1755" s="10"/>
    </row>
    <row r="1756" spans="1:1" x14ac:dyDescent="0.3">
      <c r="A1756" s="10"/>
    </row>
    <row r="1757" spans="1:1" x14ac:dyDescent="0.3">
      <c r="A1757" s="10"/>
    </row>
    <row r="1758" spans="1:1" x14ac:dyDescent="0.3">
      <c r="A1758" s="10"/>
    </row>
    <row r="1759" spans="1:1" x14ac:dyDescent="0.3">
      <c r="A1759" s="10"/>
    </row>
    <row r="1760" spans="1:1" x14ac:dyDescent="0.3">
      <c r="A1760" s="10"/>
    </row>
    <row r="1761" spans="1:1" x14ac:dyDescent="0.3">
      <c r="A1761" s="10"/>
    </row>
    <row r="1762" spans="1:1" x14ac:dyDescent="0.3">
      <c r="A1762" s="10"/>
    </row>
    <row r="1763" spans="1:1" x14ac:dyDescent="0.3">
      <c r="A1763" s="10"/>
    </row>
    <row r="1764" spans="1:1" x14ac:dyDescent="0.3">
      <c r="A1764" s="10"/>
    </row>
    <row r="1765" spans="1:1" x14ac:dyDescent="0.3">
      <c r="A1765" s="10"/>
    </row>
    <row r="1766" spans="1:1" x14ac:dyDescent="0.3">
      <c r="A1766" s="10"/>
    </row>
    <row r="1767" spans="1:1" x14ac:dyDescent="0.3">
      <c r="A1767" s="10"/>
    </row>
    <row r="1768" spans="1:1" x14ac:dyDescent="0.3">
      <c r="A1768" s="10"/>
    </row>
    <row r="1769" spans="1:1" x14ac:dyDescent="0.3">
      <c r="A1769" s="10"/>
    </row>
    <row r="1770" spans="1:1" x14ac:dyDescent="0.3">
      <c r="A1770" s="10"/>
    </row>
    <row r="1771" spans="1:1" x14ac:dyDescent="0.3">
      <c r="A1771" s="10"/>
    </row>
    <row r="1772" spans="1:1" x14ac:dyDescent="0.3">
      <c r="A1772" s="10"/>
    </row>
    <row r="1773" spans="1:1" x14ac:dyDescent="0.3">
      <c r="A1773" s="10"/>
    </row>
    <row r="1774" spans="1:1" x14ac:dyDescent="0.3">
      <c r="A1774" s="10"/>
    </row>
    <row r="1775" spans="1:1" x14ac:dyDescent="0.3">
      <c r="A1775" s="10"/>
    </row>
    <row r="1776" spans="1:1" x14ac:dyDescent="0.3">
      <c r="A1776" s="10"/>
    </row>
    <row r="1777" spans="1:1" x14ac:dyDescent="0.3">
      <c r="A1777" s="10"/>
    </row>
    <row r="1778" spans="1:1" x14ac:dyDescent="0.3">
      <c r="A1778" s="10"/>
    </row>
    <row r="1779" spans="1:1" x14ac:dyDescent="0.3">
      <c r="A1779" s="10"/>
    </row>
    <row r="1780" spans="1:1" x14ac:dyDescent="0.3">
      <c r="A1780" s="10"/>
    </row>
    <row r="1781" spans="1:1" x14ac:dyDescent="0.3">
      <c r="A1781" s="10"/>
    </row>
    <row r="1782" spans="1:1" x14ac:dyDescent="0.3">
      <c r="A1782" s="10"/>
    </row>
    <row r="1783" spans="1:1" x14ac:dyDescent="0.3">
      <c r="A1783" s="10"/>
    </row>
    <row r="1784" spans="1:1" x14ac:dyDescent="0.3">
      <c r="A1784" s="10"/>
    </row>
    <row r="1785" spans="1:1" x14ac:dyDescent="0.3">
      <c r="A1785" s="10"/>
    </row>
    <row r="1786" spans="1:1" x14ac:dyDescent="0.3">
      <c r="A1786" s="10"/>
    </row>
    <row r="1787" spans="1:1" x14ac:dyDescent="0.3">
      <c r="A1787" s="10"/>
    </row>
    <row r="1788" spans="1:1" x14ac:dyDescent="0.3">
      <c r="A1788" s="10"/>
    </row>
    <row r="1789" spans="1:1" x14ac:dyDescent="0.3">
      <c r="A1789" s="10"/>
    </row>
    <row r="1790" spans="1:1" x14ac:dyDescent="0.3">
      <c r="A1790" s="10"/>
    </row>
    <row r="1791" spans="1:1" x14ac:dyDescent="0.3">
      <c r="A1791" s="10"/>
    </row>
    <row r="1792" spans="1:1" x14ac:dyDescent="0.3">
      <c r="A1792" s="10"/>
    </row>
    <row r="1793" spans="1:1" x14ac:dyDescent="0.3">
      <c r="A1793" s="10"/>
    </row>
    <row r="1794" spans="1:1" x14ac:dyDescent="0.3">
      <c r="A1794" s="10"/>
    </row>
    <row r="1795" spans="1:1" x14ac:dyDescent="0.3">
      <c r="A1795" s="10"/>
    </row>
    <row r="1796" spans="1:1" x14ac:dyDescent="0.3">
      <c r="A1796" s="10"/>
    </row>
    <row r="1797" spans="1:1" x14ac:dyDescent="0.3">
      <c r="A1797" s="10"/>
    </row>
    <row r="1798" spans="1:1" x14ac:dyDescent="0.3">
      <c r="A1798" s="10"/>
    </row>
    <row r="1799" spans="1:1" x14ac:dyDescent="0.3">
      <c r="A1799" s="10"/>
    </row>
    <row r="1800" spans="1:1" x14ac:dyDescent="0.3">
      <c r="A1800" s="10"/>
    </row>
    <row r="1801" spans="1:1" x14ac:dyDescent="0.3">
      <c r="A1801" s="10"/>
    </row>
    <row r="1802" spans="1:1" x14ac:dyDescent="0.3">
      <c r="A1802" s="10"/>
    </row>
    <row r="1803" spans="1:1" x14ac:dyDescent="0.3">
      <c r="A1803" s="10"/>
    </row>
    <row r="1804" spans="1:1" x14ac:dyDescent="0.3">
      <c r="A1804" s="10"/>
    </row>
    <row r="1805" spans="1:1" x14ac:dyDescent="0.3">
      <c r="A1805" s="10"/>
    </row>
    <row r="1806" spans="1:1" x14ac:dyDescent="0.3">
      <c r="A1806" s="10"/>
    </row>
    <row r="1807" spans="1:1" x14ac:dyDescent="0.3">
      <c r="A1807" s="10"/>
    </row>
    <row r="1808" spans="1:1" x14ac:dyDescent="0.3">
      <c r="A1808" s="10"/>
    </row>
    <row r="1809" spans="1:1" x14ac:dyDescent="0.3">
      <c r="A1809" s="10"/>
    </row>
    <row r="1810" spans="1:1" x14ac:dyDescent="0.3">
      <c r="A1810" s="10"/>
    </row>
    <row r="1811" spans="1:1" x14ac:dyDescent="0.3">
      <c r="A1811" s="10"/>
    </row>
    <row r="1812" spans="1:1" x14ac:dyDescent="0.3">
      <c r="A1812" s="10"/>
    </row>
    <row r="1813" spans="1:1" x14ac:dyDescent="0.3">
      <c r="A1813" s="10"/>
    </row>
    <row r="1814" spans="1:1" x14ac:dyDescent="0.3">
      <c r="A1814" s="10"/>
    </row>
    <row r="1815" spans="1:1" x14ac:dyDescent="0.3">
      <c r="A1815" s="10"/>
    </row>
    <row r="1816" spans="1:1" x14ac:dyDescent="0.3">
      <c r="A1816" s="10"/>
    </row>
    <row r="1817" spans="1:1" x14ac:dyDescent="0.3">
      <c r="A1817" s="10"/>
    </row>
    <row r="1818" spans="1:1" x14ac:dyDescent="0.3">
      <c r="A1818" s="10"/>
    </row>
    <row r="1819" spans="1:1" x14ac:dyDescent="0.3">
      <c r="A1819" s="10"/>
    </row>
    <row r="1820" spans="1:1" x14ac:dyDescent="0.3">
      <c r="A1820" s="10"/>
    </row>
    <row r="1821" spans="1:1" x14ac:dyDescent="0.3">
      <c r="A1821" s="10"/>
    </row>
    <row r="1822" spans="1:1" x14ac:dyDescent="0.3">
      <c r="A1822" s="10"/>
    </row>
    <row r="1823" spans="1:1" x14ac:dyDescent="0.3">
      <c r="A1823" s="10"/>
    </row>
    <row r="1824" spans="1:1" x14ac:dyDescent="0.3">
      <c r="A1824" s="10"/>
    </row>
    <row r="1825" spans="1:1" x14ac:dyDescent="0.3">
      <c r="A1825" s="10"/>
    </row>
    <row r="1826" spans="1:1" x14ac:dyDescent="0.3">
      <c r="A1826" s="10"/>
    </row>
    <row r="1827" spans="1:1" x14ac:dyDescent="0.3">
      <c r="A1827" s="10"/>
    </row>
    <row r="1828" spans="1:1" x14ac:dyDescent="0.3">
      <c r="A1828" s="10"/>
    </row>
    <row r="1829" spans="1:1" x14ac:dyDescent="0.3">
      <c r="A1829" s="10"/>
    </row>
    <row r="1830" spans="1:1" x14ac:dyDescent="0.3">
      <c r="A1830" s="10"/>
    </row>
    <row r="1831" spans="1:1" x14ac:dyDescent="0.3">
      <c r="A1831" s="10"/>
    </row>
    <row r="1832" spans="1:1" x14ac:dyDescent="0.3">
      <c r="A1832" s="10"/>
    </row>
    <row r="1833" spans="1:1" x14ac:dyDescent="0.3">
      <c r="A1833" s="10"/>
    </row>
    <row r="1834" spans="1:1" x14ac:dyDescent="0.3">
      <c r="A1834" s="10"/>
    </row>
    <row r="1835" spans="1:1" x14ac:dyDescent="0.3">
      <c r="A1835" s="10"/>
    </row>
    <row r="1836" spans="1:1" x14ac:dyDescent="0.3">
      <c r="A1836" s="10"/>
    </row>
    <row r="1837" spans="1:1" x14ac:dyDescent="0.3">
      <c r="A1837" s="10"/>
    </row>
    <row r="1838" spans="1:1" x14ac:dyDescent="0.3">
      <c r="A1838" s="10"/>
    </row>
    <row r="1839" spans="1:1" x14ac:dyDescent="0.3">
      <c r="A1839" s="10"/>
    </row>
    <row r="1840" spans="1:1" x14ac:dyDescent="0.3">
      <c r="A1840" s="10"/>
    </row>
    <row r="1841" spans="1:1" x14ac:dyDescent="0.3">
      <c r="A1841" s="10"/>
    </row>
    <row r="1842" spans="1:1" x14ac:dyDescent="0.3">
      <c r="A1842" s="10"/>
    </row>
    <row r="1843" spans="1:1" x14ac:dyDescent="0.3">
      <c r="A1843" s="10"/>
    </row>
    <row r="1844" spans="1:1" x14ac:dyDescent="0.3">
      <c r="A1844" s="10"/>
    </row>
    <row r="1845" spans="1:1" x14ac:dyDescent="0.3">
      <c r="A1845" s="10"/>
    </row>
    <row r="1846" spans="1:1" x14ac:dyDescent="0.3">
      <c r="A1846" s="10"/>
    </row>
    <row r="1847" spans="1:1" x14ac:dyDescent="0.3">
      <c r="A1847" s="10"/>
    </row>
    <row r="1848" spans="1:1" x14ac:dyDescent="0.3">
      <c r="A1848" s="10"/>
    </row>
    <row r="1849" spans="1:1" x14ac:dyDescent="0.3">
      <c r="A1849" s="10"/>
    </row>
    <row r="1850" spans="1:1" x14ac:dyDescent="0.3">
      <c r="A1850" s="10"/>
    </row>
    <row r="1851" spans="1:1" x14ac:dyDescent="0.3">
      <c r="A1851" s="10"/>
    </row>
    <row r="1852" spans="1:1" x14ac:dyDescent="0.3">
      <c r="A1852" s="10"/>
    </row>
    <row r="1853" spans="1:1" x14ac:dyDescent="0.3">
      <c r="A1853" s="10"/>
    </row>
    <row r="1854" spans="1:1" x14ac:dyDescent="0.3">
      <c r="A1854" s="10"/>
    </row>
    <row r="1855" spans="1:1" x14ac:dyDescent="0.3">
      <c r="A1855" s="10"/>
    </row>
    <row r="1856" spans="1:1" x14ac:dyDescent="0.3">
      <c r="A1856" s="10"/>
    </row>
    <row r="1857" spans="1:1" x14ac:dyDescent="0.3">
      <c r="A1857" s="10"/>
    </row>
    <row r="1858" spans="1:1" x14ac:dyDescent="0.3">
      <c r="A1858" s="10"/>
    </row>
    <row r="1859" spans="1:1" x14ac:dyDescent="0.3">
      <c r="A1859" s="10"/>
    </row>
    <row r="1860" spans="1:1" x14ac:dyDescent="0.3">
      <c r="A1860" s="10"/>
    </row>
    <row r="1861" spans="1:1" x14ac:dyDescent="0.3">
      <c r="A1861" s="10"/>
    </row>
    <row r="1862" spans="1:1" x14ac:dyDescent="0.3">
      <c r="A1862" s="10"/>
    </row>
    <row r="1863" spans="1:1" x14ac:dyDescent="0.3">
      <c r="A1863" s="10"/>
    </row>
    <row r="1864" spans="1:1" x14ac:dyDescent="0.3">
      <c r="A1864" s="10"/>
    </row>
    <row r="1865" spans="1:1" x14ac:dyDescent="0.3">
      <c r="A1865" s="10"/>
    </row>
    <row r="1866" spans="1:1" x14ac:dyDescent="0.3">
      <c r="A1866" s="10"/>
    </row>
    <row r="1867" spans="1:1" x14ac:dyDescent="0.3">
      <c r="A1867" s="10"/>
    </row>
    <row r="1868" spans="1:1" x14ac:dyDescent="0.3">
      <c r="A1868" s="10"/>
    </row>
    <row r="1869" spans="1:1" x14ac:dyDescent="0.3">
      <c r="A1869" s="10"/>
    </row>
    <row r="1870" spans="1:1" x14ac:dyDescent="0.3">
      <c r="A1870" s="10"/>
    </row>
    <row r="1871" spans="1:1" x14ac:dyDescent="0.3">
      <c r="A1871" s="10"/>
    </row>
    <row r="1872" spans="1:1" x14ac:dyDescent="0.3">
      <c r="A1872" s="10"/>
    </row>
    <row r="1873" spans="1:1" x14ac:dyDescent="0.3">
      <c r="A1873" s="10"/>
    </row>
    <row r="1874" spans="1:1" x14ac:dyDescent="0.3">
      <c r="A1874" s="10"/>
    </row>
    <row r="1875" spans="1:1" x14ac:dyDescent="0.3">
      <c r="A1875" s="10"/>
    </row>
    <row r="1876" spans="1:1" x14ac:dyDescent="0.3">
      <c r="A1876" s="10"/>
    </row>
    <row r="1877" spans="1:1" x14ac:dyDescent="0.3">
      <c r="A1877" s="10"/>
    </row>
    <row r="1878" spans="1:1" x14ac:dyDescent="0.3">
      <c r="A1878" s="10"/>
    </row>
    <row r="1879" spans="1:1" x14ac:dyDescent="0.3">
      <c r="A1879" s="10"/>
    </row>
    <row r="1880" spans="1:1" x14ac:dyDescent="0.3">
      <c r="A1880" s="10"/>
    </row>
    <row r="1881" spans="1:1" x14ac:dyDescent="0.3">
      <c r="A1881" s="10"/>
    </row>
    <row r="1882" spans="1:1" x14ac:dyDescent="0.3">
      <c r="A1882" s="10"/>
    </row>
    <row r="1883" spans="1:1" x14ac:dyDescent="0.3">
      <c r="A1883" s="10"/>
    </row>
    <row r="1884" spans="1:1" x14ac:dyDescent="0.3">
      <c r="A1884" s="10"/>
    </row>
    <row r="1885" spans="1:1" x14ac:dyDescent="0.3">
      <c r="A1885" s="10"/>
    </row>
    <row r="1886" spans="1:1" x14ac:dyDescent="0.3">
      <c r="A1886" s="10"/>
    </row>
    <row r="1887" spans="1:1" x14ac:dyDescent="0.3">
      <c r="A1887" s="10"/>
    </row>
    <row r="1888" spans="1:1" x14ac:dyDescent="0.3">
      <c r="A1888" s="10"/>
    </row>
    <row r="1889" spans="1:1" x14ac:dyDescent="0.3">
      <c r="A1889" s="10"/>
    </row>
    <row r="1890" spans="1:1" x14ac:dyDescent="0.3">
      <c r="A1890" s="10"/>
    </row>
    <row r="1891" spans="1:1" x14ac:dyDescent="0.3">
      <c r="A1891" s="10"/>
    </row>
    <row r="1892" spans="1:1" x14ac:dyDescent="0.3">
      <c r="A1892" s="10"/>
    </row>
    <row r="1893" spans="1:1" x14ac:dyDescent="0.3">
      <c r="A1893" s="10"/>
    </row>
    <row r="1894" spans="1:1" x14ac:dyDescent="0.3">
      <c r="A1894" s="10"/>
    </row>
    <row r="1895" spans="1:1" x14ac:dyDescent="0.3">
      <c r="A1895" s="10"/>
    </row>
    <row r="1896" spans="1:1" x14ac:dyDescent="0.3">
      <c r="A1896" s="10"/>
    </row>
    <row r="1897" spans="1:1" x14ac:dyDescent="0.3">
      <c r="A1897" s="10"/>
    </row>
    <row r="1898" spans="1:1" x14ac:dyDescent="0.3">
      <c r="A1898" s="10"/>
    </row>
    <row r="1899" spans="1:1" x14ac:dyDescent="0.3">
      <c r="A1899" s="10"/>
    </row>
    <row r="1900" spans="1:1" x14ac:dyDescent="0.3">
      <c r="A1900" s="10"/>
    </row>
    <row r="1901" spans="1:1" x14ac:dyDescent="0.3">
      <c r="A1901" s="10"/>
    </row>
    <row r="1902" spans="1:1" x14ac:dyDescent="0.3">
      <c r="A1902" s="10"/>
    </row>
    <row r="1903" spans="1:1" x14ac:dyDescent="0.3">
      <c r="A1903" s="10"/>
    </row>
    <row r="1904" spans="1:1" x14ac:dyDescent="0.3">
      <c r="A1904" s="10"/>
    </row>
    <row r="1905" spans="1:1" x14ac:dyDescent="0.3">
      <c r="A1905" s="10"/>
    </row>
    <row r="1906" spans="1:1" x14ac:dyDescent="0.3">
      <c r="A1906" s="10"/>
    </row>
    <row r="1907" spans="1:1" x14ac:dyDescent="0.3">
      <c r="A1907" s="10"/>
    </row>
    <row r="1908" spans="1:1" x14ac:dyDescent="0.3">
      <c r="A1908" s="10"/>
    </row>
    <row r="1909" spans="1:1" x14ac:dyDescent="0.3">
      <c r="A1909" s="10"/>
    </row>
    <row r="1910" spans="1:1" x14ac:dyDescent="0.3">
      <c r="A1910" s="10"/>
    </row>
    <row r="1911" spans="1:1" x14ac:dyDescent="0.3">
      <c r="A1911" s="10"/>
    </row>
    <row r="1912" spans="1:1" x14ac:dyDescent="0.3">
      <c r="A1912" s="10"/>
    </row>
    <row r="1913" spans="1:1" x14ac:dyDescent="0.3">
      <c r="A1913" s="10"/>
    </row>
    <row r="1914" spans="1:1" x14ac:dyDescent="0.3">
      <c r="A1914" s="10"/>
    </row>
    <row r="1915" spans="1:1" x14ac:dyDescent="0.3">
      <c r="A1915" s="10"/>
    </row>
    <row r="1916" spans="1:1" x14ac:dyDescent="0.3">
      <c r="A1916" s="10"/>
    </row>
    <row r="1917" spans="1:1" x14ac:dyDescent="0.3">
      <c r="A1917" s="10"/>
    </row>
    <row r="1918" spans="1:1" x14ac:dyDescent="0.3">
      <c r="A1918" s="10"/>
    </row>
    <row r="1919" spans="1:1" x14ac:dyDescent="0.3">
      <c r="A1919" s="10"/>
    </row>
    <row r="1920" spans="1:1" x14ac:dyDescent="0.3">
      <c r="A1920" s="10"/>
    </row>
    <row r="1921" spans="1:1" x14ac:dyDescent="0.3">
      <c r="A1921" s="10"/>
    </row>
    <row r="1922" spans="1:1" x14ac:dyDescent="0.3">
      <c r="A1922" s="10"/>
    </row>
    <row r="1923" spans="1:1" x14ac:dyDescent="0.3">
      <c r="A1923" s="10"/>
    </row>
    <row r="1924" spans="1:1" x14ac:dyDescent="0.3">
      <c r="A1924" s="10"/>
    </row>
    <row r="1925" spans="1:1" x14ac:dyDescent="0.3">
      <c r="A1925" s="10"/>
    </row>
    <row r="1926" spans="1:1" x14ac:dyDescent="0.3">
      <c r="A1926" s="10"/>
    </row>
    <row r="1927" spans="1:1" x14ac:dyDescent="0.3">
      <c r="A1927" s="10"/>
    </row>
    <row r="1928" spans="1:1" x14ac:dyDescent="0.3">
      <c r="A1928" s="10"/>
    </row>
    <row r="1929" spans="1:1" x14ac:dyDescent="0.3">
      <c r="A1929" s="10"/>
    </row>
    <row r="1930" spans="1:1" x14ac:dyDescent="0.3">
      <c r="A1930" s="10"/>
    </row>
    <row r="1931" spans="1:1" x14ac:dyDescent="0.3">
      <c r="A1931" s="10"/>
    </row>
    <row r="1932" spans="1:1" x14ac:dyDescent="0.3">
      <c r="A1932" s="10"/>
    </row>
    <row r="1933" spans="1:1" x14ac:dyDescent="0.3">
      <c r="A1933" s="10"/>
    </row>
    <row r="1934" spans="1:1" x14ac:dyDescent="0.3">
      <c r="A1934" s="10"/>
    </row>
    <row r="1935" spans="1:1" x14ac:dyDescent="0.3">
      <c r="A1935" s="10"/>
    </row>
    <row r="1936" spans="1:1" x14ac:dyDescent="0.3">
      <c r="A1936" s="10"/>
    </row>
    <row r="1937" spans="1:1" x14ac:dyDescent="0.3">
      <c r="A1937" s="10"/>
    </row>
    <row r="1938" spans="1:1" x14ac:dyDescent="0.3">
      <c r="A1938" s="10"/>
    </row>
    <row r="1939" spans="1:1" x14ac:dyDescent="0.3">
      <c r="A1939" s="10"/>
    </row>
    <row r="1940" spans="1:1" x14ac:dyDescent="0.3">
      <c r="A1940" s="10"/>
    </row>
    <row r="1941" spans="1:1" x14ac:dyDescent="0.3">
      <c r="A1941" s="10"/>
    </row>
    <row r="1942" spans="1:1" x14ac:dyDescent="0.3">
      <c r="A1942" s="10"/>
    </row>
    <row r="1943" spans="1:1" x14ac:dyDescent="0.3">
      <c r="A1943" s="10"/>
    </row>
    <row r="1944" spans="1:1" x14ac:dyDescent="0.3">
      <c r="A1944" s="10"/>
    </row>
    <row r="1945" spans="1:1" x14ac:dyDescent="0.3">
      <c r="A1945" s="10"/>
    </row>
    <row r="1946" spans="1:1" x14ac:dyDescent="0.3">
      <c r="A1946" s="10"/>
    </row>
    <row r="1947" spans="1:1" x14ac:dyDescent="0.3">
      <c r="A1947" s="10"/>
    </row>
    <row r="1948" spans="1:1" x14ac:dyDescent="0.3">
      <c r="A1948" s="10"/>
    </row>
    <row r="1949" spans="1:1" x14ac:dyDescent="0.3">
      <c r="A1949" s="10"/>
    </row>
    <row r="1950" spans="1:1" x14ac:dyDescent="0.3">
      <c r="A1950" s="10"/>
    </row>
    <row r="1951" spans="1:1" x14ac:dyDescent="0.3">
      <c r="A1951" s="10"/>
    </row>
    <row r="1952" spans="1:1" x14ac:dyDescent="0.3">
      <c r="A1952" s="10"/>
    </row>
    <row r="1953" spans="1:1" x14ac:dyDescent="0.3">
      <c r="A1953" s="10"/>
    </row>
    <row r="1954" spans="1:1" x14ac:dyDescent="0.3">
      <c r="A1954" s="10"/>
    </row>
    <row r="1955" spans="1:1" x14ac:dyDescent="0.3">
      <c r="A1955" s="10"/>
    </row>
    <row r="1956" spans="1:1" x14ac:dyDescent="0.3">
      <c r="A1956" s="10"/>
    </row>
    <row r="1957" spans="1:1" x14ac:dyDescent="0.3">
      <c r="A1957" s="10"/>
    </row>
    <row r="1958" spans="1:1" x14ac:dyDescent="0.3">
      <c r="A1958" s="10"/>
    </row>
    <row r="1959" spans="1:1" x14ac:dyDescent="0.3">
      <c r="A1959" s="10"/>
    </row>
    <row r="1960" spans="1:1" x14ac:dyDescent="0.3">
      <c r="A1960" s="10"/>
    </row>
    <row r="1961" spans="1:1" x14ac:dyDescent="0.3">
      <c r="A1961" s="10"/>
    </row>
    <row r="1962" spans="1:1" x14ac:dyDescent="0.3">
      <c r="A1962" s="10"/>
    </row>
    <row r="1963" spans="1:1" x14ac:dyDescent="0.3">
      <c r="A1963" s="10"/>
    </row>
    <row r="1964" spans="1:1" x14ac:dyDescent="0.3">
      <c r="A1964" s="10"/>
    </row>
    <row r="1965" spans="1:1" x14ac:dyDescent="0.3">
      <c r="A1965" s="10"/>
    </row>
    <row r="1966" spans="1:1" x14ac:dyDescent="0.3">
      <c r="A1966" s="10"/>
    </row>
    <row r="1967" spans="1:1" x14ac:dyDescent="0.3">
      <c r="A1967" s="10"/>
    </row>
    <row r="1968" spans="1:1" x14ac:dyDescent="0.3">
      <c r="A1968" s="10"/>
    </row>
    <row r="1969" spans="1:1" x14ac:dyDescent="0.3">
      <c r="A1969" s="10"/>
    </row>
    <row r="1970" spans="1:1" x14ac:dyDescent="0.3">
      <c r="A1970" s="10"/>
    </row>
    <row r="1971" spans="1:1" x14ac:dyDescent="0.3">
      <c r="A1971" s="10"/>
    </row>
    <row r="1972" spans="1:1" x14ac:dyDescent="0.3">
      <c r="A1972" s="10"/>
    </row>
    <row r="1973" spans="1:1" x14ac:dyDescent="0.3">
      <c r="A1973" s="10"/>
    </row>
    <row r="1974" spans="1:1" x14ac:dyDescent="0.3">
      <c r="A1974" s="10"/>
    </row>
    <row r="1975" spans="1:1" x14ac:dyDescent="0.3">
      <c r="A1975" s="10"/>
    </row>
    <row r="1976" spans="1:1" x14ac:dyDescent="0.3">
      <c r="A1976" s="10"/>
    </row>
    <row r="1977" spans="1:1" x14ac:dyDescent="0.3">
      <c r="A1977" s="10"/>
    </row>
    <row r="1978" spans="1:1" x14ac:dyDescent="0.3">
      <c r="A1978" s="10"/>
    </row>
    <row r="1979" spans="1:1" x14ac:dyDescent="0.3">
      <c r="A1979" s="10"/>
    </row>
    <row r="1980" spans="1:1" x14ac:dyDescent="0.3">
      <c r="A1980" s="10"/>
    </row>
    <row r="1981" spans="1:1" x14ac:dyDescent="0.3">
      <c r="A1981" s="10"/>
    </row>
    <row r="1982" spans="1:1" x14ac:dyDescent="0.3">
      <c r="A1982" s="10"/>
    </row>
    <row r="1983" spans="1:1" x14ac:dyDescent="0.3">
      <c r="A1983" s="10"/>
    </row>
    <row r="1984" spans="1:1" x14ac:dyDescent="0.3">
      <c r="A1984" s="10"/>
    </row>
    <row r="1985" spans="1:1" x14ac:dyDescent="0.3">
      <c r="A1985" s="10"/>
    </row>
    <row r="1986" spans="1:1" x14ac:dyDescent="0.3">
      <c r="A1986" s="10"/>
    </row>
    <row r="1987" spans="1:1" x14ac:dyDescent="0.3">
      <c r="A1987" s="10"/>
    </row>
    <row r="1988" spans="1:1" x14ac:dyDescent="0.3">
      <c r="A1988" s="10"/>
    </row>
    <row r="1989" spans="1:1" x14ac:dyDescent="0.3">
      <c r="A1989" s="10"/>
    </row>
    <row r="1990" spans="1:1" x14ac:dyDescent="0.3">
      <c r="A1990" s="10"/>
    </row>
    <row r="1991" spans="1:1" x14ac:dyDescent="0.3">
      <c r="A1991" s="10"/>
    </row>
    <row r="1992" spans="1:1" x14ac:dyDescent="0.3">
      <c r="A1992" s="10"/>
    </row>
    <row r="1993" spans="1:1" x14ac:dyDescent="0.3">
      <c r="A1993" s="10"/>
    </row>
    <row r="1994" spans="1:1" x14ac:dyDescent="0.3">
      <c r="A1994" s="10"/>
    </row>
    <row r="1995" spans="1:1" x14ac:dyDescent="0.3">
      <c r="A1995" s="10"/>
    </row>
    <row r="1996" spans="1:1" x14ac:dyDescent="0.3">
      <c r="A1996" s="10"/>
    </row>
    <row r="1997" spans="1:1" x14ac:dyDescent="0.3">
      <c r="A1997" s="10"/>
    </row>
    <row r="1998" spans="1:1" x14ac:dyDescent="0.3">
      <c r="A1998" s="10"/>
    </row>
    <row r="1999" spans="1:1" x14ac:dyDescent="0.3">
      <c r="A1999" s="10"/>
    </row>
    <row r="2000" spans="1:1" x14ac:dyDescent="0.3">
      <c r="A2000" s="10"/>
    </row>
    <row r="2001" spans="1:1" x14ac:dyDescent="0.3">
      <c r="A2001" s="10"/>
    </row>
    <row r="2002" spans="1:1" x14ac:dyDescent="0.3">
      <c r="A2002" s="10"/>
    </row>
    <row r="2003" spans="1:1" x14ac:dyDescent="0.3">
      <c r="A2003" s="10"/>
    </row>
    <row r="2004" spans="1:1" x14ac:dyDescent="0.3">
      <c r="A2004" s="10"/>
    </row>
    <row r="2005" spans="1:1" x14ac:dyDescent="0.3">
      <c r="A2005" s="10"/>
    </row>
    <row r="2006" spans="1:1" x14ac:dyDescent="0.3">
      <c r="A2006" s="10"/>
    </row>
    <row r="2007" spans="1:1" x14ac:dyDescent="0.3">
      <c r="A2007" s="10"/>
    </row>
    <row r="2008" spans="1:1" x14ac:dyDescent="0.3">
      <c r="A2008" s="10"/>
    </row>
    <row r="2009" spans="1:1" x14ac:dyDescent="0.3">
      <c r="A2009" s="10"/>
    </row>
    <row r="2010" spans="1:1" x14ac:dyDescent="0.3">
      <c r="A2010" s="10"/>
    </row>
    <row r="2011" spans="1:1" x14ac:dyDescent="0.3">
      <c r="A2011" s="10"/>
    </row>
    <row r="2012" spans="1:1" x14ac:dyDescent="0.3">
      <c r="A2012" s="10"/>
    </row>
    <row r="2013" spans="1:1" x14ac:dyDescent="0.3">
      <c r="A2013" s="10"/>
    </row>
    <row r="2014" spans="1:1" x14ac:dyDescent="0.3">
      <c r="A2014" s="10"/>
    </row>
    <row r="2015" spans="1:1" x14ac:dyDescent="0.3">
      <c r="A2015" s="10"/>
    </row>
    <row r="2016" spans="1:1" x14ac:dyDescent="0.3">
      <c r="A2016" s="10"/>
    </row>
    <row r="2017" spans="1:1" x14ac:dyDescent="0.3">
      <c r="A2017" s="10"/>
    </row>
    <row r="2018" spans="1:1" x14ac:dyDescent="0.3">
      <c r="A2018" s="10"/>
    </row>
    <row r="2019" spans="1:1" x14ac:dyDescent="0.3">
      <c r="A2019" s="10"/>
    </row>
    <row r="2020" spans="1:1" x14ac:dyDescent="0.3">
      <c r="A2020" s="10"/>
    </row>
    <row r="2021" spans="1:1" x14ac:dyDescent="0.3">
      <c r="A2021" s="10"/>
    </row>
    <row r="2022" spans="1:1" x14ac:dyDescent="0.3">
      <c r="A2022" s="10"/>
    </row>
    <row r="2023" spans="1:1" x14ac:dyDescent="0.3">
      <c r="A2023" s="10"/>
    </row>
    <row r="2024" spans="1:1" x14ac:dyDescent="0.3">
      <c r="A2024" s="10"/>
    </row>
    <row r="2025" spans="1:1" x14ac:dyDescent="0.3">
      <c r="A2025" s="10"/>
    </row>
    <row r="2026" spans="1:1" x14ac:dyDescent="0.3">
      <c r="A2026" s="10"/>
    </row>
    <row r="2027" spans="1:1" x14ac:dyDescent="0.3">
      <c r="A2027" s="10"/>
    </row>
    <row r="2028" spans="1:1" x14ac:dyDescent="0.3">
      <c r="A2028" s="10"/>
    </row>
    <row r="2029" spans="1:1" x14ac:dyDescent="0.3">
      <c r="A2029" s="10"/>
    </row>
    <row r="2030" spans="1:1" x14ac:dyDescent="0.3">
      <c r="A2030" s="10"/>
    </row>
    <row r="2031" spans="1:1" x14ac:dyDescent="0.3">
      <c r="A2031" s="10"/>
    </row>
    <row r="2032" spans="1:1" x14ac:dyDescent="0.3">
      <c r="A2032" s="10"/>
    </row>
    <row r="2033" spans="1:1" x14ac:dyDescent="0.3">
      <c r="A2033" s="10"/>
    </row>
    <row r="2034" spans="1:1" x14ac:dyDescent="0.3">
      <c r="A2034" s="10"/>
    </row>
    <row r="2035" spans="1:1" x14ac:dyDescent="0.3">
      <c r="A2035" s="10"/>
    </row>
    <row r="2036" spans="1:1" x14ac:dyDescent="0.3">
      <c r="A2036" s="10"/>
    </row>
    <row r="2037" spans="1:1" x14ac:dyDescent="0.3">
      <c r="A2037" s="10"/>
    </row>
    <row r="2038" spans="1:1" x14ac:dyDescent="0.3">
      <c r="A2038" s="10"/>
    </row>
    <row r="2039" spans="1:1" x14ac:dyDescent="0.3">
      <c r="A2039" s="10"/>
    </row>
    <row r="2040" spans="1:1" x14ac:dyDescent="0.3">
      <c r="A2040" s="10"/>
    </row>
    <row r="2041" spans="1:1" x14ac:dyDescent="0.3">
      <c r="A2041" s="10"/>
    </row>
    <row r="2042" spans="1:1" x14ac:dyDescent="0.3">
      <c r="A2042" s="10"/>
    </row>
    <row r="2043" spans="1:1" x14ac:dyDescent="0.3">
      <c r="A2043" s="10"/>
    </row>
    <row r="2044" spans="1:1" x14ac:dyDescent="0.3">
      <c r="A2044" s="10"/>
    </row>
    <row r="2045" spans="1:1" x14ac:dyDescent="0.3">
      <c r="A2045" s="10"/>
    </row>
    <row r="2046" spans="1:1" x14ac:dyDescent="0.3">
      <c r="A2046" s="10"/>
    </row>
    <row r="2047" spans="1:1" x14ac:dyDescent="0.3">
      <c r="A2047" s="10"/>
    </row>
    <row r="2048" spans="1:1" x14ac:dyDescent="0.3">
      <c r="A2048" s="10"/>
    </row>
    <row r="2049" spans="1:1" x14ac:dyDescent="0.3">
      <c r="A2049" s="10"/>
    </row>
    <row r="2050" spans="1:1" x14ac:dyDescent="0.3">
      <c r="A2050" s="10"/>
    </row>
    <row r="2051" spans="1:1" x14ac:dyDescent="0.3">
      <c r="A2051" s="10"/>
    </row>
    <row r="2052" spans="1:1" x14ac:dyDescent="0.3">
      <c r="A2052" s="10"/>
    </row>
    <row r="2053" spans="1:1" x14ac:dyDescent="0.3">
      <c r="A2053" s="10"/>
    </row>
    <row r="2054" spans="1:1" x14ac:dyDescent="0.3">
      <c r="A2054" s="10"/>
    </row>
    <row r="2055" spans="1:1" x14ac:dyDescent="0.3">
      <c r="A2055" s="10"/>
    </row>
    <row r="2056" spans="1:1" x14ac:dyDescent="0.3">
      <c r="A2056" s="10"/>
    </row>
    <row r="2057" spans="1:1" x14ac:dyDescent="0.3">
      <c r="A2057" s="10"/>
    </row>
    <row r="2058" spans="1:1" x14ac:dyDescent="0.3">
      <c r="A2058" s="10"/>
    </row>
    <row r="2059" spans="1:1" x14ac:dyDescent="0.3">
      <c r="A2059" s="10"/>
    </row>
    <row r="2060" spans="1:1" x14ac:dyDescent="0.3">
      <c r="A2060" s="10"/>
    </row>
    <row r="2061" spans="1:1" x14ac:dyDescent="0.3">
      <c r="A2061" s="10"/>
    </row>
    <row r="2062" spans="1:1" x14ac:dyDescent="0.3">
      <c r="A2062" s="10"/>
    </row>
    <row r="2063" spans="1:1" x14ac:dyDescent="0.3">
      <c r="A2063" s="10"/>
    </row>
    <row r="2064" spans="1:1" x14ac:dyDescent="0.3">
      <c r="A2064" s="10"/>
    </row>
    <row r="2065" spans="1:1" x14ac:dyDescent="0.3">
      <c r="A2065" s="10"/>
    </row>
    <row r="2066" spans="1:1" x14ac:dyDescent="0.3">
      <c r="A2066" s="10"/>
    </row>
    <row r="2067" spans="1:1" x14ac:dyDescent="0.3">
      <c r="A2067" s="10"/>
    </row>
    <row r="2068" spans="1:1" x14ac:dyDescent="0.3">
      <c r="A2068" s="10"/>
    </row>
    <row r="2069" spans="1:1" x14ac:dyDescent="0.3">
      <c r="A2069" s="10"/>
    </row>
    <row r="2070" spans="1:1" x14ac:dyDescent="0.3">
      <c r="A2070" s="10"/>
    </row>
    <row r="2071" spans="1:1" x14ac:dyDescent="0.3">
      <c r="A2071" s="10"/>
    </row>
    <row r="2072" spans="1:1" x14ac:dyDescent="0.3">
      <c r="A2072" s="10"/>
    </row>
    <row r="2073" spans="1:1" x14ac:dyDescent="0.3">
      <c r="A2073" s="10"/>
    </row>
    <row r="2074" spans="1:1" x14ac:dyDescent="0.3">
      <c r="A2074" s="10"/>
    </row>
    <row r="2075" spans="1:1" x14ac:dyDescent="0.3">
      <c r="A2075" s="10"/>
    </row>
    <row r="2076" spans="1:1" x14ac:dyDescent="0.3">
      <c r="A2076" s="10"/>
    </row>
    <row r="2077" spans="1:1" x14ac:dyDescent="0.3">
      <c r="A2077" s="10"/>
    </row>
    <row r="2078" spans="1:1" x14ac:dyDescent="0.3">
      <c r="A2078" s="10"/>
    </row>
    <row r="2079" spans="1:1" x14ac:dyDescent="0.3">
      <c r="A2079" s="10"/>
    </row>
    <row r="2080" spans="1:1" x14ac:dyDescent="0.3">
      <c r="A2080" s="10"/>
    </row>
    <row r="2081" spans="1:1" x14ac:dyDescent="0.3">
      <c r="A2081" s="10"/>
    </row>
    <row r="2082" spans="1:1" x14ac:dyDescent="0.3">
      <c r="A2082" s="10"/>
    </row>
    <row r="2083" spans="1:1" x14ac:dyDescent="0.3">
      <c r="A2083" s="10"/>
    </row>
    <row r="2084" spans="1:1" x14ac:dyDescent="0.3">
      <c r="A2084" s="10"/>
    </row>
    <row r="2085" spans="1:1" x14ac:dyDescent="0.3">
      <c r="A2085" s="10"/>
    </row>
    <row r="2086" spans="1:1" x14ac:dyDescent="0.3">
      <c r="A2086" s="10"/>
    </row>
    <row r="2087" spans="1:1" x14ac:dyDescent="0.3">
      <c r="A2087" s="10"/>
    </row>
    <row r="2088" spans="1:1" x14ac:dyDescent="0.3">
      <c r="A2088" s="10"/>
    </row>
    <row r="2089" spans="1:1" x14ac:dyDescent="0.3">
      <c r="A2089" s="10"/>
    </row>
    <row r="2090" spans="1:1" x14ac:dyDescent="0.3">
      <c r="A2090" s="10"/>
    </row>
    <row r="2091" spans="1:1" x14ac:dyDescent="0.3">
      <c r="A2091" s="10"/>
    </row>
    <row r="2092" spans="1:1" x14ac:dyDescent="0.3">
      <c r="A2092" s="10"/>
    </row>
    <row r="2093" spans="1:1" x14ac:dyDescent="0.3">
      <c r="A2093" s="10"/>
    </row>
    <row r="2094" spans="1:1" x14ac:dyDescent="0.3">
      <c r="A2094" s="10"/>
    </row>
    <row r="2095" spans="1:1" x14ac:dyDescent="0.3">
      <c r="A2095" s="10"/>
    </row>
    <row r="2096" spans="1:1" x14ac:dyDescent="0.3">
      <c r="A2096" s="10"/>
    </row>
    <row r="2097" spans="1:1" x14ac:dyDescent="0.3">
      <c r="A2097" s="10"/>
    </row>
    <row r="2098" spans="1:1" x14ac:dyDescent="0.3">
      <c r="A2098" s="10"/>
    </row>
    <row r="2099" spans="1:1" x14ac:dyDescent="0.3">
      <c r="A2099" s="10"/>
    </row>
    <row r="2100" spans="1:1" x14ac:dyDescent="0.3">
      <c r="A2100" s="10"/>
    </row>
    <row r="2101" spans="1:1" x14ac:dyDescent="0.3">
      <c r="A2101" s="10"/>
    </row>
    <row r="2102" spans="1:1" x14ac:dyDescent="0.3">
      <c r="A2102" s="10"/>
    </row>
    <row r="2103" spans="1:1" x14ac:dyDescent="0.3">
      <c r="A2103" s="10"/>
    </row>
    <row r="2104" spans="1:1" x14ac:dyDescent="0.3">
      <c r="A2104" s="10"/>
    </row>
    <row r="2105" spans="1:1" x14ac:dyDescent="0.3">
      <c r="A2105" s="10"/>
    </row>
    <row r="2106" spans="1:1" x14ac:dyDescent="0.3">
      <c r="A2106" s="10"/>
    </row>
    <row r="2107" spans="1:1" x14ac:dyDescent="0.3">
      <c r="A2107" s="10"/>
    </row>
    <row r="2108" spans="1:1" x14ac:dyDescent="0.3">
      <c r="A2108" s="10"/>
    </row>
    <row r="2109" spans="1:1" x14ac:dyDescent="0.3">
      <c r="A2109" s="10"/>
    </row>
    <row r="2110" spans="1:1" x14ac:dyDescent="0.3">
      <c r="A2110" s="10"/>
    </row>
    <row r="2111" spans="1:1" x14ac:dyDescent="0.3">
      <c r="A2111" s="10"/>
    </row>
    <row r="2112" spans="1:1" x14ac:dyDescent="0.3">
      <c r="A2112" s="10"/>
    </row>
    <row r="2113" spans="1:1" x14ac:dyDescent="0.3">
      <c r="A2113" s="10"/>
    </row>
    <row r="2114" spans="1:1" x14ac:dyDescent="0.3">
      <c r="A2114" s="10"/>
    </row>
    <row r="2115" spans="1:1" x14ac:dyDescent="0.3">
      <c r="A2115" s="10"/>
    </row>
    <row r="2116" spans="1:1" x14ac:dyDescent="0.3">
      <c r="A2116" s="10"/>
    </row>
    <row r="2117" spans="1:1" x14ac:dyDescent="0.3">
      <c r="A2117" s="10"/>
    </row>
    <row r="2118" spans="1:1" x14ac:dyDescent="0.3">
      <c r="A2118" s="10"/>
    </row>
    <row r="2119" spans="1:1" x14ac:dyDescent="0.3">
      <c r="A2119" s="10"/>
    </row>
    <row r="2120" spans="1:1" x14ac:dyDescent="0.3">
      <c r="A2120" s="10"/>
    </row>
    <row r="2121" spans="1:1" x14ac:dyDescent="0.3">
      <c r="A2121" s="10"/>
    </row>
    <row r="2122" spans="1:1" x14ac:dyDescent="0.3">
      <c r="A2122" s="10"/>
    </row>
    <row r="2123" spans="1:1" x14ac:dyDescent="0.3">
      <c r="A2123" s="10"/>
    </row>
    <row r="2124" spans="1:1" x14ac:dyDescent="0.3">
      <c r="A2124" s="10"/>
    </row>
    <row r="2125" spans="1:1" x14ac:dyDescent="0.3">
      <c r="A2125" s="10"/>
    </row>
    <row r="2126" spans="1:1" x14ac:dyDescent="0.3">
      <c r="A2126" s="10"/>
    </row>
    <row r="2127" spans="1:1" x14ac:dyDescent="0.3">
      <c r="A2127" s="10"/>
    </row>
    <row r="2128" spans="1:1" x14ac:dyDescent="0.3">
      <c r="A2128" s="10"/>
    </row>
    <row r="2129" spans="1:1" x14ac:dyDescent="0.3">
      <c r="A2129" s="10"/>
    </row>
    <row r="2130" spans="1:1" x14ac:dyDescent="0.3">
      <c r="A2130" s="10"/>
    </row>
    <row r="2131" spans="1:1" x14ac:dyDescent="0.3">
      <c r="A2131" s="10"/>
    </row>
    <row r="2132" spans="1:1" x14ac:dyDescent="0.3">
      <c r="A2132" s="10"/>
    </row>
    <row r="2133" spans="1:1" x14ac:dyDescent="0.3">
      <c r="A2133" s="10"/>
    </row>
    <row r="2134" spans="1:1" x14ac:dyDescent="0.3">
      <c r="A2134" s="10"/>
    </row>
    <row r="2135" spans="1:1" x14ac:dyDescent="0.3">
      <c r="A2135" s="10"/>
    </row>
    <row r="2136" spans="1:1" x14ac:dyDescent="0.3">
      <c r="A2136" s="10"/>
    </row>
    <row r="2137" spans="1:1" x14ac:dyDescent="0.3">
      <c r="A2137" s="10"/>
    </row>
    <row r="2138" spans="1:1" x14ac:dyDescent="0.3">
      <c r="A2138" s="10"/>
    </row>
    <row r="2139" spans="1:1" x14ac:dyDescent="0.3">
      <c r="A2139" s="10"/>
    </row>
    <row r="2140" spans="1:1" x14ac:dyDescent="0.3">
      <c r="A2140" s="10"/>
    </row>
    <row r="2141" spans="1:1" x14ac:dyDescent="0.3">
      <c r="A2141" s="10"/>
    </row>
    <row r="2142" spans="1:1" x14ac:dyDescent="0.3">
      <c r="A2142" s="10"/>
    </row>
    <row r="2143" spans="1:1" x14ac:dyDescent="0.3">
      <c r="A2143" s="10"/>
    </row>
    <row r="2144" spans="1:1" x14ac:dyDescent="0.3">
      <c r="A2144" s="10"/>
    </row>
    <row r="2145" spans="1:1" x14ac:dyDescent="0.3">
      <c r="A2145" s="10"/>
    </row>
    <row r="2146" spans="1:1" x14ac:dyDescent="0.3">
      <c r="A2146" s="10"/>
    </row>
    <row r="2147" spans="1:1" x14ac:dyDescent="0.3">
      <c r="A2147" s="10"/>
    </row>
    <row r="2148" spans="1:1" x14ac:dyDescent="0.3">
      <c r="A2148" s="10"/>
    </row>
    <row r="2149" spans="1:1" x14ac:dyDescent="0.3">
      <c r="A2149" s="10"/>
    </row>
    <row r="2150" spans="1:1" x14ac:dyDescent="0.3">
      <c r="A2150" s="10"/>
    </row>
    <row r="2151" spans="1:1" x14ac:dyDescent="0.3">
      <c r="A2151" s="10"/>
    </row>
    <row r="2152" spans="1:1" x14ac:dyDescent="0.3">
      <c r="A2152" s="10"/>
    </row>
    <row r="2153" spans="1:1" x14ac:dyDescent="0.3">
      <c r="A2153" s="10"/>
    </row>
    <row r="2154" spans="1:1" x14ac:dyDescent="0.3">
      <c r="A2154" s="10"/>
    </row>
    <row r="2155" spans="1:1" x14ac:dyDescent="0.3">
      <c r="A2155" s="10"/>
    </row>
    <row r="2156" spans="1:1" x14ac:dyDescent="0.3">
      <c r="A2156" s="10"/>
    </row>
    <row r="2157" spans="1:1" x14ac:dyDescent="0.3">
      <c r="A2157" s="10"/>
    </row>
    <row r="2158" spans="1:1" x14ac:dyDescent="0.3">
      <c r="A2158" s="10"/>
    </row>
    <row r="2159" spans="1:1" x14ac:dyDescent="0.3">
      <c r="A2159" s="10"/>
    </row>
    <row r="2160" spans="1:1" x14ac:dyDescent="0.3">
      <c r="A2160" s="10"/>
    </row>
    <row r="2161" spans="1:1" x14ac:dyDescent="0.3">
      <c r="A2161" s="10"/>
    </row>
    <row r="2162" spans="1:1" x14ac:dyDescent="0.3">
      <c r="A2162" s="10"/>
    </row>
    <row r="2163" spans="1:1" x14ac:dyDescent="0.3">
      <c r="A2163" s="10"/>
    </row>
    <row r="2164" spans="1:1" x14ac:dyDescent="0.3">
      <c r="A2164" s="10"/>
    </row>
    <row r="2165" spans="1:1" x14ac:dyDescent="0.3">
      <c r="A2165" s="10"/>
    </row>
    <row r="2166" spans="1:1" x14ac:dyDescent="0.3">
      <c r="A2166" s="10"/>
    </row>
    <row r="2167" spans="1:1" x14ac:dyDescent="0.3">
      <c r="A2167" s="10"/>
    </row>
    <row r="2168" spans="1:1" x14ac:dyDescent="0.3">
      <c r="A2168" s="10"/>
    </row>
    <row r="2169" spans="1:1" x14ac:dyDescent="0.3">
      <c r="A2169" s="10"/>
    </row>
    <row r="2170" spans="1:1" x14ac:dyDescent="0.3">
      <c r="A2170" s="10"/>
    </row>
    <row r="2171" spans="1:1" x14ac:dyDescent="0.3">
      <c r="A2171" s="10"/>
    </row>
    <row r="2172" spans="1:1" x14ac:dyDescent="0.3">
      <c r="A2172" s="10"/>
    </row>
    <row r="2173" spans="1:1" x14ac:dyDescent="0.3">
      <c r="A2173" s="10"/>
    </row>
    <row r="2174" spans="1:1" x14ac:dyDescent="0.3">
      <c r="A2174" s="10"/>
    </row>
    <row r="2175" spans="1:1" x14ac:dyDescent="0.3">
      <c r="A2175" s="10"/>
    </row>
    <row r="2176" spans="1:1" x14ac:dyDescent="0.3">
      <c r="A2176" s="10"/>
    </row>
    <row r="2177" spans="1:1" x14ac:dyDescent="0.3">
      <c r="A2177" s="10"/>
    </row>
    <row r="2178" spans="1:1" x14ac:dyDescent="0.3">
      <c r="A2178" s="10"/>
    </row>
    <row r="2179" spans="1:1" x14ac:dyDescent="0.3">
      <c r="A2179" s="10"/>
    </row>
    <row r="2180" spans="1:1" x14ac:dyDescent="0.3">
      <c r="A2180" s="10"/>
    </row>
    <row r="2181" spans="1:1" x14ac:dyDescent="0.3">
      <c r="A2181" s="10"/>
    </row>
    <row r="2182" spans="1:1" x14ac:dyDescent="0.3">
      <c r="A2182" s="10"/>
    </row>
    <row r="2183" spans="1:1" x14ac:dyDescent="0.3">
      <c r="A2183" s="10"/>
    </row>
    <row r="2184" spans="1:1" x14ac:dyDescent="0.3">
      <c r="A2184" s="10"/>
    </row>
    <row r="2185" spans="1:1" x14ac:dyDescent="0.3">
      <c r="A2185" s="10"/>
    </row>
    <row r="2186" spans="1:1" x14ac:dyDescent="0.3">
      <c r="A2186" s="10"/>
    </row>
    <row r="2187" spans="1:1" x14ac:dyDescent="0.3">
      <c r="A2187" s="10"/>
    </row>
    <row r="2188" spans="1:1" x14ac:dyDescent="0.3">
      <c r="A2188" s="10"/>
    </row>
    <row r="2189" spans="1:1" x14ac:dyDescent="0.3">
      <c r="A2189" s="10"/>
    </row>
    <row r="2190" spans="1:1" x14ac:dyDescent="0.3">
      <c r="A2190" s="10"/>
    </row>
    <row r="2191" spans="1:1" x14ac:dyDescent="0.3">
      <c r="A2191" s="10"/>
    </row>
    <row r="2192" spans="1:1" x14ac:dyDescent="0.3">
      <c r="A2192" s="10"/>
    </row>
    <row r="2193" spans="1:1" x14ac:dyDescent="0.3">
      <c r="A2193" s="10"/>
    </row>
    <row r="2194" spans="1:1" x14ac:dyDescent="0.3">
      <c r="A2194" s="10"/>
    </row>
    <row r="2195" spans="1:1" x14ac:dyDescent="0.3">
      <c r="A2195" s="10"/>
    </row>
    <row r="2196" spans="1:1" x14ac:dyDescent="0.3">
      <c r="A2196" s="10"/>
    </row>
    <row r="2197" spans="1:1" x14ac:dyDescent="0.3">
      <c r="A2197" s="10"/>
    </row>
    <row r="2198" spans="1:1" x14ac:dyDescent="0.3">
      <c r="A2198" s="10"/>
    </row>
    <row r="2199" spans="1:1" x14ac:dyDescent="0.3">
      <c r="A2199" s="10"/>
    </row>
    <row r="2200" spans="1:1" x14ac:dyDescent="0.3">
      <c r="A2200" s="10"/>
    </row>
    <row r="2201" spans="1:1" x14ac:dyDescent="0.3">
      <c r="A2201" s="10"/>
    </row>
    <row r="2202" spans="1:1" x14ac:dyDescent="0.3">
      <c r="A2202" s="10"/>
    </row>
    <row r="2203" spans="1:1" x14ac:dyDescent="0.3">
      <c r="A2203" s="10"/>
    </row>
    <row r="2204" spans="1:1" x14ac:dyDescent="0.3">
      <c r="A2204" s="10"/>
    </row>
    <row r="2205" spans="1:1" x14ac:dyDescent="0.3">
      <c r="A2205" s="10"/>
    </row>
    <row r="2206" spans="1:1" x14ac:dyDescent="0.3">
      <c r="A2206" s="10"/>
    </row>
    <row r="2207" spans="1:1" x14ac:dyDescent="0.3">
      <c r="A2207" s="10"/>
    </row>
    <row r="2208" spans="1:1" x14ac:dyDescent="0.3">
      <c r="A2208" s="10"/>
    </row>
    <row r="2209" spans="1:1" x14ac:dyDescent="0.3">
      <c r="A2209" s="10"/>
    </row>
    <row r="2210" spans="1:1" x14ac:dyDescent="0.3">
      <c r="A2210" s="10"/>
    </row>
    <row r="2211" spans="1:1" x14ac:dyDescent="0.3">
      <c r="A2211" s="10"/>
    </row>
    <row r="2212" spans="1:1" x14ac:dyDescent="0.3">
      <c r="A2212" s="10"/>
    </row>
    <row r="2213" spans="1:1" x14ac:dyDescent="0.3">
      <c r="A2213" s="10"/>
    </row>
    <row r="2214" spans="1:1" x14ac:dyDescent="0.3">
      <c r="A2214" s="10"/>
    </row>
    <row r="2215" spans="1:1" x14ac:dyDescent="0.3">
      <c r="A2215" s="10"/>
    </row>
    <row r="2216" spans="1:1" x14ac:dyDescent="0.3">
      <c r="A2216" s="10"/>
    </row>
    <row r="2217" spans="1:1" x14ac:dyDescent="0.3">
      <c r="A2217" s="10"/>
    </row>
    <row r="2218" spans="1:1" x14ac:dyDescent="0.3">
      <c r="A2218" s="10"/>
    </row>
    <row r="2219" spans="1:1" x14ac:dyDescent="0.3">
      <c r="A2219" s="10"/>
    </row>
    <row r="2220" spans="1:1" x14ac:dyDescent="0.3">
      <c r="A2220" s="10"/>
    </row>
    <row r="2221" spans="1:1" x14ac:dyDescent="0.3">
      <c r="A2221" s="10"/>
    </row>
    <row r="2222" spans="1:1" x14ac:dyDescent="0.3">
      <c r="A2222" s="10"/>
    </row>
    <row r="2223" spans="1:1" x14ac:dyDescent="0.3">
      <c r="A2223" s="10"/>
    </row>
    <row r="2224" spans="1:1" x14ac:dyDescent="0.3">
      <c r="A2224" s="10"/>
    </row>
    <row r="2225" spans="1:1" x14ac:dyDescent="0.3">
      <c r="A2225" s="10"/>
    </row>
    <row r="2226" spans="1:1" x14ac:dyDescent="0.3">
      <c r="A2226" s="10"/>
    </row>
    <row r="2227" spans="1:1" x14ac:dyDescent="0.3">
      <c r="A2227" s="10"/>
    </row>
    <row r="2228" spans="1:1" x14ac:dyDescent="0.3">
      <c r="A2228" s="10"/>
    </row>
    <row r="2229" spans="1:1" x14ac:dyDescent="0.3">
      <c r="A2229" s="10"/>
    </row>
    <row r="2230" spans="1:1" x14ac:dyDescent="0.3">
      <c r="A2230" s="10"/>
    </row>
    <row r="2231" spans="1:1" x14ac:dyDescent="0.3">
      <c r="A2231" s="10"/>
    </row>
    <row r="2232" spans="1:1" x14ac:dyDescent="0.3">
      <c r="A2232" s="10"/>
    </row>
    <row r="2233" spans="1:1" x14ac:dyDescent="0.3">
      <c r="A2233" s="10"/>
    </row>
    <row r="2234" spans="1:1" x14ac:dyDescent="0.3">
      <c r="A2234" s="10"/>
    </row>
    <row r="2235" spans="1:1" x14ac:dyDescent="0.3">
      <c r="A2235" s="10"/>
    </row>
    <row r="2236" spans="1:1" x14ac:dyDescent="0.3">
      <c r="A2236" s="10"/>
    </row>
    <row r="2237" spans="1:1" x14ac:dyDescent="0.3">
      <c r="A2237" s="10"/>
    </row>
    <row r="2238" spans="1:1" x14ac:dyDescent="0.3">
      <c r="A2238" s="10"/>
    </row>
    <row r="2239" spans="1:1" x14ac:dyDescent="0.3">
      <c r="A2239" s="10"/>
    </row>
    <row r="2240" spans="1:1" x14ac:dyDescent="0.3">
      <c r="A2240" s="10"/>
    </row>
    <row r="2241" spans="1:1" x14ac:dyDescent="0.3">
      <c r="A2241" s="10"/>
    </row>
    <row r="2242" spans="1:1" x14ac:dyDescent="0.3">
      <c r="A2242" s="10"/>
    </row>
    <row r="2243" spans="1:1" x14ac:dyDescent="0.3">
      <c r="A2243" s="10"/>
    </row>
    <row r="2244" spans="1:1" x14ac:dyDescent="0.3">
      <c r="A2244" s="10"/>
    </row>
    <row r="2245" spans="1:1" x14ac:dyDescent="0.3">
      <c r="A2245" s="10"/>
    </row>
    <row r="2246" spans="1:1" x14ac:dyDescent="0.3">
      <c r="A2246" s="10"/>
    </row>
    <row r="2247" spans="1:1" x14ac:dyDescent="0.3">
      <c r="A2247" s="10"/>
    </row>
    <row r="2248" spans="1:1" x14ac:dyDescent="0.3">
      <c r="A2248" s="10"/>
    </row>
    <row r="2249" spans="1:1" x14ac:dyDescent="0.3">
      <c r="A2249" s="10"/>
    </row>
    <row r="2250" spans="1:1" x14ac:dyDescent="0.3">
      <c r="A2250" s="10"/>
    </row>
    <row r="2251" spans="1:1" x14ac:dyDescent="0.3">
      <c r="A2251" s="10"/>
    </row>
    <row r="2252" spans="1:1" x14ac:dyDescent="0.3">
      <c r="A2252" s="10"/>
    </row>
    <row r="2253" spans="1:1" x14ac:dyDescent="0.3">
      <c r="A2253" s="10"/>
    </row>
    <row r="2254" spans="1:1" x14ac:dyDescent="0.3">
      <c r="A2254" s="10"/>
    </row>
    <row r="2255" spans="1:1" x14ac:dyDescent="0.3">
      <c r="A2255" s="10"/>
    </row>
    <row r="2256" spans="1:1" x14ac:dyDescent="0.3">
      <c r="A2256" s="10"/>
    </row>
    <row r="2257" spans="1:1" x14ac:dyDescent="0.3">
      <c r="A2257" s="10"/>
    </row>
    <row r="2258" spans="1:1" x14ac:dyDescent="0.3">
      <c r="A2258" s="10"/>
    </row>
    <row r="2259" spans="1:1" x14ac:dyDescent="0.3">
      <c r="A2259" s="10"/>
    </row>
    <row r="2260" spans="1:1" x14ac:dyDescent="0.3">
      <c r="A2260" s="10"/>
    </row>
    <row r="2261" spans="1:1" x14ac:dyDescent="0.3">
      <c r="A2261" s="10"/>
    </row>
    <row r="2262" spans="1:1" x14ac:dyDescent="0.3">
      <c r="A2262" s="10"/>
    </row>
    <row r="2263" spans="1:1" x14ac:dyDescent="0.3">
      <c r="A2263" s="10"/>
    </row>
    <row r="2264" spans="1:1" x14ac:dyDescent="0.3">
      <c r="A2264" s="10"/>
    </row>
    <row r="2265" spans="1:1" x14ac:dyDescent="0.3">
      <c r="A2265" s="10"/>
    </row>
    <row r="2266" spans="1:1" x14ac:dyDescent="0.3">
      <c r="A2266" s="10"/>
    </row>
    <row r="2267" spans="1:1" x14ac:dyDescent="0.3">
      <c r="A2267" s="10"/>
    </row>
    <row r="2268" spans="1:1" x14ac:dyDescent="0.3">
      <c r="A2268" s="10"/>
    </row>
    <row r="2269" spans="1:1" x14ac:dyDescent="0.3">
      <c r="A2269" s="10"/>
    </row>
    <row r="2270" spans="1:1" x14ac:dyDescent="0.3">
      <c r="A2270" s="10"/>
    </row>
    <row r="2271" spans="1:1" x14ac:dyDescent="0.3">
      <c r="A2271" s="10"/>
    </row>
    <row r="2272" spans="1:1" x14ac:dyDescent="0.3">
      <c r="A2272" s="10"/>
    </row>
    <row r="2273" spans="1:1" x14ac:dyDescent="0.3">
      <c r="A2273" s="10"/>
    </row>
    <row r="2274" spans="1:1" x14ac:dyDescent="0.3">
      <c r="A2274" s="10"/>
    </row>
    <row r="2275" spans="1:1" x14ac:dyDescent="0.3">
      <c r="A2275" s="10"/>
    </row>
    <row r="2276" spans="1:1" x14ac:dyDescent="0.3">
      <c r="A2276" s="10"/>
    </row>
    <row r="2277" spans="1:1" x14ac:dyDescent="0.3">
      <c r="A2277" s="10"/>
    </row>
    <row r="2278" spans="1:1" x14ac:dyDescent="0.3">
      <c r="A2278" s="10"/>
    </row>
    <row r="2279" spans="1:1" x14ac:dyDescent="0.3">
      <c r="A2279" s="10"/>
    </row>
    <row r="2280" spans="1:1" x14ac:dyDescent="0.3">
      <c r="A2280" s="10"/>
    </row>
    <row r="2281" spans="1:1" x14ac:dyDescent="0.3">
      <c r="A2281" s="10"/>
    </row>
    <row r="2282" spans="1:1" x14ac:dyDescent="0.3">
      <c r="A2282" s="10"/>
    </row>
    <row r="2283" spans="1:1" x14ac:dyDescent="0.3">
      <c r="A2283" s="10"/>
    </row>
    <row r="2284" spans="1:1" x14ac:dyDescent="0.3">
      <c r="A2284" s="10"/>
    </row>
    <row r="2285" spans="1:1" x14ac:dyDescent="0.3">
      <c r="A2285" s="10"/>
    </row>
    <row r="2286" spans="1:1" x14ac:dyDescent="0.3">
      <c r="A2286" s="10"/>
    </row>
    <row r="2287" spans="1:1" x14ac:dyDescent="0.3">
      <c r="A2287" s="10"/>
    </row>
    <row r="2288" spans="1:1" x14ac:dyDescent="0.3">
      <c r="A2288" s="10"/>
    </row>
    <row r="2289" spans="1:1" x14ac:dyDescent="0.3">
      <c r="A2289" s="10"/>
    </row>
    <row r="2290" spans="1:1" x14ac:dyDescent="0.3">
      <c r="A2290" s="10"/>
    </row>
    <row r="2291" spans="1:1" x14ac:dyDescent="0.3">
      <c r="A2291" s="10"/>
    </row>
    <row r="2292" spans="1:1" x14ac:dyDescent="0.3">
      <c r="A2292" s="10"/>
    </row>
    <row r="2293" spans="1:1" x14ac:dyDescent="0.3">
      <c r="A2293" s="10"/>
    </row>
    <row r="2294" spans="1:1" x14ac:dyDescent="0.3">
      <c r="A2294" s="10"/>
    </row>
    <row r="2295" spans="1:1" x14ac:dyDescent="0.3">
      <c r="A2295" s="10"/>
    </row>
    <row r="2296" spans="1:1" x14ac:dyDescent="0.3">
      <c r="A2296" s="10"/>
    </row>
    <row r="2297" spans="1:1" x14ac:dyDescent="0.3">
      <c r="A2297" s="10"/>
    </row>
    <row r="2298" spans="1:1" x14ac:dyDescent="0.3">
      <c r="A2298" s="10"/>
    </row>
    <row r="2299" spans="1:1" x14ac:dyDescent="0.3">
      <c r="A2299" s="10"/>
    </row>
    <row r="2300" spans="1:1" x14ac:dyDescent="0.3">
      <c r="A2300" s="10"/>
    </row>
    <row r="2301" spans="1:1" x14ac:dyDescent="0.3">
      <c r="A2301" s="10"/>
    </row>
    <row r="2302" spans="1:1" x14ac:dyDescent="0.3">
      <c r="A2302" s="10"/>
    </row>
    <row r="2303" spans="1:1" x14ac:dyDescent="0.3">
      <c r="A2303" s="10"/>
    </row>
    <row r="2304" spans="1:1" x14ac:dyDescent="0.3">
      <c r="A2304" s="10"/>
    </row>
    <row r="2305" spans="1:1" x14ac:dyDescent="0.3">
      <c r="A2305" s="10"/>
    </row>
    <row r="2306" spans="1:1" x14ac:dyDescent="0.3">
      <c r="A2306" s="10"/>
    </row>
    <row r="2307" spans="1:1" x14ac:dyDescent="0.3">
      <c r="A2307" s="10"/>
    </row>
    <row r="2308" spans="1:1" x14ac:dyDescent="0.3">
      <c r="A2308" s="10"/>
    </row>
    <row r="2309" spans="1:1" x14ac:dyDescent="0.3">
      <c r="A2309" s="10"/>
    </row>
    <row r="2310" spans="1:1" x14ac:dyDescent="0.3">
      <c r="A2310" s="10"/>
    </row>
    <row r="2311" spans="1:1" x14ac:dyDescent="0.3">
      <c r="A2311" s="10"/>
    </row>
    <row r="2312" spans="1:1" x14ac:dyDescent="0.3">
      <c r="A2312" s="10"/>
    </row>
    <row r="2313" spans="1:1" x14ac:dyDescent="0.3">
      <c r="A2313" s="10"/>
    </row>
    <row r="2314" spans="1:1" x14ac:dyDescent="0.3">
      <c r="A2314" s="10"/>
    </row>
    <row r="2315" spans="1:1" x14ac:dyDescent="0.3">
      <c r="A2315" s="10"/>
    </row>
    <row r="2316" spans="1:1" x14ac:dyDescent="0.3">
      <c r="A2316" s="10"/>
    </row>
    <row r="2317" spans="1:1" x14ac:dyDescent="0.3">
      <c r="A2317" s="10"/>
    </row>
    <row r="2318" spans="1:1" x14ac:dyDescent="0.3">
      <c r="A2318" s="10"/>
    </row>
    <row r="2319" spans="1:1" x14ac:dyDescent="0.3">
      <c r="A2319" s="10"/>
    </row>
    <row r="2320" spans="1:1" x14ac:dyDescent="0.3">
      <c r="A2320" s="10"/>
    </row>
    <row r="2321" spans="1:1" x14ac:dyDescent="0.3">
      <c r="A2321" s="10"/>
    </row>
    <row r="2322" spans="1:1" x14ac:dyDescent="0.3">
      <c r="A2322" s="10"/>
    </row>
    <row r="2323" spans="1:1" x14ac:dyDescent="0.3">
      <c r="A2323" s="10"/>
    </row>
    <row r="2324" spans="1:1" x14ac:dyDescent="0.3">
      <c r="A2324" s="10"/>
    </row>
    <row r="2325" spans="1:1" x14ac:dyDescent="0.3">
      <c r="A2325" s="10"/>
    </row>
    <row r="2326" spans="1:1" x14ac:dyDescent="0.3">
      <c r="A2326" s="10"/>
    </row>
    <row r="2327" spans="1:1" x14ac:dyDescent="0.3">
      <c r="A2327" s="10"/>
    </row>
    <row r="2328" spans="1:1" x14ac:dyDescent="0.3">
      <c r="A2328" s="10"/>
    </row>
    <row r="2329" spans="1:1" x14ac:dyDescent="0.3">
      <c r="A2329" s="10"/>
    </row>
    <row r="2330" spans="1:1" x14ac:dyDescent="0.3">
      <c r="A2330" s="10"/>
    </row>
    <row r="2331" spans="1:1" x14ac:dyDescent="0.3">
      <c r="A2331" s="10"/>
    </row>
    <row r="2332" spans="1:1" x14ac:dyDescent="0.3">
      <c r="A2332" s="10"/>
    </row>
    <row r="2333" spans="1:1" x14ac:dyDescent="0.3">
      <c r="A2333" s="10"/>
    </row>
    <row r="2334" spans="1:1" x14ac:dyDescent="0.3">
      <c r="A2334" s="10"/>
    </row>
    <row r="2335" spans="1:1" x14ac:dyDescent="0.3">
      <c r="A2335" s="10"/>
    </row>
    <row r="2336" spans="1:1" x14ac:dyDescent="0.3">
      <c r="A2336" s="10"/>
    </row>
    <row r="2337" spans="1:1" x14ac:dyDescent="0.3">
      <c r="A2337" s="10"/>
    </row>
    <row r="2338" spans="1:1" x14ac:dyDescent="0.3">
      <c r="A2338" s="10"/>
    </row>
    <row r="2339" spans="1:1" x14ac:dyDescent="0.3">
      <c r="A2339" s="10"/>
    </row>
    <row r="2340" spans="1:1" x14ac:dyDescent="0.3">
      <c r="A2340" s="10"/>
    </row>
    <row r="2341" spans="1:1" x14ac:dyDescent="0.3">
      <c r="A2341" s="10"/>
    </row>
    <row r="2342" spans="1:1" x14ac:dyDescent="0.3">
      <c r="A2342" s="10"/>
    </row>
    <row r="2343" spans="1:1" x14ac:dyDescent="0.3">
      <c r="A2343" s="10"/>
    </row>
    <row r="2344" spans="1:1" x14ac:dyDescent="0.3">
      <c r="A2344" s="10"/>
    </row>
    <row r="2345" spans="1:1" x14ac:dyDescent="0.3">
      <c r="A2345" s="10"/>
    </row>
    <row r="2346" spans="1:1" x14ac:dyDescent="0.3">
      <c r="A2346" s="10"/>
    </row>
    <row r="2347" spans="1:1" x14ac:dyDescent="0.3">
      <c r="A2347" s="10"/>
    </row>
    <row r="2348" spans="1:1" x14ac:dyDescent="0.3">
      <c r="A2348" s="10"/>
    </row>
    <row r="2349" spans="1:1" x14ac:dyDescent="0.3">
      <c r="A2349" s="10"/>
    </row>
    <row r="2350" spans="1:1" x14ac:dyDescent="0.3">
      <c r="A2350" s="10"/>
    </row>
    <row r="2351" spans="1:1" x14ac:dyDescent="0.3">
      <c r="A2351" s="10"/>
    </row>
    <row r="2352" spans="1:1" x14ac:dyDescent="0.3">
      <c r="A2352" s="10"/>
    </row>
    <row r="2353" spans="1:1" x14ac:dyDescent="0.3">
      <c r="A2353" s="10"/>
    </row>
    <row r="2354" spans="1:1" x14ac:dyDescent="0.3">
      <c r="A2354" s="10"/>
    </row>
    <row r="2355" spans="1:1" x14ac:dyDescent="0.3">
      <c r="A2355" s="10"/>
    </row>
    <row r="2356" spans="1:1" x14ac:dyDescent="0.3">
      <c r="A2356" s="10"/>
    </row>
    <row r="2357" spans="1:1" x14ac:dyDescent="0.3">
      <c r="A2357" s="10"/>
    </row>
    <row r="2358" spans="1:1" x14ac:dyDescent="0.3">
      <c r="A2358" s="10"/>
    </row>
    <row r="2359" spans="1:1" x14ac:dyDescent="0.3">
      <c r="A2359" s="10"/>
    </row>
    <row r="2360" spans="1:1" x14ac:dyDescent="0.3">
      <c r="A2360" s="10"/>
    </row>
    <row r="2361" spans="1:1" x14ac:dyDescent="0.3">
      <c r="A2361" s="10"/>
    </row>
    <row r="2362" spans="1:1" x14ac:dyDescent="0.3">
      <c r="A2362" s="10"/>
    </row>
    <row r="2363" spans="1:1" x14ac:dyDescent="0.3">
      <c r="A2363" s="10"/>
    </row>
    <row r="2364" spans="1:1" x14ac:dyDescent="0.3">
      <c r="A2364" s="10"/>
    </row>
    <row r="2365" spans="1:1" x14ac:dyDescent="0.3">
      <c r="A2365" s="10"/>
    </row>
    <row r="2366" spans="1:1" x14ac:dyDescent="0.3">
      <c r="A2366" s="10"/>
    </row>
    <row r="2367" spans="1:1" x14ac:dyDescent="0.3">
      <c r="A2367" s="10"/>
    </row>
    <row r="2368" spans="1:1" x14ac:dyDescent="0.3">
      <c r="A2368" s="10"/>
    </row>
    <row r="2369" spans="1:1" x14ac:dyDescent="0.3">
      <c r="A2369" s="10"/>
    </row>
    <row r="2370" spans="1:1" x14ac:dyDescent="0.3">
      <c r="A2370" s="10"/>
    </row>
    <row r="2371" spans="1:1" x14ac:dyDescent="0.3">
      <c r="A2371" s="10"/>
    </row>
    <row r="2372" spans="1:1" x14ac:dyDescent="0.3">
      <c r="A2372" s="10"/>
    </row>
    <row r="2373" spans="1:1" x14ac:dyDescent="0.3">
      <c r="A2373" s="10"/>
    </row>
    <row r="2374" spans="1:1" x14ac:dyDescent="0.3">
      <c r="A2374" s="10"/>
    </row>
    <row r="2375" spans="1:1" x14ac:dyDescent="0.3">
      <c r="A2375" s="10"/>
    </row>
    <row r="2376" spans="1:1" x14ac:dyDescent="0.3">
      <c r="A2376" s="10"/>
    </row>
    <row r="2377" spans="1:1" x14ac:dyDescent="0.3">
      <c r="A2377" s="10"/>
    </row>
    <row r="2378" spans="1:1" x14ac:dyDescent="0.3">
      <c r="A2378" s="10"/>
    </row>
    <row r="2379" spans="1:1" x14ac:dyDescent="0.3">
      <c r="A2379" s="10"/>
    </row>
    <row r="2380" spans="1:1" x14ac:dyDescent="0.3">
      <c r="A2380" s="10"/>
    </row>
    <row r="2381" spans="1:1" x14ac:dyDescent="0.3">
      <c r="A2381" s="10"/>
    </row>
    <row r="2382" spans="1:1" x14ac:dyDescent="0.3">
      <c r="A2382" s="10"/>
    </row>
    <row r="2383" spans="1:1" x14ac:dyDescent="0.3">
      <c r="A2383" s="10"/>
    </row>
    <row r="2384" spans="1:1" x14ac:dyDescent="0.3">
      <c r="A2384" s="10"/>
    </row>
    <row r="2385" spans="1:1" x14ac:dyDescent="0.3">
      <c r="A2385" s="10"/>
    </row>
    <row r="2386" spans="1:1" x14ac:dyDescent="0.3">
      <c r="A2386" s="10"/>
    </row>
    <row r="2387" spans="1:1" x14ac:dyDescent="0.3">
      <c r="A2387" s="10"/>
    </row>
    <row r="2388" spans="1:1" x14ac:dyDescent="0.3">
      <c r="A2388" s="10"/>
    </row>
    <row r="2389" spans="1:1" x14ac:dyDescent="0.3">
      <c r="A2389" s="10"/>
    </row>
    <row r="2390" spans="1:1" x14ac:dyDescent="0.3">
      <c r="A2390" s="10"/>
    </row>
    <row r="2391" spans="1:1" x14ac:dyDescent="0.3">
      <c r="A2391" s="10"/>
    </row>
    <row r="2392" spans="1:1" x14ac:dyDescent="0.3">
      <c r="A2392" s="10"/>
    </row>
    <row r="2393" spans="1:1" x14ac:dyDescent="0.3">
      <c r="A2393" s="10"/>
    </row>
    <row r="2394" spans="1:1" x14ac:dyDescent="0.3">
      <c r="A2394" s="10"/>
    </row>
    <row r="2395" spans="1:1" x14ac:dyDescent="0.3">
      <c r="A2395" s="10"/>
    </row>
    <row r="2396" spans="1:1" x14ac:dyDescent="0.3">
      <c r="A2396" s="10"/>
    </row>
    <row r="2397" spans="1:1" x14ac:dyDescent="0.3">
      <c r="A2397" s="10"/>
    </row>
    <row r="2398" spans="1:1" x14ac:dyDescent="0.3">
      <c r="A2398" s="10"/>
    </row>
    <row r="2399" spans="1:1" x14ac:dyDescent="0.3">
      <c r="A2399" s="10"/>
    </row>
    <row r="2400" spans="1:1" x14ac:dyDescent="0.3">
      <c r="A2400" s="10"/>
    </row>
    <row r="2401" spans="1:1" x14ac:dyDescent="0.3">
      <c r="A2401" s="10"/>
    </row>
    <row r="2402" spans="1:1" x14ac:dyDescent="0.3">
      <c r="A2402" s="10"/>
    </row>
    <row r="2403" spans="1:1" x14ac:dyDescent="0.3">
      <c r="A2403" s="10"/>
    </row>
    <row r="2404" spans="1:1" x14ac:dyDescent="0.3">
      <c r="A2404" s="10"/>
    </row>
    <row r="2405" spans="1:1" x14ac:dyDescent="0.3">
      <c r="A2405" s="10"/>
    </row>
    <row r="2406" spans="1:1" x14ac:dyDescent="0.3">
      <c r="A2406" s="10"/>
    </row>
    <row r="2407" spans="1:1" x14ac:dyDescent="0.3">
      <c r="A2407" s="10"/>
    </row>
    <row r="2408" spans="1:1" x14ac:dyDescent="0.3">
      <c r="A2408" s="10"/>
    </row>
    <row r="2409" spans="1:1" x14ac:dyDescent="0.3">
      <c r="A2409" s="10"/>
    </row>
    <row r="2410" spans="1:1" x14ac:dyDescent="0.3">
      <c r="A2410" s="10"/>
    </row>
    <row r="2411" spans="1:1" x14ac:dyDescent="0.3">
      <c r="A2411" s="10"/>
    </row>
    <row r="2412" spans="1:1" x14ac:dyDescent="0.3">
      <c r="A2412" s="10"/>
    </row>
    <row r="2413" spans="1:1" x14ac:dyDescent="0.3">
      <c r="A2413" s="10"/>
    </row>
    <row r="2414" spans="1:1" x14ac:dyDescent="0.3">
      <c r="A2414" s="10"/>
    </row>
    <row r="2415" spans="1:1" x14ac:dyDescent="0.3">
      <c r="A2415" s="10"/>
    </row>
    <row r="2416" spans="1:1" x14ac:dyDescent="0.3">
      <c r="A2416" s="10"/>
    </row>
    <row r="2417" spans="1:1" x14ac:dyDescent="0.3">
      <c r="A2417" s="10"/>
    </row>
    <row r="2418" spans="1:1" x14ac:dyDescent="0.3">
      <c r="A2418" s="10"/>
    </row>
    <row r="2419" spans="1:1" x14ac:dyDescent="0.3">
      <c r="A2419" s="10"/>
    </row>
    <row r="2420" spans="1:1" x14ac:dyDescent="0.3">
      <c r="A2420" s="10"/>
    </row>
    <row r="2421" spans="1:1" x14ac:dyDescent="0.3">
      <c r="A2421" s="10"/>
    </row>
    <row r="2422" spans="1:1" x14ac:dyDescent="0.3">
      <c r="A2422" s="10"/>
    </row>
    <row r="2423" spans="1:1" x14ac:dyDescent="0.3">
      <c r="A2423" s="10"/>
    </row>
    <row r="2424" spans="1:1" x14ac:dyDescent="0.3">
      <c r="A2424" s="10"/>
    </row>
    <row r="2425" spans="1:1" x14ac:dyDescent="0.3">
      <c r="A2425" s="10"/>
    </row>
    <row r="2426" spans="1:1" x14ac:dyDescent="0.3">
      <c r="A2426" s="10"/>
    </row>
    <row r="2427" spans="1:1" x14ac:dyDescent="0.3">
      <c r="A2427" s="10"/>
    </row>
    <row r="2428" spans="1:1" x14ac:dyDescent="0.3">
      <c r="A2428" s="10"/>
    </row>
    <row r="2429" spans="1:1" x14ac:dyDescent="0.3">
      <c r="A2429" s="10"/>
    </row>
    <row r="2430" spans="1:1" x14ac:dyDescent="0.3">
      <c r="A2430" s="10"/>
    </row>
    <row r="2431" spans="1:1" x14ac:dyDescent="0.3">
      <c r="A2431" s="10"/>
    </row>
    <row r="2432" spans="1:1" x14ac:dyDescent="0.3">
      <c r="A2432" s="10"/>
    </row>
    <row r="2433" spans="1:1" x14ac:dyDescent="0.3">
      <c r="A2433" s="10"/>
    </row>
    <row r="2434" spans="1:1" x14ac:dyDescent="0.3">
      <c r="A2434" s="10"/>
    </row>
    <row r="2435" spans="1:1" x14ac:dyDescent="0.3">
      <c r="A2435" s="10"/>
    </row>
    <row r="2436" spans="1:1" x14ac:dyDescent="0.3">
      <c r="A2436" s="10"/>
    </row>
    <row r="2437" spans="1:1" x14ac:dyDescent="0.3">
      <c r="A2437" s="10"/>
    </row>
    <row r="2438" spans="1:1" x14ac:dyDescent="0.3">
      <c r="A2438" s="10"/>
    </row>
    <row r="2439" spans="1:1" x14ac:dyDescent="0.3">
      <c r="A2439" s="10"/>
    </row>
    <row r="2440" spans="1:1" x14ac:dyDescent="0.3">
      <c r="A2440" s="10"/>
    </row>
    <row r="2441" spans="1:1" x14ac:dyDescent="0.3">
      <c r="A2441" s="10"/>
    </row>
    <row r="2442" spans="1:1" x14ac:dyDescent="0.3">
      <c r="A2442" s="10"/>
    </row>
    <row r="2443" spans="1:1" x14ac:dyDescent="0.3">
      <c r="A2443" s="10"/>
    </row>
    <row r="2444" spans="1:1" x14ac:dyDescent="0.3">
      <c r="A2444" s="10"/>
    </row>
    <row r="2445" spans="1:1" x14ac:dyDescent="0.3">
      <c r="A2445" s="10"/>
    </row>
    <row r="2446" spans="1:1" x14ac:dyDescent="0.3">
      <c r="A2446" s="10"/>
    </row>
    <row r="2447" spans="1:1" x14ac:dyDescent="0.3">
      <c r="A2447" s="10"/>
    </row>
    <row r="2448" spans="1:1" x14ac:dyDescent="0.3">
      <c r="A2448" s="10"/>
    </row>
    <row r="2449" spans="1:1" x14ac:dyDescent="0.3">
      <c r="A2449" s="10"/>
    </row>
    <row r="2450" spans="1:1" x14ac:dyDescent="0.3">
      <c r="A2450" s="10"/>
    </row>
    <row r="2451" spans="1:1" x14ac:dyDescent="0.3">
      <c r="A2451" s="10"/>
    </row>
    <row r="2452" spans="1:1" x14ac:dyDescent="0.3">
      <c r="A2452" s="10"/>
    </row>
    <row r="2453" spans="1:1" x14ac:dyDescent="0.3">
      <c r="A2453" s="10"/>
    </row>
    <row r="2454" spans="1:1" x14ac:dyDescent="0.3">
      <c r="A2454" s="10"/>
    </row>
    <row r="2455" spans="1:1" x14ac:dyDescent="0.3">
      <c r="A2455" s="10"/>
    </row>
    <row r="2456" spans="1:1" x14ac:dyDescent="0.3">
      <c r="A2456" s="10"/>
    </row>
    <row r="2457" spans="1:1" x14ac:dyDescent="0.3">
      <c r="A2457" s="10"/>
    </row>
    <row r="2458" spans="1:1" x14ac:dyDescent="0.3">
      <c r="A2458" s="10"/>
    </row>
    <row r="2459" spans="1:1" x14ac:dyDescent="0.3">
      <c r="A2459" s="10"/>
    </row>
    <row r="2460" spans="1:1" x14ac:dyDescent="0.3">
      <c r="A2460" s="10"/>
    </row>
    <row r="2461" spans="1:1" x14ac:dyDescent="0.3">
      <c r="A2461" s="10"/>
    </row>
    <row r="2462" spans="1:1" x14ac:dyDescent="0.3">
      <c r="A2462" s="10"/>
    </row>
    <row r="2463" spans="1:1" x14ac:dyDescent="0.3">
      <c r="A2463" s="10"/>
    </row>
    <row r="2464" spans="1:1" x14ac:dyDescent="0.3">
      <c r="A2464" s="10"/>
    </row>
    <row r="2465" spans="1:1" x14ac:dyDescent="0.3">
      <c r="A2465" s="10"/>
    </row>
    <row r="2466" spans="1:1" x14ac:dyDescent="0.3">
      <c r="A2466" s="10"/>
    </row>
    <row r="2467" spans="1:1" x14ac:dyDescent="0.3">
      <c r="A2467" s="10"/>
    </row>
    <row r="2468" spans="1:1" x14ac:dyDescent="0.3">
      <c r="A2468" s="10"/>
    </row>
    <row r="2469" spans="1:1" x14ac:dyDescent="0.3">
      <c r="A2469" s="10"/>
    </row>
    <row r="2470" spans="1:1" x14ac:dyDescent="0.3">
      <c r="A2470" s="10"/>
    </row>
    <row r="2471" spans="1:1" x14ac:dyDescent="0.3">
      <c r="A2471" s="10"/>
    </row>
    <row r="2472" spans="1:1" x14ac:dyDescent="0.3">
      <c r="A2472" s="10"/>
    </row>
    <row r="2473" spans="1:1" x14ac:dyDescent="0.3">
      <c r="A2473" s="10"/>
    </row>
    <row r="2474" spans="1:1" x14ac:dyDescent="0.3">
      <c r="A2474" s="10"/>
    </row>
    <row r="2475" spans="1:1" x14ac:dyDescent="0.3">
      <c r="A2475" s="10"/>
    </row>
    <row r="2476" spans="1:1" x14ac:dyDescent="0.3">
      <c r="A2476" s="10"/>
    </row>
    <row r="2477" spans="1:1" x14ac:dyDescent="0.3">
      <c r="A2477" s="10"/>
    </row>
    <row r="2478" spans="1:1" x14ac:dyDescent="0.3">
      <c r="A2478" s="10"/>
    </row>
    <row r="2479" spans="1:1" x14ac:dyDescent="0.3">
      <c r="A2479" s="10"/>
    </row>
    <row r="2480" spans="1:1" x14ac:dyDescent="0.3">
      <c r="A2480" s="10"/>
    </row>
    <row r="2481" spans="1:1" x14ac:dyDescent="0.3">
      <c r="A2481" s="10"/>
    </row>
    <row r="2482" spans="1:1" x14ac:dyDescent="0.3">
      <c r="A2482" s="10"/>
    </row>
    <row r="2483" spans="1:1" x14ac:dyDescent="0.3">
      <c r="A2483" s="10"/>
    </row>
    <row r="2484" spans="1:1" x14ac:dyDescent="0.3">
      <c r="A2484" s="10"/>
    </row>
    <row r="2485" spans="1:1" x14ac:dyDescent="0.3">
      <c r="A2485" s="10"/>
    </row>
    <row r="2486" spans="1:1" x14ac:dyDescent="0.3">
      <c r="A2486" s="10"/>
    </row>
    <row r="2487" spans="1:1" x14ac:dyDescent="0.3">
      <c r="A2487" s="10"/>
    </row>
    <row r="2488" spans="1:1" x14ac:dyDescent="0.3">
      <c r="A2488" s="10"/>
    </row>
    <row r="2489" spans="1:1" x14ac:dyDescent="0.3">
      <c r="A2489" s="10"/>
    </row>
    <row r="2490" spans="1:1" x14ac:dyDescent="0.3">
      <c r="A2490" s="10"/>
    </row>
    <row r="2491" spans="1:1" x14ac:dyDescent="0.3">
      <c r="A2491" s="10"/>
    </row>
    <row r="2492" spans="1:1" x14ac:dyDescent="0.3">
      <c r="A2492" s="10"/>
    </row>
    <row r="2493" spans="1:1" x14ac:dyDescent="0.3">
      <c r="A2493" s="10"/>
    </row>
    <row r="2494" spans="1:1" x14ac:dyDescent="0.3">
      <c r="A2494" s="10"/>
    </row>
    <row r="2495" spans="1:1" x14ac:dyDescent="0.3">
      <c r="A2495" s="10"/>
    </row>
    <row r="2496" spans="1:1" x14ac:dyDescent="0.3">
      <c r="A2496" s="10"/>
    </row>
    <row r="2497" spans="1:1" x14ac:dyDescent="0.3">
      <c r="A2497" s="10"/>
    </row>
    <row r="2498" spans="1:1" x14ac:dyDescent="0.3">
      <c r="A2498" s="10"/>
    </row>
    <row r="2499" spans="1:1" x14ac:dyDescent="0.3">
      <c r="A2499" s="10"/>
    </row>
    <row r="2500" spans="1:1" x14ac:dyDescent="0.3">
      <c r="A2500" s="10"/>
    </row>
    <row r="2501" spans="1:1" x14ac:dyDescent="0.3">
      <c r="A2501" s="10"/>
    </row>
    <row r="2502" spans="1:1" x14ac:dyDescent="0.3">
      <c r="A2502" s="10"/>
    </row>
    <row r="2503" spans="1:1" x14ac:dyDescent="0.3">
      <c r="A2503" s="10"/>
    </row>
    <row r="2504" spans="1:1" x14ac:dyDescent="0.3">
      <c r="A2504" s="10"/>
    </row>
    <row r="2505" spans="1:1" x14ac:dyDescent="0.3">
      <c r="A2505" s="10"/>
    </row>
    <row r="2506" spans="1:1" x14ac:dyDescent="0.3">
      <c r="A2506" s="10"/>
    </row>
    <row r="2507" spans="1:1" x14ac:dyDescent="0.3">
      <c r="A2507" s="10"/>
    </row>
    <row r="2508" spans="1:1" x14ac:dyDescent="0.3">
      <c r="A2508" s="10"/>
    </row>
    <row r="2509" spans="1:1" x14ac:dyDescent="0.3">
      <c r="A2509" s="10"/>
    </row>
    <row r="2510" spans="1:1" x14ac:dyDescent="0.3">
      <c r="A2510" s="10"/>
    </row>
    <row r="2511" spans="1:1" x14ac:dyDescent="0.3">
      <c r="A2511" s="10"/>
    </row>
    <row r="2512" spans="1:1" x14ac:dyDescent="0.3">
      <c r="A2512" s="10"/>
    </row>
    <row r="2513" spans="1:1" x14ac:dyDescent="0.3">
      <c r="A2513" s="10"/>
    </row>
    <row r="2514" spans="1:1" x14ac:dyDescent="0.3">
      <c r="A2514" s="10"/>
    </row>
    <row r="2515" spans="1:1" x14ac:dyDescent="0.3">
      <c r="A2515" s="10"/>
    </row>
    <row r="2516" spans="1:1" x14ac:dyDescent="0.3">
      <c r="A2516" s="10"/>
    </row>
    <row r="2517" spans="1:1" x14ac:dyDescent="0.3">
      <c r="A2517" s="10"/>
    </row>
    <row r="2518" spans="1:1" x14ac:dyDescent="0.3">
      <c r="A2518" s="10"/>
    </row>
    <row r="2519" spans="1:1" x14ac:dyDescent="0.3">
      <c r="A2519" s="10"/>
    </row>
    <row r="2520" spans="1:1" x14ac:dyDescent="0.3">
      <c r="A2520" s="10"/>
    </row>
    <row r="2521" spans="1:1" x14ac:dyDescent="0.3">
      <c r="A2521" s="10"/>
    </row>
    <row r="2522" spans="1:1" x14ac:dyDescent="0.3">
      <c r="A2522" s="10"/>
    </row>
    <row r="2523" spans="1:1" x14ac:dyDescent="0.3">
      <c r="A2523" s="10"/>
    </row>
    <row r="2524" spans="1:1" x14ac:dyDescent="0.3">
      <c r="A2524" s="10"/>
    </row>
    <row r="2525" spans="1:1" x14ac:dyDescent="0.3">
      <c r="A2525" s="10"/>
    </row>
    <row r="2526" spans="1:1" x14ac:dyDescent="0.3">
      <c r="A2526" s="10"/>
    </row>
    <row r="2527" spans="1:1" x14ac:dyDescent="0.3">
      <c r="A2527" s="10"/>
    </row>
    <row r="2528" spans="1:1" x14ac:dyDescent="0.3">
      <c r="A2528" s="10"/>
    </row>
    <row r="2529" spans="1:1" x14ac:dyDescent="0.3">
      <c r="A2529" s="10"/>
    </row>
    <row r="2530" spans="1:1" x14ac:dyDescent="0.3">
      <c r="A2530" s="10"/>
    </row>
    <row r="2531" spans="1:1" x14ac:dyDescent="0.3">
      <c r="A2531" s="10"/>
    </row>
    <row r="2532" spans="1:1" x14ac:dyDescent="0.3">
      <c r="A2532" s="10"/>
    </row>
    <row r="2533" spans="1:1" x14ac:dyDescent="0.3">
      <c r="A2533" s="10"/>
    </row>
    <row r="2534" spans="1:1" x14ac:dyDescent="0.3">
      <c r="A2534" s="10"/>
    </row>
    <row r="2535" spans="1:1" x14ac:dyDescent="0.3">
      <c r="A2535" s="10"/>
    </row>
    <row r="2536" spans="1:1" x14ac:dyDescent="0.3">
      <c r="A2536" s="10"/>
    </row>
    <row r="2537" spans="1:1" x14ac:dyDescent="0.3">
      <c r="A2537" s="10"/>
    </row>
    <row r="2538" spans="1:1" x14ac:dyDescent="0.3">
      <c r="A2538" s="10"/>
    </row>
    <row r="2539" spans="1:1" x14ac:dyDescent="0.3">
      <c r="A2539" s="10"/>
    </row>
    <row r="2540" spans="1:1" x14ac:dyDescent="0.3">
      <c r="A2540" s="10"/>
    </row>
    <row r="2541" spans="1:1" x14ac:dyDescent="0.3">
      <c r="A2541" s="10"/>
    </row>
    <row r="2542" spans="1:1" x14ac:dyDescent="0.3">
      <c r="A2542" s="10"/>
    </row>
    <row r="2543" spans="1:1" x14ac:dyDescent="0.3">
      <c r="A2543" s="10"/>
    </row>
    <row r="2544" spans="1:1" x14ac:dyDescent="0.3">
      <c r="A2544" s="10"/>
    </row>
    <row r="2545" spans="1:1" x14ac:dyDescent="0.3">
      <c r="A2545" s="10"/>
    </row>
    <row r="2546" spans="1:1" x14ac:dyDescent="0.3">
      <c r="A2546" s="10"/>
    </row>
    <row r="2547" spans="1:1" x14ac:dyDescent="0.3">
      <c r="A2547" s="10"/>
    </row>
    <row r="2548" spans="1:1" x14ac:dyDescent="0.3">
      <c r="A2548" s="10"/>
    </row>
    <row r="2549" spans="1:1" x14ac:dyDescent="0.3">
      <c r="A2549" s="10"/>
    </row>
    <row r="2550" spans="1:1" x14ac:dyDescent="0.3">
      <c r="A2550" s="10"/>
    </row>
    <row r="2551" spans="1:1" x14ac:dyDescent="0.3">
      <c r="A2551" s="10"/>
    </row>
    <row r="2552" spans="1:1" x14ac:dyDescent="0.3">
      <c r="A2552" s="10"/>
    </row>
    <row r="2553" spans="1:1" x14ac:dyDescent="0.3">
      <c r="A2553" s="10"/>
    </row>
    <row r="2554" spans="1:1" x14ac:dyDescent="0.3">
      <c r="A2554" s="10"/>
    </row>
    <row r="2555" spans="1:1" x14ac:dyDescent="0.3">
      <c r="A2555" s="10"/>
    </row>
    <row r="2556" spans="1:1" x14ac:dyDescent="0.3">
      <c r="A2556" s="10"/>
    </row>
    <row r="2557" spans="1:1" x14ac:dyDescent="0.3">
      <c r="A2557" s="10"/>
    </row>
    <row r="2558" spans="1:1" x14ac:dyDescent="0.3">
      <c r="A2558" s="10"/>
    </row>
    <row r="2559" spans="1:1" x14ac:dyDescent="0.3">
      <c r="A2559" s="10"/>
    </row>
    <row r="2560" spans="1:1" x14ac:dyDescent="0.3">
      <c r="A2560" s="10"/>
    </row>
    <row r="2561" spans="1:1" x14ac:dyDescent="0.3">
      <c r="A2561" s="10"/>
    </row>
    <row r="2562" spans="1:1" x14ac:dyDescent="0.3">
      <c r="A2562" s="10"/>
    </row>
    <row r="2563" spans="1:1" x14ac:dyDescent="0.3">
      <c r="A2563" s="10"/>
    </row>
    <row r="2564" spans="1:1" x14ac:dyDescent="0.3">
      <c r="A2564" s="10"/>
    </row>
    <row r="2565" spans="1:1" x14ac:dyDescent="0.3">
      <c r="A2565" s="10"/>
    </row>
    <row r="2566" spans="1:1" x14ac:dyDescent="0.3">
      <c r="A2566" s="10"/>
    </row>
    <row r="2567" spans="1:1" x14ac:dyDescent="0.3">
      <c r="A2567" s="10"/>
    </row>
    <row r="2568" spans="1:1" x14ac:dyDescent="0.3">
      <c r="A2568" s="10"/>
    </row>
    <row r="2569" spans="1:1" x14ac:dyDescent="0.3">
      <c r="A2569" s="10"/>
    </row>
    <row r="2570" spans="1:1" x14ac:dyDescent="0.3">
      <c r="A2570" s="10"/>
    </row>
    <row r="2571" spans="1:1" x14ac:dyDescent="0.3">
      <c r="A2571" s="10"/>
    </row>
    <row r="2572" spans="1:1" x14ac:dyDescent="0.3">
      <c r="A2572" s="10"/>
    </row>
    <row r="2573" spans="1:1" x14ac:dyDescent="0.3">
      <c r="A2573" s="10"/>
    </row>
    <row r="2574" spans="1:1" x14ac:dyDescent="0.3">
      <c r="A2574" s="10"/>
    </row>
    <row r="2575" spans="1:1" x14ac:dyDescent="0.3">
      <c r="A2575" s="10"/>
    </row>
    <row r="2576" spans="1:1" x14ac:dyDescent="0.3">
      <c r="A2576" s="10"/>
    </row>
    <row r="2577" spans="1:1" x14ac:dyDescent="0.3">
      <c r="A2577" s="10"/>
    </row>
    <row r="2578" spans="1:1" x14ac:dyDescent="0.3">
      <c r="A2578" s="10"/>
    </row>
    <row r="2579" spans="1:1" x14ac:dyDescent="0.3">
      <c r="A2579" s="10"/>
    </row>
    <row r="2580" spans="1:1" x14ac:dyDescent="0.3">
      <c r="A2580" s="10"/>
    </row>
    <row r="2581" spans="1:1" x14ac:dyDescent="0.3">
      <c r="A2581" s="10"/>
    </row>
    <row r="2582" spans="1:1" x14ac:dyDescent="0.3">
      <c r="A2582" s="10"/>
    </row>
    <row r="2583" spans="1:1" x14ac:dyDescent="0.3">
      <c r="A2583" s="10"/>
    </row>
    <row r="2584" spans="1:1" x14ac:dyDescent="0.3">
      <c r="A2584" s="10"/>
    </row>
    <row r="2585" spans="1:1" x14ac:dyDescent="0.3">
      <c r="A2585" s="10"/>
    </row>
    <row r="2586" spans="1:1" x14ac:dyDescent="0.3">
      <c r="A2586" s="10"/>
    </row>
    <row r="2587" spans="1:1" x14ac:dyDescent="0.3">
      <c r="A2587" s="10"/>
    </row>
    <row r="2588" spans="1:1" x14ac:dyDescent="0.3">
      <c r="A2588" s="10"/>
    </row>
    <row r="2589" spans="1:1" x14ac:dyDescent="0.3">
      <c r="A2589" s="10"/>
    </row>
    <row r="2590" spans="1:1" x14ac:dyDescent="0.3">
      <c r="A2590" s="10"/>
    </row>
    <row r="2591" spans="1:1" x14ac:dyDescent="0.3">
      <c r="A2591" s="10"/>
    </row>
    <row r="2592" spans="1:1" x14ac:dyDescent="0.3">
      <c r="A2592" s="10"/>
    </row>
    <row r="2593" spans="1:1" x14ac:dyDescent="0.3">
      <c r="A2593" s="10"/>
    </row>
    <row r="2594" spans="1:1" x14ac:dyDescent="0.3">
      <c r="A2594" s="10"/>
    </row>
    <row r="2595" spans="1:1" x14ac:dyDescent="0.3">
      <c r="A2595" s="10"/>
    </row>
    <row r="2596" spans="1:1" x14ac:dyDescent="0.3">
      <c r="A2596" s="10"/>
    </row>
    <row r="2597" spans="1:1" x14ac:dyDescent="0.3">
      <c r="A2597" s="10"/>
    </row>
    <row r="2598" spans="1:1" x14ac:dyDescent="0.3">
      <c r="A2598" s="10"/>
    </row>
    <row r="2599" spans="1:1" x14ac:dyDescent="0.3">
      <c r="A2599" s="10"/>
    </row>
    <row r="2600" spans="1:1" x14ac:dyDescent="0.3">
      <c r="A2600" s="10"/>
    </row>
    <row r="2601" spans="1:1" x14ac:dyDescent="0.3">
      <c r="A2601" s="10"/>
    </row>
    <row r="2602" spans="1:1" x14ac:dyDescent="0.3">
      <c r="A2602" s="10"/>
    </row>
    <row r="2603" spans="1:1" x14ac:dyDescent="0.3">
      <c r="A2603" s="10"/>
    </row>
    <row r="2604" spans="1:1" x14ac:dyDescent="0.3">
      <c r="A2604" s="10"/>
    </row>
    <row r="2605" spans="1:1" x14ac:dyDescent="0.3">
      <c r="A2605" s="10"/>
    </row>
    <row r="2606" spans="1:1" x14ac:dyDescent="0.3">
      <c r="A2606" s="10"/>
    </row>
    <row r="2607" spans="1:1" x14ac:dyDescent="0.3">
      <c r="A2607" s="10"/>
    </row>
    <row r="2608" spans="1:1" x14ac:dyDescent="0.3">
      <c r="A2608" s="10"/>
    </row>
    <row r="2609" spans="1:1" x14ac:dyDescent="0.3">
      <c r="A2609" s="10"/>
    </row>
    <row r="2610" spans="1:1" x14ac:dyDescent="0.3">
      <c r="A2610" s="10"/>
    </row>
    <row r="2611" spans="1:1" x14ac:dyDescent="0.3">
      <c r="A2611" s="10"/>
    </row>
    <row r="2612" spans="1:1" x14ac:dyDescent="0.3">
      <c r="A2612" s="10"/>
    </row>
    <row r="2613" spans="1:1" x14ac:dyDescent="0.3">
      <c r="A2613" s="10"/>
    </row>
    <row r="2614" spans="1:1" x14ac:dyDescent="0.3">
      <c r="A2614" s="10"/>
    </row>
    <row r="2615" spans="1:1" x14ac:dyDescent="0.3">
      <c r="A2615" s="10"/>
    </row>
    <row r="2616" spans="1:1" x14ac:dyDescent="0.3">
      <c r="A2616" s="10"/>
    </row>
    <row r="2617" spans="1:1" x14ac:dyDescent="0.3">
      <c r="A2617" s="10"/>
    </row>
    <row r="2618" spans="1:1" x14ac:dyDescent="0.3">
      <c r="A2618" s="10"/>
    </row>
    <row r="2619" spans="1:1" x14ac:dyDescent="0.3">
      <c r="A2619" s="10"/>
    </row>
    <row r="2620" spans="1:1" x14ac:dyDescent="0.3">
      <c r="A2620" s="10"/>
    </row>
    <row r="2621" spans="1:1" x14ac:dyDescent="0.3">
      <c r="A2621" s="10"/>
    </row>
    <row r="2622" spans="1:1" x14ac:dyDescent="0.3">
      <c r="A2622" s="10"/>
    </row>
    <row r="2623" spans="1:1" x14ac:dyDescent="0.3">
      <c r="A2623" s="10"/>
    </row>
    <row r="2624" spans="1:1" x14ac:dyDescent="0.3">
      <c r="A2624" s="10"/>
    </row>
    <row r="2625" spans="1:1" x14ac:dyDescent="0.3">
      <c r="A2625" s="10"/>
    </row>
    <row r="2626" spans="1:1" x14ac:dyDescent="0.3">
      <c r="A2626" s="10"/>
    </row>
    <row r="2627" spans="1:1" x14ac:dyDescent="0.3">
      <c r="A2627" s="10"/>
    </row>
    <row r="2628" spans="1:1" x14ac:dyDescent="0.3">
      <c r="A2628" s="10"/>
    </row>
    <row r="2629" spans="1:1" x14ac:dyDescent="0.3">
      <c r="A2629" s="10"/>
    </row>
    <row r="2630" spans="1:1" x14ac:dyDescent="0.3">
      <c r="A2630" s="10"/>
    </row>
    <row r="2631" spans="1:1" x14ac:dyDescent="0.3">
      <c r="A2631" s="10"/>
    </row>
    <row r="2632" spans="1:1" x14ac:dyDescent="0.3">
      <c r="A2632" s="10"/>
    </row>
    <row r="2633" spans="1:1" x14ac:dyDescent="0.3">
      <c r="A2633" s="10"/>
    </row>
    <row r="2634" spans="1:1" x14ac:dyDescent="0.3">
      <c r="A2634" s="10"/>
    </row>
    <row r="2635" spans="1:1" x14ac:dyDescent="0.3">
      <c r="A2635" s="10"/>
    </row>
    <row r="2636" spans="1:1" x14ac:dyDescent="0.3">
      <c r="A2636" s="10"/>
    </row>
    <row r="2637" spans="1:1" x14ac:dyDescent="0.3">
      <c r="A2637" s="10"/>
    </row>
    <row r="2638" spans="1:1" x14ac:dyDescent="0.3">
      <c r="A2638" s="10"/>
    </row>
    <row r="2639" spans="1:1" x14ac:dyDescent="0.3">
      <c r="A2639" s="10"/>
    </row>
    <row r="2640" spans="1:1" x14ac:dyDescent="0.3">
      <c r="A2640" s="10"/>
    </row>
    <row r="2641" spans="1:1" x14ac:dyDescent="0.3">
      <c r="A2641" s="10"/>
    </row>
    <row r="2642" spans="1:1" x14ac:dyDescent="0.3">
      <c r="A2642" s="10"/>
    </row>
    <row r="2643" spans="1:1" x14ac:dyDescent="0.3">
      <c r="A2643" s="10"/>
    </row>
    <row r="2644" spans="1:1" x14ac:dyDescent="0.3">
      <c r="A2644" s="10"/>
    </row>
    <row r="2645" spans="1:1" x14ac:dyDescent="0.3">
      <c r="A2645" s="10"/>
    </row>
    <row r="2646" spans="1:1" x14ac:dyDescent="0.3">
      <c r="A2646" s="10"/>
    </row>
    <row r="2647" spans="1:1" x14ac:dyDescent="0.3">
      <c r="A2647" s="10"/>
    </row>
    <row r="2648" spans="1:1" x14ac:dyDescent="0.3">
      <c r="A2648" s="10"/>
    </row>
    <row r="2649" spans="1:1" x14ac:dyDescent="0.3">
      <c r="A2649" s="10"/>
    </row>
    <row r="2650" spans="1:1" x14ac:dyDescent="0.3">
      <c r="A2650" s="10"/>
    </row>
    <row r="2651" spans="1:1" x14ac:dyDescent="0.3">
      <c r="A2651" s="10"/>
    </row>
    <row r="2652" spans="1:1" x14ac:dyDescent="0.3">
      <c r="A2652" s="10"/>
    </row>
    <row r="2653" spans="1:1" x14ac:dyDescent="0.3">
      <c r="A2653" s="10"/>
    </row>
    <row r="2654" spans="1:1" x14ac:dyDescent="0.3">
      <c r="A2654" s="10"/>
    </row>
    <row r="2655" spans="1:1" x14ac:dyDescent="0.3">
      <c r="A2655" s="10"/>
    </row>
    <row r="2656" spans="1:1" x14ac:dyDescent="0.3">
      <c r="A2656" s="10"/>
    </row>
    <row r="2657" spans="1:1" x14ac:dyDescent="0.3">
      <c r="A2657" s="10"/>
    </row>
    <row r="2658" spans="1:1" x14ac:dyDescent="0.3">
      <c r="A2658" s="10"/>
    </row>
    <row r="2659" spans="1:1" x14ac:dyDescent="0.3">
      <c r="A2659" s="10"/>
    </row>
    <row r="2660" spans="1:1" x14ac:dyDescent="0.3">
      <c r="A2660" s="10"/>
    </row>
    <row r="2661" spans="1:1" x14ac:dyDescent="0.3">
      <c r="A2661" s="10"/>
    </row>
    <row r="2662" spans="1:1" x14ac:dyDescent="0.3">
      <c r="A2662" s="10"/>
    </row>
    <row r="2663" spans="1:1" x14ac:dyDescent="0.3">
      <c r="A2663" s="10"/>
    </row>
    <row r="2664" spans="1:1" x14ac:dyDescent="0.3">
      <c r="A2664" s="10"/>
    </row>
    <row r="2665" spans="1:1" x14ac:dyDescent="0.3">
      <c r="A2665" s="10"/>
    </row>
    <row r="2666" spans="1:1" x14ac:dyDescent="0.3">
      <c r="A2666" s="10"/>
    </row>
    <row r="2667" spans="1:1" x14ac:dyDescent="0.3">
      <c r="A2667" s="10"/>
    </row>
    <row r="2668" spans="1:1" x14ac:dyDescent="0.3">
      <c r="A2668" s="10"/>
    </row>
    <row r="2669" spans="1:1" x14ac:dyDescent="0.3">
      <c r="A2669" s="10"/>
    </row>
    <row r="2670" spans="1:1" x14ac:dyDescent="0.3">
      <c r="A2670" s="10"/>
    </row>
    <row r="2671" spans="1:1" x14ac:dyDescent="0.3">
      <c r="A2671" s="10"/>
    </row>
    <row r="2672" spans="1:1" x14ac:dyDescent="0.3">
      <c r="A2672" s="10"/>
    </row>
    <row r="2673" spans="1:1" x14ac:dyDescent="0.3">
      <c r="A2673" s="10"/>
    </row>
    <row r="2674" spans="1:1" x14ac:dyDescent="0.3">
      <c r="A2674" s="10"/>
    </row>
    <row r="2675" spans="1:1" x14ac:dyDescent="0.3">
      <c r="A2675" s="10"/>
    </row>
    <row r="2676" spans="1:1" x14ac:dyDescent="0.3">
      <c r="A2676" s="10"/>
    </row>
    <row r="2677" spans="1:1" x14ac:dyDescent="0.3">
      <c r="A2677" s="10"/>
    </row>
    <row r="2678" spans="1:1" x14ac:dyDescent="0.3">
      <c r="A2678" s="10"/>
    </row>
    <row r="2679" spans="1:1" x14ac:dyDescent="0.3">
      <c r="A2679" s="10"/>
    </row>
    <row r="2680" spans="1:1" x14ac:dyDescent="0.3">
      <c r="A2680" s="10"/>
    </row>
    <row r="2681" spans="1:1" x14ac:dyDescent="0.3">
      <c r="A2681" s="10"/>
    </row>
    <row r="2682" spans="1:1" x14ac:dyDescent="0.3">
      <c r="A2682" s="10"/>
    </row>
    <row r="2683" spans="1:1" x14ac:dyDescent="0.3">
      <c r="A2683" s="10"/>
    </row>
    <row r="2684" spans="1:1" x14ac:dyDescent="0.3">
      <c r="A2684" s="10"/>
    </row>
    <row r="2685" spans="1:1" x14ac:dyDescent="0.3">
      <c r="A2685" s="10"/>
    </row>
    <row r="2686" spans="1:1" x14ac:dyDescent="0.3">
      <c r="A2686" s="10"/>
    </row>
    <row r="2687" spans="1:1" x14ac:dyDescent="0.3">
      <c r="A2687" s="10"/>
    </row>
    <row r="2688" spans="1:1" x14ac:dyDescent="0.3">
      <c r="A2688" s="10"/>
    </row>
    <row r="2689" spans="1:1" x14ac:dyDescent="0.3">
      <c r="A2689" s="10"/>
    </row>
    <row r="2690" spans="1:1" x14ac:dyDescent="0.3">
      <c r="A2690" s="10"/>
    </row>
    <row r="2691" spans="1:1" x14ac:dyDescent="0.3">
      <c r="A2691" s="10"/>
    </row>
    <row r="2692" spans="1:1" x14ac:dyDescent="0.3">
      <c r="A2692" s="10"/>
    </row>
    <row r="2693" spans="1:1" x14ac:dyDescent="0.3">
      <c r="A2693" s="10"/>
    </row>
    <row r="2694" spans="1:1" x14ac:dyDescent="0.3">
      <c r="A2694" s="10"/>
    </row>
    <row r="2695" spans="1:1" x14ac:dyDescent="0.3">
      <c r="A2695" s="10"/>
    </row>
    <row r="2696" spans="1:1" x14ac:dyDescent="0.3">
      <c r="A2696" s="10"/>
    </row>
    <row r="2697" spans="1:1" x14ac:dyDescent="0.3">
      <c r="A2697" s="10"/>
    </row>
    <row r="2698" spans="1:1" x14ac:dyDescent="0.3">
      <c r="A2698" s="10"/>
    </row>
    <row r="2699" spans="1:1" x14ac:dyDescent="0.3">
      <c r="A2699" s="10"/>
    </row>
    <row r="2700" spans="1:1" x14ac:dyDescent="0.3">
      <c r="A2700" s="10"/>
    </row>
    <row r="2701" spans="1:1" x14ac:dyDescent="0.3">
      <c r="A2701" s="10"/>
    </row>
    <row r="2702" spans="1:1" x14ac:dyDescent="0.3">
      <c r="A2702" s="10"/>
    </row>
    <row r="2703" spans="1:1" x14ac:dyDescent="0.3">
      <c r="A2703" s="10"/>
    </row>
    <row r="2704" spans="1:1" x14ac:dyDescent="0.3">
      <c r="A2704" s="10"/>
    </row>
    <row r="2705" spans="1:1" x14ac:dyDescent="0.3">
      <c r="A2705" s="10"/>
    </row>
    <row r="2706" spans="1:1" x14ac:dyDescent="0.3">
      <c r="A2706" s="10"/>
    </row>
    <row r="2707" spans="1:1" x14ac:dyDescent="0.3">
      <c r="A2707" s="10"/>
    </row>
    <row r="2708" spans="1:1" x14ac:dyDescent="0.3">
      <c r="A2708" s="10"/>
    </row>
    <row r="2709" spans="1:1" x14ac:dyDescent="0.3">
      <c r="A2709" s="10"/>
    </row>
    <row r="2710" spans="1:1" x14ac:dyDescent="0.3">
      <c r="A2710" s="10"/>
    </row>
    <row r="2711" spans="1:1" x14ac:dyDescent="0.3">
      <c r="A2711" s="10"/>
    </row>
    <row r="2712" spans="1:1" x14ac:dyDescent="0.3">
      <c r="A2712" s="10"/>
    </row>
    <row r="2713" spans="1:1" x14ac:dyDescent="0.3">
      <c r="A2713" s="10"/>
    </row>
    <row r="2714" spans="1:1" x14ac:dyDescent="0.3">
      <c r="A2714" s="10"/>
    </row>
    <row r="2715" spans="1:1" x14ac:dyDescent="0.3">
      <c r="A2715" s="10"/>
    </row>
    <row r="2716" spans="1:1" x14ac:dyDescent="0.3">
      <c r="A2716" s="10"/>
    </row>
    <row r="2717" spans="1:1" x14ac:dyDescent="0.3">
      <c r="A2717" s="10"/>
    </row>
    <row r="2718" spans="1:1" x14ac:dyDescent="0.3">
      <c r="A2718" s="10"/>
    </row>
    <row r="2719" spans="1:1" x14ac:dyDescent="0.3">
      <c r="A2719" s="10"/>
    </row>
    <row r="2720" spans="1:1" x14ac:dyDescent="0.3">
      <c r="A2720" s="10"/>
    </row>
    <row r="2721" spans="1:1" x14ac:dyDescent="0.3">
      <c r="A2721" s="10"/>
    </row>
    <row r="2722" spans="1:1" x14ac:dyDescent="0.3">
      <c r="A2722" s="10"/>
    </row>
    <row r="2723" spans="1:1" x14ac:dyDescent="0.3">
      <c r="A2723" s="10"/>
    </row>
    <row r="2724" spans="1:1" x14ac:dyDescent="0.3">
      <c r="A2724" s="10"/>
    </row>
    <row r="2725" spans="1:1" x14ac:dyDescent="0.3">
      <c r="A2725" s="10"/>
    </row>
    <row r="2726" spans="1:1" x14ac:dyDescent="0.3">
      <c r="A2726" s="10"/>
    </row>
    <row r="2727" spans="1:1" x14ac:dyDescent="0.3">
      <c r="A2727" s="10"/>
    </row>
    <row r="2728" spans="1:1" x14ac:dyDescent="0.3">
      <c r="A2728" s="10"/>
    </row>
    <row r="2729" spans="1:1" x14ac:dyDescent="0.3">
      <c r="A2729" s="10"/>
    </row>
    <row r="2730" spans="1:1" x14ac:dyDescent="0.3">
      <c r="A2730" s="10"/>
    </row>
    <row r="2731" spans="1:1" x14ac:dyDescent="0.3">
      <c r="A2731" s="10"/>
    </row>
    <row r="2732" spans="1:1" x14ac:dyDescent="0.3">
      <c r="A2732" s="10"/>
    </row>
    <row r="2733" spans="1:1" x14ac:dyDescent="0.3">
      <c r="A2733" s="10"/>
    </row>
    <row r="2734" spans="1:1" x14ac:dyDescent="0.3">
      <c r="A2734" s="10"/>
    </row>
    <row r="2735" spans="1:1" x14ac:dyDescent="0.3">
      <c r="A2735" s="10"/>
    </row>
    <row r="2736" spans="1:1" x14ac:dyDescent="0.3">
      <c r="A2736" s="10"/>
    </row>
    <row r="2737" spans="1:1" x14ac:dyDescent="0.3">
      <c r="A2737" s="10"/>
    </row>
    <row r="2738" spans="1:1" x14ac:dyDescent="0.3">
      <c r="A2738" s="10"/>
    </row>
    <row r="2739" spans="1:1" x14ac:dyDescent="0.3">
      <c r="A2739" s="10"/>
    </row>
    <row r="2740" spans="1:1" x14ac:dyDescent="0.3">
      <c r="A2740" s="10"/>
    </row>
    <row r="2741" spans="1:1" x14ac:dyDescent="0.3">
      <c r="A2741" s="10"/>
    </row>
    <row r="2742" spans="1:1" x14ac:dyDescent="0.3">
      <c r="A2742" s="10"/>
    </row>
    <row r="2743" spans="1:1" x14ac:dyDescent="0.3">
      <c r="A2743" s="10"/>
    </row>
    <row r="2744" spans="1:1" x14ac:dyDescent="0.3">
      <c r="A2744" s="10"/>
    </row>
    <row r="2745" spans="1:1" x14ac:dyDescent="0.3">
      <c r="A2745" s="10"/>
    </row>
    <row r="2746" spans="1:1" x14ac:dyDescent="0.3">
      <c r="A2746" s="10"/>
    </row>
    <row r="2747" spans="1:1" x14ac:dyDescent="0.3">
      <c r="A2747" s="10"/>
    </row>
    <row r="2748" spans="1:1" x14ac:dyDescent="0.3">
      <c r="A2748" s="10"/>
    </row>
    <row r="2749" spans="1:1" x14ac:dyDescent="0.3">
      <c r="A2749" s="10"/>
    </row>
    <row r="2750" spans="1:1" x14ac:dyDescent="0.3">
      <c r="A2750" s="10"/>
    </row>
    <row r="2751" spans="1:1" x14ac:dyDescent="0.3">
      <c r="A2751" s="10"/>
    </row>
    <row r="2752" spans="1:1" x14ac:dyDescent="0.3">
      <c r="A2752" s="10"/>
    </row>
    <row r="2753" spans="1:1" x14ac:dyDescent="0.3">
      <c r="A2753" s="10"/>
    </row>
    <row r="2754" spans="1:1" x14ac:dyDescent="0.3">
      <c r="A2754" s="10"/>
    </row>
    <row r="2755" spans="1:1" x14ac:dyDescent="0.3">
      <c r="A2755" s="10"/>
    </row>
    <row r="2756" spans="1:1" x14ac:dyDescent="0.3">
      <c r="A2756" s="10"/>
    </row>
    <row r="2757" spans="1:1" x14ac:dyDescent="0.3">
      <c r="A2757" s="10"/>
    </row>
    <row r="2758" spans="1:1" x14ac:dyDescent="0.3">
      <c r="A2758" s="10"/>
    </row>
    <row r="2759" spans="1:1" x14ac:dyDescent="0.3">
      <c r="A2759" s="10"/>
    </row>
    <row r="2760" spans="1:1" x14ac:dyDescent="0.3">
      <c r="A2760" s="10"/>
    </row>
    <row r="2761" spans="1:1" x14ac:dyDescent="0.3">
      <c r="A2761" s="10"/>
    </row>
    <row r="2762" spans="1:1" x14ac:dyDescent="0.3">
      <c r="A2762" s="10"/>
    </row>
    <row r="2763" spans="1:1" x14ac:dyDescent="0.3">
      <c r="A2763" s="10"/>
    </row>
    <row r="2764" spans="1:1" x14ac:dyDescent="0.3">
      <c r="A2764" s="10"/>
    </row>
    <row r="2765" spans="1:1" x14ac:dyDescent="0.3">
      <c r="A2765" s="10"/>
    </row>
    <row r="2766" spans="1:1" x14ac:dyDescent="0.3">
      <c r="A2766" s="10"/>
    </row>
    <row r="2767" spans="1:1" x14ac:dyDescent="0.3">
      <c r="A2767" s="10"/>
    </row>
    <row r="2768" spans="1:1" x14ac:dyDescent="0.3">
      <c r="A2768" s="10"/>
    </row>
    <row r="2769" spans="1:1" x14ac:dyDescent="0.3">
      <c r="A2769" s="10"/>
    </row>
    <row r="2770" spans="1:1" x14ac:dyDescent="0.3">
      <c r="A2770" s="10"/>
    </row>
    <row r="2771" spans="1:1" x14ac:dyDescent="0.3">
      <c r="A2771" s="10"/>
    </row>
    <row r="2772" spans="1:1" x14ac:dyDescent="0.3">
      <c r="A2772" s="10"/>
    </row>
    <row r="2773" spans="1:1" x14ac:dyDescent="0.3">
      <c r="A2773" s="10"/>
    </row>
    <row r="2774" spans="1:1" x14ac:dyDescent="0.3">
      <c r="A2774" s="10"/>
    </row>
    <row r="2775" spans="1:1" x14ac:dyDescent="0.3">
      <c r="A2775" s="10"/>
    </row>
    <row r="2776" spans="1:1" x14ac:dyDescent="0.3">
      <c r="A2776" s="10"/>
    </row>
    <row r="2777" spans="1:1" x14ac:dyDescent="0.3">
      <c r="A2777" s="10"/>
    </row>
    <row r="2778" spans="1:1" x14ac:dyDescent="0.3">
      <c r="A2778" s="10"/>
    </row>
    <row r="2779" spans="1:1" x14ac:dyDescent="0.3">
      <c r="A2779" s="10"/>
    </row>
    <row r="2780" spans="1:1" x14ac:dyDescent="0.3">
      <c r="A2780" s="10"/>
    </row>
    <row r="2781" spans="1:1" x14ac:dyDescent="0.3">
      <c r="A2781" s="10"/>
    </row>
    <row r="2782" spans="1:1" x14ac:dyDescent="0.3">
      <c r="A2782" s="10"/>
    </row>
    <row r="2783" spans="1:1" x14ac:dyDescent="0.3">
      <c r="A2783" s="10"/>
    </row>
    <row r="2784" spans="1:1" x14ac:dyDescent="0.3">
      <c r="A2784" s="10"/>
    </row>
    <row r="2785" spans="1:1" x14ac:dyDescent="0.3">
      <c r="A2785" s="10"/>
    </row>
    <row r="2786" spans="1:1" x14ac:dyDescent="0.3">
      <c r="A2786" s="10"/>
    </row>
    <row r="2787" spans="1:1" x14ac:dyDescent="0.3">
      <c r="A2787" s="10"/>
    </row>
    <row r="2788" spans="1:1" x14ac:dyDescent="0.3">
      <c r="A2788" s="10"/>
    </row>
    <row r="2789" spans="1:1" x14ac:dyDescent="0.3">
      <c r="A2789" s="10"/>
    </row>
    <row r="2790" spans="1:1" x14ac:dyDescent="0.3">
      <c r="A2790" s="10"/>
    </row>
    <row r="2791" spans="1:1" x14ac:dyDescent="0.3">
      <c r="A2791" s="10"/>
    </row>
    <row r="2792" spans="1:1" x14ac:dyDescent="0.3">
      <c r="A2792" s="10"/>
    </row>
    <row r="2793" spans="1:1" x14ac:dyDescent="0.3">
      <c r="A2793" s="10"/>
    </row>
    <row r="2794" spans="1:1" x14ac:dyDescent="0.3">
      <c r="A2794" s="10"/>
    </row>
    <row r="2795" spans="1:1" x14ac:dyDescent="0.3">
      <c r="A2795" s="10"/>
    </row>
    <row r="2796" spans="1:1" x14ac:dyDescent="0.3">
      <c r="A2796" s="10"/>
    </row>
    <row r="2797" spans="1:1" x14ac:dyDescent="0.3">
      <c r="A2797" s="10"/>
    </row>
    <row r="2798" spans="1:1" x14ac:dyDescent="0.3">
      <c r="A2798" s="10"/>
    </row>
    <row r="2799" spans="1:1" x14ac:dyDescent="0.3">
      <c r="A2799" s="10"/>
    </row>
    <row r="2800" spans="1:1" x14ac:dyDescent="0.3">
      <c r="A2800" s="10"/>
    </row>
    <row r="2801" spans="1:1" x14ac:dyDescent="0.3">
      <c r="A2801" s="10"/>
    </row>
    <row r="2802" spans="1:1" x14ac:dyDescent="0.3">
      <c r="A2802" s="10"/>
    </row>
    <row r="2803" spans="1:1" x14ac:dyDescent="0.3">
      <c r="A2803" s="10"/>
    </row>
    <row r="2804" spans="1:1" x14ac:dyDescent="0.3">
      <c r="A2804" s="10"/>
    </row>
    <row r="2805" spans="1:1" x14ac:dyDescent="0.3">
      <c r="A2805" s="10"/>
    </row>
    <row r="2806" spans="1:1" x14ac:dyDescent="0.3">
      <c r="A2806" s="10"/>
    </row>
    <row r="2807" spans="1:1" x14ac:dyDescent="0.3">
      <c r="A2807" s="10"/>
    </row>
    <row r="2808" spans="1:1" x14ac:dyDescent="0.3">
      <c r="A2808" s="10"/>
    </row>
    <row r="2809" spans="1:1" x14ac:dyDescent="0.3">
      <c r="A2809" s="10"/>
    </row>
    <row r="2810" spans="1:1" x14ac:dyDescent="0.3">
      <c r="A2810" s="10"/>
    </row>
    <row r="2811" spans="1:1" x14ac:dyDescent="0.3">
      <c r="A2811" s="10"/>
    </row>
    <row r="2812" spans="1:1" x14ac:dyDescent="0.3">
      <c r="A2812" s="10"/>
    </row>
    <row r="2813" spans="1:1" x14ac:dyDescent="0.3">
      <c r="A2813" s="10"/>
    </row>
    <row r="2814" spans="1:1" x14ac:dyDescent="0.3">
      <c r="A2814" s="10"/>
    </row>
    <row r="2815" spans="1:1" x14ac:dyDescent="0.3">
      <c r="A2815" s="10"/>
    </row>
    <row r="2816" spans="1:1" x14ac:dyDescent="0.3">
      <c r="A2816" s="10"/>
    </row>
    <row r="2817" spans="1:1" x14ac:dyDescent="0.3">
      <c r="A2817" s="10"/>
    </row>
    <row r="2818" spans="1:1" x14ac:dyDescent="0.3">
      <c r="A2818" s="10"/>
    </row>
    <row r="2819" spans="1:1" x14ac:dyDescent="0.3">
      <c r="A2819" s="10"/>
    </row>
    <row r="2820" spans="1:1" x14ac:dyDescent="0.3">
      <c r="A2820" s="10"/>
    </row>
    <row r="2821" spans="1:1" x14ac:dyDescent="0.3">
      <c r="A2821" s="10"/>
    </row>
    <row r="2822" spans="1:1" x14ac:dyDescent="0.3">
      <c r="A2822" s="10"/>
    </row>
    <row r="2823" spans="1:1" x14ac:dyDescent="0.3">
      <c r="A2823" s="10"/>
    </row>
    <row r="2824" spans="1:1" x14ac:dyDescent="0.3">
      <c r="A2824" s="10"/>
    </row>
    <row r="2825" spans="1:1" x14ac:dyDescent="0.3">
      <c r="A2825" s="10"/>
    </row>
    <row r="2826" spans="1:1" x14ac:dyDescent="0.3">
      <c r="A2826" s="10"/>
    </row>
    <row r="2827" spans="1:1" x14ac:dyDescent="0.3">
      <c r="A2827" s="10"/>
    </row>
    <row r="2828" spans="1:1" x14ac:dyDescent="0.3">
      <c r="A2828" s="10"/>
    </row>
    <row r="2829" spans="1:1" x14ac:dyDescent="0.3">
      <c r="A2829" s="10"/>
    </row>
    <row r="2830" spans="1:1" x14ac:dyDescent="0.3">
      <c r="A2830" s="10"/>
    </row>
    <row r="2831" spans="1:1" x14ac:dyDescent="0.3">
      <c r="A2831" s="10"/>
    </row>
    <row r="2832" spans="1:1" x14ac:dyDescent="0.3">
      <c r="A2832" s="10"/>
    </row>
    <row r="2833" spans="1:1" x14ac:dyDescent="0.3">
      <c r="A2833" s="10"/>
    </row>
    <row r="2834" spans="1:1" x14ac:dyDescent="0.3">
      <c r="A2834" s="10"/>
    </row>
    <row r="2835" spans="1:1" x14ac:dyDescent="0.3">
      <c r="A2835" s="10"/>
    </row>
    <row r="2836" spans="1:1" x14ac:dyDescent="0.3">
      <c r="A2836" s="10"/>
    </row>
    <row r="2837" spans="1:1" x14ac:dyDescent="0.3">
      <c r="A2837" s="10"/>
    </row>
    <row r="2838" spans="1:1" x14ac:dyDescent="0.3">
      <c r="A2838" s="10"/>
    </row>
    <row r="2839" spans="1:1" x14ac:dyDescent="0.3">
      <c r="A2839" s="10"/>
    </row>
    <row r="2840" spans="1:1" x14ac:dyDescent="0.3">
      <c r="A2840" s="10"/>
    </row>
    <row r="2841" spans="1:1" x14ac:dyDescent="0.3">
      <c r="A2841" s="10"/>
    </row>
    <row r="2842" spans="1:1" x14ac:dyDescent="0.3">
      <c r="A2842" s="10"/>
    </row>
    <row r="2843" spans="1:1" x14ac:dyDescent="0.3">
      <c r="A2843" s="10"/>
    </row>
    <row r="2844" spans="1:1" x14ac:dyDescent="0.3">
      <c r="A2844" s="10"/>
    </row>
    <row r="2845" spans="1:1" x14ac:dyDescent="0.3">
      <c r="A2845" s="10"/>
    </row>
    <row r="2846" spans="1:1" x14ac:dyDescent="0.3">
      <c r="A2846" s="10"/>
    </row>
    <row r="2847" spans="1:1" x14ac:dyDescent="0.3">
      <c r="A2847" s="10"/>
    </row>
    <row r="2848" spans="1:1" x14ac:dyDescent="0.3">
      <c r="A2848" s="10"/>
    </row>
    <row r="2849" spans="1:1" x14ac:dyDescent="0.3">
      <c r="A2849" s="10"/>
    </row>
    <row r="2850" spans="1:1" x14ac:dyDescent="0.3">
      <c r="A2850" s="10"/>
    </row>
    <row r="2851" spans="1:1" x14ac:dyDescent="0.3">
      <c r="A2851" s="10"/>
    </row>
    <row r="2852" spans="1:1" x14ac:dyDescent="0.3">
      <c r="A2852" s="10"/>
    </row>
    <row r="2853" spans="1:1" x14ac:dyDescent="0.3">
      <c r="A2853" s="10"/>
    </row>
    <row r="2854" spans="1:1" x14ac:dyDescent="0.3">
      <c r="A2854" s="10"/>
    </row>
    <row r="2855" spans="1:1" x14ac:dyDescent="0.3">
      <c r="A2855" s="10"/>
    </row>
    <row r="2856" spans="1:1" x14ac:dyDescent="0.3">
      <c r="A2856" s="10"/>
    </row>
    <row r="2857" spans="1:1" x14ac:dyDescent="0.3">
      <c r="A2857" s="10"/>
    </row>
    <row r="2858" spans="1:1" x14ac:dyDescent="0.3">
      <c r="A2858" s="10"/>
    </row>
    <row r="2859" spans="1:1" x14ac:dyDescent="0.3">
      <c r="A2859" s="10"/>
    </row>
    <row r="2860" spans="1:1" x14ac:dyDescent="0.3">
      <c r="A2860" s="10"/>
    </row>
    <row r="2861" spans="1:1" x14ac:dyDescent="0.3">
      <c r="A2861" s="10"/>
    </row>
    <row r="2862" spans="1:1" x14ac:dyDescent="0.3">
      <c r="A2862" s="10"/>
    </row>
    <row r="2863" spans="1:1" x14ac:dyDescent="0.3">
      <c r="A2863" s="10"/>
    </row>
    <row r="2864" spans="1:1" x14ac:dyDescent="0.3">
      <c r="A2864" s="10"/>
    </row>
    <row r="2865" spans="1:1" x14ac:dyDescent="0.3">
      <c r="A2865" s="10"/>
    </row>
    <row r="2866" spans="1:1" x14ac:dyDescent="0.3">
      <c r="A2866" s="10"/>
    </row>
    <row r="2867" spans="1:1" x14ac:dyDescent="0.3">
      <c r="A2867" s="10"/>
    </row>
    <row r="2868" spans="1:1" x14ac:dyDescent="0.3">
      <c r="A2868" s="10"/>
    </row>
    <row r="2869" spans="1:1" x14ac:dyDescent="0.3">
      <c r="A2869" s="10"/>
    </row>
    <row r="2870" spans="1:1" x14ac:dyDescent="0.3">
      <c r="A2870" s="10"/>
    </row>
    <row r="2871" spans="1:1" x14ac:dyDescent="0.3">
      <c r="A2871" s="10"/>
    </row>
    <row r="2872" spans="1:1" x14ac:dyDescent="0.3">
      <c r="A2872" s="10"/>
    </row>
    <row r="2873" spans="1:1" x14ac:dyDescent="0.3">
      <c r="A2873" s="10"/>
    </row>
    <row r="2874" spans="1:1" x14ac:dyDescent="0.3">
      <c r="A2874" s="10"/>
    </row>
    <row r="2875" spans="1:1" x14ac:dyDescent="0.3">
      <c r="A2875" s="10"/>
    </row>
    <row r="2876" spans="1:1" x14ac:dyDescent="0.3">
      <c r="A2876" s="10"/>
    </row>
    <row r="2877" spans="1:1" x14ac:dyDescent="0.3">
      <c r="A2877" s="10"/>
    </row>
    <row r="2878" spans="1:1" x14ac:dyDescent="0.3">
      <c r="A2878" s="10"/>
    </row>
    <row r="2879" spans="1:1" x14ac:dyDescent="0.3">
      <c r="A2879" s="10"/>
    </row>
    <row r="2880" spans="1:1" x14ac:dyDescent="0.3">
      <c r="A2880" s="10"/>
    </row>
    <row r="2881" spans="1:1" x14ac:dyDescent="0.3">
      <c r="A2881" s="10"/>
    </row>
    <row r="2882" spans="1:1" x14ac:dyDescent="0.3">
      <c r="A2882" s="10"/>
    </row>
    <row r="2883" spans="1:1" x14ac:dyDescent="0.3">
      <c r="A2883" s="10"/>
    </row>
    <row r="2884" spans="1:1" x14ac:dyDescent="0.3">
      <c r="A2884" s="10"/>
    </row>
    <row r="2885" spans="1:1" x14ac:dyDescent="0.3">
      <c r="A2885" s="10"/>
    </row>
    <row r="2886" spans="1:1" x14ac:dyDescent="0.3">
      <c r="A2886" s="10"/>
    </row>
    <row r="2887" spans="1:1" x14ac:dyDescent="0.3">
      <c r="A2887" s="10"/>
    </row>
    <row r="2888" spans="1:1" x14ac:dyDescent="0.3">
      <c r="A2888" s="10"/>
    </row>
    <row r="2889" spans="1:1" x14ac:dyDescent="0.3">
      <c r="A2889" s="10"/>
    </row>
    <row r="2890" spans="1:1" x14ac:dyDescent="0.3">
      <c r="A2890" s="10"/>
    </row>
    <row r="2891" spans="1:1" x14ac:dyDescent="0.3">
      <c r="A2891" s="10"/>
    </row>
    <row r="2892" spans="1:1" x14ac:dyDescent="0.3">
      <c r="A2892" s="10"/>
    </row>
    <row r="2893" spans="1:1" x14ac:dyDescent="0.3">
      <c r="A2893" s="10"/>
    </row>
    <row r="2894" spans="1:1" x14ac:dyDescent="0.3">
      <c r="A2894" s="10"/>
    </row>
    <row r="2895" spans="1:1" x14ac:dyDescent="0.3">
      <c r="A2895" s="10"/>
    </row>
    <row r="2896" spans="1:1" x14ac:dyDescent="0.3">
      <c r="A2896" s="10"/>
    </row>
    <row r="2897" spans="1:1" x14ac:dyDescent="0.3">
      <c r="A2897" s="10"/>
    </row>
    <row r="2898" spans="1:1" x14ac:dyDescent="0.3">
      <c r="A2898" s="10"/>
    </row>
    <row r="2899" spans="1:1" x14ac:dyDescent="0.3">
      <c r="A2899" s="10"/>
    </row>
    <row r="2900" spans="1:1" x14ac:dyDescent="0.3">
      <c r="A2900" s="10"/>
    </row>
    <row r="2901" spans="1:1" x14ac:dyDescent="0.3">
      <c r="A2901" s="10"/>
    </row>
    <row r="2902" spans="1:1" x14ac:dyDescent="0.3">
      <c r="A2902" s="10"/>
    </row>
    <row r="2903" spans="1:1" x14ac:dyDescent="0.3">
      <c r="A2903" s="10"/>
    </row>
    <row r="2904" spans="1:1" x14ac:dyDescent="0.3">
      <c r="A2904" s="10"/>
    </row>
    <row r="2905" spans="1:1" x14ac:dyDescent="0.3">
      <c r="A2905" s="10"/>
    </row>
    <row r="2906" spans="1:1" x14ac:dyDescent="0.3">
      <c r="A2906" s="10"/>
    </row>
    <row r="2907" spans="1:1" x14ac:dyDescent="0.3">
      <c r="A2907" s="10"/>
    </row>
    <row r="2908" spans="1:1" x14ac:dyDescent="0.3">
      <c r="A2908" s="10"/>
    </row>
    <row r="2909" spans="1:1" x14ac:dyDescent="0.3">
      <c r="A2909" s="10"/>
    </row>
    <row r="2910" spans="1:1" x14ac:dyDescent="0.3">
      <c r="A2910" s="10"/>
    </row>
    <row r="2911" spans="1:1" x14ac:dyDescent="0.3">
      <c r="A2911" s="10"/>
    </row>
    <row r="2912" spans="1:1" x14ac:dyDescent="0.3">
      <c r="A2912" s="10"/>
    </row>
    <row r="2913" spans="1:1" x14ac:dyDescent="0.3">
      <c r="A2913" s="10"/>
    </row>
    <row r="2914" spans="1:1" x14ac:dyDescent="0.3">
      <c r="A2914" s="10"/>
    </row>
    <row r="2915" spans="1:1" x14ac:dyDescent="0.3">
      <c r="A2915" s="10"/>
    </row>
    <row r="2916" spans="1:1" x14ac:dyDescent="0.3">
      <c r="A2916" s="10"/>
    </row>
    <row r="2917" spans="1:1" x14ac:dyDescent="0.3">
      <c r="A2917" s="10"/>
    </row>
    <row r="2918" spans="1:1" x14ac:dyDescent="0.3">
      <c r="A2918" s="10"/>
    </row>
    <row r="2919" spans="1:1" x14ac:dyDescent="0.3">
      <c r="A2919" s="10"/>
    </row>
    <row r="2920" spans="1:1" x14ac:dyDescent="0.3">
      <c r="A2920" s="10"/>
    </row>
    <row r="2921" spans="1:1" x14ac:dyDescent="0.3">
      <c r="A2921" s="10"/>
    </row>
    <row r="2922" spans="1:1" x14ac:dyDescent="0.3">
      <c r="A2922" s="10"/>
    </row>
    <row r="2923" spans="1:1" x14ac:dyDescent="0.3">
      <c r="A2923" s="10"/>
    </row>
    <row r="2924" spans="1:1" x14ac:dyDescent="0.3">
      <c r="A2924" s="10"/>
    </row>
    <row r="2925" spans="1:1" x14ac:dyDescent="0.3">
      <c r="A2925" s="10"/>
    </row>
    <row r="2926" spans="1:1" x14ac:dyDescent="0.3">
      <c r="A2926" s="10"/>
    </row>
    <row r="2927" spans="1:1" x14ac:dyDescent="0.3">
      <c r="A2927" s="10"/>
    </row>
    <row r="2928" spans="1:1" x14ac:dyDescent="0.3">
      <c r="A2928" s="10"/>
    </row>
    <row r="2929" spans="1:1" x14ac:dyDescent="0.3">
      <c r="A2929" s="10"/>
    </row>
    <row r="2930" spans="1:1" x14ac:dyDescent="0.3">
      <c r="A2930" s="10"/>
    </row>
    <row r="2931" spans="1:1" x14ac:dyDescent="0.3">
      <c r="A2931" s="10"/>
    </row>
    <row r="2932" spans="1:1" x14ac:dyDescent="0.3">
      <c r="A2932" s="10"/>
    </row>
    <row r="2933" spans="1:1" x14ac:dyDescent="0.3">
      <c r="A2933" s="10"/>
    </row>
    <row r="2934" spans="1:1" x14ac:dyDescent="0.3">
      <c r="A2934" s="10"/>
    </row>
    <row r="2935" spans="1:1" x14ac:dyDescent="0.3">
      <c r="A2935" s="10"/>
    </row>
    <row r="2936" spans="1:1" x14ac:dyDescent="0.3">
      <c r="A2936" s="10"/>
    </row>
    <row r="2937" spans="1:1" x14ac:dyDescent="0.3">
      <c r="A2937" s="10"/>
    </row>
    <row r="2938" spans="1:1" x14ac:dyDescent="0.3">
      <c r="A2938" s="10"/>
    </row>
    <row r="2939" spans="1:1" x14ac:dyDescent="0.3">
      <c r="A2939" s="10"/>
    </row>
    <row r="2940" spans="1:1" x14ac:dyDescent="0.3">
      <c r="A2940" s="10"/>
    </row>
    <row r="2941" spans="1:1" x14ac:dyDescent="0.3">
      <c r="A2941" s="10"/>
    </row>
    <row r="2942" spans="1:1" x14ac:dyDescent="0.3">
      <c r="A2942" s="10"/>
    </row>
    <row r="2943" spans="1:1" x14ac:dyDescent="0.3">
      <c r="A2943" s="10"/>
    </row>
    <row r="2944" spans="1:1" x14ac:dyDescent="0.3">
      <c r="A2944" s="10"/>
    </row>
    <row r="2945" spans="1:1" x14ac:dyDescent="0.3">
      <c r="A2945" s="10"/>
    </row>
    <row r="2946" spans="1:1" x14ac:dyDescent="0.3">
      <c r="A2946" s="10"/>
    </row>
    <row r="2947" spans="1:1" x14ac:dyDescent="0.3">
      <c r="A2947" s="10"/>
    </row>
    <row r="2948" spans="1:1" x14ac:dyDescent="0.3">
      <c r="A2948" s="10"/>
    </row>
    <row r="2949" spans="1:1" x14ac:dyDescent="0.3">
      <c r="A2949" s="10"/>
    </row>
    <row r="2950" spans="1:1" x14ac:dyDescent="0.3">
      <c r="A2950" s="10"/>
    </row>
    <row r="2951" spans="1:1" x14ac:dyDescent="0.3">
      <c r="A2951" s="10"/>
    </row>
    <row r="2952" spans="1:1" x14ac:dyDescent="0.3">
      <c r="A2952" s="10"/>
    </row>
    <row r="2953" spans="1:1" x14ac:dyDescent="0.3">
      <c r="A2953" s="10"/>
    </row>
    <row r="2954" spans="1:1" x14ac:dyDescent="0.3">
      <c r="A2954" s="10"/>
    </row>
    <row r="2955" spans="1:1" x14ac:dyDescent="0.3">
      <c r="A2955" s="10"/>
    </row>
    <row r="2956" spans="1:1" x14ac:dyDescent="0.3">
      <c r="A2956" s="10"/>
    </row>
    <row r="2957" spans="1:1" x14ac:dyDescent="0.3">
      <c r="A2957" s="10"/>
    </row>
    <row r="2958" spans="1:1" x14ac:dyDescent="0.3">
      <c r="A2958" s="10"/>
    </row>
    <row r="2959" spans="1:1" x14ac:dyDescent="0.3">
      <c r="A2959" s="10"/>
    </row>
    <row r="2960" spans="1:1" x14ac:dyDescent="0.3">
      <c r="A2960" s="10"/>
    </row>
    <row r="2961" spans="1:1" x14ac:dyDescent="0.3">
      <c r="A2961" s="10"/>
    </row>
    <row r="2962" spans="1:1" x14ac:dyDescent="0.3">
      <c r="A2962" s="10"/>
    </row>
    <row r="2963" spans="1:1" x14ac:dyDescent="0.3">
      <c r="A2963" s="10"/>
    </row>
    <row r="2964" spans="1:1" x14ac:dyDescent="0.3">
      <c r="A2964" s="10"/>
    </row>
    <row r="2965" spans="1:1" x14ac:dyDescent="0.3">
      <c r="A2965" s="10"/>
    </row>
    <row r="2966" spans="1:1" x14ac:dyDescent="0.3">
      <c r="A2966" s="10"/>
    </row>
    <row r="2967" spans="1:1" x14ac:dyDescent="0.3">
      <c r="A2967" s="10"/>
    </row>
    <row r="2968" spans="1:1" x14ac:dyDescent="0.3">
      <c r="A2968" s="10"/>
    </row>
    <row r="2969" spans="1:1" x14ac:dyDescent="0.3">
      <c r="A2969" s="10"/>
    </row>
    <row r="2970" spans="1:1" x14ac:dyDescent="0.3">
      <c r="A2970" s="10"/>
    </row>
    <row r="2971" spans="1:1" x14ac:dyDescent="0.3">
      <c r="A2971" s="10"/>
    </row>
    <row r="2972" spans="1:1" x14ac:dyDescent="0.3">
      <c r="A2972" s="10"/>
    </row>
    <row r="2973" spans="1:1" x14ac:dyDescent="0.3">
      <c r="A2973" s="10"/>
    </row>
    <row r="2974" spans="1:1" x14ac:dyDescent="0.3">
      <c r="A2974" s="10"/>
    </row>
    <row r="2975" spans="1:1" x14ac:dyDescent="0.3">
      <c r="A2975" s="10"/>
    </row>
    <row r="2976" spans="1:1" x14ac:dyDescent="0.3">
      <c r="A2976" s="10"/>
    </row>
    <row r="2977" spans="1:1" x14ac:dyDescent="0.3">
      <c r="A2977" s="10"/>
    </row>
    <row r="2978" spans="1:1" x14ac:dyDescent="0.3">
      <c r="A2978" s="10"/>
    </row>
    <row r="2979" spans="1:1" x14ac:dyDescent="0.3">
      <c r="A2979" s="10"/>
    </row>
    <row r="2980" spans="1:1" x14ac:dyDescent="0.3">
      <c r="A2980" s="10"/>
    </row>
    <row r="2981" spans="1:1" x14ac:dyDescent="0.3">
      <c r="A2981" s="10"/>
    </row>
    <row r="2982" spans="1:1" x14ac:dyDescent="0.3">
      <c r="A2982" s="10"/>
    </row>
    <row r="2983" spans="1:1" x14ac:dyDescent="0.3">
      <c r="A2983" s="10"/>
    </row>
    <row r="2984" spans="1:1" x14ac:dyDescent="0.3">
      <c r="A2984" s="10"/>
    </row>
    <row r="2985" spans="1:1" x14ac:dyDescent="0.3">
      <c r="A2985" s="10"/>
    </row>
    <row r="2986" spans="1:1" x14ac:dyDescent="0.3">
      <c r="A2986" s="10"/>
    </row>
    <row r="2987" spans="1:1" x14ac:dyDescent="0.3">
      <c r="A2987" s="10"/>
    </row>
    <row r="2988" spans="1:1" x14ac:dyDescent="0.3">
      <c r="A2988" s="10"/>
    </row>
    <row r="2989" spans="1:1" x14ac:dyDescent="0.3">
      <c r="A2989" s="10"/>
    </row>
    <row r="2990" spans="1:1" x14ac:dyDescent="0.3">
      <c r="A2990" s="10"/>
    </row>
    <row r="2991" spans="1:1" x14ac:dyDescent="0.3">
      <c r="A2991" s="10"/>
    </row>
    <row r="2992" spans="1:1" x14ac:dyDescent="0.3">
      <c r="A2992" s="10"/>
    </row>
    <row r="2993" spans="1:1" x14ac:dyDescent="0.3">
      <c r="A2993" s="10"/>
    </row>
    <row r="2994" spans="1:1" x14ac:dyDescent="0.3">
      <c r="A2994" s="10"/>
    </row>
    <row r="2995" spans="1:1" x14ac:dyDescent="0.3">
      <c r="A2995" s="10"/>
    </row>
    <row r="2996" spans="1:1" x14ac:dyDescent="0.3">
      <c r="A2996" s="10"/>
    </row>
    <row r="2997" spans="1:1" x14ac:dyDescent="0.3">
      <c r="A2997" s="10"/>
    </row>
    <row r="2998" spans="1:1" x14ac:dyDescent="0.3">
      <c r="A2998" s="10"/>
    </row>
    <row r="2999" spans="1:1" x14ac:dyDescent="0.3">
      <c r="A2999" s="10"/>
    </row>
    <row r="3000" spans="1:1" x14ac:dyDescent="0.3">
      <c r="A3000" s="10"/>
    </row>
    <row r="3001" spans="1:1" x14ac:dyDescent="0.3">
      <c r="A3001" s="10"/>
    </row>
    <row r="3002" spans="1:1" x14ac:dyDescent="0.3">
      <c r="A3002" s="10"/>
    </row>
    <row r="3003" spans="1:1" x14ac:dyDescent="0.3">
      <c r="A3003" s="10"/>
    </row>
    <row r="3004" spans="1:1" x14ac:dyDescent="0.3">
      <c r="A3004" s="10"/>
    </row>
    <row r="3005" spans="1:1" x14ac:dyDescent="0.3">
      <c r="A3005" s="10"/>
    </row>
    <row r="3006" spans="1:1" x14ac:dyDescent="0.3">
      <c r="A3006" s="10"/>
    </row>
    <row r="3007" spans="1:1" x14ac:dyDescent="0.3">
      <c r="A3007" s="10"/>
    </row>
    <row r="3008" spans="1:1" x14ac:dyDescent="0.3">
      <c r="A3008" s="10"/>
    </row>
    <row r="3009" spans="1:1" x14ac:dyDescent="0.3">
      <c r="A3009" s="10"/>
    </row>
    <row r="3010" spans="1:1" x14ac:dyDescent="0.3">
      <c r="A3010" s="10"/>
    </row>
    <row r="3011" spans="1:1" x14ac:dyDescent="0.3">
      <c r="A3011" s="10"/>
    </row>
    <row r="3012" spans="1:1" x14ac:dyDescent="0.3">
      <c r="A3012" s="10"/>
    </row>
    <row r="3013" spans="1:1" x14ac:dyDescent="0.3">
      <c r="A3013" s="10"/>
    </row>
    <row r="3014" spans="1:1" x14ac:dyDescent="0.3">
      <c r="A3014" s="10"/>
    </row>
    <row r="3015" spans="1:1" x14ac:dyDescent="0.3">
      <c r="A3015" s="10"/>
    </row>
    <row r="3016" spans="1:1" x14ac:dyDescent="0.3">
      <c r="A3016" s="10"/>
    </row>
    <row r="3017" spans="1:1" x14ac:dyDescent="0.3">
      <c r="A3017" s="10"/>
    </row>
    <row r="3018" spans="1:1" x14ac:dyDescent="0.3">
      <c r="A3018" s="10"/>
    </row>
    <row r="3019" spans="1:1" x14ac:dyDescent="0.3">
      <c r="A3019" s="10"/>
    </row>
    <row r="3020" spans="1:1" x14ac:dyDescent="0.3">
      <c r="A3020" s="10"/>
    </row>
    <row r="3021" spans="1:1" x14ac:dyDescent="0.3">
      <c r="A3021" s="10"/>
    </row>
    <row r="3022" spans="1:1" x14ac:dyDescent="0.3">
      <c r="A3022" s="10"/>
    </row>
    <row r="3023" spans="1:1" x14ac:dyDescent="0.3">
      <c r="A3023" s="10"/>
    </row>
    <row r="3024" spans="1:1" x14ac:dyDescent="0.3">
      <c r="A3024" s="10"/>
    </row>
    <row r="3025" spans="1:1" x14ac:dyDescent="0.3">
      <c r="A3025" s="10"/>
    </row>
    <row r="3026" spans="1:1" x14ac:dyDescent="0.3">
      <c r="A3026" s="10"/>
    </row>
    <row r="3027" spans="1:1" x14ac:dyDescent="0.3">
      <c r="A3027" s="10"/>
    </row>
    <row r="3028" spans="1:1" x14ac:dyDescent="0.3">
      <c r="A3028" s="10"/>
    </row>
    <row r="3029" spans="1:1" x14ac:dyDescent="0.3">
      <c r="A3029" s="10"/>
    </row>
    <row r="3030" spans="1:1" x14ac:dyDescent="0.3">
      <c r="A3030" s="10"/>
    </row>
    <row r="3031" spans="1:1" x14ac:dyDescent="0.3">
      <c r="A3031" s="10"/>
    </row>
    <row r="3032" spans="1:1" x14ac:dyDescent="0.3">
      <c r="A3032" s="10"/>
    </row>
    <row r="3033" spans="1:1" x14ac:dyDescent="0.3">
      <c r="A3033" s="10"/>
    </row>
    <row r="3034" spans="1:1" x14ac:dyDescent="0.3">
      <c r="A3034" s="10"/>
    </row>
    <row r="3035" spans="1:1" x14ac:dyDescent="0.3">
      <c r="A3035" s="10"/>
    </row>
    <row r="3036" spans="1:1" x14ac:dyDescent="0.3">
      <c r="A3036" s="10"/>
    </row>
    <row r="3037" spans="1:1" x14ac:dyDescent="0.3">
      <c r="A3037" s="10"/>
    </row>
    <row r="3038" spans="1:1" x14ac:dyDescent="0.3">
      <c r="A3038" s="10"/>
    </row>
    <row r="3039" spans="1:1" x14ac:dyDescent="0.3">
      <c r="A3039" s="10"/>
    </row>
    <row r="3040" spans="1:1" x14ac:dyDescent="0.3">
      <c r="A3040" s="10"/>
    </row>
    <row r="3041" spans="1:1" x14ac:dyDescent="0.3">
      <c r="A3041" s="10"/>
    </row>
    <row r="3042" spans="1:1" x14ac:dyDescent="0.3">
      <c r="A3042" s="10"/>
    </row>
    <row r="3043" spans="1:1" x14ac:dyDescent="0.3">
      <c r="A3043" s="10"/>
    </row>
    <row r="3044" spans="1:1" x14ac:dyDescent="0.3">
      <c r="A3044" s="10"/>
    </row>
    <row r="3045" spans="1:1" x14ac:dyDescent="0.3">
      <c r="A3045" s="10"/>
    </row>
    <row r="3046" spans="1:1" x14ac:dyDescent="0.3">
      <c r="A3046" s="10"/>
    </row>
    <row r="3047" spans="1:1" x14ac:dyDescent="0.3">
      <c r="A3047" s="10"/>
    </row>
    <row r="3048" spans="1:1" x14ac:dyDescent="0.3">
      <c r="A3048" s="10"/>
    </row>
    <row r="3049" spans="1:1" x14ac:dyDescent="0.3">
      <c r="A3049" s="10"/>
    </row>
    <row r="3050" spans="1:1" x14ac:dyDescent="0.3">
      <c r="A3050" s="10"/>
    </row>
    <row r="3051" spans="1:1" x14ac:dyDescent="0.3">
      <c r="A3051" s="10"/>
    </row>
    <row r="3052" spans="1:1" x14ac:dyDescent="0.3">
      <c r="A3052" s="10"/>
    </row>
    <row r="3053" spans="1:1" x14ac:dyDescent="0.3">
      <c r="A3053" s="10"/>
    </row>
    <row r="3054" spans="1:1" x14ac:dyDescent="0.3">
      <c r="A3054" s="10"/>
    </row>
    <row r="3055" spans="1:1" x14ac:dyDescent="0.3">
      <c r="A3055" s="10"/>
    </row>
    <row r="3056" spans="1:1" x14ac:dyDescent="0.3">
      <c r="A3056" s="10"/>
    </row>
    <row r="3057" spans="1:1" x14ac:dyDescent="0.3">
      <c r="A3057" s="10"/>
    </row>
    <row r="3058" spans="1:1" x14ac:dyDescent="0.3">
      <c r="A3058" s="10"/>
    </row>
    <row r="3059" spans="1:1" x14ac:dyDescent="0.3">
      <c r="A3059" s="10"/>
    </row>
    <row r="3060" spans="1:1" x14ac:dyDescent="0.3">
      <c r="A3060" s="10"/>
    </row>
    <row r="3061" spans="1:1" x14ac:dyDescent="0.3">
      <c r="A3061" s="10"/>
    </row>
    <row r="3062" spans="1:1" x14ac:dyDescent="0.3">
      <c r="A3062" s="10"/>
    </row>
    <row r="3063" spans="1:1" x14ac:dyDescent="0.3">
      <c r="A3063" s="10"/>
    </row>
    <row r="3064" spans="1:1" x14ac:dyDescent="0.3">
      <c r="A3064" s="10"/>
    </row>
    <row r="3065" spans="1:1" x14ac:dyDescent="0.3">
      <c r="A3065" s="10"/>
    </row>
    <row r="3066" spans="1:1" x14ac:dyDescent="0.3">
      <c r="A3066" s="10"/>
    </row>
    <row r="3067" spans="1:1" x14ac:dyDescent="0.3">
      <c r="A3067" s="10"/>
    </row>
    <row r="3068" spans="1:1" x14ac:dyDescent="0.3">
      <c r="A3068" s="10"/>
    </row>
    <row r="3069" spans="1:1" x14ac:dyDescent="0.3">
      <c r="A3069" s="10"/>
    </row>
    <row r="3070" spans="1:1" x14ac:dyDescent="0.3">
      <c r="A3070" s="10"/>
    </row>
    <row r="3071" spans="1:1" x14ac:dyDescent="0.3">
      <c r="A3071" s="10"/>
    </row>
    <row r="3072" spans="1:1" x14ac:dyDescent="0.3">
      <c r="A3072" s="10"/>
    </row>
    <row r="3073" spans="1:1" x14ac:dyDescent="0.3">
      <c r="A3073" s="10"/>
    </row>
    <row r="3074" spans="1:1" x14ac:dyDescent="0.3">
      <c r="A3074" s="10"/>
    </row>
    <row r="3075" spans="1:1" x14ac:dyDescent="0.3">
      <c r="A3075" s="10"/>
    </row>
    <row r="3076" spans="1:1" x14ac:dyDescent="0.3">
      <c r="A3076" s="10"/>
    </row>
    <row r="3077" spans="1:1" x14ac:dyDescent="0.3">
      <c r="A3077" s="10"/>
    </row>
    <row r="3078" spans="1:1" x14ac:dyDescent="0.3">
      <c r="A3078" s="10"/>
    </row>
    <row r="3079" spans="1:1" x14ac:dyDescent="0.3">
      <c r="A3079" s="10"/>
    </row>
    <row r="3080" spans="1:1" x14ac:dyDescent="0.3">
      <c r="A3080" s="10"/>
    </row>
    <row r="3081" spans="1:1" x14ac:dyDescent="0.3">
      <c r="A3081" s="10"/>
    </row>
    <row r="3082" spans="1:1" x14ac:dyDescent="0.3">
      <c r="A3082" s="10"/>
    </row>
    <row r="3083" spans="1:1" x14ac:dyDescent="0.3">
      <c r="A3083" s="10"/>
    </row>
    <row r="3084" spans="1:1" x14ac:dyDescent="0.3">
      <c r="A3084" s="10"/>
    </row>
    <row r="3085" spans="1:1" x14ac:dyDescent="0.3">
      <c r="A3085" s="10"/>
    </row>
    <row r="3086" spans="1:1" x14ac:dyDescent="0.3">
      <c r="A3086" s="10"/>
    </row>
    <row r="3087" spans="1:1" x14ac:dyDescent="0.3">
      <c r="A3087" s="10"/>
    </row>
    <row r="3088" spans="1:1" x14ac:dyDescent="0.3">
      <c r="A3088" s="10"/>
    </row>
    <row r="3089" spans="1:1" x14ac:dyDescent="0.3">
      <c r="A3089" s="10"/>
    </row>
    <row r="3090" spans="1:1" x14ac:dyDescent="0.3">
      <c r="A3090" s="10"/>
    </row>
    <row r="3091" spans="1:1" x14ac:dyDescent="0.3">
      <c r="A3091" s="10"/>
    </row>
    <row r="3092" spans="1:1" x14ac:dyDescent="0.3">
      <c r="A3092" s="10"/>
    </row>
    <row r="3093" spans="1:1" x14ac:dyDescent="0.3">
      <c r="A3093" s="10"/>
    </row>
    <row r="3094" spans="1:1" x14ac:dyDescent="0.3">
      <c r="A3094" s="10"/>
    </row>
    <row r="3095" spans="1:1" x14ac:dyDescent="0.3">
      <c r="A3095" s="10"/>
    </row>
    <row r="3096" spans="1:1" x14ac:dyDescent="0.3">
      <c r="A3096" s="10"/>
    </row>
    <row r="3097" spans="1:1" x14ac:dyDescent="0.3">
      <c r="A3097" s="10"/>
    </row>
    <row r="3098" spans="1:1" x14ac:dyDescent="0.3">
      <c r="A3098" s="10"/>
    </row>
    <row r="3099" spans="1:1" x14ac:dyDescent="0.3">
      <c r="A3099" s="10"/>
    </row>
    <row r="3100" spans="1:1" x14ac:dyDescent="0.3">
      <c r="A3100" s="10"/>
    </row>
    <row r="3101" spans="1:1" x14ac:dyDescent="0.3">
      <c r="A3101" s="10"/>
    </row>
    <row r="3102" spans="1:1" x14ac:dyDescent="0.3">
      <c r="A3102" s="10"/>
    </row>
    <row r="3103" spans="1:1" x14ac:dyDescent="0.3">
      <c r="A3103" s="10"/>
    </row>
    <row r="3104" spans="1:1" x14ac:dyDescent="0.3">
      <c r="A3104" s="10"/>
    </row>
    <row r="3105" spans="1:1" x14ac:dyDescent="0.3">
      <c r="A3105" s="10"/>
    </row>
    <row r="3106" spans="1:1" x14ac:dyDescent="0.3">
      <c r="A3106" s="10"/>
    </row>
    <row r="3107" spans="1:1" x14ac:dyDescent="0.3">
      <c r="A3107" s="10"/>
    </row>
    <row r="3108" spans="1:1" x14ac:dyDescent="0.3">
      <c r="A3108" s="10"/>
    </row>
    <row r="3109" spans="1:1" x14ac:dyDescent="0.3">
      <c r="A3109" s="10"/>
    </row>
    <row r="3110" spans="1:1" x14ac:dyDescent="0.3">
      <c r="A3110" s="10"/>
    </row>
    <row r="3111" spans="1:1" x14ac:dyDescent="0.3">
      <c r="A3111" s="10"/>
    </row>
    <row r="3112" spans="1:1" x14ac:dyDescent="0.3">
      <c r="A3112" s="10"/>
    </row>
    <row r="3113" spans="1:1" x14ac:dyDescent="0.3">
      <c r="A3113" s="10"/>
    </row>
    <row r="3114" spans="1:1" x14ac:dyDescent="0.3">
      <c r="A3114" s="10"/>
    </row>
    <row r="3115" spans="1:1" x14ac:dyDescent="0.3">
      <c r="A3115" s="10"/>
    </row>
    <row r="3116" spans="1:1" x14ac:dyDescent="0.3">
      <c r="A3116" s="10"/>
    </row>
    <row r="3117" spans="1:1" x14ac:dyDescent="0.3">
      <c r="A3117" s="10"/>
    </row>
    <row r="3118" spans="1:1" x14ac:dyDescent="0.3">
      <c r="A3118" s="10"/>
    </row>
    <row r="3119" spans="1:1" x14ac:dyDescent="0.3">
      <c r="A3119" s="10"/>
    </row>
    <row r="3120" spans="1:1" x14ac:dyDescent="0.3">
      <c r="A3120" s="10"/>
    </row>
    <row r="3121" spans="1:1" x14ac:dyDescent="0.3">
      <c r="A3121" s="10"/>
    </row>
    <row r="3122" spans="1:1" x14ac:dyDescent="0.3">
      <c r="A3122" s="10"/>
    </row>
    <row r="3123" spans="1:1" x14ac:dyDescent="0.3">
      <c r="A3123" s="10"/>
    </row>
    <row r="3124" spans="1:1" x14ac:dyDescent="0.3">
      <c r="A3124" s="10"/>
    </row>
    <row r="3125" spans="1:1" x14ac:dyDescent="0.3">
      <c r="A3125" s="10"/>
    </row>
    <row r="3126" spans="1:1" x14ac:dyDescent="0.3">
      <c r="A3126" s="10"/>
    </row>
    <row r="3127" spans="1:1" x14ac:dyDescent="0.3">
      <c r="A3127" s="10"/>
    </row>
    <row r="3128" spans="1:1" x14ac:dyDescent="0.3">
      <c r="A3128" s="10"/>
    </row>
    <row r="3129" spans="1:1" x14ac:dyDescent="0.3">
      <c r="A3129" s="10"/>
    </row>
    <row r="3130" spans="1:1" x14ac:dyDescent="0.3">
      <c r="A3130" s="10"/>
    </row>
    <row r="3131" spans="1:1" x14ac:dyDescent="0.3">
      <c r="A3131" s="10"/>
    </row>
    <row r="3132" spans="1:1" x14ac:dyDescent="0.3">
      <c r="A3132" s="10"/>
    </row>
    <row r="3133" spans="1:1" x14ac:dyDescent="0.3">
      <c r="A3133" s="10"/>
    </row>
    <row r="3134" spans="1:1" x14ac:dyDescent="0.3">
      <c r="A3134" s="10"/>
    </row>
    <row r="3135" spans="1:1" x14ac:dyDescent="0.3">
      <c r="A3135" s="10"/>
    </row>
    <row r="3136" spans="1:1" x14ac:dyDescent="0.3">
      <c r="A3136" s="10"/>
    </row>
    <row r="3137" spans="1:1" x14ac:dyDescent="0.3">
      <c r="A3137" s="10"/>
    </row>
    <row r="3138" spans="1:1" x14ac:dyDescent="0.3">
      <c r="A3138" s="10"/>
    </row>
    <row r="3139" spans="1:1" x14ac:dyDescent="0.3">
      <c r="A3139" s="10"/>
    </row>
    <row r="3140" spans="1:1" x14ac:dyDescent="0.3">
      <c r="A3140" s="10"/>
    </row>
    <row r="3141" spans="1:1" x14ac:dyDescent="0.3">
      <c r="A3141" s="10"/>
    </row>
    <row r="3142" spans="1:1" x14ac:dyDescent="0.3">
      <c r="A3142" s="10"/>
    </row>
    <row r="3143" spans="1:1" x14ac:dyDescent="0.3">
      <c r="A3143" s="10"/>
    </row>
    <row r="3144" spans="1:1" x14ac:dyDescent="0.3">
      <c r="A3144" s="10"/>
    </row>
    <row r="3145" spans="1:1" x14ac:dyDescent="0.3">
      <c r="A3145" s="10"/>
    </row>
    <row r="3146" spans="1:1" x14ac:dyDescent="0.3">
      <c r="A3146" s="10"/>
    </row>
    <row r="3147" spans="1:1" x14ac:dyDescent="0.3">
      <c r="A3147" s="10"/>
    </row>
    <row r="3148" spans="1:1" x14ac:dyDescent="0.3">
      <c r="A3148" s="10"/>
    </row>
    <row r="3149" spans="1:1" x14ac:dyDescent="0.3">
      <c r="A3149" s="10"/>
    </row>
    <row r="3150" spans="1:1" x14ac:dyDescent="0.3">
      <c r="A3150" s="10"/>
    </row>
    <row r="3151" spans="1:1" x14ac:dyDescent="0.3">
      <c r="A3151" s="10"/>
    </row>
    <row r="3152" spans="1:1" x14ac:dyDescent="0.3">
      <c r="A3152" s="10"/>
    </row>
    <row r="3153" spans="1:1" x14ac:dyDescent="0.3">
      <c r="A3153" s="10"/>
    </row>
    <row r="3154" spans="1:1" x14ac:dyDescent="0.3">
      <c r="A3154" s="10"/>
    </row>
    <row r="3155" spans="1:1" x14ac:dyDescent="0.3">
      <c r="A3155" s="10"/>
    </row>
    <row r="3156" spans="1:1" x14ac:dyDescent="0.3">
      <c r="A3156" s="10"/>
    </row>
    <row r="3157" spans="1:1" x14ac:dyDescent="0.3">
      <c r="A3157" s="10"/>
    </row>
    <row r="3158" spans="1:1" x14ac:dyDescent="0.3">
      <c r="A3158" s="10"/>
    </row>
    <row r="3159" spans="1:1" x14ac:dyDescent="0.3">
      <c r="A3159" s="10"/>
    </row>
    <row r="3160" spans="1:1" x14ac:dyDescent="0.3">
      <c r="A3160" s="10"/>
    </row>
    <row r="3161" spans="1:1" x14ac:dyDescent="0.3">
      <c r="A3161" s="10"/>
    </row>
    <row r="3162" spans="1:1" x14ac:dyDescent="0.3">
      <c r="A3162" s="10"/>
    </row>
    <row r="3163" spans="1:1" x14ac:dyDescent="0.3">
      <c r="A3163" s="10"/>
    </row>
    <row r="3164" spans="1:1" x14ac:dyDescent="0.3">
      <c r="A3164" s="10"/>
    </row>
    <row r="3165" spans="1:1" x14ac:dyDescent="0.3">
      <c r="A3165" s="10"/>
    </row>
    <row r="3166" spans="1:1" x14ac:dyDescent="0.3">
      <c r="A3166" s="10"/>
    </row>
    <row r="3167" spans="1:1" x14ac:dyDescent="0.3">
      <c r="A3167" s="10"/>
    </row>
    <row r="3168" spans="1:1" x14ac:dyDescent="0.3">
      <c r="A3168" s="10"/>
    </row>
    <row r="3169" spans="1:1" x14ac:dyDescent="0.3">
      <c r="A3169" s="10"/>
    </row>
    <row r="3170" spans="1:1" x14ac:dyDescent="0.3">
      <c r="A3170" s="10"/>
    </row>
    <row r="3171" spans="1:1" x14ac:dyDescent="0.3">
      <c r="A3171" s="10"/>
    </row>
    <row r="3172" spans="1:1" x14ac:dyDescent="0.3">
      <c r="A3172" s="10"/>
    </row>
    <row r="3173" spans="1:1" x14ac:dyDescent="0.3">
      <c r="A3173" s="10"/>
    </row>
    <row r="3174" spans="1:1" x14ac:dyDescent="0.3">
      <c r="A3174" s="10"/>
    </row>
    <row r="3175" spans="1:1" x14ac:dyDescent="0.3">
      <c r="A3175" s="10"/>
    </row>
    <row r="3176" spans="1:1" x14ac:dyDescent="0.3">
      <c r="A3176" s="10"/>
    </row>
    <row r="3177" spans="1:1" x14ac:dyDescent="0.3">
      <c r="A3177" s="10"/>
    </row>
    <row r="3178" spans="1:1" x14ac:dyDescent="0.3">
      <c r="A3178" s="10"/>
    </row>
    <row r="3179" spans="1:1" x14ac:dyDescent="0.3">
      <c r="A3179" s="10"/>
    </row>
    <row r="3180" spans="1:1" x14ac:dyDescent="0.3">
      <c r="A3180" s="10"/>
    </row>
    <row r="3181" spans="1:1" x14ac:dyDescent="0.3">
      <c r="A3181" s="10"/>
    </row>
    <row r="3182" spans="1:1" x14ac:dyDescent="0.3">
      <c r="A3182" s="10"/>
    </row>
    <row r="3183" spans="1:1" x14ac:dyDescent="0.3">
      <c r="A3183" s="10"/>
    </row>
    <row r="3184" spans="1:1" x14ac:dyDescent="0.3">
      <c r="A3184" s="10"/>
    </row>
    <row r="3185" spans="1:1" x14ac:dyDescent="0.3">
      <c r="A3185" s="10"/>
    </row>
    <row r="3186" spans="1:1" x14ac:dyDescent="0.3">
      <c r="A3186" s="10"/>
    </row>
    <row r="3187" spans="1:1" x14ac:dyDescent="0.3">
      <c r="A3187" s="10"/>
    </row>
    <row r="3188" spans="1:1" x14ac:dyDescent="0.3">
      <c r="A3188" s="10"/>
    </row>
    <row r="3189" spans="1:1" x14ac:dyDescent="0.3">
      <c r="A3189" s="10"/>
    </row>
    <row r="3190" spans="1:1" x14ac:dyDescent="0.3">
      <c r="A3190" s="10"/>
    </row>
    <row r="3191" spans="1:1" x14ac:dyDescent="0.3">
      <c r="A3191" s="10"/>
    </row>
    <row r="3192" spans="1:1" x14ac:dyDescent="0.3">
      <c r="A3192" s="10"/>
    </row>
    <row r="3193" spans="1:1" x14ac:dyDescent="0.3">
      <c r="A3193" s="10"/>
    </row>
    <row r="3194" spans="1:1" x14ac:dyDescent="0.3">
      <c r="A3194" s="10"/>
    </row>
    <row r="3195" spans="1:1" x14ac:dyDescent="0.3">
      <c r="A3195" s="10"/>
    </row>
    <row r="3196" spans="1:1" x14ac:dyDescent="0.3">
      <c r="A3196" s="10"/>
    </row>
    <row r="3197" spans="1:1" x14ac:dyDescent="0.3">
      <c r="A3197" s="10"/>
    </row>
    <row r="3198" spans="1:1" x14ac:dyDescent="0.3">
      <c r="A3198" s="10"/>
    </row>
    <row r="3199" spans="1:1" x14ac:dyDescent="0.3">
      <c r="A3199" s="10"/>
    </row>
    <row r="3200" spans="1:1" x14ac:dyDescent="0.3">
      <c r="A3200" s="10"/>
    </row>
    <row r="3201" spans="1:1" x14ac:dyDescent="0.3">
      <c r="A3201" s="10"/>
    </row>
    <row r="3202" spans="1:1" x14ac:dyDescent="0.3">
      <c r="A3202" s="10"/>
    </row>
    <row r="3203" spans="1:1" x14ac:dyDescent="0.3">
      <c r="A3203" s="10"/>
    </row>
    <row r="3204" spans="1:1" x14ac:dyDescent="0.3">
      <c r="A3204" s="10"/>
    </row>
    <row r="3205" spans="1:1" x14ac:dyDescent="0.3">
      <c r="A3205" s="10"/>
    </row>
    <row r="3206" spans="1:1" x14ac:dyDescent="0.3">
      <c r="A3206" s="10"/>
    </row>
    <row r="3207" spans="1:1" x14ac:dyDescent="0.3">
      <c r="A3207" s="10"/>
    </row>
    <row r="3208" spans="1:1" x14ac:dyDescent="0.3">
      <c r="A3208" s="10"/>
    </row>
    <row r="3209" spans="1:1" x14ac:dyDescent="0.3">
      <c r="A3209" s="10"/>
    </row>
    <row r="3210" spans="1:1" x14ac:dyDescent="0.3">
      <c r="A3210" s="10"/>
    </row>
    <row r="3211" spans="1:1" x14ac:dyDescent="0.3">
      <c r="A3211" s="10"/>
    </row>
    <row r="3212" spans="1:1" x14ac:dyDescent="0.3">
      <c r="A3212" s="10"/>
    </row>
    <row r="3213" spans="1:1" x14ac:dyDescent="0.3">
      <c r="A3213" s="10"/>
    </row>
    <row r="3214" spans="1:1" x14ac:dyDescent="0.3">
      <c r="A3214" s="10"/>
    </row>
    <row r="3215" spans="1:1" x14ac:dyDescent="0.3">
      <c r="A3215" s="10"/>
    </row>
    <row r="3216" spans="1:1" x14ac:dyDescent="0.3">
      <c r="A3216" s="10"/>
    </row>
    <row r="3217" spans="1:1" x14ac:dyDescent="0.3">
      <c r="A3217" s="10"/>
    </row>
    <row r="3218" spans="1:1" x14ac:dyDescent="0.3">
      <c r="A3218" s="10"/>
    </row>
    <row r="3219" spans="1:1" x14ac:dyDescent="0.3">
      <c r="A3219" s="10"/>
    </row>
    <row r="3220" spans="1:1" x14ac:dyDescent="0.3">
      <c r="A3220" s="10"/>
    </row>
    <row r="3221" spans="1:1" x14ac:dyDescent="0.3">
      <c r="A3221" s="10"/>
    </row>
    <row r="3222" spans="1:1" x14ac:dyDescent="0.3">
      <c r="A3222" s="10"/>
    </row>
    <row r="3223" spans="1:1" x14ac:dyDescent="0.3">
      <c r="A3223" s="10"/>
    </row>
    <row r="3224" spans="1:1" x14ac:dyDescent="0.3">
      <c r="A3224" s="10"/>
    </row>
    <row r="3225" spans="1:1" x14ac:dyDescent="0.3">
      <c r="A3225" s="10"/>
    </row>
    <row r="3226" spans="1:1" x14ac:dyDescent="0.3">
      <c r="A3226" s="10"/>
    </row>
    <row r="3227" spans="1:1" x14ac:dyDescent="0.3">
      <c r="A3227" s="10"/>
    </row>
    <row r="3228" spans="1:1" x14ac:dyDescent="0.3">
      <c r="A3228" s="10"/>
    </row>
    <row r="3229" spans="1:1" x14ac:dyDescent="0.3">
      <c r="A3229" s="10"/>
    </row>
    <row r="3230" spans="1:1" x14ac:dyDescent="0.3">
      <c r="A3230" s="10"/>
    </row>
    <row r="3231" spans="1:1" x14ac:dyDescent="0.3">
      <c r="A3231" s="10"/>
    </row>
    <row r="3232" spans="1:1" x14ac:dyDescent="0.3">
      <c r="A3232" s="10"/>
    </row>
    <row r="3233" spans="1:1" x14ac:dyDescent="0.3">
      <c r="A3233" s="10"/>
    </row>
    <row r="3234" spans="1:1" x14ac:dyDescent="0.3">
      <c r="A3234" s="10"/>
    </row>
    <row r="3235" spans="1:1" x14ac:dyDescent="0.3">
      <c r="A3235" s="10"/>
    </row>
    <row r="3236" spans="1:1" x14ac:dyDescent="0.3">
      <c r="A3236" s="10"/>
    </row>
    <row r="3237" spans="1:1" x14ac:dyDescent="0.3">
      <c r="A3237" s="10"/>
    </row>
    <row r="3238" spans="1:1" x14ac:dyDescent="0.3">
      <c r="A3238" s="10"/>
    </row>
    <row r="3239" spans="1:1" x14ac:dyDescent="0.3">
      <c r="A3239" s="10"/>
    </row>
    <row r="3240" spans="1:1" x14ac:dyDescent="0.3">
      <c r="A3240" s="10"/>
    </row>
    <row r="3241" spans="1:1" x14ac:dyDescent="0.3">
      <c r="A3241" s="10"/>
    </row>
    <row r="3242" spans="1:1" x14ac:dyDescent="0.3">
      <c r="A3242" s="10"/>
    </row>
    <row r="3243" spans="1:1" x14ac:dyDescent="0.3">
      <c r="A3243" s="10"/>
    </row>
    <row r="3244" spans="1:1" x14ac:dyDescent="0.3">
      <c r="A3244" s="10"/>
    </row>
    <row r="3245" spans="1:1" x14ac:dyDescent="0.3">
      <c r="A3245" s="10"/>
    </row>
    <row r="3246" spans="1:1" x14ac:dyDescent="0.3">
      <c r="A3246" s="10"/>
    </row>
    <row r="3247" spans="1:1" x14ac:dyDescent="0.3">
      <c r="A3247" s="10"/>
    </row>
    <row r="3248" spans="1:1" x14ac:dyDescent="0.3">
      <c r="A3248" s="10"/>
    </row>
    <row r="3249" spans="1:1" x14ac:dyDescent="0.3">
      <c r="A3249" s="10"/>
    </row>
    <row r="3250" spans="1:1" x14ac:dyDescent="0.3">
      <c r="A3250" s="10"/>
    </row>
    <row r="3251" spans="1:1" x14ac:dyDescent="0.3">
      <c r="A3251" s="10"/>
    </row>
    <row r="3252" spans="1:1" x14ac:dyDescent="0.3">
      <c r="A3252" s="10"/>
    </row>
    <row r="3253" spans="1:1" x14ac:dyDescent="0.3">
      <c r="A3253" s="10"/>
    </row>
    <row r="3254" spans="1:1" x14ac:dyDescent="0.3">
      <c r="A3254" s="10"/>
    </row>
    <row r="3255" spans="1:1" x14ac:dyDescent="0.3">
      <c r="A3255" s="10"/>
    </row>
    <row r="3256" spans="1:1" x14ac:dyDescent="0.3">
      <c r="A3256" s="10"/>
    </row>
    <row r="3257" spans="1:1" x14ac:dyDescent="0.3">
      <c r="A3257" s="10"/>
    </row>
    <row r="3258" spans="1:1" x14ac:dyDescent="0.3">
      <c r="A3258" s="10"/>
    </row>
    <row r="3259" spans="1:1" x14ac:dyDescent="0.3">
      <c r="A3259" s="10"/>
    </row>
    <row r="3260" spans="1:1" x14ac:dyDescent="0.3">
      <c r="A3260" s="10"/>
    </row>
    <row r="3261" spans="1:1" x14ac:dyDescent="0.3">
      <c r="A3261" s="10"/>
    </row>
    <row r="3262" spans="1:1" x14ac:dyDescent="0.3">
      <c r="A3262" s="10"/>
    </row>
    <row r="3263" spans="1:1" x14ac:dyDescent="0.3">
      <c r="A3263" s="10"/>
    </row>
    <row r="3264" spans="1:1" x14ac:dyDescent="0.3">
      <c r="A3264" s="10"/>
    </row>
    <row r="3265" spans="1:1" x14ac:dyDescent="0.3">
      <c r="A3265" s="10"/>
    </row>
    <row r="3266" spans="1:1" x14ac:dyDescent="0.3">
      <c r="A3266" s="10"/>
    </row>
    <row r="3267" spans="1:1" x14ac:dyDescent="0.3">
      <c r="A3267" s="10"/>
    </row>
    <row r="3268" spans="1:1" x14ac:dyDescent="0.3">
      <c r="A3268" s="10"/>
    </row>
    <row r="3269" spans="1:1" x14ac:dyDescent="0.3">
      <c r="A3269" s="10"/>
    </row>
    <row r="3270" spans="1:1" x14ac:dyDescent="0.3">
      <c r="A3270" s="10"/>
    </row>
    <row r="3271" spans="1:1" x14ac:dyDescent="0.3">
      <c r="A3271" s="10"/>
    </row>
    <row r="3272" spans="1:1" x14ac:dyDescent="0.3">
      <c r="A3272" s="10"/>
    </row>
    <row r="3273" spans="1:1" x14ac:dyDescent="0.3">
      <c r="A3273" s="10"/>
    </row>
    <row r="3274" spans="1:1" x14ac:dyDescent="0.3">
      <c r="A3274" s="10"/>
    </row>
    <row r="3275" spans="1:1" x14ac:dyDescent="0.3">
      <c r="A3275" s="10"/>
    </row>
    <row r="3276" spans="1:1" x14ac:dyDescent="0.3">
      <c r="A3276" s="10"/>
    </row>
    <row r="3277" spans="1:1" x14ac:dyDescent="0.3">
      <c r="A3277" s="10"/>
    </row>
    <row r="3278" spans="1:1" x14ac:dyDescent="0.3">
      <c r="A3278" s="10"/>
    </row>
    <row r="3279" spans="1:1" x14ac:dyDescent="0.3">
      <c r="A3279" s="10"/>
    </row>
    <row r="3280" spans="1:1" x14ac:dyDescent="0.3">
      <c r="A3280" s="10"/>
    </row>
    <row r="3281" spans="1:1" x14ac:dyDescent="0.3">
      <c r="A3281" s="10"/>
    </row>
    <row r="3282" spans="1:1" x14ac:dyDescent="0.3">
      <c r="A3282" s="10"/>
    </row>
    <row r="3283" spans="1:1" x14ac:dyDescent="0.3">
      <c r="A3283" s="10"/>
    </row>
    <row r="3284" spans="1:1" x14ac:dyDescent="0.3">
      <c r="A3284" s="10"/>
    </row>
    <row r="3285" spans="1:1" x14ac:dyDescent="0.3">
      <c r="A3285" s="10"/>
    </row>
    <row r="3286" spans="1:1" x14ac:dyDescent="0.3">
      <c r="A3286" s="10"/>
    </row>
    <row r="3287" spans="1:1" x14ac:dyDescent="0.3">
      <c r="A3287" s="10"/>
    </row>
    <row r="3288" spans="1:1" x14ac:dyDescent="0.3">
      <c r="A3288" s="10"/>
    </row>
    <row r="3289" spans="1:1" x14ac:dyDescent="0.3">
      <c r="A3289" s="10"/>
    </row>
    <row r="3290" spans="1:1" x14ac:dyDescent="0.3">
      <c r="A3290" s="10"/>
    </row>
    <row r="3291" spans="1:1" x14ac:dyDescent="0.3">
      <c r="A3291" s="10"/>
    </row>
    <row r="3292" spans="1:1" x14ac:dyDescent="0.3">
      <c r="A3292" s="10"/>
    </row>
    <row r="3293" spans="1:1" x14ac:dyDescent="0.3">
      <c r="A3293" s="10"/>
    </row>
    <row r="3294" spans="1:1" x14ac:dyDescent="0.3">
      <c r="A3294" s="10"/>
    </row>
    <row r="3295" spans="1:1" x14ac:dyDescent="0.3">
      <c r="A3295" s="10"/>
    </row>
    <row r="3296" spans="1:1" x14ac:dyDescent="0.3">
      <c r="A3296" s="10"/>
    </row>
    <row r="3297" spans="1:1" x14ac:dyDescent="0.3">
      <c r="A3297" s="10"/>
    </row>
    <row r="3298" spans="1:1" x14ac:dyDescent="0.3">
      <c r="A3298" s="10"/>
    </row>
    <row r="3299" spans="1:1" x14ac:dyDescent="0.3">
      <c r="A3299" s="10"/>
    </row>
    <row r="3300" spans="1:1" x14ac:dyDescent="0.3">
      <c r="A3300" s="10"/>
    </row>
    <row r="3301" spans="1:1" x14ac:dyDescent="0.3">
      <c r="A3301" s="10"/>
    </row>
    <row r="3302" spans="1:1" x14ac:dyDescent="0.3">
      <c r="A3302" s="10"/>
    </row>
    <row r="3303" spans="1:1" x14ac:dyDescent="0.3">
      <c r="A3303" s="10"/>
    </row>
    <row r="3304" spans="1:1" x14ac:dyDescent="0.3">
      <c r="A3304" s="10"/>
    </row>
    <row r="3305" spans="1:1" x14ac:dyDescent="0.3">
      <c r="A3305" s="10"/>
    </row>
    <row r="3306" spans="1:1" x14ac:dyDescent="0.3">
      <c r="A3306" s="10"/>
    </row>
    <row r="3307" spans="1:1" x14ac:dyDescent="0.3">
      <c r="A3307" s="10"/>
    </row>
    <row r="3308" spans="1:1" x14ac:dyDescent="0.3">
      <c r="A3308" s="10"/>
    </row>
    <row r="3309" spans="1:1" x14ac:dyDescent="0.3">
      <c r="A3309" s="10"/>
    </row>
    <row r="3310" spans="1:1" x14ac:dyDescent="0.3">
      <c r="A3310" s="10"/>
    </row>
    <row r="3311" spans="1:1" x14ac:dyDescent="0.3">
      <c r="A3311" s="10"/>
    </row>
    <row r="3312" spans="1:1" x14ac:dyDescent="0.3">
      <c r="A3312" s="10"/>
    </row>
    <row r="3313" spans="1:1" x14ac:dyDescent="0.3">
      <c r="A3313" s="10"/>
    </row>
    <row r="3314" spans="1:1" x14ac:dyDescent="0.3">
      <c r="A3314" s="10"/>
    </row>
    <row r="3315" spans="1:1" x14ac:dyDescent="0.3">
      <c r="A3315" s="10"/>
    </row>
    <row r="3316" spans="1:1" x14ac:dyDescent="0.3">
      <c r="A3316" s="10"/>
    </row>
    <row r="3317" spans="1:1" x14ac:dyDescent="0.3">
      <c r="A3317" s="10"/>
    </row>
    <row r="3318" spans="1:1" x14ac:dyDescent="0.3">
      <c r="A3318" s="10"/>
    </row>
    <row r="3319" spans="1:1" x14ac:dyDescent="0.3">
      <c r="A3319" s="10"/>
    </row>
    <row r="3320" spans="1:1" x14ac:dyDescent="0.3">
      <c r="A3320" s="10"/>
    </row>
    <row r="3321" spans="1:1" x14ac:dyDescent="0.3">
      <c r="A3321" s="10"/>
    </row>
    <row r="3322" spans="1:1" x14ac:dyDescent="0.3">
      <c r="A3322" s="10"/>
    </row>
    <row r="3323" spans="1:1" x14ac:dyDescent="0.3">
      <c r="A3323" s="10"/>
    </row>
    <row r="3324" spans="1:1" x14ac:dyDescent="0.3">
      <c r="A3324" s="10"/>
    </row>
    <row r="3325" spans="1:1" x14ac:dyDescent="0.3">
      <c r="A3325" s="10"/>
    </row>
    <row r="3326" spans="1:1" x14ac:dyDescent="0.3">
      <c r="A3326" s="10"/>
    </row>
    <row r="3327" spans="1:1" x14ac:dyDescent="0.3">
      <c r="A3327" s="10"/>
    </row>
    <row r="3328" spans="1:1" x14ac:dyDescent="0.3">
      <c r="A3328" s="10"/>
    </row>
    <row r="3329" spans="1:1" x14ac:dyDescent="0.3">
      <c r="A3329" s="10"/>
    </row>
    <row r="3330" spans="1:1" x14ac:dyDescent="0.3">
      <c r="A3330" s="10"/>
    </row>
    <row r="3331" spans="1:1" x14ac:dyDescent="0.3">
      <c r="A3331" s="10"/>
    </row>
    <row r="3332" spans="1:1" x14ac:dyDescent="0.3">
      <c r="A3332" s="10"/>
    </row>
    <row r="3333" spans="1:1" x14ac:dyDescent="0.3">
      <c r="A3333" s="10"/>
    </row>
    <row r="3334" spans="1:1" x14ac:dyDescent="0.3">
      <c r="A3334" s="10"/>
    </row>
    <row r="3335" spans="1:1" x14ac:dyDescent="0.3">
      <c r="A3335" s="10"/>
    </row>
    <row r="3336" spans="1:1" x14ac:dyDescent="0.3">
      <c r="A3336" s="10"/>
    </row>
    <row r="3337" spans="1:1" x14ac:dyDescent="0.3">
      <c r="A3337" s="10"/>
    </row>
    <row r="3338" spans="1:1" x14ac:dyDescent="0.3">
      <c r="A3338" s="10"/>
    </row>
    <row r="3339" spans="1:1" x14ac:dyDescent="0.3">
      <c r="A3339" s="10"/>
    </row>
    <row r="3340" spans="1:1" x14ac:dyDescent="0.3">
      <c r="A3340" s="10"/>
    </row>
    <row r="3341" spans="1:1" x14ac:dyDescent="0.3">
      <c r="A3341" s="10"/>
    </row>
    <row r="3342" spans="1:1" x14ac:dyDescent="0.3">
      <c r="A3342" s="10"/>
    </row>
    <row r="3343" spans="1:1" x14ac:dyDescent="0.3">
      <c r="A3343" s="10"/>
    </row>
    <row r="3344" spans="1:1" x14ac:dyDescent="0.3">
      <c r="A3344" s="10"/>
    </row>
    <row r="3345" spans="1:1" x14ac:dyDescent="0.3">
      <c r="A3345" s="10"/>
    </row>
    <row r="3346" spans="1:1" x14ac:dyDescent="0.3">
      <c r="A3346" s="10"/>
    </row>
    <row r="3347" spans="1:1" x14ac:dyDescent="0.3">
      <c r="A3347" s="10"/>
    </row>
    <row r="3348" spans="1:1" x14ac:dyDescent="0.3">
      <c r="A3348" s="10"/>
    </row>
    <row r="3349" spans="1:1" x14ac:dyDescent="0.3">
      <c r="A3349" s="10"/>
    </row>
    <row r="3350" spans="1:1" x14ac:dyDescent="0.3">
      <c r="A3350" s="10"/>
    </row>
    <row r="3351" spans="1:1" x14ac:dyDescent="0.3">
      <c r="A3351" s="10"/>
    </row>
    <row r="3352" spans="1:1" x14ac:dyDescent="0.3">
      <c r="A3352" s="10"/>
    </row>
    <row r="3353" spans="1:1" x14ac:dyDescent="0.3">
      <c r="A3353" s="10"/>
    </row>
    <row r="3354" spans="1:1" x14ac:dyDescent="0.3">
      <c r="A3354" s="10"/>
    </row>
    <row r="3355" spans="1:1" x14ac:dyDescent="0.3">
      <c r="A3355" s="10"/>
    </row>
    <row r="3356" spans="1:1" x14ac:dyDescent="0.3">
      <c r="A3356" s="10"/>
    </row>
    <row r="3357" spans="1:1" x14ac:dyDescent="0.3">
      <c r="A3357" s="10"/>
    </row>
    <row r="3358" spans="1:1" x14ac:dyDescent="0.3">
      <c r="A3358" s="10"/>
    </row>
    <row r="3359" spans="1:1" x14ac:dyDescent="0.3">
      <c r="A3359" s="10"/>
    </row>
    <row r="3360" spans="1:1" x14ac:dyDescent="0.3">
      <c r="A3360" s="10"/>
    </row>
    <row r="3361" spans="1:1" x14ac:dyDescent="0.3">
      <c r="A3361" s="10"/>
    </row>
    <row r="3362" spans="1:1" x14ac:dyDescent="0.3">
      <c r="A3362" s="10"/>
    </row>
    <row r="3363" spans="1:1" x14ac:dyDescent="0.3">
      <c r="A3363" s="10"/>
    </row>
    <row r="3364" spans="1:1" x14ac:dyDescent="0.3">
      <c r="A3364" s="10"/>
    </row>
    <row r="3365" spans="1:1" x14ac:dyDescent="0.3">
      <c r="A3365" s="10"/>
    </row>
    <row r="3366" spans="1:1" x14ac:dyDescent="0.3">
      <c r="A3366" s="10"/>
    </row>
    <row r="3367" spans="1:1" x14ac:dyDescent="0.3">
      <c r="A3367" s="10"/>
    </row>
    <row r="3368" spans="1:1" x14ac:dyDescent="0.3">
      <c r="A3368" s="10"/>
    </row>
    <row r="3369" spans="1:1" x14ac:dyDescent="0.3">
      <c r="A3369" s="10"/>
    </row>
    <row r="3370" spans="1:1" x14ac:dyDescent="0.3">
      <c r="A3370" s="10"/>
    </row>
    <row r="3371" spans="1:1" x14ac:dyDescent="0.3">
      <c r="A3371" s="10"/>
    </row>
    <row r="3372" spans="1:1" x14ac:dyDescent="0.3">
      <c r="A3372" s="10"/>
    </row>
    <row r="3373" spans="1:1" x14ac:dyDescent="0.3">
      <c r="A3373" s="10"/>
    </row>
    <row r="3374" spans="1:1" x14ac:dyDescent="0.3">
      <c r="A3374" s="10"/>
    </row>
    <row r="3375" spans="1:1" x14ac:dyDescent="0.3">
      <c r="A3375" s="10"/>
    </row>
    <row r="3376" spans="1:1" x14ac:dyDescent="0.3">
      <c r="A3376" s="10"/>
    </row>
    <row r="3377" spans="1:1" x14ac:dyDescent="0.3">
      <c r="A3377" s="10"/>
    </row>
    <row r="3378" spans="1:1" x14ac:dyDescent="0.3">
      <c r="A3378" s="10"/>
    </row>
    <row r="3379" spans="1:1" x14ac:dyDescent="0.3">
      <c r="A3379" s="10"/>
    </row>
    <row r="3380" spans="1:1" x14ac:dyDescent="0.3">
      <c r="A3380" s="10"/>
    </row>
    <row r="3381" spans="1:1" x14ac:dyDescent="0.3">
      <c r="A3381" s="10"/>
    </row>
    <row r="3382" spans="1:1" x14ac:dyDescent="0.3">
      <c r="A3382" s="10"/>
    </row>
    <row r="3383" spans="1:1" x14ac:dyDescent="0.3">
      <c r="A3383" s="10"/>
    </row>
    <row r="3384" spans="1:1" x14ac:dyDescent="0.3">
      <c r="A3384" s="10"/>
    </row>
    <row r="3385" spans="1:1" x14ac:dyDescent="0.3">
      <c r="A3385" s="10"/>
    </row>
    <row r="3386" spans="1:1" x14ac:dyDescent="0.3">
      <c r="A3386" s="10"/>
    </row>
    <row r="3387" spans="1:1" x14ac:dyDescent="0.3">
      <c r="A3387" s="10"/>
    </row>
    <row r="3388" spans="1:1" x14ac:dyDescent="0.3">
      <c r="A3388" s="10"/>
    </row>
    <row r="3389" spans="1:1" x14ac:dyDescent="0.3">
      <c r="A3389" s="10"/>
    </row>
    <row r="3390" spans="1:1" x14ac:dyDescent="0.3">
      <c r="A3390" s="10"/>
    </row>
    <row r="3391" spans="1:1" x14ac:dyDescent="0.3">
      <c r="A3391" s="10"/>
    </row>
    <row r="3392" spans="1:1" x14ac:dyDescent="0.3">
      <c r="A3392" s="10"/>
    </row>
    <row r="3393" spans="1:1" x14ac:dyDescent="0.3">
      <c r="A3393" s="10"/>
    </row>
    <row r="3394" spans="1:1" x14ac:dyDescent="0.3">
      <c r="A3394" s="10"/>
    </row>
    <row r="3395" spans="1:1" x14ac:dyDescent="0.3">
      <c r="A3395" s="10"/>
    </row>
    <row r="3396" spans="1:1" x14ac:dyDescent="0.3">
      <c r="A3396" s="10"/>
    </row>
    <row r="3397" spans="1:1" x14ac:dyDescent="0.3">
      <c r="A3397" s="10"/>
    </row>
    <row r="3398" spans="1:1" x14ac:dyDescent="0.3">
      <c r="A3398" s="10"/>
    </row>
    <row r="3399" spans="1:1" x14ac:dyDescent="0.3">
      <c r="A3399" s="10"/>
    </row>
    <row r="3400" spans="1:1" x14ac:dyDescent="0.3">
      <c r="A3400" s="10"/>
    </row>
    <row r="3401" spans="1:1" x14ac:dyDescent="0.3">
      <c r="A3401" s="10"/>
    </row>
    <row r="3402" spans="1:1" x14ac:dyDescent="0.3">
      <c r="A3402" s="10"/>
    </row>
    <row r="3403" spans="1:1" x14ac:dyDescent="0.3">
      <c r="A3403" s="10"/>
    </row>
    <row r="3404" spans="1:1" x14ac:dyDescent="0.3">
      <c r="A3404" s="10"/>
    </row>
    <row r="3405" spans="1:1" x14ac:dyDescent="0.3">
      <c r="A3405" s="10"/>
    </row>
    <row r="3406" spans="1:1" x14ac:dyDescent="0.3">
      <c r="A3406" s="10"/>
    </row>
    <row r="3407" spans="1:1" x14ac:dyDescent="0.3">
      <c r="A3407" s="10"/>
    </row>
    <row r="3408" spans="1:1" x14ac:dyDescent="0.3">
      <c r="A3408" s="10"/>
    </row>
    <row r="3409" spans="1:1" x14ac:dyDescent="0.3">
      <c r="A3409" s="10"/>
    </row>
    <row r="3410" spans="1:1" x14ac:dyDescent="0.3">
      <c r="A3410" s="10"/>
    </row>
    <row r="3411" spans="1:1" x14ac:dyDescent="0.3">
      <c r="A3411" s="10"/>
    </row>
    <row r="3412" spans="1:1" x14ac:dyDescent="0.3">
      <c r="A3412" s="10"/>
    </row>
    <row r="3413" spans="1:1" x14ac:dyDescent="0.3">
      <c r="A3413" s="10"/>
    </row>
    <row r="3414" spans="1:1" x14ac:dyDescent="0.3">
      <c r="A3414" s="10"/>
    </row>
    <row r="3415" spans="1:1" x14ac:dyDescent="0.3">
      <c r="A3415" s="10"/>
    </row>
    <row r="3416" spans="1:1" x14ac:dyDescent="0.3">
      <c r="A3416" s="10"/>
    </row>
    <row r="3417" spans="1:1" x14ac:dyDescent="0.3">
      <c r="A3417" s="10"/>
    </row>
    <row r="3418" spans="1:1" x14ac:dyDescent="0.3">
      <c r="A3418" s="10"/>
    </row>
    <row r="3419" spans="1:1" x14ac:dyDescent="0.3">
      <c r="A3419" s="10"/>
    </row>
    <row r="3420" spans="1:1" x14ac:dyDescent="0.3">
      <c r="A3420" s="10"/>
    </row>
    <row r="3421" spans="1:1" x14ac:dyDescent="0.3">
      <c r="A3421" s="10"/>
    </row>
    <row r="3422" spans="1:1" x14ac:dyDescent="0.3">
      <c r="A3422" s="10"/>
    </row>
    <row r="3423" spans="1:1" x14ac:dyDescent="0.3">
      <c r="A3423" s="10"/>
    </row>
    <row r="3424" spans="1:1" x14ac:dyDescent="0.3">
      <c r="A3424" s="10"/>
    </row>
    <row r="3425" spans="1:1" x14ac:dyDescent="0.3">
      <c r="A3425" s="10"/>
    </row>
    <row r="3426" spans="1:1" x14ac:dyDescent="0.3">
      <c r="A3426" s="10"/>
    </row>
    <row r="3427" spans="1:1" x14ac:dyDescent="0.3">
      <c r="A3427" s="10"/>
    </row>
    <row r="3428" spans="1:1" x14ac:dyDescent="0.3">
      <c r="A3428" s="10"/>
    </row>
    <row r="3429" spans="1:1" x14ac:dyDescent="0.3">
      <c r="A3429" s="10"/>
    </row>
    <row r="3430" spans="1:1" x14ac:dyDescent="0.3">
      <c r="A3430" s="10"/>
    </row>
    <row r="3431" spans="1:1" x14ac:dyDescent="0.3">
      <c r="A3431" s="10"/>
    </row>
    <row r="3432" spans="1:1" x14ac:dyDescent="0.3">
      <c r="A3432" s="10"/>
    </row>
    <row r="3433" spans="1:1" x14ac:dyDescent="0.3">
      <c r="A3433" s="10"/>
    </row>
    <row r="3434" spans="1:1" x14ac:dyDescent="0.3">
      <c r="A3434" s="10"/>
    </row>
    <row r="3435" spans="1:1" x14ac:dyDescent="0.3">
      <c r="A3435" s="10"/>
    </row>
    <row r="3436" spans="1:1" x14ac:dyDescent="0.3">
      <c r="A3436" s="10"/>
    </row>
    <row r="3437" spans="1:1" x14ac:dyDescent="0.3">
      <c r="A3437" s="10"/>
    </row>
    <row r="3438" spans="1:1" x14ac:dyDescent="0.3">
      <c r="A3438" s="10"/>
    </row>
    <row r="3439" spans="1:1" x14ac:dyDescent="0.3">
      <c r="A3439" s="10"/>
    </row>
    <row r="3440" spans="1:1" x14ac:dyDescent="0.3">
      <c r="A3440" s="10"/>
    </row>
    <row r="3441" spans="1:1" x14ac:dyDescent="0.3">
      <c r="A3441" s="10"/>
    </row>
    <row r="3442" spans="1:1" x14ac:dyDescent="0.3">
      <c r="A3442" s="10"/>
    </row>
    <row r="3443" spans="1:1" x14ac:dyDescent="0.3">
      <c r="A3443" s="10"/>
    </row>
    <row r="3444" spans="1:1" x14ac:dyDescent="0.3">
      <c r="A3444" s="10"/>
    </row>
    <row r="3445" spans="1:1" x14ac:dyDescent="0.3">
      <c r="A3445" s="10"/>
    </row>
    <row r="3446" spans="1:1" x14ac:dyDescent="0.3">
      <c r="A3446" s="10"/>
    </row>
    <row r="3447" spans="1:1" x14ac:dyDescent="0.3">
      <c r="A3447" s="10"/>
    </row>
    <row r="3448" spans="1:1" x14ac:dyDescent="0.3">
      <c r="A3448" s="10"/>
    </row>
    <row r="3449" spans="1:1" x14ac:dyDescent="0.3">
      <c r="A3449" s="10"/>
    </row>
    <row r="3450" spans="1:1" x14ac:dyDescent="0.3">
      <c r="A3450" s="10"/>
    </row>
    <row r="3451" spans="1:1" x14ac:dyDescent="0.3">
      <c r="A3451" s="10"/>
    </row>
    <row r="3452" spans="1:1" x14ac:dyDescent="0.3">
      <c r="A3452" s="10"/>
    </row>
    <row r="3453" spans="1:1" x14ac:dyDescent="0.3">
      <c r="A3453" s="10"/>
    </row>
    <row r="3454" spans="1:1" x14ac:dyDescent="0.3">
      <c r="A3454" s="10"/>
    </row>
    <row r="3455" spans="1:1" x14ac:dyDescent="0.3">
      <c r="A3455" s="10"/>
    </row>
    <row r="3456" spans="1:1" x14ac:dyDescent="0.3">
      <c r="A3456" s="10"/>
    </row>
    <row r="3457" spans="1:1" x14ac:dyDescent="0.3">
      <c r="A3457" s="10"/>
    </row>
    <row r="3458" spans="1:1" x14ac:dyDescent="0.3">
      <c r="A3458" s="10"/>
    </row>
    <row r="3459" spans="1:1" x14ac:dyDescent="0.3">
      <c r="A3459" s="10"/>
    </row>
    <row r="3460" spans="1:1" x14ac:dyDescent="0.3">
      <c r="A3460" s="10"/>
    </row>
    <row r="3461" spans="1:1" x14ac:dyDescent="0.3">
      <c r="A3461" s="10"/>
    </row>
    <row r="3462" spans="1:1" x14ac:dyDescent="0.3">
      <c r="A3462" s="10"/>
    </row>
    <row r="3463" spans="1:1" x14ac:dyDescent="0.3">
      <c r="A3463" s="10"/>
    </row>
    <row r="3464" spans="1:1" x14ac:dyDescent="0.3">
      <c r="A3464" s="10"/>
    </row>
    <row r="3465" spans="1:1" x14ac:dyDescent="0.3">
      <c r="A3465" s="10"/>
    </row>
    <row r="3466" spans="1:1" x14ac:dyDescent="0.3">
      <c r="A3466" s="10"/>
    </row>
    <row r="3467" spans="1:1" x14ac:dyDescent="0.3">
      <c r="A3467" s="10"/>
    </row>
    <row r="3468" spans="1:1" x14ac:dyDescent="0.3">
      <c r="A3468" s="10"/>
    </row>
    <row r="3469" spans="1:1" x14ac:dyDescent="0.3">
      <c r="A3469" s="10"/>
    </row>
    <row r="3470" spans="1:1" x14ac:dyDescent="0.3">
      <c r="A3470" s="10"/>
    </row>
    <row r="3471" spans="1:1" x14ac:dyDescent="0.3">
      <c r="A3471" s="10"/>
    </row>
    <row r="3472" spans="1:1" x14ac:dyDescent="0.3">
      <c r="A3472" s="10"/>
    </row>
    <row r="3473" spans="1:1" x14ac:dyDescent="0.3">
      <c r="A3473" s="10"/>
    </row>
    <row r="3474" spans="1:1" x14ac:dyDescent="0.3">
      <c r="A3474" s="10"/>
    </row>
    <row r="3475" spans="1:1" x14ac:dyDescent="0.3">
      <c r="A3475" s="10"/>
    </row>
    <row r="3476" spans="1:1" x14ac:dyDescent="0.3">
      <c r="A3476" s="10"/>
    </row>
    <row r="3477" spans="1:1" x14ac:dyDescent="0.3">
      <c r="A3477" s="10"/>
    </row>
    <row r="3478" spans="1:1" x14ac:dyDescent="0.3">
      <c r="A3478" s="10"/>
    </row>
    <row r="3479" spans="1:1" x14ac:dyDescent="0.3">
      <c r="A3479" s="10"/>
    </row>
    <row r="3480" spans="1:1" x14ac:dyDescent="0.3">
      <c r="A3480" s="10"/>
    </row>
    <row r="3481" spans="1:1" x14ac:dyDescent="0.3">
      <c r="A3481" s="10"/>
    </row>
    <row r="3482" spans="1:1" x14ac:dyDescent="0.3">
      <c r="A3482" s="10"/>
    </row>
    <row r="3483" spans="1:1" x14ac:dyDescent="0.3">
      <c r="A3483" s="10"/>
    </row>
    <row r="3484" spans="1:1" x14ac:dyDescent="0.3">
      <c r="A3484" s="10"/>
    </row>
    <row r="3485" spans="1:1" x14ac:dyDescent="0.3">
      <c r="A3485" s="10"/>
    </row>
    <row r="3486" spans="1:1" x14ac:dyDescent="0.3">
      <c r="A3486" s="10"/>
    </row>
    <row r="3487" spans="1:1" x14ac:dyDescent="0.3">
      <c r="A3487" s="10"/>
    </row>
    <row r="3488" spans="1:1" x14ac:dyDescent="0.3">
      <c r="A3488" s="10"/>
    </row>
    <row r="3489" spans="1:1" x14ac:dyDescent="0.3">
      <c r="A3489" s="10"/>
    </row>
    <row r="3490" spans="1:1" x14ac:dyDescent="0.3">
      <c r="A3490" s="10"/>
    </row>
    <row r="3491" spans="1:1" x14ac:dyDescent="0.3">
      <c r="A3491" s="10"/>
    </row>
    <row r="3492" spans="1:1" x14ac:dyDescent="0.3">
      <c r="A3492" s="10"/>
    </row>
    <row r="3493" spans="1:1" x14ac:dyDescent="0.3">
      <c r="A3493" s="10"/>
    </row>
    <row r="3494" spans="1:1" x14ac:dyDescent="0.3">
      <c r="A3494" s="10"/>
    </row>
    <row r="3495" spans="1:1" x14ac:dyDescent="0.3">
      <c r="A3495" s="10"/>
    </row>
    <row r="3496" spans="1:1" x14ac:dyDescent="0.3">
      <c r="A3496" s="10"/>
    </row>
    <row r="3497" spans="1:1" x14ac:dyDescent="0.3">
      <c r="A3497" s="10"/>
    </row>
    <row r="3498" spans="1:1" x14ac:dyDescent="0.3">
      <c r="A3498" s="10"/>
    </row>
    <row r="3499" spans="1:1" x14ac:dyDescent="0.3">
      <c r="A3499" s="10"/>
    </row>
    <row r="3500" spans="1:1" x14ac:dyDescent="0.3">
      <c r="A3500" s="10"/>
    </row>
    <row r="3501" spans="1:1" x14ac:dyDescent="0.3">
      <c r="A3501" s="10"/>
    </row>
    <row r="3502" spans="1:1" x14ac:dyDescent="0.3">
      <c r="A3502" s="10"/>
    </row>
    <row r="3503" spans="1:1" x14ac:dyDescent="0.3">
      <c r="A3503" s="10"/>
    </row>
    <row r="3504" spans="1:1" x14ac:dyDescent="0.3">
      <c r="A3504" s="10"/>
    </row>
    <row r="3505" spans="1:1" x14ac:dyDescent="0.3">
      <c r="A3505" s="10"/>
    </row>
    <row r="3506" spans="1:1" x14ac:dyDescent="0.3">
      <c r="A3506" s="10"/>
    </row>
    <row r="3507" spans="1:1" x14ac:dyDescent="0.3">
      <c r="A3507" s="10"/>
    </row>
    <row r="3508" spans="1:1" x14ac:dyDescent="0.3">
      <c r="A3508" s="10"/>
    </row>
    <row r="3509" spans="1:1" x14ac:dyDescent="0.3">
      <c r="A3509" s="10"/>
    </row>
    <row r="3510" spans="1:1" x14ac:dyDescent="0.3">
      <c r="A3510" s="10"/>
    </row>
    <row r="3511" spans="1:1" x14ac:dyDescent="0.3">
      <c r="A3511" s="10"/>
    </row>
    <row r="3512" spans="1:1" x14ac:dyDescent="0.3">
      <c r="A3512" s="10"/>
    </row>
    <row r="3513" spans="1:1" x14ac:dyDescent="0.3">
      <c r="A3513" s="10"/>
    </row>
    <row r="3514" spans="1:1" x14ac:dyDescent="0.3">
      <c r="A3514" s="10"/>
    </row>
    <row r="3515" spans="1:1" x14ac:dyDescent="0.3">
      <c r="A3515" s="10"/>
    </row>
    <row r="3516" spans="1:1" x14ac:dyDescent="0.3">
      <c r="A3516" s="10"/>
    </row>
    <row r="3517" spans="1:1" x14ac:dyDescent="0.3">
      <c r="A3517" s="10"/>
    </row>
    <row r="3518" spans="1:1" x14ac:dyDescent="0.3">
      <c r="A3518" s="10"/>
    </row>
    <row r="3519" spans="1:1" x14ac:dyDescent="0.3">
      <c r="A3519" s="10"/>
    </row>
    <row r="3520" spans="1:1" x14ac:dyDescent="0.3">
      <c r="A3520" s="10"/>
    </row>
    <row r="3521" spans="1:1" x14ac:dyDescent="0.3">
      <c r="A3521" s="10"/>
    </row>
    <row r="3522" spans="1:1" x14ac:dyDescent="0.3">
      <c r="A3522" s="10"/>
    </row>
    <row r="3523" spans="1:1" x14ac:dyDescent="0.3">
      <c r="A3523" s="10"/>
    </row>
    <row r="3524" spans="1:1" x14ac:dyDescent="0.3">
      <c r="A3524" s="10"/>
    </row>
    <row r="3525" spans="1:1" x14ac:dyDescent="0.3">
      <c r="A3525" s="10"/>
    </row>
    <row r="3526" spans="1:1" x14ac:dyDescent="0.3">
      <c r="A3526" s="10"/>
    </row>
    <row r="3527" spans="1:1" x14ac:dyDescent="0.3">
      <c r="A3527" s="10"/>
    </row>
    <row r="3528" spans="1:1" x14ac:dyDescent="0.3">
      <c r="A3528" s="10"/>
    </row>
    <row r="3529" spans="1:1" x14ac:dyDescent="0.3">
      <c r="A3529" s="10"/>
    </row>
    <row r="3530" spans="1:1" x14ac:dyDescent="0.3">
      <c r="A3530" s="10"/>
    </row>
    <row r="3531" spans="1:1" x14ac:dyDescent="0.3">
      <c r="A3531" s="10"/>
    </row>
    <row r="3532" spans="1:1" x14ac:dyDescent="0.3">
      <c r="A3532" s="10"/>
    </row>
    <row r="3533" spans="1:1" x14ac:dyDescent="0.3">
      <c r="A3533" s="10"/>
    </row>
    <row r="3534" spans="1:1" x14ac:dyDescent="0.3">
      <c r="A3534" s="10"/>
    </row>
    <row r="3535" spans="1:1" x14ac:dyDescent="0.3">
      <c r="A3535" s="10"/>
    </row>
    <row r="3536" spans="1:1" x14ac:dyDescent="0.3">
      <c r="A3536" s="10"/>
    </row>
    <row r="3537" spans="1:1" x14ac:dyDescent="0.3">
      <c r="A3537" s="10"/>
    </row>
    <row r="3538" spans="1:1" x14ac:dyDescent="0.3">
      <c r="A3538" s="10"/>
    </row>
    <row r="3539" spans="1:1" x14ac:dyDescent="0.3">
      <c r="A3539" s="10"/>
    </row>
    <row r="3540" spans="1:1" x14ac:dyDescent="0.3">
      <c r="A3540" s="10"/>
    </row>
    <row r="3541" spans="1:1" x14ac:dyDescent="0.3">
      <c r="A3541" s="10"/>
    </row>
    <row r="3542" spans="1:1" x14ac:dyDescent="0.3">
      <c r="A3542" s="10"/>
    </row>
    <row r="3543" spans="1:1" x14ac:dyDescent="0.3">
      <c r="A3543" s="10"/>
    </row>
    <row r="3544" spans="1:1" x14ac:dyDescent="0.3">
      <c r="A3544" s="10"/>
    </row>
    <row r="3545" spans="1:1" x14ac:dyDescent="0.3">
      <c r="A3545" s="10"/>
    </row>
    <row r="3546" spans="1:1" x14ac:dyDescent="0.3">
      <c r="A3546" s="10"/>
    </row>
    <row r="3547" spans="1:1" x14ac:dyDescent="0.3">
      <c r="A3547" s="10"/>
    </row>
    <row r="3548" spans="1:1" x14ac:dyDescent="0.3">
      <c r="A3548" s="10"/>
    </row>
    <row r="3549" spans="1:1" x14ac:dyDescent="0.3">
      <c r="A3549" s="10"/>
    </row>
    <row r="3550" spans="1:1" x14ac:dyDescent="0.3">
      <c r="A3550" s="10"/>
    </row>
    <row r="3551" spans="1:1" x14ac:dyDescent="0.3">
      <c r="A3551" s="10"/>
    </row>
    <row r="3552" spans="1:1" x14ac:dyDescent="0.3">
      <c r="A3552" s="10"/>
    </row>
    <row r="3553" spans="1:1" x14ac:dyDescent="0.3">
      <c r="A3553" s="10"/>
    </row>
    <row r="3554" spans="1:1" x14ac:dyDescent="0.3">
      <c r="A3554" s="10"/>
    </row>
    <row r="3555" spans="1:1" x14ac:dyDescent="0.3">
      <c r="A3555" s="10"/>
    </row>
    <row r="3556" spans="1:1" x14ac:dyDescent="0.3">
      <c r="A3556" s="10"/>
    </row>
    <row r="3557" spans="1:1" x14ac:dyDescent="0.3">
      <c r="A3557" s="10"/>
    </row>
    <row r="3558" spans="1:1" x14ac:dyDescent="0.3">
      <c r="A3558" s="10"/>
    </row>
    <row r="3559" spans="1:1" x14ac:dyDescent="0.3">
      <c r="A3559" s="10"/>
    </row>
    <row r="3560" spans="1:1" x14ac:dyDescent="0.3">
      <c r="A3560" s="10"/>
    </row>
    <row r="3561" spans="1:1" x14ac:dyDescent="0.3">
      <c r="A3561" s="10"/>
    </row>
    <row r="3562" spans="1:1" x14ac:dyDescent="0.3">
      <c r="A3562" s="10"/>
    </row>
    <row r="3563" spans="1:1" x14ac:dyDescent="0.3">
      <c r="A3563" s="10"/>
    </row>
    <row r="3564" spans="1:1" x14ac:dyDescent="0.3">
      <c r="A3564" s="10"/>
    </row>
    <row r="3565" spans="1:1" x14ac:dyDescent="0.3">
      <c r="A3565" s="10"/>
    </row>
    <row r="3566" spans="1:1" x14ac:dyDescent="0.3">
      <c r="A3566" s="10"/>
    </row>
    <row r="3567" spans="1:1" x14ac:dyDescent="0.3">
      <c r="A3567" s="10"/>
    </row>
    <row r="3568" spans="1:1" x14ac:dyDescent="0.3">
      <c r="A3568" s="10"/>
    </row>
    <row r="3569" spans="1:1" x14ac:dyDescent="0.3">
      <c r="A3569" s="10"/>
    </row>
    <row r="3570" spans="1:1" x14ac:dyDescent="0.3">
      <c r="A3570" s="10"/>
    </row>
    <row r="3571" spans="1:1" x14ac:dyDescent="0.3">
      <c r="A3571" s="10"/>
    </row>
    <row r="3572" spans="1:1" x14ac:dyDescent="0.3">
      <c r="A3572" s="10"/>
    </row>
    <row r="3573" spans="1:1" x14ac:dyDescent="0.3">
      <c r="A3573" s="10"/>
    </row>
    <row r="3574" spans="1:1" x14ac:dyDescent="0.3">
      <c r="A3574" s="10"/>
    </row>
    <row r="3575" spans="1:1" x14ac:dyDescent="0.3">
      <c r="A3575" s="10"/>
    </row>
    <row r="3576" spans="1:1" x14ac:dyDescent="0.3">
      <c r="A3576" s="10"/>
    </row>
    <row r="3577" spans="1:1" x14ac:dyDescent="0.3">
      <c r="A3577" s="10"/>
    </row>
    <row r="3578" spans="1:1" x14ac:dyDescent="0.3">
      <c r="A3578" s="10"/>
    </row>
    <row r="3579" spans="1:1" x14ac:dyDescent="0.3">
      <c r="A3579" s="10"/>
    </row>
    <row r="3580" spans="1:1" x14ac:dyDescent="0.3">
      <c r="A3580" s="10"/>
    </row>
    <row r="3581" spans="1:1" x14ac:dyDescent="0.3">
      <c r="A3581" s="10"/>
    </row>
    <row r="3582" spans="1:1" x14ac:dyDescent="0.3">
      <c r="A3582" s="10"/>
    </row>
    <row r="3583" spans="1:1" x14ac:dyDescent="0.3">
      <c r="A3583" s="10"/>
    </row>
    <row r="3584" spans="1:1" x14ac:dyDescent="0.3">
      <c r="A3584" s="10"/>
    </row>
    <row r="3585" spans="1:1" x14ac:dyDescent="0.3">
      <c r="A3585" s="10"/>
    </row>
    <row r="3586" spans="1:1" x14ac:dyDescent="0.3">
      <c r="A3586" s="10"/>
    </row>
    <row r="3587" spans="1:1" x14ac:dyDescent="0.3">
      <c r="A3587" s="10"/>
    </row>
    <row r="3588" spans="1:1" x14ac:dyDescent="0.3">
      <c r="A3588" s="10"/>
    </row>
    <row r="3589" spans="1:1" x14ac:dyDescent="0.3">
      <c r="A3589" s="10"/>
    </row>
    <row r="3590" spans="1:1" x14ac:dyDescent="0.3">
      <c r="A3590" s="10"/>
    </row>
    <row r="3591" spans="1:1" x14ac:dyDescent="0.3">
      <c r="A3591" s="10"/>
    </row>
    <row r="3592" spans="1:1" x14ac:dyDescent="0.3">
      <c r="A3592" s="10"/>
    </row>
    <row r="3593" spans="1:1" x14ac:dyDescent="0.3">
      <c r="A3593" s="10"/>
    </row>
    <row r="3594" spans="1:1" x14ac:dyDescent="0.3">
      <c r="A3594" s="10"/>
    </row>
    <row r="3595" spans="1:1" x14ac:dyDescent="0.3">
      <c r="A3595" s="10"/>
    </row>
    <row r="3596" spans="1:1" x14ac:dyDescent="0.3">
      <c r="A3596" s="10"/>
    </row>
    <row r="3597" spans="1:1" x14ac:dyDescent="0.3">
      <c r="A3597" s="10"/>
    </row>
    <row r="3598" spans="1:1" x14ac:dyDescent="0.3">
      <c r="A3598" s="10"/>
    </row>
    <row r="3599" spans="1:1" x14ac:dyDescent="0.3">
      <c r="A3599" s="10"/>
    </row>
    <row r="3600" spans="1:1" x14ac:dyDescent="0.3">
      <c r="A3600" s="10"/>
    </row>
    <row r="3601" spans="1:1" x14ac:dyDescent="0.3">
      <c r="A3601" s="10"/>
    </row>
    <row r="3602" spans="1:1" x14ac:dyDescent="0.3">
      <c r="A3602" s="10"/>
    </row>
    <row r="3603" spans="1:1" x14ac:dyDescent="0.3">
      <c r="A3603" s="10"/>
    </row>
    <row r="3604" spans="1:1" x14ac:dyDescent="0.3">
      <c r="A3604" s="10"/>
    </row>
    <row r="3605" spans="1:1" x14ac:dyDescent="0.3">
      <c r="A3605" s="10"/>
    </row>
    <row r="3606" spans="1:1" x14ac:dyDescent="0.3">
      <c r="A3606" s="10"/>
    </row>
    <row r="3607" spans="1:1" x14ac:dyDescent="0.3">
      <c r="A3607" s="10"/>
    </row>
    <row r="3608" spans="1:1" x14ac:dyDescent="0.3">
      <c r="A3608" s="10"/>
    </row>
    <row r="3609" spans="1:1" x14ac:dyDescent="0.3">
      <c r="A3609" s="10"/>
    </row>
    <row r="3610" spans="1:1" x14ac:dyDescent="0.3">
      <c r="A3610" s="10"/>
    </row>
    <row r="3611" spans="1:1" x14ac:dyDescent="0.3">
      <c r="A3611" s="10"/>
    </row>
    <row r="3612" spans="1:1" x14ac:dyDescent="0.3">
      <c r="A3612" s="10"/>
    </row>
    <row r="3613" spans="1:1" x14ac:dyDescent="0.3">
      <c r="A3613" s="10"/>
    </row>
    <row r="3614" spans="1:1" x14ac:dyDescent="0.3">
      <c r="A3614" s="10"/>
    </row>
    <row r="3615" spans="1:1" x14ac:dyDescent="0.3">
      <c r="A3615" s="10"/>
    </row>
    <row r="3616" spans="1:1" x14ac:dyDescent="0.3">
      <c r="A3616" s="10"/>
    </row>
    <row r="3617" spans="1:1" x14ac:dyDescent="0.3">
      <c r="A3617" s="10"/>
    </row>
    <row r="3618" spans="1:1" x14ac:dyDescent="0.3">
      <c r="A3618" s="10"/>
    </row>
    <row r="3619" spans="1:1" x14ac:dyDescent="0.3">
      <c r="A3619" s="10"/>
    </row>
    <row r="3620" spans="1:1" x14ac:dyDescent="0.3">
      <c r="A3620" s="10"/>
    </row>
    <row r="3621" spans="1:1" x14ac:dyDescent="0.3">
      <c r="A3621" s="10"/>
    </row>
    <row r="3622" spans="1:1" x14ac:dyDescent="0.3">
      <c r="A3622" s="10"/>
    </row>
    <row r="3623" spans="1:1" x14ac:dyDescent="0.3">
      <c r="A3623" s="10"/>
    </row>
    <row r="3624" spans="1:1" x14ac:dyDescent="0.3">
      <c r="A3624" s="10"/>
    </row>
    <row r="3625" spans="1:1" x14ac:dyDescent="0.3">
      <c r="A3625" s="10"/>
    </row>
    <row r="3626" spans="1:1" x14ac:dyDescent="0.3">
      <c r="A3626" s="10"/>
    </row>
    <row r="3627" spans="1:1" x14ac:dyDescent="0.3">
      <c r="A3627" s="10"/>
    </row>
    <row r="3628" spans="1:1" x14ac:dyDescent="0.3">
      <c r="A3628" s="10"/>
    </row>
    <row r="3629" spans="1:1" x14ac:dyDescent="0.3">
      <c r="A3629" s="10"/>
    </row>
    <row r="3630" spans="1:1" x14ac:dyDescent="0.3">
      <c r="A3630" s="10"/>
    </row>
    <row r="3631" spans="1:1" x14ac:dyDescent="0.3">
      <c r="A3631" s="10"/>
    </row>
    <row r="3632" spans="1:1" x14ac:dyDescent="0.3">
      <c r="A3632" s="10"/>
    </row>
    <row r="3633" spans="1:1" x14ac:dyDescent="0.3">
      <c r="A3633" s="10"/>
    </row>
    <row r="3634" spans="1:1" x14ac:dyDescent="0.3">
      <c r="A3634" s="10"/>
    </row>
    <row r="3635" spans="1:1" x14ac:dyDescent="0.3">
      <c r="A3635" s="10"/>
    </row>
    <row r="3636" spans="1:1" x14ac:dyDescent="0.3">
      <c r="A3636" s="10"/>
    </row>
    <row r="3637" spans="1:1" x14ac:dyDescent="0.3">
      <c r="A3637" s="10"/>
    </row>
    <row r="3638" spans="1:1" x14ac:dyDescent="0.3">
      <c r="A3638" s="10"/>
    </row>
    <row r="3639" spans="1:1" x14ac:dyDescent="0.3">
      <c r="A3639" s="10"/>
    </row>
    <row r="3640" spans="1:1" x14ac:dyDescent="0.3">
      <c r="A3640" s="10"/>
    </row>
    <row r="3641" spans="1:1" x14ac:dyDescent="0.3">
      <c r="A3641" s="10"/>
    </row>
    <row r="3642" spans="1:1" x14ac:dyDescent="0.3">
      <c r="A3642" s="10"/>
    </row>
    <row r="3643" spans="1:1" x14ac:dyDescent="0.3">
      <c r="A3643" s="10"/>
    </row>
    <row r="3644" spans="1:1" x14ac:dyDescent="0.3">
      <c r="A3644" s="10"/>
    </row>
    <row r="3645" spans="1:1" x14ac:dyDescent="0.3">
      <c r="A3645" s="10"/>
    </row>
    <row r="3646" spans="1:1" x14ac:dyDescent="0.3">
      <c r="A3646" s="10"/>
    </row>
    <row r="3647" spans="1:1" x14ac:dyDescent="0.3">
      <c r="A3647" s="10"/>
    </row>
    <row r="3648" spans="1:1" x14ac:dyDescent="0.3">
      <c r="A3648" s="10"/>
    </row>
    <row r="3649" spans="1:1" x14ac:dyDescent="0.3">
      <c r="A3649" s="10"/>
    </row>
    <row r="3650" spans="1:1" x14ac:dyDescent="0.3">
      <c r="A3650" s="10"/>
    </row>
    <row r="3651" spans="1:1" x14ac:dyDescent="0.3">
      <c r="A3651" s="10"/>
    </row>
    <row r="3652" spans="1:1" x14ac:dyDescent="0.3">
      <c r="A3652" s="10"/>
    </row>
    <row r="3653" spans="1:1" x14ac:dyDescent="0.3">
      <c r="A3653" s="10"/>
    </row>
    <row r="3654" spans="1:1" x14ac:dyDescent="0.3">
      <c r="A3654" s="10"/>
    </row>
    <row r="3655" spans="1:1" x14ac:dyDescent="0.3">
      <c r="A3655" s="10"/>
    </row>
    <row r="3656" spans="1:1" x14ac:dyDescent="0.3">
      <c r="A3656" s="10"/>
    </row>
    <row r="3657" spans="1:1" x14ac:dyDescent="0.3">
      <c r="A3657" s="10"/>
    </row>
    <row r="3658" spans="1:1" x14ac:dyDescent="0.3">
      <c r="A3658" s="10"/>
    </row>
    <row r="3659" spans="1:1" x14ac:dyDescent="0.3">
      <c r="A3659" s="10"/>
    </row>
    <row r="3660" spans="1:1" x14ac:dyDescent="0.3">
      <c r="A3660" s="10"/>
    </row>
    <row r="3661" spans="1:1" x14ac:dyDescent="0.3">
      <c r="A3661" s="10"/>
    </row>
    <row r="3662" spans="1:1" x14ac:dyDescent="0.3">
      <c r="A3662" s="10"/>
    </row>
    <row r="3663" spans="1:1" x14ac:dyDescent="0.3">
      <c r="A3663" s="10"/>
    </row>
    <row r="3664" spans="1:1" x14ac:dyDescent="0.3">
      <c r="A3664" s="10"/>
    </row>
    <row r="3665" spans="1:1" x14ac:dyDescent="0.3">
      <c r="A3665" s="10"/>
    </row>
    <row r="3666" spans="1:1" x14ac:dyDescent="0.3">
      <c r="A3666" s="10"/>
    </row>
    <row r="3667" spans="1:1" x14ac:dyDescent="0.3">
      <c r="A3667" s="10"/>
    </row>
    <row r="3668" spans="1:1" x14ac:dyDescent="0.3">
      <c r="A3668" s="10"/>
    </row>
    <row r="3669" spans="1:1" x14ac:dyDescent="0.3">
      <c r="A3669" s="10"/>
    </row>
    <row r="3670" spans="1:1" x14ac:dyDescent="0.3">
      <c r="A3670" s="10"/>
    </row>
    <row r="3671" spans="1:1" x14ac:dyDescent="0.3">
      <c r="A3671" s="10"/>
    </row>
    <row r="3672" spans="1:1" x14ac:dyDescent="0.3">
      <c r="A3672" s="10"/>
    </row>
    <row r="3673" spans="1:1" x14ac:dyDescent="0.3">
      <c r="A3673" s="10"/>
    </row>
    <row r="3674" spans="1:1" x14ac:dyDescent="0.3">
      <c r="A3674" s="10"/>
    </row>
    <row r="3675" spans="1:1" x14ac:dyDescent="0.3">
      <c r="A3675" s="10"/>
    </row>
    <row r="3676" spans="1:1" x14ac:dyDescent="0.3">
      <c r="A3676" s="10"/>
    </row>
    <row r="3677" spans="1:1" x14ac:dyDescent="0.3">
      <c r="A3677" s="10"/>
    </row>
    <row r="3678" spans="1:1" x14ac:dyDescent="0.3">
      <c r="A3678" s="10"/>
    </row>
    <row r="3679" spans="1:1" x14ac:dyDescent="0.3">
      <c r="A3679" s="10"/>
    </row>
    <row r="3680" spans="1:1" x14ac:dyDescent="0.3">
      <c r="A3680" s="10"/>
    </row>
    <row r="3681" spans="1:1" x14ac:dyDescent="0.3">
      <c r="A3681" s="10"/>
    </row>
    <row r="3682" spans="1:1" x14ac:dyDescent="0.3">
      <c r="A3682" s="10"/>
    </row>
    <row r="3683" spans="1:1" x14ac:dyDescent="0.3">
      <c r="A3683" s="10"/>
    </row>
    <row r="3684" spans="1:1" x14ac:dyDescent="0.3">
      <c r="A3684" s="10"/>
    </row>
    <row r="3685" spans="1:1" x14ac:dyDescent="0.3">
      <c r="A3685" s="10"/>
    </row>
    <row r="3686" spans="1:1" x14ac:dyDescent="0.3">
      <c r="A3686" s="10"/>
    </row>
    <row r="3687" spans="1:1" x14ac:dyDescent="0.3">
      <c r="A3687" s="10"/>
    </row>
    <row r="3688" spans="1:1" x14ac:dyDescent="0.3">
      <c r="A3688" s="10"/>
    </row>
    <row r="3689" spans="1:1" x14ac:dyDescent="0.3">
      <c r="A3689" s="10"/>
    </row>
    <row r="3690" spans="1:1" x14ac:dyDescent="0.3">
      <c r="A3690" s="10"/>
    </row>
    <row r="3691" spans="1:1" x14ac:dyDescent="0.3">
      <c r="A3691" s="10"/>
    </row>
    <row r="3692" spans="1:1" x14ac:dyDescent="0.3">
      <c r="A3692" s="10"/>
    </row>
    <row r="3693" spans="1:1" x14ac:dyDescent="0.3">
      <c r="A3693" s="10"/>
    </row>
    <row r="3694" spans="1:1" x14ac:dyDescent="0.3">
      <c r="A3694" s="10"/>
    </row>
    <row r="3695" spans="1:1" x14ac:dyDescent="0.3">
      <c r="A3695" s="10"/>
    </row>
    <row r="3696" spans="1:1" x14ac:dyDescent="0.3">
      <c r="A3696" s="10"/>
    </row>
    <row r="3697" spans="1:1" x14ac:dyDescent="0.3">
      <c r="A3697" s="10"/>
    </row>
    <row r="3698" spans="1:1" x14ac:dyDescent="0.3">
      <c r="A3698" s="10"/>
    </row>
    <row r="3699" spans="1:1" x14ac:dyDescent="0.3">
      <c r="A3699" s="10"/>
    </row>
    <row r="3700" spans="1:1" x14ac:dyDescent="0.3">
      <c r="A3700" s="10"/>
    </row>
    <row r="3701" spans="1:1" x14ac:dyDescent="0.3">
      <c r="A3701" s="10"/>
    </row>
    <row r="3702" spans="1:1" x14ac:dyDescent="0.3">
      <c r="A3702" s="10"/>
    </row>
    <row r="3703" spans="1:1" x14ac:dyDescent="0.3">
      <c r="A3703" s="10"/>
    </row>
    <row r="3704" spans="1:1" x14ac:dyDescent="0.3">
      <c r="A3704" s="10"/>
    </row>
    <row r="3705" spans="1:1" x14ac:dyDescent="0.3">
      <c r="A3705" s="10"/>
    </row>
    <row r="3706" spans="1:1" x14ac:dyDescent="0.3">
      <c r="A3706" s="10"/>
    </row>
    <row r="3707" spans="1:1" x14ac:dyDescent="0.3">
      <c r="A3707" s="10"/>
    </row>
    <row r="3708" spans="1:1" x14ac:dyDescent="0.3">
      <c r="A3708" s="10"/>
    </row>
    <row r="3709" spans="1:1" x14ac:dyDescent="0.3">
      <c r="A3709" s="10"/>
    </row>
    <row r="3710" spans="1:1" x14ac:dyDescent="0.3">
      <c r="A3710" s="10"/>
    </row>
    <row r="3711" spans="1:1" x14ac:dyDescent="0.3">
      <c r="A3711" s="10"/>
    </row>
    <row r="3712" spans="1:1" x14ac:dyDescent="0.3">
      <c r="A3712" s="10"/>
    </row>
    <row r="3713" spans="1:1" x14ac:dyDescent="0.3">
      <c r="A3713" s="10"/>
    </row>
    <row r="3714" spans="1:1" x14ac:dyDescent="0.3">
      <c r="A3714" s="10"/>
    </row>
    <row r="3715" spans="1:1" x14ac:dyDescent="0.3">
      <c r="A3715" s="10"/>
    </row>
    <row r="3716" spans="1:1" x14ac:dyDescent="0.3">
      <c r="A3716" s="10"/>
    </row>
    <row r="3717" spans="1:1" x14ac:dyDescent="0.3">
      <c r="A3717" s="10"/>
    </row>
    <row r="3718" spans="1:1" x14ac:dyDescent="0.3">
      <c r="A3718" s="10"/>
    </row>
    <row r="3719" spans="1:1" x14ac:dyDescent="0.3">
      <c r="A3719" s="10"/>
    </row>
    <row r="3720" spans="1:1" x14ac:dyDescent="0.3">
      <c r="A3720" s="10"/>
    </row>
    <row r="3721" spans="1:1" x14ac:dyDescent="0.3">
      <c r="A3721" s="10"/>
    </row>
    <row r="3722" spans="1:1" x14ac:dyDescent="0.3">
      <c r="A3722" s="10"/>
    </row>
    <row r="3723" spans="1:1" x14ac:dyDescent="0.3">
      <c r="A3723" s="10"/>
    </row>
    <row r="3724" spans="1:1" x14ac:dyDescent="0.3">
      <c r="A3724" s="10"/>
    </row>
    <row r="3725" spans="1:1" x14ac:dyDescent="0.3">
      <c r="A3725" s="10"/>
    </row>
    <row r="3726" spans="1:1" x14ac:dyDescent="0.3">
      <c r="A3726" s="10"/>
    </row>
    <row r="3727" spans="1:1" x14ac:dyDescent="0.3">
      <c r="A3727" s="10"/>
    </row>
    <row r="3728" spans="1:1" x14ac:dyDescent="0.3">
      <c r="A3728" s="10"/>
    </row>
    <row r="3729" spans="1:1" x14ac:dyDescent="0.3">
      <c r="A3729" s="10"/>
    </row>
    <row r="3730" spans="1:1" x14ac:dyDescent="0.3">
      <c r="A3730" s="10"/>
    </row>
    <row r="3731" spans="1:1" x14ac:dyDescent="0.3">
      <c r="A3731" s="10"/>
    </row>
    <row r="3732" spans="1:1" x14ac:dyDescent="0.3">
      <c r="A3732" s="10"/>
    </row>
    <row r="3733" spans="1:1" x14ac:dyDescent="0.3">
      <c r="A3733" s="10"/>
    </row>
    <row r="3734" spans="1:1" x14ac:dyDescent="0.3">
      <c r="A3734" s="10"/>
    </row>
    <row r="3735" spans="1:1" x14ac:dyDescent="0.3">
      <c r="A3735" s="10"/>
    </row>
    <row r="3736" spans="1:1" x14ac:dyDescent="0.3">
      <c r="A3736" s="10"/>
    </row>
    <row r="3737" spans="1:1" x14ac:dyDescent="0.3">
      <c r="A3737" s="10"/>
    </row>
    <row r="3738" spans="1:1" x14ac:dyDescent="0.3">
      <c r="A3738" s="10"/>
    </row>
    <row r="3739" spans="1:1" x14ac:dyDescent="0.3">
      <c r="A3739" s="10"/>
    </row>
    <row r="3740" spans="1:1" x14ac:dyDescent="0.3">
      <c r="A3740" s="10"/>
    </row>
    <row r="3741" spans="1:1" x14ac:dyDescent="0.3">
      <c r="A3741" s="10"/>
    </row>
    <row r="3742" spans="1:1" x14ac:dyDescent="0.3">
      <c r="A3742" s="10"/>
    </row>
    <row r="3743" spans="1:1" x14ac:dyDescent="0.3">
      <c r="A3743" s="10"/>
    </row>
    <row r="3744" spans="1:1" x14ac:dyDescent="0.3">
      <c r="A3744" s="10"/>
    </row>
    <row r="3745" spans="1:1" x14ac:dyDescent="0.3">
      <c r="A3745" s="10"/>
    </row>
    <row r="3746" spans="1:1" x14ac:dyDescent="0.3">
      <c r="A3746" s="10"/>
    </row>
    <row r="3747" spans="1:1" x14ac:dyDescent="0.3">
      <c r="A3747" s="10"/>
    </row>
    <row r="3748" spans="1:1" x14ac:dyDescent="0.3">
      <c r="A3748" s="10"/>
    </row>
    <row r="3749" spans="1:1" x14ac:dyDescent="0.3">
      <c r="A3749" s="10"/>
    </row>
    <row r="3750" spans="1:1" x14ac:dyDescent="0.3">
      <c r="A3750" s="10"/>
    </row>
    <row r="3751" spans="1:1" x14ac:dyDescent="0.3">
      <c r="A3751" s="10"/>
    </row>
    <row r="3752" spans="1:1" x14ac:dyDescent="0.3">
      <c r="A3752" s="10"/>
    </row>
    <row r="3753" spans="1:1" x14ac:dyDescent="0.3">
      <c r="A3753" s="10"/>
    </row>
    <row r="3754" spans="1:1" x14ac:dyDescent="0.3">
      <c r="A3754" s="10"/>
    </row>
    <row r="3755" spans="1:1" x14ac:dyDescent="0.3">
      <c r="A3755" s="10"/>
    </row>
    <row r="3756" spans="1:1" x14ac:dyDescent="0.3">
      <c r="A3756" s="10"/>
    </row>
    <row r="3757" spans="1:1" x14ac:dyDescent="0.3">
      <c r="A3757" s="10"/>
    </row>
    <row r="3758" spans="1:1" x14ac:dyDescent="0.3">
      <c r="A3758" s="10"/>
    </row>
    <row r="3759" spans="1:1" x14ac:dyDescent="0.3">
      <c r="A3759" s="10"/>
    </row>
    <row r="3760" spans="1:1" x14ac:dyDescent="0.3">
      <c r="A3760" s="10"/>
    </row>
    <row r="3761" spans="1:1" x14ac:dyDescent="0.3">
      <c r="A3761" s="10"/>
    </row>
    <row r="3762" spans="1:1" x14ac:dyDescent="0.3">
      <c r="A3762" s="10"/>
    </row>
    <row r="3763" spans="1:1" x14ac:dyDescent="0.3">
      <c r="A3763" s="10"/>
    </row>
    <row r="3764" spans="1:1" x14ac:dyDescent="0.3">
      <c r="A3764" s="10"/>
    </row>
    <row r="3765" spans="1:1" x14ac:dyDescent="0.3">
      <c r="A3765" s="10"/>
    </row>
    <row r="3766" spans="1:1" x14ac:dyDescent="0.3">
      <c r="A3766" s="10"/>
    </row>
    <row r="3767" spans="1:1" x14ac:dyDescent="0.3">
      <c r="A3767" s="10"/>
    </row>
    <row r="3768" spans="1:1" x14ac:dyDescent="0.3">
      <c r="A3768" s="10"/>
    </row>
    <row r="3769" spans="1:1" x14ac:dyDescent="0.3">
      <c r="A3769" s="10"/>
    </row>
    <row r="3770" spans="1:1" x14ac:dyDescent="0.3">
      <c r="A3770" s="10"/>
    </row>
    <row r="3771" spans="1:1" x14ac:dyDescent="0.3">
      <c r="A3771" s="10"/>
    </row>
    <row r="3772" spans="1:1" x14ac:dyDescent="0.3">
      <c r="A3772" s="10"/>
    </row>
    <row r="3773" spans="1:1" x14ac:dyDescent="0.3">
      <c r="A3773" s="10"/>
    </row>
    <row r="3774" spans="1:1" x14ac:dyDescent="0.3">
      <c r="A3774" s="10"/>
    </row>
    <row r="3775" spans="1:1" x14ac:dyDescent="0.3">
      <c r="A3775" s="10"/>
    </row>
    <row r="3776" spans="1:1" x14ac:dyDescent="0.3">
      <c r="A3776" s="10"/>
    </row>
    <row r="3777" spans="1:1" x14ac:dyDescent="0.3">
      <c r="A3777" s="10"/>
    </row>
    <row r="3778" spans="1:1" x14ac:dyDescent="0.3">
      <c r="A3778" s="10"/>
    </row>
    <row r="3779" spans="1:1" x14ac:dyDescent="0.3">
      <c r="A3779" s="10"/>
    </row>
    <row r="3780" spans="1:1" x14ac:dyDescent="0.3">
      <c r="A3780" s="10"/>
    </row>
    <row r="3781" spans="1:1" x14ac:dyDescent="0.3">
      <c r="A3781" s="10"/>
    </row>
    <row r="3782" spans="1:1" x14ac:dyDescent="0.3">
      <c r="A3782" s="10"/>
    </row>
    <row r="3783" spans="1:1" x14ac:dyDescent="0.3">
      <c r="A3783" s="10"/>
    </row>
    <row r="3784" spans="1:1" x14ac:dyDescent="0.3">
      <c r="A3784" s="10"/>
    </row>
    <row r="3785" spans="1:1" x14ac:dyDescent="0.3">
      <c r="A3785" s="10"/>
    </row>
    <row r="3786" spans="1:1" x14ac:dyDescent="0.3">
      <c r="A3786" s="10"/>
    </row>
    <row r="3787" spans="1:1" x14ac:dyDescent="0.3">
      <c r="A3787" s="10"/>
    </row>
    <row r="3788" spans="1:1" x14ac:dyDescent="0.3">
      <c r="A3788" s="10"/>
    </row>
    <row r="3789" spans="1:1" x14ac:dyDescent="0.3">
      <c r="A3789" s="10"/>
    </row>
    <row r="3790" spans="1:1" x14ac:dyDescent="0.3">
      <c r="A3790" s="10"/>
    </row>
    <row r="3791" spans="1:1" x14ac:dyDescent="0.3">
      <c r="A3791" s="10"/>
    </row>
    <row r="3792" spans="1:1" x14ac:dyDescent="0.3">
      <c r="A3792" s="10"/>
    </row>
    <row r="3793" spans="1:1" x14ac:dyDescent="0.3">
      <c r="A3793" s="10"/>
    </row>
    <row r="3794" spans="1:1" x14ac:dyDescent="0.3">
      <c r="A3794" s="10"/>
    </row>
    <row r="3795" spans="1:1" x14ac:dyDescent="0.3">
      <c r="A3795" s="10"/>
    </row>
    <row r="3796" spans="1:1" x14ac:dyDescent="0.3">
      <c r="A3796" s="10"/>
    </row>
    <row r="3797" spans="1:1" x14ac:dyDescent="0.3">
      <c r="A3797" s="10"/>
    </row>
    <row r="3798" spans="1:1" x14ac:dyDescent="0.3">
      <c r="A3798" s="10"/>
    </row>
    <row r="3799" spans="1:1" x14ac:dyDescent="0.3">
      <c r="A3799" s="10"/>
    </row>
    <row r="3800" spans="1:1" x14ac:dyDescent="0.3">
      <c r="A3800" s="10"/>
    </row>
    <row r="3801" spans="1:1" x14ac:dyDescent="0.3">
      <c r="A3801" s="10"/>
    </row>
    <row r="3802" spans="1:1" x14ac:dyDescent="0.3">
      <c r="A3802" s="10"/>
    </row>
    <row r="3803" spans="1:1" x14ac:dyDescent="0.3">
      <c r="A3803" s="10"/>
    </row>
    <row r="3804" spans="1:1" x14ac:dyDescent="0.3">
      <c r="A3804" s="10"/>
    </row>
    <row r="3805" spans="1:1" x14ac:dyDescent="0.3">
      <c r="A3805" s="10"/>
    </row>
    <row r="3806" spans="1:1" x14ac:dyDescent="0.3">
      <c r="A3806" s="10"/>
    </row>
    <row r="3807" spans="1:1" x14ac:dyDescent="0.3">
      <c r="A3807" s="10"/>
    </row>
    <row r="3808" spans="1:1" x14ac:dyDescent="0.3">
      <c r="A3808" s="10"/>
    </row>
    <row r="3809" spans="1:1" x14ac:dyDescent="0.3">
      <c r="A3809" s="10"/>
    </row>
    <row r="3810" spans="1:1" x14ac:dyDescent="0.3">
      <c r="A3810" s="10"/>
    </row>
    <row r="3811" spans="1:1" x14ac:dyDescent="0.3">
      <c r="A3811" s="10"/>
    </row>
    <row r="3812" spans="1:1" x14ac:dyDescent="0.3">
      <c r="A3812" s="10"/>
    </row>
    <row r="3813" spans="1:1" x14ac:dyDescent="0.3">
      <c r="A3813" s="10"/>
    </row>
    <row r="3814" spans="1:1" x14ac:dyDescent="0.3">
      <c r="A3814" s="10"/>
    </row>
    <row r="3815" spans="1:1" x14ac:dyDescent="0.3">
      <c r="A3815" s="10"/>
    </row>
    <row r="3816" spans="1:1" x14ac:dyDescent="0.3">
      <c r="A3816" s="10"/>
    </row>
    <row r="3817" spans="1:1" x14ac:dyDescent="0.3">
      <c r="A3817" s="10"/>
    </row>
    <row r="3818" spans="1:1" x14ac:dyDescent="0.3">
      <c r="A3818" s="10"/>
    </row>
    <row r="3819" spans="1:1" x14ac:dyDescent="0.3">
      <c r="A3819" s="10"/>
    </row>
    <row r="3820" spans="1:1" x14ac:dyDescent="0.3">
      <c r="A3820" s="10"/>
    </row>
    <row r="3821" spans="1:1" x14ac:dyDescent="0.3">
      <c r="A3821" s="10"/>
    </row>
    <row r="3822" spans="1:1" x14ac:dyDescent="0.3">
      <c r="A3822" s="10"/>
    </row>
    <row r="3823" spans="1:1" x14ac:dyDescent="0.3">
      <c r="A3823" s="10"/>
    </row>
    <row r="3824" spans="1:1" x14ac:dyDescent="0.3">
      <c r="A3824" s="10"/>
    </row>
    <row r="3825" spans="1:1" x14ac:dyDescent="0.3">
      <c r="A3825" s="10"/>
    </row>
    <row r="3826" spans="1:1" x14ac:dyDescent="0.3">
      <c r="A3826" s="10"/>
    </row>
    <row r="3827" spans="1:1" x14ac:dyDescent="0.3">
      <c r="A3827" s="10"/>
    </row>
    <row r="3828" spans="1:1" x14ac:dyDescent="0.3">
      <c r="A3828" s="10"/>
    </row>
    <row r="3829" spans="1:1" x14ac:dyDescent="0.3">
      <c r="A3829" s="10"/>
    </row>
    <row r="3830" spans="1:1" x14ac:dyDescent="0.3">
      <c r="A3830" s="10"/>
    </row>
    <row r="3831" spans="1:1" x14ac:dyDescent="0.3">
      <c r="A3831" s="10"/>
    </row>
    <row r="3832" spans="1:1" x14ac:dyDescent="0.3">
      <c r="A3832" s="10"/>
    </row>
    <row r="3833" spans="1:1" x14ac:dyDescent="0.3">
      <c r="A3833" s="10"/>
    </row>
    <row r="3834" spans="1:1" x14ac:dyDescent="0.3">
      <c r="A3834" s="10"/>
    </row>
    <row r="3835" spans="1:1" x14ac:dyDescent="0.3">
      <c r="A3835" s="10"/>
    </row>
    <row r="3836" spans="1:1" x14ac:dyDescent="0.3">
      <c r="A3836" s="10"/>
    </row>
    <row r="3837" spans="1:1" x14ac:dyDescent="0.3">
      <c r="A3837" s="10"/>
    </row>
    <row r="3838" spans="1:1" x14ac:dyDescent="0.3">
      <c r="A3838" s="10"/>
    </row>
    <row r="3839" spans="1:1" x14ac:dyDescent="0.3">
      <c r="A3839" s="10"/>
    </row>
    <row r="3840" spans="1:1" x14ac:dyDescent="0.3">
      <c r="A3840" s="10"/>
    </row>
    <row r="3841" spans="1:1" x14ac:dyDescent="0.3">
      <c r="A3841" s="10"/>
    </row>
    <row r="3842" spans="1:1" x14ac:dyDescent="0.3">
      <c r="A3842" s="10"/>
    </row>
    <row r="3843" spans="1:1" x14ac:dyDescent="0.3">
      <c r="A3843" s="10"/>
    </row>
    <row r="3844" spans="1:1" x14ac:dyDescent="0.3">
      <c r="A3844" s="10"/>
    </row>
    <row r="3845" spans="1:1" x14ac:dyDescent="0.3">
      <c r="A3845" s="10"/>
    </row>
    <row r="3846" spans="1:1" x14ac:dyDescent="0.3">
      <c r="A3846" s="10"/>
    </row>
    <row r="3847" spans="1:1" x14ac:dyDescent="0.3">
      <c r="A3847" s="10"/>
    </row>
    <row r="3848" spans="1:1" x14ac:dyDescent="0.3">
      <c r="A3848" s="10"/>
    </row>
    <row r="3849" spans="1:1" x14ac:dyDescent="0.3">
      <c r="A3849" s="10"/>
    </row>
    <row r="3850" spans="1:1" x14ac:dyDescent="0.3">
      <c r="A3850" s="10"/>
    </row>
    <row r="3851" spans="1:1" x14ac:dyDescent="0.3">
      <c r="A3851" s="10"/>
    </row>
    <row r="3852" spans="1:1" x14ac:dyDescent="0.3">
      <c r="A3852" s="10"/>
    </row>
    <row r="3853" spans="1:1" x14ac:dyDescent="0.3">
      <c r="A3853" s="10"/>
    </row>
    <row r="3854" spans="1:1" x14ac:dyDescent="0.3">
      <c r="A3854" s="10"/>
    </row>
    <row r="3855" spans="1:1" x14ac:dyDescent="0.3">
      <c r="A3855" s="10"/>
    </row>
    <row r="3856" spans="1:1" x14ac:dyDescent="0.3">
      <c r="A3856" s="10"/>
    </row>
    <row r="3857" spans="1:1" x14ac:dyDescent="0.3">
      <c r="A3857" s="10"/>
    </row>
    <row r="3858" spans="1:1" x14ac:dyDescent="0.3">
      <c r="A3858" s="10"/>
    </row>
    <row r="3859" spans="1:1" x14ac:dyDescent="0.3">
      <c r="A3859" s="10"/>
    </row>
    <row r="3860" spans="1:1" x14ac:dyDescent="0.3">
      <c r="A3860" s="10"/>
    </row>
    <row r="3861" spans="1:1" x14ac:dyDescent="0.3">
      <c r="A3861" s="10"/>
    </row>
    <row r="3862" spans="1:1" x14ac:dyDescent="0.3">
      <c r="A3862" s="10"/>
    </row>
    <row r="3863" spans="1:1" x14ac:dyDescent="0.3">
      <c r="A3863" s="10"/>
    </row>
    <row r="3864" spans="1:1" x14ac:dyDescent="0.3">
      <c r="A3864" s="10"/>
    </row>
    <row r="3865" spans="1:1" x14ac:dyDescent="0.3">
      <c r="A3865" s="10"/>
    </row>
    <row r="3866" spans="1:1" x14ac:dyDescent="0.3">
      <c r="A3866" s="10"/>
    </row>
    <row r="3867" spans="1:1" x14ac:dyDescent="0.3">
      <c r="A3867" s="10"/>
    </row>
    <row r="3868" spans="1:1" x14ac:dyDescent="0.3">
      <c r="A3868" s="10"/>
    </row>
    <row r="3869" spans="1:1" x14ac:dyDescent="0.3">
      <c r="A3869" s="10"/>
    </row>
    <row r="3870" spans="1:1" x14ac:dyDescent="0.3">
      <c r="A3870" s="10"/>
    </row>
    <row r="3871" spans="1:1" x14ac:dyDescent="0.3">
      <c r="A3871" s="10"/>
    </row>
    <row r="3872" spans="1:1" x14ac:dyDescent="0.3">
      <c r="A3872" s="10"/>
    </row>
    <row r="3873" spans="1:1" x14ac:dyDescent="0.3">
      <c r="A3873" s="10"/>
    </row>
    <row r="3874" spans="1:1" x14ac:dyDescent="0.3">
      <c r="A3874" s="10"/>
    </row>
    <row r="3875" spans="1:1" x14ac:dyDescent="0.3">
      <c r="A3875" s="10"/>
    </row>
    <row r="3876" spans="1:1" x14ac:dyDescent="0.3">
      <c r="A3876" s="10"/>
    </row>
    <row r="3877" spans="1:1" x14ac:dyDescent="0.3">
      <c r="A3877" s="10"/>
    </row>
    <row r="3878" spans="1:1" x14ac:dyDescent="0.3">
      <c r="A3878" s="10"/>
    </row>
    <row r="3879" spans="1:1" x14ac:dyDescent="0.3">
      <c r="A3879" s="10"/>
    </row>
    <row r="3880" spans="1:1" x14ac:dyDescent="0.3">
      <c r="A3880" s="10"/>
    </row>
    <row r="3881" spans="1:1" x14ac:dyDescent="0.3">
      <c r="A3881" s="10"/>
    </row>
    <row r="3882" spans="1:1" x14ac:dyDescent="0.3">
      <c r="A3882" s="10"/>
    </row>
    <row r="3883" spans="1:1" x14ac:dyDescent="0.3">
      <c r="A3883" s="10"/>
    </row>
    <row r="3884" spans="1:1" x14ac:dyDescent="0.3">
      <c r="A3884" s="10"/>
    </row>
    <row r="3885" spans="1:1" x14ac:dyDescent="0.3">
      <c r="A3885" s="10"/>
    </row>
    <row r="3886" spans="1:1" x14ac:dyDescent="0.3">
      <c r="A3886" s="10"/>
    </row>
    <row r="3887" spans="1:1" x14ac:dyDescent="0.3">
      <c r="A3887" s="10"/>
    </row>
    <row r="3888" spans="1:1" x14ac:dyDescent="0.3">
      <c r="A3888" s="10"/>
    </row>
    <row r="3889" spans="1:1" x14ac:dyDescent="0.3">
      <c r="A3889" s="10"/>
    </row>
    <row r="3890" spans="1:1" x14ac:dyDescent="0.3">
      <c r="A3890" s="10"/>
    </row>
    <row r="3891" spans="1:1" x14ac:dyDescent="0.3">
      <c r="A3891" s="10"/>
    </row>
    <row r="3892" spans="1:1" x14ac:dyDescent="0.3">
      <c r="A3892" s="10"/>
    </row>
    <row r="3893" spans="1:1" x14ac:dyDescent="0.3">
      <c r="A3893" s="10"/>
    </row>
    <row r="3894" spans="1:1" x14ac:dyDescent="0.3">
      <c r="A3894" s="10"/>
    </row>
    <row r="3895" spans="1:1" x14ac:dyDescent="0.3">
      <c r="A3895" s="10"/>
    </row>
    <row r="3896" spans="1:1" x14ac:dyDescent="0.3">
      <c r="A3896" s="10"/>
    </row>
    <row r="3897" spans="1:1" x14ac:dyDescent="0.3">
      <c r="A3897" s="10"/>
    </row>
    <row r="3898" spans="1:1" x14ac:dyDescent="0.3">
      <c r="A3898" s="10"/>
    </row>
    <row r="3899" spans="1:1" x14ac:dyDescent="0.3">
      <c r="A3899" s="10"/>
    </row>
    <row r="3900" spans="1:1" x14ac:dyDescent="0.3">
      <c r="A3900" s="10"/>
    </row>
    <row r="3901" spans="1:1" x14ac:dyDescent="0.3">
      <c r="A3901" s="10"/>
    </row>
    <row r="3902" spans="1:1" x14ac:dyDescent="0.3">
      <c r="A3902" s="10"/>
    </row>
    <row r="3903" spans="1:1" x14ac:dyDescent="0.3">
      <c r="A3903" s="10"/>
    </row>
    <row r="3904" spans="1:1" x14ac:dyDescent="0.3">
      <c r="A3904" s="10"/>
    </row>
    <row r="3905" spans="1:1" x14ac:dyDescent="0.3">
      <c r="A3905" s="10"/>
    </row>
    <row r="3906" spans="1:1" x14ac:dyDescent="0.3">
      <c r="A3906" s="10"/>
    </row>
    <row r="3907" spans="1:1" x14ac:dyDescent="0.3">
      <c r="A3907" s="10"/>
    </row>
    <row r="3908" spans="1:1" x14ac:dyDescent="0.3">
      <c r="A3908" s="10"/>
    </row>
    <row r="3909" spans="1:1" x14ac:dyDescent="0.3">
      <c r="A3909" s="10"/>
    </row>
    <row r="3910" spans="1:1" x14ac:dyDescent="0.3">
      <c r="A3910" s="10"/>
    </row>
    <row r="3911" spans="1:1" x14ac:dyDescent="0.3">
      <c r="A3911" s="10"/>
    </row>
    <row r="3912" spans="1:1" x14ac:dyDescent="0.3">
      <c r="A3912" s="10"/>
    </row>
    <row r="3913" spans="1:1" x14ac:dyDescent="0.3">
      <c r="A3913" s="10"/>
    </row>
    <row r="3914" spans="1:1" x14ac:dyDescent="0.3">
      <c r="A3914" s="10"/>
    </row>
    <row r="3915" spans="1:1" x14ac:dyDescent="0.3">
      <c r="A3915" s="10"/>
    </row>
    <row r="3916" spans="1:1" x14ac:dyDescent="0.3">
      <c r="A3916" s="10"/>
    </row>
    <row r="3917" spans="1:1" x14ac:dyDescent="0.3">
      <c r="A3917" s="10"/>
    </row>
    <row r="3918" spans="1:1" x14ac:dyDescent="0.3">
      <c r="A3918" s="10"/>
    </row>
    <row r="3919" spans="1:1" x14ac:dyDescent="0.3">
      <c r="A3919" s="10"/>
    </row>
    <row r="3920" spans="1:1" x14ac:dyDescent="0.3">
      <c r="A3920" s="10"/>
    </row>
    <row r="3921" spans="1:1" x14ac:dyDescent="0.3">
      <c r="A3921" s="10"/>
    </row>
    <row r="3922" spans="1:1" x14ac:dyDescent="0.3">
      <c r="A3922" s="10"/>
    </row>
    <row r="3923" spans="1:1" x14ac:dyDescent="0.3">
      <c r="A3923" s="10"/>
    </row>
    <row r="3924" spans="1:1" x14ac:dyDescent="0.3">
      <c r="A3924" s="10"/>
    </row>
    <row r="3925" spans="1:1" x14ac:dyDescent="0.3">
      <c r="A3925" s="10"/>
    </row>
    <row r="3926" spans="1:1" x14ac:dyDescent="0.3">
      <c r="A3926" s="10"/>
    </row>
    <row r="3927" spans="1:1" x14ac:dyDescent="0.3">
      <c r="A3927" s="10"/>
    </row>
    <row r="3928" spans="1:1" x14ac:dyDescent="0.3">
      <c r="A3928" s="10"/>
    </row>
    <row r="3929" spans="1:1" x14ac:dyDescent="0.3">
      <c r="A3929" s="10"/>
    </row>
    <row r="3930" spans="1:1" x14ac:dyDescent="0.3">
      <c r="A3930" s="10"/>
    </row>
    <row r="3931" spans="1:1" x14ac:dyDescent="0.3">
      <c r="A3931" s="10"/>
    </row>
    <row r="3932" spans="1:1" x14ac:dyDescent="0.3">
      <c r="A3932" s="10"/>
    </row>
    <row r="3933" spans="1:1" x14ac:dyDescent="0.3">
      <c r="A3933" s="10"/>
    </row>
    <row r="3934" spans="1:1" x14ac:dyDescent="0.3">
      <c r="A3934" s="10"/>
    </row>
    <row r="3935" spans="1:1" x14ac:dyDescent="0.3">
      <c r="A3935" s="10"/>
    </row>
    <row r="3936" spans="1:1" x14ac:dyDescent="0.3">
      <c r="A3936" s="10"/>
    </row>
    <row r="3937" spans="1:1" x14ac:dyDescent="0.3">
      <c r="A3937" s="10"/>
    </row>
    <row r="3938" spans="1:1" x14ac:dyDescent="0.3">
      <c r="A3938" s="10"/>
    </row>
    <row r="3939" spans="1:1" x14ac:dyDescent="0.3">
      <c r="A3939" s="10"/>
    </row>
    <row r="3940" spans="1:1" x14ac:dyDescent="0.3">
      <c r="A3940" s="10"/>
    </row>
    <row r="3941" spans="1:1" x14ac:dyDescent="0.3">
      <c r="A3941" s="10"/>
    </row>
    <row r="3942" spans="1:1" x14ac:dyDescent="0.3">
      <c r="A3942" s="10"/>
    </row>
    <row r="3943" spans="1:1" x14ac:dyDescent="0.3">
      <c r="A3943" s="10"/>
    </row>
    <row r="3944" spans="1:1" x14ac:dyDescent="0.3">
      <c r="A3944" s="10"/>
    </row>
    <row r="3945" spans="1:1" x14ac:dyDescent="0.3">
      <c r="A3945" s="10"/>
    </row>
    <row r="3946" spans="1:1" x14ac:dyDescent="0.3">
      <c r="A3946" s="10"/>
    </row>
    <row r="3947" spans="1:1" x14ac:dyDescent="0.3">
      <c r="A3947" s="10"/>
    </row>
    <row r="3948" spans="1:1" x14ac:dyDescent="0.3">
      <c r="A3948" s="10"/>
    </row>
    <row r="3949" spans="1:1" x14ac:dyDescent="0.3">
      <c r="A3949" s="10"/>
    </row>
    <row r="3950" spans="1:1" x14ac:dyDescent="0.3">
      <c r="A3950" s="10"/>
    </row>
    <row r="3951" spans="1:1" x14ac:dyDescent="0.3">
      <c r="A3951" s="10"/>
    </row>
    <row r="3952" spans="1:1" x14ac:dyDescent="0.3">
      <c r="A3952" s="10"/>
    </row>
    <row r="3953" spans="1:1" x14ac:dyDescent="0.3">
      <c r="A3953" s="10"/>
    </row>
    <row r="3954" spans="1:1" x14ac:dyDescent="0.3">
      <c r="A3954" s="10"/>
    </row>
    <row r="3955" spans="1:1" x14ac:dyDescent="0.3">
      <c r="A3955" s="10"/>
    </row>
    <row r="3956" spans="1:1" x14ac:dyDescent="0.3">
      <c r="A3956" s="10"/>
    </row>
    <row r="3957" spans="1:1" x14ac:dyDescent="0.3">
      <c r="A3957" s="10"/>
    </row>
    <row r="3958" spans="1:1" x14ac:dyDescent="0.3">
      <c r="A3958" s="10"/>
    </row>
    <row r="3959" spans="1:1" x14ac:dyDescent="0.3">
      <c r="A3959" s="10"/>
    </row>
    <row r="3960" spans="1:1" x14ac:dyDescent="0.3">
      <c r="A3960" s="10"/>
    </row>
    <row r="3961" spans="1:1" x14ac:dyDescent="0.3">
      <c r="A3961" s="10"/>
    </row>
    <row r="3962" spans="1:1" x14ac:dyDescent="0.3">
      <c r="A3962" s="10"/>
    </row>
    <row r="3963" spans="1:1" x14ac:dyDescent="0.3">
      <c r="A3963" s="10"/>
    </row>
    <row r="3964" spans="1:1" x14ac:dyDescent="0.3">
      <c r="A3964" s="10"/>
    </row>
    <row r="3965" spans="1:1" x14ac:dyDescent="0.3">
      <c r="A3965" s="10"/>
    </row>
    <row r="3966" spans="1:1" x14ac:dyDescent="0.3">
      <c r="A3966" s="10"/>
    </row>
    <row r="3967" spans="1:1" x14ac:dyDescent="0.3">
      <c r="A3967" s="10"/>
    </row>
    <row r="3968" spans="1:1" x14ac:dyDescent="0.3">
      <c r="A3968" s="10"/>
    </row>
    <row r="3969" spans="1:1" x14ac:dyDescent="0.3">
      <c r="A3969" s="10"/>
    </row>
    <row r="3970" spans="1:1" x14ac:dyDescent="0.3">
      <c r="A3970" s="10"/>
    </row>
    <row r="3971" spans="1:1" x14ac:dyDescent="0.3">
      <c r="A3971" s="10"/>
    </row>
    <row r="3972" spans="1:1" x14ac:dyDescent="0.3">
      <c r="A3972" s="10"/>
    </row>
    <row r="3973" spans="1:1" x14ac:dyDescent="0.3">
      <c r="A3973" s="10"/>
    </row>
    <row r="3974" spans="1:1" x14ac:dyDescent="0.3">
      <c r="A3974" s="10"/>
    </row>
    <row r="3975" spans="1:1" x14ac:dyDescent="0.3">
      <c r="A3975" s="10"/>
    </row>
    <row r="3976" spans="1:1" x14ac:dyDescent="0.3">
      <c r="A3976" s="10"/>
    </row>
    <row r="3977" spans="1:1" x14ac:dyDescent="0.3">
      <c r="A3977" s="10"/>
    </row>
    <row r="3978" spans="1:1" x14ac:dyDescent="0.3">
      <c r="A3978" s="10"/>
    </row>
    <row r="3979" spans="1:1" x14ac:dyDescent="0.3">
      <c r="A3979" s="10"/>
    </row>
    <row r="3980" spans="1:1" x14ac:dyDescent="0.3">
      <c r="A3980" s="10"/>
    </row>
    <row r="3981" spans="1:1" x14ac:dyDescent="0.3">
      <c r="A3981" s="10"/>
    </row>
    <row r="3982" spans="1:1" x14ac:dyDescent="0.3">
      <c r="A3982" s="10"/>
    </row>
    <row r="3983" spans="1:1" x14ac:dyDescent="0.3">
      <c r="A3983" s="10"/>
    </row>
    <row r="3984" spans="1:1" x14ac:dyDescent="0.3">
      <c r="A3984" s="10"/>
    </row>
    <row r="3985" spans="1:1" x14ac:dyDescent="0.3">
      <c r="A3985" s="10"/>
    </row>
    <row r="3986" spans="1:1" x14ac:dyDescent="0.3">
      <c r="A3986" s="10"/>
    </row>
    <row r="3987" spans="1:1" x14ac:dyDescent="0.3">
      <c r="A3987" s="10"/>
    </row>
    <row r="3988" spans="1:1" x14ac:dyDescent="0.3">
      <c r="A3988" s="10"/>
    </row>
    <row r="3989" spans="1:1" x14ac:dyDescent="0.3">
      <c r="A3989" s="10"/>
    </row>
    <row r="3990" spans="1:1" x14ac:dyDescent="0.3">
      <c r="A3990" s="10"/>
    </row>
    <row r="3991" spans="1:1" x14ac:dyDescent="0.3">
      <c r="A3991" s="10"/>
    </row>
    <row r="3992" spans="1:1" x14ac:dyDescent="0.3">
      <c r="A3992" s="10"/>
    </row>
    <row r="3993" spans="1:1" x14ac:dyDescent="0.3">
      <c r="A3993" s="10"/>
    </row>
    <row r="3994" spans="1:1" x14ac:dyDescent="0.3">
      <c r="A3994" s="10"/>
    </row>
    <row r="3995" spans="1:1" x14ac:dyDescent="0.3">
      <c r="A3995" s="10"/>
    </row>
    <row r="3996" spans="1:1" x14ac:dyDescent="0.3">
      <c r="A3996" s="10"/>
    </row>
    <row r="3997" spans="1:1" x14ac:dyDescent="0.3">
      <c r="A3997" s="10"/>
    </row>
    <row r="3998" spans="1:1" x14ac:dyDescent="0.3">
      <c r="A3998" s="10"/>
    </row>
    <row r="3999" spans="1:1" x14ac:dyDescent="0.3">
      <c r="A3999" s="10"/>
    </row>
    <row r="4000" spans="1:1" x14ac:dyDescent="0.3">
      <c r="A4000" s="10"/>
    </row>
    <row r="4001" spans="1:1" x14ac:dyDescent="0.3">
      <c r="A4001" s="10"/>
    </row>
    <row r="4002" spans="1:1" x14ac:dyDescent="0.3">
      <c r="A4002" s="10"/>
    </row>
    <row r="4003" spans="1:1" x14ac:dyDescent="0.3">
      <c r="A4003" s="10"/>
    </row>
    <row r="4004" spans="1:1" x14ac:dyDescent="0.3">
      <c r="A4004" s="10"/>
    </row>
    <row r="4005" spans="1:1" x14ac:dyDescent="0.3">
      <c r="A4005" s="10"/>
    </row>
    <row r="4006" spans="1:1" x14ac:dyDescent="0.3">
      <c r="A4006" s="10"/>
    </row>
    <row r="4007" spans="1:1" x14ac:dyDescent="0.3">
      <c r="A4007" s="10"/>
    </row>
    <row r="4008" spans="1:1" x14ac:dyDescent="0.3">
      <c r="A4008" s="10"/>
    </row>
    <row r="4009" spans="1:1" x14ac:dyDescent="0.3">
      <c r="A4009" s="10"/>
    </row>
    <row r="4010" spans="1:1" x14ac:dyDescent="0.3">
      <c r="A4010" s="10"/>
    </row>
    <row r="4011" spans="1:1" x14ac:dyDescent="0.3">
      <c r="A4011" s="10"/>
    </row>
    <row r="4012" spans="1:1" x14ac:dyDescent="0.3">
      <c r="A4012" s="10"/>
    </row>
    <row r="4013" spans="1:1" x14ac:dyDescent="0.3">
      <c r="A4013" s="10"/>
    </row>
    <row r="4014" spans="1:1" x14ac:dyDescent="0.3">
      <c r="A4014" s="10"/>
    </row>
    <row r="4015" spans="1:1" x14ac:dyDescent="0.3">
      <c r="A4015" s="10"/>
    </row>
    <row r="4016" spans="1:1" x14ac:dyDescent="0.3">
      <c r="A4016" s="10"/>
    </row>
    <row r="4017" spans="1:1" x14ac:dyDescent="0.3">
      <c r="A4017" s="10"/>
    </row>
    <row r="4018" spans="1:1" x14ac:dyDescent="0.3">
      <c r="A4018" s="10"/>
    </row>
    <row r="4019" spans="1:1" x14ac:dyDescent="0.3">
      <c r="A4019" s="10"/>
    </row>
    <row r="4020" spans="1:1" x14ac:dyDescent="0.3">
      <c r="A4020" s="10"/>
    </row>
    <row r="4021" spans="1:1" x14ac:dyDescent="0.3">
      <c r="A4021" s="10"/>
    </row>
    <row r="4022" spans="1:1" x14ac:dyDescent="0.3">
      <c r="A4022" s="10"/>
    </row>
    <row r="4023" spans="1:1" x14ac:dyDescent="0.3">
      <c r="A4023" s="10"/>
    </row>
    <row r="4024" spans="1:1" x14ac:dyDescent="0.3">
      <c r="A4024" s="10"/>
    </row>
    <row r="4025" spans="1:1" x14ac:dyDescent="0.3">
      <c r="A4025" s="10"/>
    </row>
    <row r="4026" spans="1:1" x14ac:dyDescent="0.3">
      <c r="A4026" s="10"/>
    </row>
    <row r="4027" spans="1:1" x14ac:dyDescent="0.3">
      <c r="A4027" s="10"/>
    </row>
    <row r="4028" spans="1:1" x14ac:dyDescent="0.3">
      <c r="A4028" s="10"/>
    </row>
    <row r="4029" spans="1:1" x14ac:dyDescent="0.3">
      <c r="A4029" s="10"/>
    </row>
    <row r="4030" spans="1:1" x14ac:dyDescent="0.3">
      <c r="A4030" s="10"/>
    </row>
    <row r="4031" spans="1:1" x14ac:dyDescent="0.3">
      <c r="A4031" s="10"/>
    </row>
    <row r="4032" spans="1:1" x14ac:dyDescent="0.3">
      <c r="A4032" s="10"/>
    </row>
    <row r="4033" spans="1:1" x14ac:dyDescent="0.3">
      <c r="A4033" s="10"/>
    </row>
    <row r="4034" spans="1:1" x14ac:dyDescent="0.3">
      <c r="A4034" s="10"/>
    </row>
    <row r="4035" spans="1:1" x14ac:dyDescent="0.3">
      <c r="A4035" s="10"/>
    </row>
    <row r="4036" spans="1:1" x14ac:dyDescent="0.3">
      <c r="A4036" s="10"/>
    </row>
    <row r="4037" spans="1:1" x14ac:dyDescent="0.3">
      <c r="A4037" s="10"/>
    </row>
    <row r="4038" spans="1:1" x14ac:dyDescent="0.3">
      <c r="A4038" s="10"/>
    </row>
    <row r="4039" spans="1:1" x14ac:dyDescent="0.3">
      <c r="A4039" s="10"/>
    </row>
    <row r="4040" spans="1:1" x14ac:dyDescent="0.3">
      <c r="A4040" s="10"/>
    </row>
    <row r="4041" spans="1:1" x14ac:dyDescent="0.3">
      <c r="A4041" s="10"/>
    </row>
    <row r="4042" spans="1:1" x14ac:dyDescent="0.3">
      <c r="A4042" s="10"/>
    </row>
    <row r="4043" spans="1:1" x14ac:dyDescent="0.3">
      <c r="A4043" s="10"/>
    </row>
    <row r="4044" spans="1:1" x14ac:dyDescent="0.3">
      <c r="A4044" s="10"/>
    </row>
    <row r="4045" spans="1:1" x14ac:dyDescent="0.3">
      <c r="A4045" s="10"/>
    </row>
    <row r="4046" spans="1:1" x14ac:dyDescent="0.3">
      <c r="A4046" s="10"/>
    </row>
    <row r="4047" spans="1:1" x14ac:dyDescent="0.3">
      <c r="A4047" s="10"/>
    </row>
    <row r="4048" spans="1:1" x14ac:dyDescent="0.3">
      <c r="A4048" s="10"/>
    </row>
    <row r="4049" spans="1:1" x14ac:dyDescent="0.3">
      <c r="A4049" s="10"/>
    </row>
    <row r="4050" spans="1:1" x14ac:dyDescent="0.3">
      <c r="A4050" s="10"/>
    </row>
    <row r="4051" spans="1:1" x14ac:dyDescent="0.3">
      <c r="A4051" s="10"/>
    </row>
    <row r="4052" spans="1:1" x14ac:dyDescent="0.3">
      <c r="A4052" s="10"/>
    </row>
    <row r="4053" spans="1:1" x14ac:dyDescent="0.3">
      <c r="A4053" s="10"/>
    </row>
    <row r="4054" spans="1:1" x14ac:dyDescent="0.3">
      <c r="A4054" s="10"/>
    </row>
    <row r="4055" spans="1:1" x14ac:dyDescent="0.3">
      <c r="A4055" s="10"/>
    </row>
    <row r="4056" spans="1:1" x14ac:dyDescent="0.3">
      <c r="A4056" s="10"/>
    </row>
    <row r="4057" spans="1:1" x14ac:dyDescent="0.3">
      <c r="A4057" s="10"/>
    </row>
    <row r="4058" spans="1:1" x14ac:dyDescent="0.3">
      <c r="A4058" s="10"/>
    </row>
    <row r="4059" spans="1:1" x14ac:dyDescent="0.3">
      <c r="A4059" s="10"/>
    </row>
    <row r="4060" spans="1:1" x14ac:dyDescent="0.3">
      <c r="A4060" s="10"/>
    </row>
    <row r="4061" spans="1:1" x14ac:dyDescent="0.3">
      <c r="A4061" s="10"/>
    </row>
    <row r="4062" spans="1:1" x14ac:dyDescent="0.3">
      <c r="A4062" s="10"/>
    </row>
    <row r="4063" spans="1:1" x14ac:dyDescent="0.3">
      <c r="A4063" s="10"/>
    </row>
    <row r="4064" spans="1:1" x14ac:dyDescent="0.3">
      <c r="A4064" s="10"/>
    </row>
    <row r="4065" spans="1:1" x14ac:dyDescent="0.3">
      <c r="A4065" s="10"/>
    </row>
    <row r="4066" spans="1:1" x14ac:dyDescent="0.3">
      <c r="A4066" s="10"/>
    </row>
    <row r="4067" spans="1:1" x14ac:dyDescent="0.3">
      <c r="A4067" s="10"/>
    </row>
    <row r="4068" spans="1:1" x14ac:dyDescent="0.3">
      <c r="A4068" s="10"/>
    </row>
    <row r="4069" spans="1:1" x14ac:dyDescent="0.3">
      <c r="A4069" s="10"/>
    </row>
    <row r="4070" spans="1:1" x14ac:dyDescent="0.3">
      <c r="A4070" s="10"/>
    </row>
    <row r="4071" spans="1:1" x14ac:dyDescent="0.3">
      <c r="A4071" s="10"/>
    </row>
    <row r="4072" spans="1:1" x14ac:dyDescent="0.3">
      <c r="A4072" s="10"/>
    </row>
    <row r="4073" spans="1:1" x14ac:dyDescent="0.3">
      <c r="A4073" s="10"/>
    </row>
    <row r="4074" spans="1:1" x14ac:dyDescent="0.3">
      <c r="A4074" s="10"/>
    </row>
    <row r="4075" spans="1:1" x14ac:dyDescent="0.3">
      <c r="A4075" s="10"/>
    </row>
    <row r="4076" spans="1:1" x14ac:dyDescent="0.3">
      <c r="A4076" s="10"/>
    </row>
    <row r="4077" spans="1:1" x14ac:dyDescent="0.3">
      <c r="A4077" s="10"/>
    </row>
    <row r="4078" spans="1:1" x14ac:dyDescent="0.3">
      <c r="A4078" s="10"/>
    </row>
    <row r="4079" spans="1:1" x14ac:dyDescent="0.3">
      <c r="A4079" s="10"/>
    </row>
    <row r="4080" spans="1:1" x14ac:dyDescent="0.3">
      <c r="A4080" s="10"/>
    </row>
    <row r="4081" spans="1:1" x14ac:dyDescent="0.3">
      <c r="A4081" s="10"/>
    </row>
    <row r="4082" spans="1:1" x14ac:dyDescent="0.3">
      <c r="A4082" s="10"/>
    </row>
    <row r="4083" spans="1:1" x14ac:dyDescent="0.3">
      <c r="A4083" s="10"/>
    </row>
    <row r="4084" spans="1:1" x14ac:dyDescent="0.3">
      <c r="A4084" s="10"/>
    </row>
    <row r="4085" spans="1:1" x14ac:dyDescent="0.3">
      <c r="A4085" s="10"/>
    </row>
    <row r="4086" spans="1:1" x14ac:dyDescent="0.3">
      <c r="A4086" s="10"/>
    </row>
    <row r="4087" spans="1:1" x14ac:dyDescent="0.3">
      <c r="A4087" s="10"/>
    </row>
    <row r="4088" spans="1:1" x14ac:dyDescent="0.3">
      <c r="A4088" s="10"/>
    </row>
    <row r="4089" spans="1:1" x14ac:dyDescent="0.3">
      <c r="A4089" s="10"/>
    </row>
    <row r="4090" spans="1:1" x14ac:dyDescent="0.3">
      <c r="A4090" s="10"/>
    </row>
    <row r="4091" spans="1:1" x14ac:dyDescent="0.3">
      <c r="A4091" s="10"/>
    </row>
    <row r="4092" spans="1:1" x14ac:dyDescent="0.3">
      <c r="A4092" s="10"/>
    </row>
    <row r="4093" spans="1:1" x14ac:dyDescent="0.3">
      <c r="A4093" s="10"/>
    </row>
    <row r="4094" spans="1:1" x14ac:dyDescent="0.3">
      <c r="A4094" s="10"/>
    </row>
    <row r="4095" spans="1:1" x14ac:dyDescent="0.3">
      <c r="A4095" s="10"/>
    </row>
    <row r="4096" spans="1:1" x14ac:dyDescent="0.3">
      <c r="A4096" s="10"/>
    </row>
    <row r="4097" spans="1:1" x14ac:dyDescent="0.3">
      <c r="A4097" s="10"/>
    </row>
    <row r="4098" spans="1:1" x14ac:dyDescent="0.3">
      <c r="A4098" s="10"/>
    </row>
    <row r="4099" spans="1:1" x14ac:dyDescent="0.3">
      <c r="A4099" s="10"/>
    </row>
    <row r="4100" spans="1:1" x14ac:dyDescent="0.3">
      <c r="A4100" s="10"/>
    </row>
    <row r="4101" spans="1:1" x14ac:dyDescent="0.3">
      <c r="A4101" s="10"/>
    </row>
    <row r="4102" spans="1:1" x14ac:dyDescent="0.3">
      <c r="A4102" s="10"/>
    </row>
    <row r="4103" spans="1:1" x14ac:dyDescent="0.3">
      <c r="A4103" s="10"/>
    </row>
    <row r="4104" spans="1:1" x14ac:dyDescent="0.3">
      <c r="A4104" s="10"/>
    </row>
    <row r="4105" spans="1:1" x14ac:dyDescent="0.3">
      <c r="A4105" s="10"/>
    </row>
    <row r="4106" spans="1:1" x14ac:dyDescent="0.3">
      <c r="A4106" s="10"/>
    </row>
    <row r="4107" spans="1:1" x14ac:dyDescent="0.3">
      <c r="A4107" s="10"/>
    </row>
    <row r="4108" spans="1:1" x14ac:dyDescent="0.3">
      <c r="A4108" s="10"/>
    </row>
    <row r="4109" spans="1:1" x14ac:dyDescent="0.3">
      <c r="A4109" s="10"/>
    </row>
    <row r="4110" spans="1:1" x14ac:dyDescent="0.3">
      <c r="A4110" s="10"/>
    </row>
    <row r="4111" spans="1:1" x14ac:dyDescent="0.3">
      <c r="A4111" s="10"/>
    </row>
    <row r="4112" spans="1:1" x14ac:dyDescent="0.3">
      <c r="A4112" s="10"/>
    </row>
    <row r="4113" spans="1:1" x14ac:dyDescent="0.3">
      <c r="A4113" s="10"/>
    </row>
    <row r="4114" spans="1:1" x14ac:dyDescent="0.3">
      <c r="A4114" s="10"/>
    </row>
    <row r="4115" spans="1:1" x14ac:dyDescent="0.3">
      <c r="A4115" s="10"/>
    </row>
    <row r="4116" spans="1:1" x14ac:dyDescent="0.3">
      <c r="A4116" s="10"/>
    </row>
    <row r="4117" spans="1:1" x14ac:dyDescent="0.3">
      <c r="A4117" s="10"/>
    </row>
    <row r="4118" spans="1:1" x14ac:dyDescent="0.3">
      <c r="A4118" s="10"/>
    </row>
    <row r="4119" spans="1:1" x14ac:dyDescent="0.3">
      <c r="A4119" s="10"/>
    </row>
    <row r="4120" spans="1:1" x14ac:dyDescent="0.3">
      <c r="A4120" s="10"/>
    </row>
    <row r="4121" spans="1:1" x14ac:dyDescent="0.3">
      <c r="A4121" s="10"/>
    </row>
    <row r="4122" spans="1:1" x14ac:dyDescent="0.3">
      <c r="A4122" s="10"/>
    </row>
    <row r="4123" spans="1:1" x14ac:dyDescent="0.3">
      <c r="A4123" s="10"/>
    </row>
    <row r="4124" spans="1:1" x14ac:dyDescent="0.3">
      <c r="A4124" s="10"/>
    </row>
    <row r="4125" spans="1:1" x14ac:dyDescent="0.3">
      <c r="A4125" s="10"/>
    </row>
    <row r="4126" spans="1:1" x14ac:dyDescent="0.3">
      <c r="A4126" s="10"/>
    </row>
    <row r="4127" spans="1:1" x14ac:dyDescent="0.3">
      <c r="A4127" s="10"/>
    </row>
    <row r="4128" spans="1:1" x14ac:dyDescent="0.3">
      <c r="A4128" s="10"/>
    </row>
    <row r="4129" spans="1:1" x14ac:dyDescent="0.3">
      <c r="A4129" s="10"/>
    </row>
    <row r="4130" spans="1:1" x14ac:dyDescent="0.3">
      <c r="A4130" s="10"/>
    </row>
    <row r="4131" spans="1:1" x14ac:dyDescent="0.3">
      <c r="A4131" s="10"/>
    </row>
    <row r="4132" spans="1:1" x14ac:dyDescent="0.3">
      <c r="A4132" s="10"/>
    </row>
    <row r="4133" spans="1:1" x14ac:dyDescent="0.3">
      <c r="A4133" s="10"/>
    </row>
    <row r="4134" spans="1:1" x14ac:dyDescent="0.3">
      <c r="A4134" s="10"/>
    </row>
    <row r="4135" spans="1:1" x14ac:dyDescent="0.3">
      <c r="A4135" s="10"/>
    </row>
    <row r="4136" spans="1:1" x14ac:dyDescent="0.3">
      <c r="A4136" s="10"/>
    </row>
    <row r="4137" spans="1:1" x14ac:dyDescent="0.3">
      <c r="A4137" s="10"/>
    </row>
    <row r="4138" spans="1:1" x14ac:dyDescent="0.3">
      <c r="A4138" s="10"/>
    </row>
    <row r="4139" spans="1:1" x14ac:dyDescent="0.3">
      <c r="A4139" s="10"/>
    </row>
    <row r="4140" spans="1:1" x14ac:dyDescent="0.3">
      <c r="A4140" s="10"/>
    </row>
    <row r="4141" spans="1:1" x14ac:dyDescent="0.3">
      <c r="A4141" s="10"/>
    </row>
    <row r="4142" spans="1:1" x14ac:dyDescent="0.3">
      <c r="A4142" s="10"/>
    </row>
    <row r="4143" spans="1:1" x14ac:dyDescent="0.3">
      <c r="A4143" s="10"/>
    </row>
    <row r="4144" spans="1:1" x14ac:dyDescent="0.3">
      <c r="A4144" s="10"/>
    </row>
    <row r="4145" spans="1:1" x14ac:dyDescent="0.3">
      <c r="A4145" s="10"/>
    </row>
    <row r="4146" spans="1:1" x14ac:dyDescent="0.3">
      <c r="A4146" s="10"/>
    </row>
    <row r="4147" spans="1:1" x14ac:dyDescent="0.3">
      <c r="A4147" s="10"/>
    </row>
    <row r="4148" spans="1:1" x14ac:dyDescent="0.3">
      <c r="A4148" s="10"/>
    </row>
    <row r="4149" spans="1:1" x14ac:dyDescent="0.3">
      <c r="A4149" s="10"/>
    </row>
    <row r="4150" spans="1:1" x14ac:dyDescent="0.3">
      <c r="A4150" s="10"/>
    </row>
    <row r="4151" spans="1:1" x14ac:dyDescent="0.3">
      <c r="A4151" s="10"/>
    </row>
    <row r="4152" spans="1:1" x14ac:dyDescent="0.3">
      <c r="A4152" s="10"/>
    </row>
    <row r="4153" spans="1:1" x14ac:dyDescent="0.3">
      <c r="A4153" s="10"/>
    </row>
    <row r="4154" spans="1:1" x14ac:dyDescent="0.3">
      <c r="A4154" s="10"/>
    </row>
    <row r="4155" spans="1:1" x14ac:dyDescent="0.3">
      <c r="A4155" s="10"/>
    </row>
    <row r="4156" spans="1:1" x14ac:dyDescent="0.3">
      <c r="A4156" s="10"/>
    </row>
    <row r="4157" spans="1:1" x14ac:dyDescent="0.3">
      <c r="A4157" s="10"/>
    </row>
    <row r="4158" spans="1:1" x14ac:dyDescent="0.3">
      <c r="A4158" s="10"/>
    </row>
    <row r="4159" spans="1:1" x14ac:dyDescent="0.3">
      <c r="A4159" s="10"/>
    </row>
    <row r="4160" spans="1:1" x14ac:dyDescent="0.3">
      <c r="A4160" s="10"/>
    </row>
    <row r="4161" spans="1:1" x14ac:dyDescent="0.3">
      <c r="A4161" s="10"/>
    </row>
    <row r="4162" spans="1:1" x14ac:dyDescent="0.3">
      <c r="A4162" s="10"/>
    </row>
    <row r="4163" spans="1:1" x14ac:dyDescent="0.3">
      <c r="A4163" s="10"/>
    </row>
    <row r="4164" spans="1:1" x14ac:dyDescent="0.3">
      <c r="A4164" s="10"/>
    </row>
    <row r="4165" spans="1:1" x14ac:dyDescent="0.3">
      <c r="A4165" s="10"/>
    </row>
    <row r="4166" spans="1:1" x14ac:dyDescent="0.3">
      <c r="A4166" s="10"/>
    </row>
    <row r="4167" spans="1:1" x14ac:dyDescent="0.3">
      <c r="A4167" s="10"/>
    </row>
    <row r="4168" spans="1:1" x14ac:dyDescent="0.3">
      <c r="A4168" s="10"/>
    </row>
    <row r="4169" spans="1:1" x14ac:dyDescent="0.3">
      <c r="A4169" s="10"/>
    </row>
    <row r="4170" spans="1:1" x14ac:dyDescent="0.3">
      <c r="A4170" s="10"/>
    </row>
    <row r="4171" spans="1:1" x14ac:dyDescent="0.3">
      <c r="A4171" s="10"/>
    </row>
    <row r="4172" spans="1:1" x14ac:dyDescent="0.3">
      <c r="A4172" s="10"/>
    </row>
    <row r="4173" spans="1:1" x14ac:dyDescent="0.3">
      <c r="A4173" s="10"/>
    </row>
    <row r="4174" spans="1:1" x14ac:dyDescent="0.3">
      <c r="A4174" s="10"/>
    </row>
    <row r="4175" spans="1:1" x14ac:dyDescent="0.3">
      <c r="A4175" s="10"/>
    </row>
    <row r="4176" spans="1:1" x14ac:dyDescent="0.3">
      <c r="A4176" s="10"/>
    </row>
    <row r="4177" spans="1:1" x14ac:dyDescent="0.3">
      <c r="A4177" s="10"/>
    </row>
    <row r="4178" spans="1:1" x14ac:dyDescent="0.3">
      <c r="A4178" s="10"/>
    </row>
    <row r="4179" spans="1:1" x14ac:dyDescent="0.3">
      <c r="A4179" s="10"/>
    </row>
    <row r="4180" spans="1:1" x14ac:dyDescent="0.3">
      <c r="A4180" s="10"/>
    </row>
    <row r="4181" spans="1:1" x14ac:dyDescent="0.3">
      <c r="A4181" s="10"/>
    </row>
    <row r="4182" spans="1:1" x14ac:dyDescent="0.3">
      <c r="A4182" s="10"/>
    </row>
    <row r="4183" spans="1:1" x14ac:dyDescent="0.3">
      <c r="A4183" s="10"/>
    </row>
    <row r="4184" spans="1:1" x14ac:dyDescent="0.3">
      <c r="A4184" s="10"/>
    </row>
    <row r="4185" spans="1:1" x14ac:dyDescent="0.3">
      <c r="A4185" s="10"/>
    </row>
    <row r="4186" spans="1:1" x14ac:dyDescent="0.3">
      <c r="A4186" s="10"/>
    </row>
    <row r="4187" spans="1:1" x14ac:dyDescent="0.3">
      <c r="A4187" s="10"/>
    </row>
    <row r="4188" spans="1:1" x14ac:dyDescent="0.3">
      <c r="A4188" s="10"/>
    </row>
    <row r="4189" spans="1:1" x14ac:dyDescent="0.3">
      <c r="A4189" s="10"/>
    </row>
    <row r="4190" spans="1:1" x14ac:dyDescent="0.3">
      <c r="A4190" s="10"/>
    </row>
    <row r="4191" spans="1:1" x14ac:dyDescent="0.3">
      <c r="A4191" s="10"/>
    </row>
    <row r="4192" spans="1:1" x14ac:dyDescent="0.3">
      <c r="A4192" s="10"/>
    </row>
    <row r="4193" spans="1:1" x14ac:dyDescent="0.3">
      <c r="A4193" s="10"/>
    </row>
    <row r="4194" spans="1:1" x14ac:dyDescent="0.3">
      <c r="A4194" s="10"/>
    </row>
    <row r="4195" spans="1:1" x14ac:dyDescent="0.3">
      <c r="A4195" s="10"/>
    </row>
    <row r="4196" spans="1:1" x14ac:dyDescent="0.3">
      <c r="A4196" s="10"/>
    </row>
    <row r="4197" spans="1:1" x14ac:dyDescent="0.3">
      <c r="A4197" s="10"/>
    </row>
    <row r="4198" spans="1:1" x14ac:dyDescent="0.3">
      <c r="A4198" s="10"/>
    </row>
    <row r="4199" spans="1:1" x14ac:dyDescent="0.3">
      <c r="A4199" s="10"/>
    </row>
    <row r="4200" spans="1:1" x14ac:dyDescent="0.3">
      <c r="A4200" s="10"/>
    </row>
    <row r="4201" spans="1:1" x14ac:dyDescent="0.3">
      <c r="A4201" s="10"/>
    </row>
    <row r="4202" spans="1:1" x14ac:dyDescent="0.3">
      <c r="A4202" s="10"/>
    </row>
    <row r="4203" spans="1:1" x14ac:dyDescent="0.3">
      <c r="A4203" s="10"/>
    </row>
    <row r="4204" spans="1:1" x14ac:dyDescent="0.3">
      <c r="A4204" s="10"/>
    </row>
    <row r="4205" spans="1:1" x14ac:dyDescent="0.3">
      <c r="A4205" s="10"/>
    </row>
    <row r="4206" spans="1:1" x14ac:dyDescent="0.3">
      <c r="A4206" s="10"/>
    </row>
    <row r="4207" spans="1:1" x14ac:dyDescent="0.3">
      <c r="A4207" s="10"/>
    </row>
    <row r="4208" spans="1:1" x14ac:dyDescent="0.3">
      <c r="A4208" s="10"/>
    </row>
    <row r="4209" spans="1:1" x14ac:dyDescent="0.3">
      <c r="A4209" s="10"/>
    </row>
    <row r="4210" spans="1:1" x14ac:dyDescent="0.3">
      <c r="A4210" s="10"/>
    </row>
    <row r="4211" spans="1:1" x14ac:dyDescent="0.3">
      <c r="A4211" s="10"/>
    </row>
    <row r="4212" spans="1:1" x14ac:dyDescent="0.3">
      <c r="A4212" s="10"/>
    </row>
    <row r="4213" spans="1:1" x14ac:dyDescent="0.3">
      <c r="A4213" s="10"/>
    </row>
    <row r="4214" spans="1:1" x14ac:dyDescent="0.3">
      <c r="A4214" s="10"/>
    </row>
    <row r="4215" spans="1:1" x14ac:dyDescent="0.3">
      <c r="A4215" s="10"/>
    </row>
    <row r="4216" spans="1:1" x14ac:dyDescent="0.3">
      <c r="A4216" s="10"/>
    </row>
    <row r="4217" spans="1:1" x14ac:dyDescent="0.3">
      <c r="A4217" s="10"/>
    </row>
    <row r="4218" spans="1:1" x14ac:dyDescent="0.3">
      <c r="A4218" s="10"/>
    </row>
    <row r="4219" spans="1:1" x14ac:dyDescent="0.3">
      <c r="A4219" s="10"/>
    </row>
    <row r="4220" spans="1:1" x14ac:dyDescent="0.3">
      <c r="A4220" s="10"/>
    </row>
    <row r="4221" spans="1:1" x14ac:dyDescent="0.3">
      <c r="A4221" s="10"/>
    </row>
    <row r="4222" spans="1:1" x14ac:dyDescent="0.3">
      <c r="A4222" s="10"/>
    </row>
    <row r="4223" spans="1:1" x14ac:dyDescent="0.3">
      <c r="A4223" s="10"/>
    </row>
    <row r="4224" spans="1:1" x14ac:dyDescent="0.3">
      <c r="A4224" s="10"/>
    </row>
    <row r="4225" spans="1:1" x14ac:dyDescent="0.3">
      <c r="A4225" s="10"/>
    </row>
    <row r="4226" spans="1:1" x14ac:dyDescent="0.3">
      <c r="A4226" s="10"/>
    </row>
    <row r="4227" spans="1:1" x14ac:dyDescent="0.3">
      <c r="A4227" s="10"/>
    </row>
    <row r="4228" spans="1:1" x14ac:dyDescent="0.3">
      <c r="A4228" s="10"/>
    </row>
    <row r="4229" spans="1:1" x14ac:dyDescent="0.3">
      <c r="A4229" s="10"/>
    </row>
    <row r="4230" spans="1:1" x14ac:dyDescent="0.3">
      <c r="A4230" s="10"/>
    </row>
    <row r="4231" spans="1:1" x14ac:dyDescent="0.3">
      <c r="A4231" s="10"/>
    </row>
    <row r="4232" spans="1:1" x14ac:dyDescent="0.3">
      <c r="A4232" s="10"/>
    </row>
    <row r="4233" spans="1:1" x14ac:dyDescent="0.3">
      <c r="A4233" s="10"/>
    </row>
    <row r="4234" spans="1:1" x14ac:dyDescent="0.3">
      <c r="A4234" s="10"/>
    </row>
    <row r="4235" spans="1:1" x14ac:dyDescent="0.3">
      <c r="A4235" s="10"/>
    </row>
    <row r="4236" spans="1:1" x14ac:dyDescent="0.3">
      <c r="A4236" s="10"/>
    </row>
    <row r="4237" spans="1:1" x14ac:dyDescent="0.3">
      <c r="A4237" s="10"/>
    </row>
    <row r="4238" spans="1:1" x14ac:dyDescent="0.3">
      <c r="A4238" s="10"/>
    </row>
    <row r="4239" spans="1:1" x14ac:dyDescent="0.3">
      <c r="A4239" s="10"/>
    </row>
    <row r="4240" spans="1:1" x14ac:dyDescent="0.3">
      <c r="A4240" s="10"/>
    </row>
    <row r="4241" spans="1:1" x14ac:dyDescent="0.3">
      <c r="A4241" s="10"/>
    </row>
    <row r="4242" spans="1:1" x14ac:dyDescent="0.3">
      <c r="A4242" s="10"/>
    </row>
    <row r="4243" spans="1:1" x14ac:dyDescent="0.3">
      <c r="A4243" s="10"/>
    </row>
    <row r="4244" spans="1:1" x14ac:dyDescent="0.3">
      <c r="A4244" s="10"/>
    </row>
    <row r="4245" spans="1:1" x14ac:dyDescent="0.3">
      <c r="A4245" s="10"/>
    </row>
    <row r="4246" spans="1:1" x14ac:dyDescent="0.3">
      <c r="A4246" s="10"/>
    </row>
    <row r="4247" spans="1:1" x14ac:dyDescent="0.3">
      <c r="A4247" s="10"/>
    </row>
    <row r="4248" spans="1:1" x14ac:dyDescent="0.3">
      <c r="A4248" s="10"/>
    </row>
    <row r="4249" spans="1:1" x14ac:dyDescent="0.3">
      <c r="A4249" s="10"/>
    </row>
    <row r="4250" spans="1:1" x14ac:dyDescent="0.3">
      <c r="A4250" s="10"/>
    </row>
    <row r="4251" spans="1:1" x14ac:dyDescent="0.3">
      <c r="A4251" s="10"/>
    </row>
    <row r="4252" spans="1:1" x14ac:dyDescent="0.3">
      <c r="A4252" s="10"/>
    </row>
    <row r="4253" spans="1:1" x14ac:dyDescent="0.3">
      <c r="A4253" s="10"/>
    </row>
    <row r="4254" spans="1:1" x14ac:dyDescent="0.3">
      <c r="A4254" s="10"/>
    </row>
    <row r="4255" spans="1:1" x14ac:dyDescent="0.3">
      <c r="A4255" s="10"/>
    </row>
    <row r="4256" spans="1:1" x14ac:dyDescent="0.3">
      <c r="A4256" s="10"/>
    </row>
    <row r="4257" spans="1:1" x14ac:dyDescent="0.3">
      <c r="A4257" s="10"/>
    </row>
    <row r="4258" spans="1:1" x14ac:dyDescent="0.3">
      <c r="A4258" s="10"/>
    </row>
    <row r="4259" spans="1:1" x14ac:dyDescent="0.3">
      <c r="A4259" s="10"/>
    </row>
    <row r="4260" spans="1:1" x14ac:dyDescent="0.3">
      <c r="A4260" s="10"/>
    </row>
    <row r="4261" spans="1:1" x14ac:dyDescent="0.3">
      <c r="A4261" s="10"/>
    </row>
    <row r="4262" spans="1:1" x14ac:dyDescent="0.3">
      <c r="A4262" s="10"/>
    </row>
    <row r="4263" spans="1:1" x14ac:dyDescent="0.3">
      <c r="A4263" s="10"/>
    </row>
    <row r="4264" spans="1:1" x14ac:dyDescent="0.3">
      <c r="A4264" s="10"/>
    </row>
    <row r="4265" spans="1:1" x14ac:dyDescent="0.3">
      <c r="A4265" s="10"/>
    </row>
    <row r="4266" spans="1:1" x14ac:dyDescent="0.3">
      <c r="A4266" s="10"/>
    </row>
    <row r="4267" spans="1:1" x14ac:dyDescent="0.3">
      <c r="A4267" s="10"/>
    </row>
    <row r="4268" spans="1:1" x14ac:dyDescent="0.3">
      <c r="A4268" s="10"/>
    </row>
    <row r="4269" spans="1:1" x14ac:dyDescent="0.3">
      <c r="A4269" s="10"/>
    </row>
    <row r="4270" spans="1:1" x14ac:dyDescent="0.3">
      <c r="A4270" s="10"/>
    </row>
    <row r="4271" spans="1:1" x14ac:dyDescent="0.3">
      <c r="A4271" s="10"/>
    </row>
    <row r="4272" spans="1:1" x14ac:dyDescent="0.3">
      <c r="A4272" s="10"/>
    </row>
    <row r="4273" spans="1:1" x14ac:dyDescent="0.3">
      <c r="A4273" s="10"/>
    </row>
    <row r="4274" spans="1:1" x14ac:dyDescent="0.3">
      <c r="A4274" s="10"/>
    </row>
    <row r="4275" spans="1:1" x14ac:dyDescent="0.3">
      <c r="A4275" s="10"/>
    </row>
    <row r="4276" spans="1:1" x14ac:dyDescent="0.3">
      <c r="A4276" s="10"/>
    </row>
    <row r="4277" spans="1:1" x14ac:dyDescent="0.3">
      <c r="A4277" s="10"/>
    </row>
    <row r="4278" spans="1:1" x14ac:dyDescent="0.3">
      <c r="A4278" s="10"/>
    </row>
    <row r="4279" spans="1:1" x14ac:dyDescent="0.3">
      <c r="A4279" s="10"/>
    </row>
    <row r="4280" spans="1:1" x14ac:dyDescent="0.3">
      <c r="A4280" s="10"/>
    </row>
    <row r="4281" spans="1:1" x14ac:dyDescent="0.3">
      <c r="A4281" s="10"/>
    </row>
    <row r="4282" spans="1:1" x14ac:dyDescent="0.3">
      <c r="A4282" s="10"/>
    </row>
    <row r="4283" spans="1:1" x14ac:dyDescent="0.3">
      <c r="A4283" s="10"/>
    </row>
    <row r="4284" spans="1:1" x14ac:dyDescent="0.3">
      <c r="A4284" s="10"/>
    </row>
    <row r="4285" spans="1:1" x14ac:dyDescent="0.3">
      <c r="A4285" s="10"/>
    </row>
    <row r="4286" spans="1:1" x14ac:dyDescent="0.3">
      <c r="A4286" s="10"/>
    </row>
    <row r="4287" spans="1:1" x14ac:dyDescent="0.3">
      <c r="A4287" s="10"/>
    </row>
    <row r="4288" spans="1:1" x14ac:dyDescent="0.3">
      <c r="A4288" s="10"/>
    </row>
    <row r="4289" spans="1:1" x14ac:dyDescent="0.3">
      <c r="A4289" s="10"/>
    </row>
    <row r="4290" spans="1:1" x14ac:dyDescent="0.3">
      <c r="A4290" s="10"/>
    </row>
    <row r="4291" spans="1:1" x14ac:dyDescent="0.3">
      <c r="A4291" s="10"/>
    </row>
    <row r="4292" spans="1:1" x14ac:dyDescent="0.3">
      <c r="A4292" s="10"/>
    </row>
    <row r="4293" spans="1:1" x14ac:dyDescent="0.3">
      <c r="A4293" s="10"/>
    </row>
    <row r="4294" spans="1:1" x14ac:dyDescent="0.3">
      <c r="A4294" s="10"/>
    </row>
    <row r="4295" spans="1:1" x14ac:dyDescent="0.3">
      <c r="A4295" s="10"/>
    </row>
    <row r="4296" spans="1:1" x14ac:dyDescent="0.3">
      <c r="A4296" s="10"/>
    </row>
    <row r="4297" spans="1:1" x14ac:dyDescent="0.3">
      <c r="A4297" s="10"/>
    </row>
    <row r="4298" spans="1:1" x14ac:dyDescent="0.3">
      <c r="A4298" s="10"/>
    </row>
    <row r="4299" spans="1:1" x14ac:dyDescent="0.3">
      <c r="A4299" s="10"/>
    </row>
    <row r="4300" spans="1:1" x14ac:dyDescent="0.3">
      <c r="A4300" s="10"/>
    </row>
    <row r="4301" spans="1:1" x14ac:dyDescent="0.3">
      <c r="A4301" s="10"/>
    </row>
    <row r="4302" spans="1:1" x14ac:dyDescent="0.3">
      <c r="A4302" s="10"/>
    </row>
    <row r="4303" spans="1:1" x14ac:dyDescent="0.3">
      <c r="A4303" s="10"/>
    </row>
    <row r="4304" spans="1:1" x14ac:dyDescent="0.3">
      <c r="A4304" s="10"/>
    </row>
    <row r="4305" spans="1:1" x14ac:dyDescent="0.3">
      <c r="A4305" s="10"/>
    </row>
    <row r="4306" spans="1:1" x14ac:dyDescent="0.3">
      <c r="A4306" s="10"/>
    </row>
    <row r="4307" spans="1:1" x14ac:dyDescent="0.3">
      <c r="A4307" s="10"/>
    </row>
    <row r="4308" spans="1:1" x14ac:dyDescent="0.3">
      <c r="A4308" s="10"/>
    </row>
    <row r="4309" spans="1:1" x14ac:dyDescent="0.3">
      <c r="A4309" s="10"/>
    </row>
    <row r="4310" spans="1:1" x14ac:dyDescent="0.3">
      <c r="A4310" s="10"/>
    </row>
    <row r="4311" spans="1:1" x14ac:dyDescent="0.3">
      <c r="A4311" s="10"/>
    </row>
    <row r="4312" spans="1:1" x14ac:dyDescent="0.3">
      <c r="A4312" s="10"/>
    </row>
    <row r="4313" spans="1:1" x14ac:dyDescent="0.3">
      <c r="A4313" s="10"/>
    </row>
    <row r="4314" spans="1:1" x14ac:dyDescent="0.3">
      <c r="A4314" s="10"/>
    </row>
    <row r="4315" spans="1:1" x14ac:dyDescent="0.3">
      <c r="A4315" s="10"/>
    </row>
    <row r="4316" spans="1:1" x14ac:dyDescent="0.3">
      <c r="A4316" s="10"/>
    </row>
    <row r="4317" spans="1:1" x14ac:dyDescent="0.3">
      <c r="A4317" s="10"/>
    </row>
    <row r="4318" spans="1:1" x14ac:dyDescent="0.3">
      <c r="A4318" s="10"/>
    </row>
    <row r="4319" spans="1:1" x14ac:dyDescent="0.3">
      <c r="A4319" s="10"/>
    </row>
    <row r="4320" spans="1:1" x14ac:dyDescent="0.3">
      <c r="A4320" s="10"/>
    </row>
    <row r="4321" spans="1:1" x14ac:dyDescent="0.3">
      <c r="A4321" s="10"/>
    </row>
    <row r="4322" spans="1:1" x14ac:dyDescent="0.3">
      <c r="A4322" s="10"/>
    </row>
    <row r="4323" spans="1:1" x14ac:dyDescent="0.3">
      <c r="A4323" s="10"/>
    </row>
    <row r="4324" spans="1:1" x14ac:dyDescent="0.3">
      <c r="A4324" s="10"/>
    </row>
    <row r="4325" spans="1:1" x14ac:dyDescent="0.3">
      <c r="A4325" s="10"/>
    </row>
    <row r="4326" spans="1:1" x14ac:dyDescent="0.3">
      <c r="A4326" s="10"/>
    </row>
    <row r="4327" spans="1:1" x14ac:dyDescent="0.3">
      <c r="A4327" s="10"/>
    </row>
    <row r="4328" spans="1:1" x14ac:dyDescent="0.3">
      <c r="A4328" s="10"/>
    </row>
    <row r="4329" spans="1:1" x14ac:dyDescent="0.3">
      <c r="A4329" s="10"/>
    </row>
    <row r="4330" spans="1:1" x14ac:dyDescent="0.3">
      <c r="A4330" s="10"/>
    </row>
    <row r="4331" spans="1:1" x14ac:dyDescent="0.3">
      <c r="A4331" s="10"/>
    </row>
    <row r="4332" spans="1:1" x14ac:dyDescent="0.3">
      <c r="A4332" s="10"/>
    </row>
    <row r="4333" spans="1:1" x14ac:dyDescent="0.3">
      <c r="A4333" s="10"/>
    </row>
    <row r="4334" spans="1:1" x14ac:dyDescent="0.3">
      <c r="A4334" s="10"/>
    </row>
    <row r="4335" spans="1:1" x14ac:dyDescent="0.3">
      <c r="A4335" s="10"/>
    </row>
    <row r="4336" spans="1:1" x14ac:dyDescent="0.3">
      <c r="A4336" s="10"/>
    </row>
    <row r="4337" spans="1:1" x14ac:dyDescent="0.3">
      <c r="A4337" s="10"/>
    </row>
    <row r="4338" spans="1:1" x14ac:dyDescent="0.3">
      <c r="A4338" s="10"/>
    </row>
    <row r="4339" spans="1:1" x14ac:dyDescent="0.3">
      <c r="A4339" s="10"/>
    </row>
    <row r="4340" spans="1:1" x14ac:dyDescent="0.3">
      <c r="A4340" s="10"/>
    </row>
    <row r="4341" spans="1:1" x14ac:dyDescent="0.3">
      <c r="A4341" s="10"/>
    </row>
    <row r="4342" spans="1:1" x14ac:dyDescent="0.3">
      <c r="A4342" s="10"/>
    </row>
    <row r="4343" spans="1:1" x14ac:dyDescent="0.3">
      <c r="A4343" s="10"/>
    </row>
    <row r="4344" spans="1:1" x14ac:dyDescent="0.3">
      <c r="A4344" s="10"/>
    </row>
    <row r="4345" spans="1:1" x14ac:dyDescent="0.3">
      <c r="A4345" s="10"/>
    </row>
    <row r="4346" spans="1:1" x14ac:dyDescent="0.3">
      <c r="A4346" s="10"/>
    </row>
    <row r="4347" spans="1:1" x14ac:dyDescent="0.3">
      <c r="A4347" s="10"/>
    </row>
    <row r="4348" spans="1:1" x14ac:dyDescent="0.3">
      <c r="A4348" s="10"/>
    </row>
    <row r="4349" spans="1:1" x14ac:dyDescent="0.3">
      <c r="A4349" s="10"/>
    </row>
    <row r="4350" spans="1:1" x14ac:dyDescent="0.3">
      <c r="A4350" s="10"/>
    </row>
    <row r="4351" spans="1:1" x14ac:dyDescent="0.3">
      <c r="A4351" s="10"/>
    </row>
    <row r="4352" spans="1:1" x14ac:dyDescent="0.3">
      <c r="A4352" s="10"/>
    </row>
    <row r="4353" spans="1:1" x14ac:dyDescent="0.3">
      <c r="A4353" s="10"/>
    </row>
    <row r="4354" spans="1:1" x14ac:dyDescent="0.3">
      <c r="A4354" s="10"/>
    </row>
    <row r="4355" spans="1:1" x14ac:dyDescent="0.3">
      <c r="A4355" s="10"/>
    </row>
    <row r="4356" spans="1:1" x14ac:dyDescent="0.3">
      <c r="A4356" s="10"/>
    </row>
    <row r="4357" spans="1:1" x14ac:dyDescent="0.3">
      <c r="A4357" s="10"/>
    </row>
    <row r="4358" spans="1:1" x14ac:dyDescent="0.3">
      <c r="A4358" s="10"/>
    </row>
    <row r="4359" spans="1:1" x14ac:dyDescent="0.3">
      <c r="A4359" s="10"/>
    </row>
    <row r="4360" spans="1:1" x14ac:dyDescent="0.3">
      <c r="A4360" s="10"/>
    </row>
    <row r="4361" spans="1:1" x14ac:dyDescent="0.3">
      <c r="A4361" s="10"/>
    </row>
    <row r="4362" spans="1:1" x14ac:dyDescent="0.3">
      <c r="A4362" s="10"/>
    </row>
    <row r="4363" spans="1:1" x14ac:dyDescent="0.3">
      <c r="A4363" s="10"/>
    </row>
    <row r="4364" spans="1:1" x14ac:dyDescent="0.3">
      <c r="A4364" s="10"/>
    </row>
    <row r="4365" spans="1:1" x14ac:dyDescent="0.3">
      <c r="A4365" s="10"/>
    </row>
    <row r="4366" spans="1:1" x14ac:dyDescent="0.3">
      <c r="A4366" s="10"/>
    </row>
    <row r="4367" spans="1:1" x14ac:dyDescent="0.3">
      <c r="A4367" s="10"/>
    </row>
    <row r="4368" spans="1:1" x14ac:dyDescent="0.3">
      <c r="A4368" s="10"/>
    </row>
    <row r="4369" spans="1:1" x14ac:dyDescent="0.3">
      <c r="A4369" s="10"/>
    </row>
    <row r="4370" spans="1:1" x14ac:dyDescent="0.3">
      <c r="A4370" s="10"/>
    </row>
    <row r="4371" spans="1:1" x14ac:dyDescent="0.3">
      <c r="A4371" s="10"/>
    </row>
    <row r="4372" spans="1:1" x14ac:dyDescent="0.3">
      <c r="A4372" s="10"/>
    </row>
    <row r="4373" spans="1:1" x14ac:dyDescent="0.3">
      <c r="A4373" s="10"/>
    </row>
    <row r="4374" spans="1:1" x14ac:dyDescent="0.3">
      <c r="A4374" s="10"/>
    </row>
    <row r="4375" spans="1:1" x14ac:dyDescent="0.3">
      <c r="A4375" s="10"/>
    </row>
    <row r="4376" spans="1:1" x14ac:dyDescent="0.3">
      <c r="A4376" s="10"/>
    </row>
    <row r="4377" spans="1:1" x14ac:dyDescent="0.3">
      <c r="A4377" s="10"/>
    </row>
    <row r="4378" spans="1:1" x14ac:dyDescent="0.3">
      <c r="A4378" s="10"/>
    </row>
    <row r="4379" spans="1:1" x14ac:dyDescent="0.3">
      <c r="A4379" s="10"/>
    </row>
    <row r="4380" spans="1:1" x14ac:dyDescent="0.3">
      <c r="A4380" s="10"/>
    </row>
    <row r="4381" spans="1:1" x14ac:dyDescent="0.3">
      <c r="A4381" s="10"/>
    </row>
    <row r="4382" spans="1:1" x14ac:dyDescent="0.3">
      <c r="A4382" s="10"/>
    </row>
    <row r="4383" spans="1:1" x14ac:dyDescent="0.3">
      <c r="A4383" s="10"/>
    </row>
    <row r="4384" spans="1:1" x14ac:dyDescent="0.3">
      <c r="A4384" s="10"/>
    </row>
    <row r="4385" spans="1:1" x14ac:dyDescent="0.3">
      <c r="A4385" s="10"/>
    </row>
    <row r="4386" spans="1:1" x14ac:dyDescent="0.3">
      <c r="A4386" s="10"/>
    </row>
    <row r="4387" spans="1:1" x14ac:dyDescent="0.3">
      <c r="A4387" s="10"/>
    </row>
    <row r="4388" spans="1:1" x14ac:dyDescent="0.3">
      <c r="A4388" s="10"/>
    </row>
    <row r="4389" spans="1:1" x14ac:dyDescent="0.3">
      <c r="A4389" s="10"/>
    </row>
    <row r="4390" spans="1:1" x14ac:dyDescent="0.3">
      <c r="A4390" s="10"/>
    </row>
    <row r="4391" spans="1:1" x14ac:dyDescent="0.3">
      <c r="A4391" s="10"/>
    </row>
    <row r="4392" spans="1:1" x14ac:dyDescent="0.3">
      <c r="A4392" s="10"/>
    </row>
    <row r="4393" spans="1:1" x14ac:dyDescent="0.3">
      <c r="A4393" s="10"/>
    </row>
    <row r="4394" spans="1:1" x14ac:dyDescent="0.3">
      <c r="A4394" s="10"/>
    </row>
    <row r="4395" spans="1:1" x14ac:dyDescent="0.3">
      <c r="A4395" s="10"/>
    </row>
    <row r="4396" spans="1:1" x14ac:dyDescent="0.3">
      <c r="A4396" s="10"/>
    </row>
    <row r="4397" spans="1:1" x14ac:dyDescent="0.3">
      <c r="A4397" s="10"/>
    </row>
    <row r="4398" spans="1:1" x14ac:dyDescent="0.3">
      <c r="A4398" s="10"/>
    </row>
    <row r="4399" spans="1:1" x14ac:dyDescent="0.3">
      <c r="A4399" s="10"/>
    </row>
    <row r="4400" spans="1:1" x14ac:dyDescent="0.3">
      <c r="A4400" s="10"/>
    </row>
    <row r="4401" spans="1:1" x14ac:dyDescent="0.3">
      <c r="A4401" s="10"/>
    </row>
    <row r="4402" spans="1:1" x14ac:dyDescent="0.3">
      <c r="A4402" s="10"/>
    </row>
    <row r="4403" spans="1:1" x14ac:dyDescent="0.3">
      <c r="A4403" s="10"/>
    </row>
    <row r="4404" spans="1:1" x14ac:dyDescent="0.3">
      <c r="A4404" s="10"/>
    </row>
    <row r="4405" spans="1:1" x14ac:dyDescent="0.3">
      <c r="A4405" s="10"/>
    </row>
    <row r="4406" spans="1:1" x14ac:dyDescent="0.3">
      <c r="A4406" s="10"/>
    </row>
    <row r="4407" spans="1:1" x14ac:dyDescent="0.3">
      <c r="A4407" s="10"/>
    </row>
    <row r="4408" spans="1:1" x14ac:dyDescent="0.3">
      <c r="A4408" s="10"/>
    </row>
    <row r="4409" spans="1:1" x14ac:dyDescent="0.3">
      <c r="A4409" s="10"/>
    </row>
    <row r="4410" spans="1:1" x14ac:dyDescent="0.3">
      <c r="A4410" s="10"/>
    </row>
    <row r="4411" spans="1:1" x14ac:dyDescent="0.3">
      <c r="A4411" s="10"/>
    </row>
    <row r="4412" spans="1:1" x14ac:dyDescent="0.3">
      <c r="A4412" s="10"/>
    </row>
    <row r="4413" spans="1:1" x14ac:dyDescent="0.3">
      <c r="A4413" s="10"/>
    </row>
    <row r="4414" spans="1:1" x14ac:dyDescent="0.3">
      <c r="A4414" s="10"/>
    </row>
    <row r="4415" spans="1:1" x14ac:dyDescent="0.3">
      <c r="A4415" s="10"/>
    </row>
    <row r="4416" spans="1:1" x14ac:dyDescent="0.3">
      <c r="A4416" s="10"/>
    </row>
    <row r="4417" spans="1:1" x14ac:dyDescent="0.3">
      <c r="A4417" s="10"/>
    </row>
    <row r="4418" spans="1:1" x14ac:dyDescent="0.3">
      <c r="A4418" s="10"/>
    </row>
    <row r="4419" spans="1:1" x14ac:dyDescent="0.3">
      <c r="A4419" s="10"/>
    </row>
    <row r="4420" spans="1:1" x14ac:dyDescent="0.3">
      <c r="A4420" s="10"/>
    </row>
    <row r="4421" spans="1:1" x14ac:dyDescent="0.3">
      <c r="A4421" s="10"/>
    </row>
    <row r="4422" spans="1:1" x14ac:dyDescent="0.3">
      <c r="A4422" s="10"/>
    </row>
    <row r="4423" spans="1:1" x14ac:dyDescent="0.3">
      <c r="A4423" s="10"/>
    </row>
    <row r="4424" spans="1:1" x14ac:dyDescent="0.3">
      <c r="A4424" s="10"/>
    </row>
    <row r="4425" spans="1:1" x14ac:dyDescent="0.3">
      <c r="A4425" s="10"/>
    </row>
    <row r="4426" spans="1:1" x14ac:dyDescent="0.3">
      <c r="A4426" s="10"/>
    </row>
    <row r="4427" spans="1:1" x14ac:dyDescent="0.3">
      <c r="A4427" s="10"/>
    </row>
    <row r="4428" spans="1:1" x14ac:dyDescent="0.3">
      <c r="A4428" s="10"/>
    </row>
    <row r="4429" spans="1:1" x14ac:dyDescent="0.3">
      <c r="A4429" s="10"/>
    </row>
    <row r="4430" spans="1:1" x14ac:dyDescent="0.3">
      <c r="A4430" s="10"/>
    </row>
    <row r="4431" spans="1:1" x14ac:dyDescent="0.3">
      <c r="A4431" s="10"/>
    </row>
    <row r="4432" spans="1:1" x14ac:dyDescent="0.3">
      <c r="A4432" s="10"/>
    </row>
    <row r="4433" spans="1:1" x14ac:dyDescent="0.3">
      <c r="A4433" s="10"/>
    </row>
    <row r="4434" spans="1:1" x14ac:dyDescent="0.3">
      <c r="A4434" s="10"/>
    </row>
    <row r="4435" spans="1:1" x14ac:dyDescent="0.3">
      <c r="A4435" s="10"/>
    </row>
    <row r="4436" spans="1:1" x14ac:dyDescent="0.3">
      <c r="A4436" s="10"/>
    </row>
    <row r="4437" spans="1:1" x14ac:dyDescent="0.3">
      <c r="A4437" s="10"/>
    </row>
    <row r="4438" spans="1:1" x14ac:dyDescent="0.3">
      <c r="A4438" s="10"/>
    </row>
    <row r="4439" spans="1:1" x14ac:dyDescent="0.3">
      <c r="A4439" s="10"/>
    </row>
    <row r="4440" spans="1:1" x14ac:dyDescent="0.3">
      <c r="A4440" s="10"/>
    </row>
    <row r="4441" spans="1:1" x14ac:dyDescent="0.3">
      <c r="A4441" s="10"/>
    </row>
    <row r="4442" spans="1:1" x14ac:dyDescent="0.3">
      <c r="A4442" s="10"/>
    </row>
    <row r="4443" spans="1:1" x14ac:dyDescent="0.3">
      <c r="A4443" s="10"/>
    </row>
    <row r="4444" spans="1:1" x14ac:dyDescent="0.3">
      <c r="A4444" s="10"/>
    </row>
    <row r="4445" spans="1:1" x14ac:dyDescent="0.3">
      <c r="A4445" s="10"/>
    </row>
    <row r="4446" spans="1:1" x14ac:dyDescent="0.3">
      <c r="A4446" s="10"/>
    </row>
    <row r="4447" spans="1:1" x14ac:dyDescent="0.3">
      <c r="A4447" s="10"/>
    </row>
    <row r="4448" spans="1:1" x14ac:dyDescent="0.3">
      <c r="A4448" s="10"/>
    </row>
    <row r="4449" spans="1:1" x14ac:dyDescent="0.3">
      <c r="A4449" s="10"/>
    </row>
    <row r="4450" spans="1:1" x14ac:dyDescent="0.3">
      <c r="A4450" s="10"/>
    </row>
    <row r="4451" spans="1:1" x14ac:dyDescent="0.3">
      <c r="A4451" s="10"/>
    </row>
    <row r="4452" spans="1:1" x14ac:dyDescent="0.3">
      <c r="A4452" s="10"/>
    </row>
    <row r="4453" spans="1:1" x14ac:dyDescent="0.3">
      <c r="A4453" s="10"/>
    </row>
    <row r="4454" spans="1:1" x14ac:dyDescent="0.3">
      <c r="A4454" s="10"/>
    </row>
    <row r="4455" spans="1:1" x14ac:dyDescent="0.3">
      <c r="A4455" s="10"/>
    </row>
    <row r="4456" spans="1:1" x14ac:dyDescent="0.3">
      <c r="A4456" s="10"/>
    </row>
    <row r="4457" spans="1:1" x14ac:dyDescent="0.3">
      <c r="A4457" s="10"/>
    </row>
    <row r="4458" spans="1:1" x14ac:dyDescent="0.3">
      <c r="A4458" s="10"/>
    </row>
    <row r="4459" spans="1:1" x14ac:dyDescent="0.3">
      <c r="A4459" s="10"/>
    </row>
    <row r="4460" spans="1:1" x14ac:dyDescent="0.3">
      <c r="A4460" s="10"/>
    </row>
    <row r="4461" spans="1:1" x14ac:dyDescent="0.3">
      <c r="A4461" s="10"/>
    </row>
    <row r="4462" spans="1:1" x14ac:dyDescent="0.3">
      <c r="A4462" s="10"/>
    </row>
    <row r="4463" spans="1:1" x14ac:dyDescent="0.3">
      <c r="A4463" s="10"/>
    </row>
    <row r="4464" spans="1:1" x14ac:dyDescent="0.3">
      <c r="A4464" s="10"/>
    </row>
    <row r="4465" spans="1:1" x14ac:dyDescent="0.3">
      <c r="A4465" s="10"/>
    </row>
    <row r="4466" spans="1:1" x14ac:dyDescent="0.3">
      <c r="A4466" s="10"/>
    </row>
    <row r="4467" spans="1:1" x14ac:dyDescent="0.3">
      <c r="A4467" s="10"/>
    </row>
    <row r="4468" spans="1:1" x14ac:dyDescent="0.3">
      <c r="A4468" s="10"/>
    </row>
    <row r="4469" spans="1:1" x14ac:dyDescent="0.3">
      <c r="A4469" s="10"/>
    </row>
    <row r="4470" spans="1:1" x14ac:dyDescent="0.3">
      <c r="A4470" s="10"/>
    </row>
    <row r="4471" spans="1:1" x14ac:dyDescent="0.3">
      <c r="A4471" s="10"/>
    </row>
    <row r="4472" spans="1:1" x14ac:dyDescent="0.3">
      <c r="A4472" s="10"/>
    </row>
    <row r="4473" spans="1:1" x14ac:dyDescent="0.3">
      <c r="A4473" s="10"/>
    </row>
    <row r="4474" spans="1:1" x14ac:dyDescent="0.3">
      <c r="A4474" s="10"/>
    </row>
    <row r="4475" spans="1:1" x14ac:dyDescent="0.3">
      <c r="A4475" s="10"/>
    </row>
    <row r="4476" spans="1:1" x14ac:dyDescent="0.3">
      <c r="A4476" s="10"/>
    </row>
    <row r="4477" spans="1:1" x14ac:dyDescent="0.3">
      <c r="A4477" s="10"/>
    </row>
    <row r="4478" spans="1:1" x14ac:dyDescent="0.3">
      <c r="A4478" s="10"/>
    </row>
    <row r="4479" spans="1:1" x14ac:dyDescent="0.3">
      <c r="A4479" s="10"/>
    </row>
    <row r="4480" spans="1:1" x14ac:dyDescent="0.3">
      <c r="A4480" s="10"/>
    </row>
    <row r="4481" spans="1:1" x14ac:dyDescent="0.3">
      <c r="A4481" s="10"/>
    </row>
    <row r="4482" spans="1:1" x14ac:dyDescent="0.3">
      <c r="A4482" s="10"/>
    </row>
    <row r="4483" spans="1:1" x14ac:dyDescent="0.3">
      <c r="A4483" s="10"/>
    </row>
    <row r="4484" spans="1:1" x14ac:dyDescent="0.3">
      <c r="A4484" s="10"/>
    </row>
    <row r="4485" spans="1:1" x14ac:dyDescent="0.3">
      <c r="A4485" s="10"/>
    </row>
    <row r="4486" spans="1:1" x14ac:dyDescent="0.3">
      <c r="A4486" s="10"/>
    </row>
    <row r="4487" spans="1:1" x14ac:dyDescent="0.3">
      <c r="A4487" s="10"/>
    </row>
    <row r="4488" spans="1:1" x14ac:dyDescent="0.3">
      <c r="A4488" s="10"/>
    </row>
    <row r="4489" spans="1:1" x14ac:dyDescent="0.3">
      <c r="A4489" s="10"/>
    </row>
    <row r="4490" spans="1:1" x14ac:dyDescent="0.3">
      <c r="A4490" s="10"/>
    </row>
    <row r="4491" spans="1:1" x14ac:dyDescent="0.3">
      <c r="A4491" s="10"/>
    </row>
    <row r="4492" spans="1:1" x14ac:dyDescent="0.3">
      <c r="A4492" s="10"/>
    </row>
    <row r="4493" spans="1:1" x14ac:dyDescent="0.3">
      <c r="A4493" s="10"/>
    </row>
    <row r="4494" spans="1:1" x14ac:dyDescent="0.3">
      <c r="A4494" s="10"/>
    </row>
    <row r="4495" spans="1:1" x14ac:dyDescent="0.3">
      <c r="A4495" s="10"/>
    </row>
    <row r="4496" spans="1:1" x14ac:dyDescent="0.3">
      <c r="A4496" s="10"/>
    </row>
    <row r="4497" spans="1:1" x14ac:dyDescent="0.3">
      <c r="A4497" s="10"/>
    </row>
    <row r="4498" spans="1:1" x14ac:dyDescent="0.3">
      <c r="A4498" s="10"/>
    </row>
    <row r="4499" spans="1:1" x14ac:dyDescent="0.3">
      <c r="A4499" s="10"/>
    </row>
    <row r="4500" spans="1:1" x14ac:dyDescent="0.3">
      <c r="A4500" s="10"/>
    </row>
    <row r="4501" spans="1:1" x14ac:dyDescent="0.3">
      <c r="A4501" s="10"/>
    </row>
    <row r="4502" spans="1:1" x14ac:dyDescent="0.3">
      <c r="A4502" s="10"/>
    </row>
    <row r="4503" spans="1:1" x14ac:dyDescent="0.3">
      <c r="A4503" s="10"/>
    </row>
    <row r="4504" spans="1:1" x14ac:dyDescent="0.3">
      <c r="A4504" s="10"/>
    </row>
    <row r="4505" spans="1:1" x14ac:dyDescent="0.3">
      <c r="A4505" s="10"/>
    </row>
    <row r="4506" spans="1:1" x14ac:dyDescent="0.3">
      <c r="A4506" s="10"/>
    </row>
    <row r="4507" spans="1:1" x14ac:dyDescent="0.3">
      <c r="A4507" s="10"/>
    </row>
    <row r="4508" spans="1:1" x14ac:dyDescent="0.3">
      <c r="A4508" s="10"/>
    </row>
    <row r="4509" spans="1:1" x14ac:dyDescent="0.3">
      <c r="A4509" s="10"/>
    </row>
    <row r="4510" spans="1:1" x14ac:dyDescent="0.3">
      <c r="A4510" s="10"/>
    </row>
    <row r="4511" spans="1:1" x14ac:dyDescent="0.3">
      <c r="A4511" s="10"/>
    </row>
    <row r="4512" spans="1:1" x14ac:dyDescent="0.3">
      <c r="A4512" s="10"/>
    </row>
    <row r="4513" spans="1:1" x14ac:dyDescent="0.3">
      <c r="A4513" s="10"/>
    </row>
    <row r="4514" spans="1:1" x14ac:dyDescent="0.3">
      <c r="A4514" s="10"/>
    </row>
    <row r="4515" spans="1:1" x14ac:dyDescent="0.3">
      <c r="A4515" s="10"/>
    </row>
    <row r="4516" spans="1:1" x14ac:dyDescent="0.3">
      <c r="A4516" s="10"/>
    </row>
    <row r="4517" spans="1:1" x14ac:dyDescent="0.3">
      <c r="A4517" s="10"/>
    </row>
    <row r="4518" spans="1:1" x14ac:dyDescent="0.3">
      <c r="A4518" s="10"/>
    </row>
    <row r="4519" spans="1:1" x14ac:dyDescent="0.3">
      <c r="A4519" s="10"/>
    </row>
    <row r="4520" spans="1:1" x14ac:dyDescent="0.3">
      <c r="A4520" s="10"/>
    </row>
    <row r="4521" spans="1:1" x14ac:dyDescent="0.3">
      <c r="A4521" s="10"/>
    </row>
    <row r="4522" spans="1:1" x14ac:dyDescent="0.3">
      <c r="A4522" s="10"/>
    </row>
    <row r="4523" spans="1:1" x14ac:dyDescent="0.3">
      <c r="A4523" s="10"/>
    </row>
    <row r="4524" spans="1:1" x14ac:dyDescent="0.3">
      <c r="A4524" s="10"/>
    </row>
    <row r="4525" spans="1:1" x14ac:dyDescent="0.3">
      <c r="A4525" s="10"/>
    </row>
    <row r="4526" spans="1:1" x14ac:dyDescent="0.3">
      <c r="A4526" s="10"/>
    </row>
    <row r="4527" spans="1:1" x14ac:dyDescent="0.3">
      <c r="A4527" s="10"/>
    </row>
    <row r="4528" spans="1:1" x14ac:dyDescent="0.3">
      <c r="A4528" s="10"/>
    </row>
    <row r="4529" spans="1:1" x14ac:dyDescent="0.3">
      <c r="A4529" s="10"/>
    </row>
    <row r="4530" spans="1:1" x14ac:dyDescent="0.3">
      <c r="A4530" s="10"/>
    </row>
    <row r="4531" spans="1:1" x14ac:dyDescent="0.3">
      <c r="A4531" s="10"/>
    </row>
    <row r="4532" spans="1:1" x14ac:dyDescent="0.3">
      <c r="A4532" s="10"/>
    </row>
    <row r="4533" spans="1:1" x14ac:dyDescent="0.3">
      <c r="A4533" s="10"/>
    </row>
    <row r="4534" spans="1:1" x14ac:dyDescent="0.3">
      <c r="A4534" s="10"/>
    </row>
    <row r="4535" spans="1:1" x14ac:dyDescent="0.3">
      <c r="A4535" s="10"/>
    </row>
    <row r="4536" spans="1:1" x14ac:dyDescent="0.3">
      <c r="A4536" s="10"/>
    </row>
    <row r="4537" spans="1:1" x14ac:dyDescent="0.3">
      <c r="A4537" s="10"/>
    </row>
    <row r="4538" spans="1:1" x14ac:dyDescent="0.3">
      <c r="A4538" s="10"/>
    </row>
    <row r="4539" spans="1:1" x14ac:dyDescent="0.3">
      <c r="A4539" s="10"/>
    </row>
    <row r="4540" spans="1:1" x14ac:dyDescent="0.3">
      <c r="A4540" s="10"/>
    </row>
    <row r="4541" spans="1:1" x14ac:dyDescent="0.3">
      <c r="A4541" s="10"/>
    </row>
    <row r="4542" spans="1:1" x14ac:dyDescent="0.3">
      <c r="A4542" s="10"/>
    </row>
    <row r="4543" spans="1:1" x14ac:dyDescent="0.3">
      <c r="A4543" s="10"/>
    </row>
    <row r="4544" spans="1:1" x14ac:dyDescent="0.3">
      <c r="A4544" s="10"/>
    </row>
    <row r="4545" spans="1:1" x14ac:dyDescent="0.3">
      <c r="A4545" s="10"/>
    </row>
    <row r="4546" spans="1:1" x14ac:dyDescent="0.3">
      <c r="A4546" s="10"/>
    </row>
    <row r="4547" spans="1:1" x14ac:dyDescent="0.3">
      <c r="A4547" s="10"/>
    </row>
    <row r="4548" spans="1:1" x14ac:dyDescent="0.3">
      <c r="A4548" s="10"/>
    </row>
    <row r="4549" spans="1:1" x14ac:dyDescent="0.3">
      <c r="A4549" s="10"/>
    </row>
    <row r="4550" spans="1:1" x14ac:dyDescent="0.3">
      <c r="A4550" s="10"/>
    </row>
    <row r="4551" spans="1:1" x14ac:dyDescent="0.3">
      <c r="A4551" s="10"/>
    </row>
    <row r="4552" spans="1:1" x14ac:dyDescent="0.3">
      <c r="A4552" s="10"/>
    </row>
    <row r="4553" spans="1:1" x14ac:dyDescent="0.3">
      <c r="A4553" s="10"/>
    </row>
    <row r="4554" spans="1:1" x14ac:dyDescent="0.3">
      <c r="A4554" s="10"/>
    </row>
    <row r="4555" spans="1:1" x14ac:dyDescent="0.3">
      <c r="A4555" s="10"/>
    </row>
    <row r="4556" spans="1:1" x14ac:dyDescent="0.3">
      <c r="A4556" s="10"/>
    </row>
    <row r="4557" spans="1:1" x14ac:dyDescent="0.3">
      <c r="A4557" s="10"/>
    </row>
    <row r="4558" spans="1:1" x14ac:dyDescent="0.3">
      <c r="A4558" s="10"/>
    </row>
    <row r="4559" spans="1:1" x14ac:dyDescent="0.3">
      <c r="A4559" s="10"/>
    </row>
    <row r="4560" spans="1:1" x14ac:dyDescent="0.3">
      <c r="A4560" s="10"/>
    </row>
    <row r="4561" spans="1:1" x14ac:dyDescent="0.3">
      <c r="A4561" s="10"/>
    </row>
    <row r="4562" spans="1:1" x14ac:dyDescent="0.3">
      <c r="A4562" s="10"/>
    </row>
    <row r="4563" spans="1:1" x14ac:dyDescent="0.3">
      <c r="A4563" s="10"/>
    </row>
    <row r="4564" spans="1:1" x14ac:dyDescent="0.3">
      <c r="A4564" s="10"/>
    </row>
    <row r="4565" spans="1:1" x14ac:dyDescent="0.3">
      <c r="A4565" s="10"/>
    </row>
    <row r="4566" spans="1:1" x14ac:dyDescent="0.3">
      <c r="A4566" s="10"/>
    </row>
    <row r="4567" spans="1:1" x14ac:dyDescent="0.3">
      <c r="A4567" s="10"/>
    </row>
    <row r="4568" spans="1:1" x14ac:dyDescent="0.3">
      <c r="A4568" s="10"/>
    </row>
    <row r="4569" spans="1:1" x14ac:dyDescent="0.3">
      <c r="A4569" s="10"/>
    </row>
    <row r="4570" spans="1:1" x14ac:dyDescent="0.3">
      <c r="A4570" s="10"/>
    </row>
    <row r="4571" spans="1:1" x14ac:dyDescent="0.3">
      <c r="A4571" s="10"/>
    </row>
    <row r="4572" spans="1:1" x14ac:dyDescent="0.3">
      <c r="A4572" s="10"/>
    </row>
    <row r="4573" spans="1:1" x14ac:dyDescent="0.3">
      <c r="A4573" s="10"/>
    </row>
    <row r="4574" spans="1:1" x14ac:dyDescent="0.3">
      <c r="A4574" s="10"/>
    </row>
    <row r="4575" spans="1:1" x14ac:dyDescent="0.3">
      <c r="A4575" s="10"/>
    </row>
    <row r="4576" spans="1:1" x14ac:dyDescent="0.3">
      <c r="A4576" s="10"/>
    </row>
    <row r="4577" spans="1:1" x14ac:dyDescent="0.3">
      <c r="A4577" s="10"/>
    </row>
    <row r="4578" spans="1:1" x14ac:dyDescent="0.3">
      <c r="A4578" s="10"/>
    </row>
    <row r="4579" spans="1:1" x14ac:dyDescent="0.3">
      <c r="A4579" s="10"/>
    </row>
    <row r="4580" spans="1:1" x14ac:dyDescent="0.3">
      <c r="A4580" s="10"/>
    </row>
    <row r="4581" spans="1:1" x14ac:dyDescent="0.3">
      <c r="A4581" s="10"/>
    </row>
    <row r="4582" spans="1:1" x14ac:dyDescent="0.3">
      <c r="A4582" s="10"/>
    </row>
    <row r="4583" spans="1:1" x14ac:dyDescent="0.3">
      <c r="A4583" s="10"/>
    </row>
    <row r="4584" spans="1:1" x14ac:dyDescent="0.3">
      <c r="A4584" s="10"/>
    </row>
    <row r="4585" spans="1:1" x14ac:dyDescent="0.3">
      <c r="A4585" s="10"/>
    </row>
    <row r="4586" spans="1:1" x14ac:dyDescent="0.3">
      <c r="A4586" s="10"/>
    </row>
    <row r="4587" spans="1:1" x14ac:dyDescent="0.3">
      <c r="A4587" s="10"/>
    </row>
    <row r="4588" spans="1:1" x14ac:dyDescent="0.3">
      <c r="A4588" s="10"/>
    </row>
    <row r="4589" spans="1:1" x14ac:dyDescent="0.3">
      <c r="A4589" s="10"/>
    </row>
    <row r="4590" spans="1:1" x14ac:dyDescent="0.3">
      <c r="A4590" s="10"/>
    </row>
    <row r="4591" spans="1:1" x14ac:dyDescent="0.3">
      <c r="A4591" s="10"/>
    </row>
    <row r="4592" spans="1:1" x14ac:dyDescent="0.3">
      <c r="A4592" s="10"/>
    </row>
    <row r="4593" spans="1:1" x14ac:dyDescent="0.3">
      <c r="A4593" s="10"/>
    </row>
    <row r="4594" spans="1:1" x14ac:dyDescent="0.3">
      <c r="A4594" s="10"/>
    </row>
    <row r="4595" spans="1:1" x14ac:dyDescent="0.3">
      <c r="A4595" s="10"/>
    </row>
    <row r="4596" spans="1:1" x14ac:dyDescent="0.3">
      <c r="A4596" s="10"/>
    </row>
    <row r="4597" spans="1:1" x14ac:dyDescent="0.3">
      <c r="A4597" s="10"/>
    </row>
    <row r="4598" spans="1:1" x14ac:dyDescent="0.3">
      <c r="A4598" s="10"/>
    </row>
    <row r="4599" spans="1:1" x14ac:dyDescent="0.3">
      <c r="A4599" s="10"/>
    </row>
    <row r="4600" spans="1:1" x14ac:dyDescent="0.3">
      <c r="A4600" s="10"/>
    </row>
    <row r="4601" spans="1:1" x14ac:dyDescent="0.3">
      <c r="A4601" s="10"/>
    </row>
    <row r="4602" spans="1:1" x14ac:dyDescent="0.3">
      <c r="A4602" s="10"/>
    </row>
    <row r="4603" spans="1:1" x14ac:dyDescent="0.3">
      <c r="A4603" s="10"/>
    </row>
    <row r="4604" spans="1:1" x14ac:dyDescent="0.3">
      <c r="A4604" s="10"/>
    </row>
    <row r="4605" spans="1:1" x14ac:dyDescent="0.3">
      <c r="A4605" s="10"/>
    </row>
    <row r="4606" spans="1:1" x14ac:dyDescent="0.3">
      <c r="A4606" s="10"/>
    </row>
    <row r="4607" spans="1:1" x14ac:dyDescent="0.3">
      <c r="A4607" s="10"/>
    </row>
    <row r="4608" spans="1:1" x14ac:dyDescent="0.3">
      <c r="A4608" s="10"/>
    </row>
    <row r="4609" spans="1:1" x14ac:dyDescent="0.3">
      <c r="A4609" s="10"/>
    </row>
    <row r="4610" spans="1:1" x14ac:dyDescent="0.3">
      <c r="A4610" s="10"/>
    </row>
    <row r="4611" spans="1:1" x14ac:dyDescent="0.3">
      <c r="A4611" s="10"/>
    </row>
    <row r="4612" spans="1:1" x14ac:dyDescent="0.3">
      <c r="A4612" s="10"/>
    </row>
    <row r="4613" spans="1:1" x14ac:dyDescent="0.3">
      <c r="A4613" s="10"/>
    </row>
    <row r="4614" spans="1:1" x14ac:dyDescent="0.3">
      <c r="A4614" s="10"/>
    </row>
    <row r="4615" spans="1:1" x14ac:dyDescent="0.3">
      <c r="A4615" s="10"/>
    </row>
    <row r="4616" spans="1:1" x14ac:dyDescent="0.3">
      <c r="A4616" s="10"/>
    </row>
    <row r="4617" spans="1:1" x14ac:dyDescent="0.3">
      <c r="A4617" s="10"/>
    </row>
    <row r="4618" spans="1:1" x14ac:dyDescent="0.3">
      <c r="A4618" s="10"/>
    </row>
    <row r="4619" spans="1:1" x14ac:dyDescent="0.3">
      <c r="A4619" s="10"/>
    </row>
    <row r="4620" spans="1:1" x14ac:dyDescent="0.3">
      <c r="A4620" s="10"/>
    </row>
    <row r="4621" spans="1:1" x14ac:dyDescent="0.3">
      <c r="A4621" s="10"/>
    </row>
    <row r="4622" spans="1:1" x14ac:dyDescent="0.3">
      <c r="A4622" s="10"/>
    </row>
    <row r="4623" spans="1:1" x14ac:dyDescent="0.3">
      <c r="A4623" s="10"/>
    </row>
    <row r="4624" spans="1:1" x14ac:dyDescent="0.3">
      <c r="A4624" s="10"/>
    </row>
    <row r="4625" spans="1:1" x14ac:dyDescent="0.3">
      <c r="A4625" s="10"/>
    </row>
    <row r="4626" spans="1:1" x14ac:dyDescent="0.3">
      <c r="A4626" s="10"/>
    </row>
    <row r="4627" spans="1:1" x14ac:dyDescent="0.3">
      <c r="A4627" s="10"/>
    </row>
    <row r="4628" spans="1:1" x14ac:dyDescent="0.3">
      <c r="A4628" s="10"/>
    </row>
    <row r="4629" spans="1:1" x14ac:dyDescent="0.3">
      <c r="A4629" s="10"/>
    </row>
    <row r="4630" spans="1:1" x14ac:dyDescent="0.3">
      <c r="A4630" s="10"/>
    </row>
    <row r="4631" spans="1:1" x14ac:dyDescent="0.3">
      <c r="A4631" s="10"/>
    </row>
    <row r="4632" spans="1:1" x14ac:dyDescent="0.3">
      <c r="A4632" s="10"/>
    </row>
    <row r="4633" spans="1:1" x14ac:dyDescent="0.3">
      <c r="A4633" s="10"/>
    </row>
    <row r="4634" spans="1:1" x14ac:dyDescent="0.3">
      <c r="A4634" s="10"/>
    </row>
    <row r="4635" spans="1:1" x14ac:dyDescent="0.3">
      <c r="A4635" s="10"/>
    </row>
    <row r="4636" spans="1:1" x14ac:dyDescent="0.3">
      <c r="A4636" s="10"/>
    </row>
    <row r="4637" spans="1:1" x14ac:dyDescent="0.3">
      <c r="A4637" s="10"/>
    </row>
    <row r="4638" spans="1:1" x14ac:dyDescent="0.3">
      <c r="A4638" s="10"/>
    </row>
    <row r="4639" spans="1:1" x14ac:dyDescent="0.3">
      <c r="A4639" s="10"/>
    </row>
    <row r="4640" spans="1:1" x14ac:dyDescent="0.3">
      <c r="A4640" s="10"/>
    </row>
    <row r="4641" spans="1:1" x14ac:dyDescent="0.3">
      <c r="A4641" s="10"/>
    </row>
    <row r="4642" spans="1:1" x14ac:dyDescent="0.3">
      <c r="A4642" s="10"/>
    </row>
    <row r="4643" spans="1:1" x14ac:dyDescent="0.3">
      <c r="A4643" s="10"/>
    </row>
    <row r="4644" spans="1:1" x14ac:dyDescent="0.3">
      <c r="A4644" s="10"/>
    </row>
    <row r="4645" spans="1:1" x14ac:dyDescent="0.3">
      <c r="A4645" s="10"/>
    </row>
    <row r="4646" spans="1:1" x14ac:dyDescent="0.3">
      <c r="A4646" s="10"/>
    </row>
    <row r="4647" spans="1:1" x14ac:dyDescent="0.3">
      <c r="A4647" s="10"/>
    </row>
    <row r="4648" spans="1:1" x14ac:dyDescent="0.3">
      <c r="A4648" s="10"/>
    </row>
    <row r="4649" spans="1:1" x14ac:dyDescent="0.3">
      <c r="A4649" s="10"/>
    </row>
    <row r="4650" spans="1:1" x14ac:dyDescent="0.3">
      <c r="A4650" s="10"/>
    </row>
    <row r="4651" spans="1:1" x14ac:dyDescent="0.3">
      <c r="A4651" s="10"/>
    </row>
    <row r="4652" spans="1:1" x14ac:dyDescent="0.3">
      <c r="A4652" s="10"/>
    </row>
    <row r="4653" spans="1:1" x14ac:dyDescent="0.3">
      <c r="A4653" s="10"/>
    </row>
    <row r="4654" spans="1:1" x14ac:dyDescent="0.3">
      <c r="A4654" s="10"/>
    </row>
    <row r="4655" spans="1:1" x14ac:dyDescent="0.3">
      <c r="A4655" s="10"/>
    </row>
    <row r="4656" spans="1:1" x14ac:dyDescent="0.3">
      <c r="A4656" s="10"/>
    </row>
    <row r="4657" spans="1:1" x14ac:dyDescent="0.3">
      <c r="A4657" s="10"/>
    </row>
    <row r="4658" spans="1:1" x14ac:dyDescent="0.3">
      <c r="A4658" s="10"/>
    </row>
    <row r="4659" spans="1:1" x14ac:dyDescent="0.3">
      <c r="A4659" s="10"/>
    </row>
    <row r="4660" spans="1:1" x14ac:dyDescent="0.3">
      <c r="A4660" s="10"/>
    </row>
    <row r="4661" spans="1:1" x14ac:dyDescent="0.3">
      <c r="A4661" s="10"/>
    </row>
    <row r="4662" spans="1:1" x14ac:dyDescent="0.3">
      <c r="A4662" s="10"/>
    </row>
    <row r="4663" spans="1:1" x14ac:dyDescent="0.3">
      <c r="A4663" s="10"/>
    </row>
    <row r="4664" spans="1:1" x14ac:dyDescent="0.3">
      <c r="A4664" s="10"/>
    </row>
    <row r="4665" spans="1:1" x14ac:dyDescent="0.3">
      <c r="A4665" s="10"/>
    </row>
    <row r="4666" spans="1:1" x14ac:dyDescent="0.3">
      <c r="A4666" s="10"/>
    </row>
    <row r="4667" spans="1:1" x14ac:dyDescent="0.3">
      <c r="A4667" s="10"/>
    </row>
    <row r="4668" spans="1:1" x14ac:dyDescent="0.3">
      <c r="A4668" s="10"/>
    </row>
    <row r="4669" spans="1:1" x14ac:dyDescent="0.3">
      <c r="A4669" s="10"/>
    </row>
    <row r="4670" spans="1:1" x14ac:dyDescent="0.3">
      <c r="A4670" s="10"/>
    </row>
    <row r="4671" spans="1:1" x14ac:dyDescent="0.3">
      <c r="A4671" s="10"/>
    </row>
    <row r="4672" spans="1:1" x14ac:dyDescent="0.3">
      <c r="A4672" s="10"/>
    </row>
    <row r="4673" spans="1:1" x14ac:dyDescent="0.3">
      <c r="A4673" s="10"/>
    </row>
    <row r="4674" spans="1:1" x14ac:dyDescent="0.3">
      <c r="A4674" s="10"/>
    </row>
    <row r="4675" spans="1:1" x14ac:dyDescent="0.3">
      <c r="A4675" s="10"/>
    </row>
    <row r="4676" spans="1:1" x14ac:dyDescent="0.3">
      <c r="A4676" s="10"/>
    </row>
    <row r="4677" spans="1:1" x14ac:dyDescent="0.3">
      <c r="A4677" s="10"/>
    </row>
    <row r="4678" spans="1:1" x14ac:dyDescent="0.3">
      <c r="A4678" s="10"/>
    </row>
    <row r="4679" spans="1:1" x14ac:dyDescent="0.3">
      <c r="A4679" s="10"/>
    </row>
    <row r="4680" spans="1:1" x14ac:dyDescent="0.3">
      <c r="A4680" s="10"/>
    </row>
    <row r="4681" spans="1:1" x14ac:dyDescent="0.3">
      <c r="A4681" s="10"/>
    </row>
    <row r="4682" spans="1:1" x14ac:dyDescent="0.3">
      <c r="A4682" s="10"/>
    </row>
    <row r="4683" spans="1:1" x14ac:dyDescent="0.3">
      <c r="A4683" s="10"/>
    </row>
    <row r="4684" spans="1:1" x14ac:dyDescent="0.3">
      <c r="A4684" s="10"/>
    </row>
    <row r="4685" spans="1:1" x14ac:dyDescent="0.3">
      <c r="A4685" s="10"/>
    </row>
    <row r="4686" spans="1:1" x14ac:dyDescent="0.3">
      <c r="A4686" s="10"/>
    </row>
    <row r="4687" spans="1:1" x14ac:dyDescent="0.3">
      <c r="A4687" s="10"/>
    </row>
    <row r="4688" spans="1:1" x14ac:dyDescent="0.3">
      <c r="A4688" s="10"/>
    </row>
    <row r="4689" spans="1:1" x14ac:dyDescent="0.3">
      <c r="A4689" s="10"/>
    </row>
    <row r="4690" spans="1:1" x14ac:dyDescent="0.3">
      <c r="A4690" s="10"/>
    </row>
    <row r="4691" spans="1:1" x14ac:dyDescent="0.3">
      <c r="A4691" s="10"/>
    </row>
    <row r="4692" spans="1:1" x14ac:dyDescent="0.3">
      <c r="A4692" s="10"/>
    </row>
    <row r="4693" spans="1:1" x14ac:dyDescent="0.3">
      <c r="A4693" s="10"/>
    </row>
    <row r="4694" spans="1:1" x14ac:dyDescent="0.3">
      <c r="A4694" s="10"/>
    </row>
    <row r="4695" spans="1:1" x14ac:dyDescent="0.3">
      <c r="A4695" s="10"/>
    </row>
    <row r="4696" spans="1:1" x14ac:dyDescent="0.3">
      <c r="A4696" s="10"/>
    </row>
    <row r="4697" spans="1:1" x14ac:dyDescent="0.3">
      <c r="A4697" s="10"/>
    </row>
    <row r="4698" spans="1:1" x14ac:dyDescent="0.3">
      <c r="A4698" s="10"/>
    </row>
    <row r="4699" spans="1:1" x14ac:dyDescent="0.3">
      <c r="A4699" s="10"/>
    </row>
    <row r="4700" spans="1:1" x14ac:dyDescent="0.3">
      <c r="A4700" s="10"/>
    </row>
    <row r="4701" spans="1:1" x14ac:dyDescent="0.3">
      <c r="A4701" s="10"/>
    </row>
    <row r="4702" spans="1:1" x14ac:dyDescent="0.3">
      <c r="A4702" s="10"/>
    </row>
    <row r="4703" spans="1:1" x14ac:dyDescent="0.3">
      <c r="A4703" s="10"/>
    </row>
    <row r="4704" spans="1:1" x14ac:dyDescent="0.3">
      <c r="A4704" s="10"/>
    </row>
    <row r="4705" spans="1:1" x14ac:dyDescent="0.3">
      <c r="A4705" s="10"/>
    </row>
    <row r="4706" spans="1:1" x14ac:dyDescent="0.3">
      <c r="A4706" s="10"/>
    </row>
    <row r="4707" spans="1:1" x14ac:dyDescent="0.3">
      <c r="A4707" s="10"/>
    </row>
    <row r="4708" spans="1:1" x14ac:dyDescent="0.3">
      <c r="A4708" s="10"/>
    </row>
    <row r="4709" spans="1:1" x14ac:dyDescent="0.3">
      <c r="A4709" s="10"/>
    </row>
    <row r="4710" spans="1:1" x14ac:dyDescent="0.3">
      <c r="A4710" s="10"/>
    </row>
    <row r="4711" spans="1:1" x14ac:dyDescent="0.3">
      <c r="A4711" s="10"/>
    </row>
    <row r="4712" spans="1:1" x14ac:dyDescent="0.3">
      <c r="A4712" s="10"/>
    </row>
    <row r="4713" spans="1:1" x14ac:dyDescent="0.3">
      <c r="A4713" s="10"/>
    </row>
    <row r="4714" spans="1:1" x14ac:dyDescent="0.3">
      <c r="A4714" s="10"/>
    </row>
    <row r="4715" spans="1:1" x14ac:dyDescent="0.3">
      <c r="A4715" s="10"/>
    </row>
    <row r="4716" spans="1:1" x14ac:dyDescent="0.3">
      <c r="A4716" s="10"/>
    </row>
    <row r="4717" spans="1:1" x14ac:dyDescent="0.3">
      <c r="A4717" s="10"/>
    </row>
    <row r="4718" spans="1:1" x14ac:dyDescent="0.3">
      <c r="A4718" s="10"/>
    </row>
    <row r="4719" spans="1:1" x14ac:dyDescent="0.3">
      <c r="A4719" s="10"/>
    </row>
    <row r="4720" spans="1:1" x14ac:dyDescent="0.3">
      <c r="A4720" s="10"/>
    </row>
    <row r="4721" spans="1:1" x14ac:dyDescent="0.3">
      <c r="A4721" s="10"/>
    </row>
    <row r="4722" spans="1:1" x14ac:dyDescent="0.3">
      <c r="A4722" s="10"/>
    </row>
    <row r="4723" spans="1:1" x14ac:dyDescent="0.3">
      <c r="A4723" s="10"/>
    </row>
    <row r="4724" spans="1:1" x14ac:dyDescent="0.3">
      <c r="A4724" s="10"/>
    </row>
    <row r="4725" spans="1:1" x14ac:dyDescent="0.3">
      <c r="A4725" s="10"/>
    </row>
    <row r="4726" spans="1:1" x14ac:dyDescent="0.3">
      <c r="A4726" s="10"/>
    </row>
    <row r="4727" spans="1:1" x14ac:dyDescent="0.3">
      <c r="A4727" s="10"/>
    </row>
    <row r="4728" spans="1:1" x14ac:dyDescent="0.3">
      <c r="A4728" s="10"/>
    </row>
    <row r="4729" spans="1:1" x14ac:dyDescent="0.3">
      <c r="A4729" s="10"/>
    </row>
    <row r="4730" spans="1:1" x14ac:dyDescent="0.3">
      <c r="A4730" s="10"/>
    </row>
    <row r="4731" spans="1:1" x14ac:dyDescent="0.3">
      <c r="A4731" s="10"/>
    </row>
    <row r="4732" spans="1:1" x14ac:dyDescent="0.3">
      <c r="A4732" s="10"/>
    </row>
    <row r="4733" spans="1:1" x14ac:dyDescent="0.3">
      <c r="A4733" s="10"/>
    </row>
    <row r="4734" spans="1:1" x14ac:dyDescent="0.3">
      <c r="A4734" s="10"/>
    </row>
    <row r="4735" spans="1:1" x14ac:dyDescent="0.3">
      <c r="A4735" s="10"/>
    </row>
    <row r="4736" spans="1:1" x14ac:dyDescent="0.3">
      <c r="A4736" s="10"/>
    </row>
    <row r="4737" spans="1:1" x14ac:dyDescent="0.3">
      <c r="A4737" s="10"/>
    </row>
    <row r="4738" spans="1:1" x14ac:dyDescent="0.3">
      <c r="A4738" s="10"/>
    </row>
    <row r="4739" spans="1:1" x14ac:dyDescent="0.3">
      <c r="A4739" s="10"/>
    </row>
    <row r="4740" spans="1:1" x14ac:dyDescent="0.3">
      <c r="A4740" s="10"/>
    </row>
    <row r="4741" spans="1:1" x14ac:dyDescent="0.3">
      <c r="A4741" s="10"/>
    </row>
    <row r="4742" spans="1:1" x14ac:dyDescent="0.3">
      <c r="A4742" s="10"/>
    </row>
    <row r="4743" spans="1:1" x14ac:dyDescent="0.3">
      <c r="A4743" s="10"/>
    </row>
    <row r="4744" spans="1:1" x14ac:dyDescent="0.3">
      <c r="A4744" s="10"/>
    </row>
    <row r="4745" spans="1:1" x14ac:dyDescent="0.3">
      <c r="A4745" s="10"/>
    </row>
    <row r="4746" spans="1:1" x14ac:dyDescent="0.3">
      <c r="A4746" s="10"/>
    </row>
    <row r="4747" spans="1:1" x14ac:dyDescent="0.3">
      <c r="A4747" s="10"/>
    </row>
    <row r="4748" spans="1:1" x14ac:dyDescent="0.3">
      <c r="A4748" s="10"/>
    </row>
    <row r="4749" spans="1:1" x14ac:dyDescent="0.3">
      <c r="A4749" s="10"/>
    </row>
    <row r="4750" spans="1:1" x14ac:dyDescent="0.3">
      <c r="A4750" s="10"/>
    </row>
    <row r="4751" spans="1:1" x14ac:dyDescent="0.3">
      <c r="A4751" s="10"/>
    </row>
    <row r="4752" spans="1:1" x14ac:dyDescent="0.3">
      <c r="A4752" s="10"/>
    </row>
    <row r="4753" spans="1:1" x14ac:dyDescent="0.3">
      <c r="A4753" s="10"/>
    </row>
    <row r="4754" spans="1:1" x14ac:dyDescent="0.3">
      <c r="A4754" s="10"/>
    </row>
    <row r="4755" spans="1:1" x14ac:dyDescent="0.3">
      <c r="A4755" s="10"/>
    </row>
    <row r="4756" spans="1:1" x14ac:dyDescent="0.3">
      <c r="A4756" s="10"/>
    </row>
    <row r="4757" spans="1:1" x14ac:dyDescent="0.3">
      <c r="A4757" s="10"/>
    </row>
    <row r="4758" spans="1:1" x14ac:dyDescent="0.3">
      <c r="A4758" s="10"/>
    </row>
    <row r="4759" spans="1:1" x14ac:dyDescent="0.3">
      <c r="A4759" s="10"/>
    </row>
    <row r="4760" spans="1:1" x14ac:dyDescent="0.3">
      <c r="A4760" s="10"/>
    </row>
    <row r="4761" spans="1:1" x14ac:dyDescent="0.3">
      <c r="A4761" s="10"/>
    </row>
    <row r="4762" spans="1:1" x14ac:dyDescent="0.3">
      <c r="A4762" s="10"/>
    </row>
    <row r="4763" spans="1:1" x14ac:dyDescent="0.3">
      <c r="A4763" s="10"/>
    </row>
    <row r="4764" spans="1:1" x14ac:dyDescent="0.3">
      <c r="A4764" s="10"/>
    </row>
    <row r="4765" spans="1:1" x14ac:dyDescent="0.3">
      <c r="A4765" s="10"/>
    </row>
    <row r="4766" spans="1:1" x14ac:dyDescent="0.3">
      <c r="A4766" s="10"/>
    </row>
    <row r="4767" spans="1:1" x14ac:dyDescent="0.3">
      <c r="A4767" s="10"/>
    </row>
    <row r="4768" spans="1:1" x14ac:dyDescent="0.3">
      <c r="A4768" s="10"/>
    </row>
    <row r="4769" spans="1:1" x14ac:dyDescent="0.3">
      <c r="A4769" s="10"/>
    </row>
    <row r="4770" spans="1:1" x14ac:dyDescent="0.3">
      <c r="A4770" s="10"/>
    </row>
    <row r="4771" spans="1:1" x14ac:dyDescent="0.3">
      <c r="A4771" s="10"/>
    </row>
    <row r="4772" spans="1:1" x14ac:dyDescent="0.3">
      <c r="A4772" s="10"/>
    </row>
    <row r="4773" spans="1:1" x14ac:dyDescent="0.3">
      <c r="A4773" s="10"/>
    </row>
    <row r="4774" spans="1:1" x14ac:dyDescent="0.3">
      <c r="A4774" s="10"/>
    </row>
    <row r="4775" spans="1:1" x14ac:dyDescent="0.3">
      <c r="A4775" s="10"/>
    </row>
    <row r="4776" spans="1:1" x14ac:dyDescent="0.3">
      <c r="A4776" s="10"/>
    </row>
    <row r="4777" spans="1:1" x14ac:dyDescent="0.3">
      <c r="A4777" s="10"/>
    </row>
    <row r="4778" spans="1:1" x14ac:dyDescent="0.3">
      <c r="A4778" s="10"/>
    </row>
    <row r="4779" spans="1:1" x14ac:dyDescent="0.3">
      <c r="A4779" s="10"/>
    </row>
    <row r="4780" spans="1:1" x14ac:dyDescent="0.3">
      <c r="A4780" s="10"/>
    </row>
    <row r="4781" spans="1:1" x14ac:dyDescent="0.3">
      <c r="A4781" s="10"/>
    </row>
    <row r="4782" spans="1:1" x14ac:dyDescent="0.3">
      <c r="A4782" s="10"/>
    </row>
    <row r="4783" spans="1:1" x14ac:dyDescent="0.3">
      <c r="A4783" s="10"/>
    </row>
    <row r="4784" spans="1:1" x14ac:dyDescent="0.3">
      <c r="A4784" s="10"/>
    </row>
    <row r="4785" spans="1:1" x14ac:dyDescent="0.3">
      <c r="A4785" s="10"/>
    </row>
    <row r="4786" spans="1:1" x14ac:dyDescent="0.3">
      <c r="A4786" s="10"/>
    </row>
    <row r="4787" spans="1:1" x14ac:dyDescent="0.3">
      <c r="A4787" s="10"/>
    </row>
    <row r="4788" spans="1:1" x14ac:dyDescent="0.3">
      <c r="A4788" s="10"/>
    </row>
    <row r="4789" spans="1:1" x14ac:dyDescent="0.3">
      <c r="A4789" s="10"/>
    </row>
    <row r="4790" spans="1:1" x14ac:dyDescent="0.3">
      <c r="A4790" s="10"/>
    </row>
    <row r="4791" spans="1:1" x14ac:dyDescent="0.3">
      <c r="A4791" s="10"/>
    </row>
    <row r="4792" spans="1:1" x14ac:dyDescent="0.3">
      <c r="A4792" s="10"/>
    </row>
    <row r="4793" spans="1:1" x14ac:dyDescent="0.3">
      <c r="A4793" s="10"/>
    </row>
    <row r="4794" spans="1:1" x14ac:dyDescent="0.3">
      <c r="A4794" s="10"/>
    </row>
    <row r="4795" spans="1:1" x14ac:dyDescent="0.3">
      <c r="A4795" s="10"/>
    </row>
    <row r="4796" spans="1:1" x14ac:dyDescent="0.3">
      <c r="A4796" s="10"/>
    </row>
    <row r="4797" spans="1:1" x14ac:dyDescent="0.3">
      <c r="A4797" s="10"/>
    </row>
    <row r="4798" spans="1:1" x14ac:dyDescent="0.3">
      <c r="A4798" s="10"/>
    </row>
    <row r="4799" spans="1:1" x14ac:dyDescent="0.3">
      <c r="A4799" s="10"/>
    </row>
    <row r="4800" spans="1:1" x14ac:dyDescent="0.3">
      <c r="A4800" s="10"/>
    </row>
    <row r="4801" spans="1:1" x14ac:dyDescent="0.3">
      <c r="A4801" s="10"/>
    </row>
    <row r="4802" spans="1:1" x14ac:dyDescent="0.3">
      <c r="A4802" s="10"/>
    </row>
    <row r="4803" spans="1:1" x14ac:dyDescent="0.3">
      <c r="A4803" s="10"/>
    </row>
    <row r="4804" spans="1:1" x14ac:dyDescent="0.3">
      <c r="A4804" s="10"/>
    </row>
    <row r="4805" spans="1:1" x14ac:dyDescent="0.3">
      <c r="A4805" s="10"/>
    </row>
    <row r="4806" spans="1:1" x14ac:dyDescent="0.3">
      <c r="A4806" s="10"/>
    </row>
    <row r="4807" spans="1:1" x14ac:dyDescent="0.3">
      <c r="A4807" s="10"/>
    </row>
    <row r="4808" spans="1:1" x14ac:dyDescent="0.3">
      <c r="A4808" s="10"/>
    </row>
    <row r="4809" spans="1:1" x14ac:dyDescent="0.3">
      <c r="A4809" s="10"/>
    </row>
    <row r="4810" spans="1:1" x14ac:dyDescent="0.3">
      <c r="A4810" s="10"/>
    </row>
    <row r="4811" spans="1:1" x14ac:dyDescent="0.3">
      <c r="A4811" s="10"/>
    </row>
    <row r="4812" spans="1:1" x14ac:dyDescent="0.3">
      <c r="A4812" s="10"/>
    </row>
    <row r="4813" spans="1:1" x14ac:dyDescent="0.3">
      <c r="A4813" s="10"/>
    </row>
    <row r="4814" spans="1:1" x14ac:dyDescent="0.3">
      <c r="A4814" s="10"/>
    </row>
    <row r="4815" spans="1:1" x14ac:dyDescent="0.3">
      <c r="A4815" s="10"/>
    </row>
    <row r="4816" spans="1:1" x14ac:dyDescent="0.3">
      <c r="A4816" s="10"/>
    </row>
    <row r="4817" spans="1:1" x14ac:dyDescent="0.3">
      <c r="A4817" s="10"/>
    </row>
    <row r="4818" spans="1:1" x14ac:dyDescent="0.3">
      <c r="A4818" s="10"/>
    </row>
    <row r="4819" spans="1:1" x14ac:dyDescent="0.3">
      <c r="A4819" s="10"/>
    </row>
    <row r="4820" spans="1:1" x14ac:dyDescent="0.3">
      <c r="A4820" s="10"/>
    </row>
    <row r="4821" spans="1:1" x14ac:dyDescent="0.3">
      <c r="A4821" s="10"/>
    </row>
    <row r="4822" spans="1:1" x14ac:dyDescent="0.3">
      <c r="A4822" s="10"/>
    </row>
    <row r="4823" spans="1:1" x14ac:dyDescent="0.3">
      <c r="A4823" s="10"/>
    </row>
    <row r="4824" spans="1:1" x14ac:dyDescent="0.3">
      <c r="A4824" s="10"/>
    </row>
    <row r="4825" spans="1:1" x14ac:dyDescent="0.3">
      <c r="A4825" s="10"/>
    </row>
    <row r="4826" spans="1:1" x14ac:dyDescent="0.3">
      <c r="A4826" s="10"/>
    </row>
    <row r="4827" spans="1:1" x14ac:dyDescent="0.3">
      <c r="A4827" s="10"/>
    </row>
    <row r="4828" spans="1:1" x14ac:dyDescent="0.3">
      <c r="A4828" s="10"/>
    </row>
    <row r="4829" spans="1:1" x14ac:dyDescent="0.3">
      <c r="A4829" s="10"/>
    </row>
    <row r="4830" spans="1:1" x14ac:dyDescent="0.3">
      <c r="A4830" s="10"/>
    </row>
    <row r="4831" spans="1:1" x14ac:dyDescent="0.3">
      <c r="A4831" s="10"/>
    </row>
    <row r="4832" spans="1:1" x14ac:dyDescent="0.3">
      <c r="A4832" s="10"/>
    </row>
    <row r="4833" spans="1:1" x14ac:dyDescent="0.3">
      <c r="A4833" s="10"/>
    </row>
    <row r="4834" spans="1:1" x14ac:dyDescent="0.3">
      <c r="A4834" s="10"/>
    </row>
    <row r="4835" spans="1:1" x14ac:dyDescent="0.3">
      <c r="A4835" s="10"/>
    </row>
    <row r="4836" spans="1:1" x14ac:dyDescent="0.3">
      <c r="A4836" s="10"/>
    </row>
    <row r="4837" spans="1:1" x14ac:dyDescent="0.3">
      <c r="A4837" s="10"/>
    </row>
    <row r="4838" spans="1:1" x14ac:dyDescent="0.3">
      <c r="A4838" s="10"/>
    </row>
    <row r="4839" spans="1:1" x14ac:dyDescent="0.3">
      <c r="A4839" s="10"/>
    </row>
    <row r="4840" spans="1:1" x14ac:dyDescent="0.3">
      <c r="A4840" s="10"/>
    </row>
    <row r="4841" spans="1:1" x14ac:dyDescent="0.3">
      <c r="A4841" s="10"/>
    </row>
    <row r="4842" spans="1:1" x14ac:dyDescent="0.3">
      <c r="A4842" s="10"/>
    </row>
    <row r="4843" spans="1:1" x14ac:dyDescent="0.3">
      <c r="A4843" s="10"/>
    </row>
    <row r="4844" spans="1:1" x14ac:dyDescent="0.3">
      <c r="A4844" s="10"/>
    </row>
    <row r="4845" spans="1:1" x14ac:dyDescent="0.3">
      <c r="A4845" s="10"/>
    </row>
    <row r="4846" spans="1:1" x14ac:dyDescent="0.3">
      <c r="A4846" s="10"/>
    </row>
    <row r="4847" spans="1:1" x14ac:dyDescent="0.3">
      <c r="A4847" s="10"/>
    </row>
    <row r="4848" spans="1:1" x14ac:dyDescent="0.3">
      <c r="A4848" s="10"/>
    </row>
    <row r="4849" spans="1:1" x14ac:dyDescent="0.3">
      <c r="A4849" s="10"/>
    </row>
    <row r="4850" spans="1:1" x14ac:dyDescent="0.3">
      <c r="A4850" s="10"/>
    </row>
    <row r="4851" spans="1:1" x14ac:dyDescent="0.3">
      <c r="A4851" s="10"/>
    </row>
    <row r="4852" spans="1:1" x14ac:dyDescent="0.3">
      <c r="A4852" s="10"/>
    </row>
    <row r="4853" spans="1:1" x14ac:dyDescent="0.3">
      <c r="A4853" s="10"/>
    </row>
    <row r="4854" spans="1:1" x14ac:dyDescent="0.3">
      <c r="A4854" s="10"/>
    </row>
    <row r="4855" spans="1:1" x14ac:dyDescent="0.3">
      <c r="A4855" s="10"/>
    </row>
    <row r="4856" spans="1:1" x14ac:dyDescent="0.3">
      <c r="A4856" s="10"/>
    </row>
    <row r="4857" spans="1:1" x14ac:dyDescent="0.3">
      <c r="A4857" s="10"/>
    </row>
    <row r="4858" spans="1:1" x14ac:dyDescent="0.3">
      <c r="A4858" s="10"/>
    </row>
    <row r="4859" spans="1:1" x14ac:dyDescent="0.3">
      <c r="A4859" s="10"/>
    </row>
    <row r="4860" spans="1:1" x14ac:dyDescent="0.3">
      <c r="A4860" s="10"/>
    </row>
    <row r="4861" spans="1:1" x14ac:dyDescent="0.3">
      <c r="A4861" s="10"/>
    </row>
    <row r="4862" spans="1:1" x14ac:dyDescent="0.3">
      <c r="A4862" s="10"/>
    </row>
    <row r="4863" spans="1:1" x14ac:dyDescent="0.3">
      <c r="A4863" s="10"/>
    </row>
    <row r="4864" spans="1:1" x14ac:dyDescent="0.3">
      <c r="A4864" s="10"/>
    </row>
    <row r="4865" spans="1:1" x14ac:dyDescent="0.3">
      <c r="A4865" s="10"/>
    </row>
    <row r="4866" spans="1:1" x14ac:dyDescent="0.3">
      <c r="A4866" s="10"/>
    </row>
    <row r="4867" spans="1:1" x14ac:dyDescent="0.3">
      <c r="A4867" s="10"/>
    </row>
    <row r="4868" spans="1:1" x14ac:dyDescent="0.3">
      <c r="A4868" s="10"/>
    </row>
    <row r="4869" spans="1:1" x14ac:dyDescent="0.3">
      <c r="A4869" s="10"/>
    </row>
    <row r="4870" spans="1:1" x14ac:dyDescent="0.3">
      <c r="A4870" s="10"/>
    </row>
    <row r="4871" spans="1:1" x14ac:dyDescent="0.3">
      <c r="A4871" s="10"/>
    </row>
    <row r="4872" spans="1:1" x14ac:dyDescent="0.3">
      <c r="A4872" s="10"/>
    </row>
    <row r="4873" spans="1:1" x14ac:dyDescent="0.3">
      <c r="A4873" s="10"/>
    </row>
    <row r="4874" spans="1:1" x14ac:dyDescent="0.3">
      <c r="A4874" s="10"/>
    </row>
    <row r="4875" spans="1:1" x14ac:dyDescent="0.3">
      <c r="A4875" s="10"/>
    </row>
    <row r="4876" spans="1:1" x14ac:dyDescent="0.3">
      <c r="A4876" s="10"/>
    </row>
    <row r="4877" spans="1:1" x14ac:dyDescent="0.3">
      <c r="A4877" s="10"/>
    </row>
    <row r="4878" spans="1:1" x14ac:dyDescent="0.3">
      <c r="A4878" s="10"/>
    </row>
    <row r="4879" spans="1:1" x14ac:dyDescent="0.3">
      <c r="A4879" s="10"/>
    </row>
    <row r="4880" spans="1:1" x14ac:dyDescent="0.3">
      <c r="A4880" s="10"/>
    </row>
    <row r="4881" spans="1:1" x14ac:dyDescent="0.3">
      <c r="A4881" s="10"/>
    </row>
    <row r="4882" spans="1:1" x14ac:dyDescent="0.3">
      <c r="A4882" s="10"/>
    </row>
    <row r="4883" spans="1:1" x14ac:dyDescent="0.3">
      <c r="A4883" s="10"/>
    </row>
    <row r="4884" spans="1:1" x14ac:dyDescent="0.3">
      <c r="A4884" s="10"/>
    </row>
    <row r="4885" spans="1:1" x14ac:dyDescent="0.3">
      <c r="A4885" s="10"/>
    </row>
    <row r="4886" spans="1:1" x14ac:dyDescent="0.3">
      <c r="A4886" s="10"/>
    </row>
    <row r="4887" spans="1:1" x14ac:dyDescent="0.3">
      <c r="A4887" s="10"/>
    </row>
    <row r="4888" spans="1:1" x14ac:dyDescent="0.3">
      <c r="A4888" s="10"/>
    </row>
    <row r="4889" spans="1:1" x14ac:dyDescent="0.3">
      <c r="A4889" s="10"/>
    </row>
    <row r="4890" spans="1:1" x14ac:dyDescent="0.3">
      <c r="A4890" s="10"/>
    </row>
    <row r="4891" spans="1:1" x14ac:dyDescent="0.3">
      <c r="A4891" s="10"/>
    </row>
    <row r="4892" spans="1:1" x14ac:dyDescent="0.3">
      <c r="A4892" s="10"/>
    </row>
    <row r="4893" spans="1:1" x14ac:dyDescent="0.3">
      <c r="A4893" s="10"/>
    </row>
    <row r="4894" spans="1:1" x14ac:dyDescent="0.3">
      <c r="A4894" s="10"/>
    </row>
    <row r="4895" spans="1:1" x14ac:dyDescent="0.3">
      <c r="A4895" s="10"/>
    </row>
    <row r="4896" spans="1:1" x14ac:dyDescent="0.3">
      <c r="A4896" s="10"/>
    </row>
    <row r="4897" spans="1:1" x14ac:dyDescent="0.3">
      <c r="A4897" s="10"/>
    </row>
    <row r="4898" spans="1:1" x14ac:dyDescent="0.3">
      <c r="A4898" s="10"/>
    </row>
    <row r="4899" spans="1:1" x14ac:dyDescent="0.3">
      <c r="A4899" s="10"/>
    </row>
    <row r="4900" spans="1:1" x14ac:dyDescent="0.3">
      <c r="A4900" s="10"/>
    </row>
    <row r="4901" spans="1:1" x14ac:dyDescent="0.3">
      <c r="A4901" s="10"/>
    </row>
    <row r="4902" spans="1:1" x14ac:dyDescent="0.3">
      <c r="A4902" s="10"/>
    </row>
    <row r="4903" spans="1:1" x14ac:dyDescent="0.3">
      <c r="A4903" s="10"/>
    </row>
    <row r="4904" spans="1:1" x14ac:dyDescent="0.3">
      <c r="A4904" s="10"/>
    </row>
    <row r="4905" spans="1:1" x14ac:dyDescent="0.3">
      <c r="A4905" s="10"/>
    </row>
    <row r="4906" spans="1:1" x14ac:dyDescent="0.3">
      <c r="A4906" s="10"/>
    </row>
    <row r="4907" spans="1:1" x14ac:dyDescent="0.3">
      <c r="A4907" s="10"/>
    </row>
    <row r="4908" spans="1:1" x14ac:dyDescent="0.3">
      <c r="A4908" s="10"/>
    </row>
    <row r="4909" spans="1:1" x14ac:dyDescent="0.3">
      <c r="A4909" s="10"/>
    </row>
    <row r="4910" spans="1:1" x14ac:dyDescent="0.3">
      <c r="A4910" s="10"/>
    </row>
    <row r="4911" spans="1:1" x14ac:dyDescent="0.3">
      <c r="A4911" s="10"/>
    </row>
    <row r="4912" spans="1:1" x14ac:dyDescent="0.3">
      <c r="A4912" s="10"/>
    </row>
    <row r="4913" spans="1:1" x14ac:dyDescent="0.3">
      <c r="A4913" s="10"/>
    </row>
    <row r="4914" spans="1:1" x14ac:dyDescent="0.3">
      <c r="A4914" s="10"/>
    </row>
    <row r="4915" spans="1:1" x14ac:dyDescent="0.3">
      <c r="A4915" s="10"/>
    </row>
    <row r="4916" spans="1:1" x14ac:dyDescent="0.3">
      <c r="A4916" s="10"/>
    </row>
    <row r="4917" spans="1:1" x14ac:dyDescent="0.3">
      <c r="A4917" s="10"/>
    </row>
    <row r="4918" spans="1:1" x14ac:dyDescent="0.3">
      <c r="A4918" s="10"/>
    </row>
    <row r="4919" spans="1:1" x14ac:dyDescent="0.3">
      <c r="A4919" s="10"/>
    </row>
    <row r="4920" spans="1:1" x14ac:dyDescent="0.3">
      <c r="A4920" s="10"/>
    </row>
    <row r="4921" spans="1:1" x14ac:dyDescent="0.3">
      <c r="A4921" s="10"/>
    </row>
    <row r="4922" spans="1:1" x14ac:dyDescent="0.3">
      <c r="A4922" s="10"/>
    </row>
    <row r="4923" spans="1:1" x14ac:dyDescent="0.3">
      <c r="A4923" s="10"/>
    </row>
    <row r="4924" spans="1:1" x14ac:dyDescent="0.3">
      <c r="A4924" s="10"/>
    </row>
    <row r="4925" spans="1:1" x14ac:dyDescent="0.3">
      <c r="A4925" s="10"/>
    </row>
    <row r="4926" spans="1:1" x14ac:dyDescent="0.3">
      <c r="A4926" s="10"/>
    </row>
    <row r="4927" spans="1:1" x14ac:dyDescent="0.3">
      <c r="A4927" s="10"/>
    </row>
    <row r="4928" spans="1:1" x14ac:dyDescent="0.3">
      <c r="A4928" s="10"/>
    </row>
    <row r="4929" spans="1:1" x14ac:dyDescent="0.3">
      <c r="A4929" s="10"/>
    </row>
    <row r="4930" spans="1:1" x14ac:dyDescent="0.3">
      <c r="A4930" s="10"/>
    </row>
    <row r="4931" spans="1:1" x14ac:dyDescent="0.3">
      <c r="A4931" s="10"/>
    </row>
    <row r="4932" spans="1:1" x14ac:dyDescent="0.3">
      <c r="A4932" s="10"/>
    </row>
    <row r="4933" spans="1:1" x14ac:dyDescent="0.3">
      <c r="A4933" s="10"/>
    </row>
    <row r="4934" spans="1:1" x14ac:dyDescent="0.3">
      <c r="A4934" s="10"/>
    </row>
    <row r="4935" spans="1:1" x14ac:dyDescent="0.3">
      <c r="A4935" s="10"/>
    </row>
    <row r="4936" spans="1:1" x14ac:dyDescent="0.3">
      <c r="A4936" s="10"/>
    </row>
    <row r="4937" spans="1:1" x14ac:dyDescent="0.3">
      <c r="A4937" s="10"/>
    </row>
    <row r="4938" spans="1:1" x14ac:dyDescent="0.3">
      <c r="A4938" s="10"/>
    </row>
    <row r="4939" spans="1:1" x14ac:dyDescent="0.3">
      <c r="A4939" s="10"/>
    </row>
    <row r="4940" spans="1:1" x14ac:dyDescent="0.3">
      <c r="A4940" s="10"/>
    </row>
    <row r="4941" spans="1:1" x14ac:dyDescent="0.3">
      <c r="A4941" s="10"/>
    </row>
    <row r="4942" spans="1:1" x14ac:dyDescent="0.3">
      <c r="A4942" s="10"/>
    </row>
    <row r="4943" spans="1:1" x14ac:dyDescent="0.3">
      <c r="A4943" s="10"/>
    </row>
    <row r="4944" spans="1:1" x14ac:dyDescent="0.3">
      <c r="A4944" s="10"/>
    </row>
    <row r="4945" spans="1:1" x14ac:dyDescent="0.3">
      <c r="A4945" s="10"/>
    </row>
    <row r="4946" spans="1:1" x14ac:dyDescent="0.3">
      <c r="A4946" s="10"/>
    </row>
    <row r="4947" spans="1:1" x14ac:dyDescent="0.3">
      <c r="A4947" s="10"/>
    </row>
    <row r="4948" spans="1:1" x14ac:dyDescent="0.3">
      <c r="A4948" s="10"/>
    </row>
    <row r="4949" spans="1:1" x14ac:dyDescent="0.3">
      <c r="A4949" s="10"/>
    </row>
    <row r="4950" spans="1:1" x14ac:dyDescent="0.3">
      <c r="A4950" s="10"/>
    </row>
    <row r="4951" spans="1:1" x14ac:dyDescent="0.3">
      <c r="A4951" s="10"/>
    </row>
    <row r="4952" spans="1:1" x14ac:dyDescent="0.3">
      <c r="A4952" s="10"/>
    </row>
    <row r="4953" spans="1:1" x14ac:dyDescent="0.3">
      <c r="A4953" s="10"/>
    </row>
    <row r="4954" spans="1:1" x14ac:dyDescent="0.3">
      <c r="A4954" s="10"/>
    </row>
    <row r="4955" spans="1:1" x14ac:dyDescent="0.3">
      <c r="A4955" s="10"/>
    </row>
    <row r="4956" spans="1:1" x14ac:dyDescent="0.3">
      <c r="A4956" s="10"/>
    </row>
    <row r="4957" spans="1:1" x14ac:dyDescent="0.3">
      <c r="A4957" s="10"/>
    </row>
    <row r="4958" spans="1:1" x14ac:dyDescent="0.3">
      <c r="A4958" s="10"/>
    </row>
    <row r="4959" spans="1:1" x14ac:dyDescent="0.3">
      <c r="A4959" s="10"/>
    </row>
    <row r="4960" spans="1:1" x14ac:dyDescent="0.3">
      <c r="A4960" s="10"/>
    </row>
    <row r="4961" spans="1:1" x14ac:dyDescent="0.3">
      <c r="A4961" s="10"/>
    </row>
    <row r="4962" spans="1:1" x14ac:dyDescent="0.3">
      <c r="A4962" s="10"/>
    </row>
    <row r="4963" spans="1:1" x14ac:dyDescent="0.3">
      <c r="A4963" s="10"/>
    </row>
    <row r="4964" spans="1:1" x14ac:dyDescent="0.3">
      <c r="A4964" s="10"/>
    </row>
    <row r="4965" spans="1:1" x14ac:dyDescent="0.3">
      <c r="A4965" s="10"/>
    </row>
    <row r="4966" spans="1:1" x14ac:dyDescent="0.3">
      <c r="A4966" s="10"/>
    </row>
    <row r="4967" spans="1:1" x14ac:dyDescent="0.3">
      <c r="A4967" s="10"/>
    </row>
    <row r="4968" spans="1:1" x14ac:dyDescent="0.3">
      <c r="A4968" s="10"/>
    </row>
    <row r="4969" spans="1:1" x14ac:dyDescent="0.3">
      <c r="A4969" s="10"/>
    </row>
    <row r="4970" spans="1:1" x14ac:dyDescent="0.3">
      <c r="A4970" s="10"/>
    </row>
    <row r="4971" spans="1:1" x14ac:dyDescent="0.3">
      <c r="A4971" s="10"/>
    </row>
    <row r="4972" spans="1:1" x14ac:dyDescent="0.3">
      <c r="A4972" s="10"/>
    </row>
    <row r="4973" spans="1:1" x14ac:dyDescent="0.3">
      <c r="A4973" s="10"/>
    </row>
    <row r="4974" spans="1:1" x14ac:dyDescent="0.3">
      <c r="A4974" s="10"/>
    </row>
    <row r="4975" spans="1:1" x14ac:dyDescent="0.3">
      <c r="A4975" s="10"/>
    </row>
    <row r="4976" spans="1:1" x14ac:dyDescent="0.3">
      <c r="A4976" s="10"/>
    </row>
    <row r="4977" spans="1:1" x14ac:dyDescent="0.3">
      <c r="A4977" s="10"/>
    </row>
    <row r="4978" spans="1:1" x14ac:dyDescent="0.3">
      <c r="A4978" s="10"/>
    </row>
    <row r="4979" spans="1:1" x14ac:dyDescent="0.3">
      <c r="A4979" s="10"/>
    </row>
    <row r="4980" spans="1:1" x14ac:dyDescent="0.3">
      <c r="A4980" s="10"/>
    </row>
    <row r="4981" spans="1:1" x14ac:dyDescent="0.3">
      <c r="A4981" s="10"/>
    </row>
    <row r="4982" spans="1:1" x14ac:dyDescent="0.3">
      <c r="A4982" s="10"/>
    </row>
    <row r="4983" spans="1:1" x14ac:dyDescent="0.3">
      <c r="A4983" s="10"/>
    </row>
    <row r="4984" spans="1:1" x14ac:dyDescent="0.3">
      <c r="A4984" s="10"/>
    </row>
    <row r="4985" spans="1:1" x14ac:dyDescent="0.3">
      <c r="A4985" s="10"/>
    </row>
    <row r="4986" spans="1:1" x14ac:dyDescent="0.3">
      <c r="A4986" s="10"/>
    </row>
    <row r="4987" spans="1:1" x14ac:dyDescent="0.3">
      <c r="A4987" s="10"/>
    </row>
    <row r="4988" spans="1:1" x14ac:dyDescent="0.3">
      <c r="A4988" s="10"/>
    </row>
    <row r="4989" spans="1:1" x14ac:dyDescent="0.3">
      <c r="A4989" s="10"/>
    </row>
    <row r="4990" spans="1:1" x14ac:dyDescent="0.3">
      <c r="A4990" s="10"/>
    </row>
    <row r="4991" spans="1:1" x14ac:dyDescent="0.3">
      <c r="A4991" s="10"/>
    </row>
    <row r="4992" spans="1:1" x14ac:dyDescent="0.3">
      <c r="A4992" s="10"/>
    </row>
    <row r="4993" spans="1:1" x14ac:dyDescent="0.3">
      <c r="A4993" s="10"/>
    </row>
    <row r="4994" spans="1:1" x14ac:dyDescent="0.3">
      <c r="A4994" s="10"/>
    </row>
    <row r="4995" spans="1:1" x14ac:dyDescent="0.3">
      <c r="A4995" s="10"/>
    </row>
    <row r="4996" spans="1:1" x14ac:dyDescent="0.3">
      <c r="A4996" s="10"/>
    </row>
    <row r="4997" spans="1:1" x14ac:dyDescent="0.3">
      <c r="A4997" s="10"/>
    </row>
    <row r="4998" spans="1:1" x14ac:dyDescent="0.3">
      <c r="A4998" s="10"/>
    </row>
    <row r="4999" spans="1:1" x14ac:dyDescent="0.3">
      <c r="A4999" s="10"/>
    </row>
    <row r="5000" spans="1:1" x14ac:dyDescent="0.3">
      <c r="A5000" s="10"/>
    </row>
    <row r="5001" spans="1:1" x14ac:dyDescent="0.3">
      <c r="A5001" s="10"/>
    </row>
    <row r="5002" spans="1:1" x14ac:dyDescent="0.3">
      <c r="A5002" s="10"/>
    </row>
    <row r="5003" spans="1:1" x14ac:dyDescent="0.3">
      <c r="A5003" s="10"/>
    </row>
    <row r="5004" spans="1:1" x14ac:dyDescent="0.3">
      <c r="A5004" s="10"/>
    </row>
    <row r="5005" spans="1:1" x14ac:dyDescent="0.3">
      <c r="A5005" s="10"/>
    </row>
    <row r="5006" spans="1:1" x14ac:dyDescent="0.3">
      <c r="A5006" s="10"/>
    </row>
    <row r="5007" spans="1:1" x14ac:dyDescent="0.3">
      <c r="A5007" s="10"/>
    </row>
    <row r="5008" spans="1:1" x14ac:dyDescent="0.3">
      <c r="A5008" s="10"/>
    </row>
    <row r="5009" spans="1:1" x14ac:dyDescent="0.3">
      <c r="A5009" s="10"/>
    </row>
    <row r="5010" spans="1:1" x14ac:dyDescent="0.3">
      <c r="A5010" s="10"/>
    </row>
    <row r="5011" spans="1:1" x14ac:dyDescent="0.3">
      <c r="A5011" s="10"/>
    </row>
    <row r="5012" spans="1:1" x14ac:dyDescent="0.3">
      <c r="A5012" s="10"/>
    </row>
    <row r="5013" spans="1:1" x14ac:dyDescent="0.3">
      <c r="A5013" s="10"/>
    </row>
    <row r="5014" spans="1:1" x14ac:dyDescent="0.3">
      <c r="A5014" s="10"/>
    </row>
    <row r="5015" spans="1:1" x14ac:dyDescent="0.3">
      <c r="A5015" s="10"/>
    </row>
    <row r="5016" spans="1:1" x14ac:dyDescent="0.3">
      <c r="A5016" s="10"/>
    </row>
    <row r="5017" spans="1:1" x14ac:dyDescent="0.3">
      <c r="A5017" s="10"/>
    </row>
    <row r="5018" spans="1:1" x14ac:dyDescent="0.3">
      <c r="A5018" s="10"/>
    </row>
    <row r="5019" spans="1:1" x14ac:dyDescent="0.3">
      <c r="A5019" s="10"/>
    </row>
    <row r="5020" spans="1:1" x14ac:dyDescent="0.3">
      <c r="A5020" s="10"/>
    </row>
    <row r="5021" spans="1:1" x14ac:dyDescent="0.3">
      <c r="A5021" s="10"/>
    </row>
    <row r="5022" spans="1:1" x14ac:dyDescent="0.3">
      <c r="A5022" s="10"/>
    </row>
    <row r="5023" spans="1:1" x14ac:dyDescent="0.3">
      <c r="A5023" s="10"/>
    </row>
    <row r="5024" spans="1:1" x14ac:dyDescent="0.3">
      <c r="A5024" s="10"/>
    </row>
    <row r="5025" spans="1:1" x14ac:dyDescent="0.3">
      <c r="A5025" s="10"/>
    </row>
    <row r="5026" spans="1:1" x14ac:dyDescent="0.3">
      <c r="A5026" s="10"/>
    </row>
    <row r="5027" spans="1:1" x14ac:dyDescent="0.3">
      <c r="A5027" s="10"/>
    </row>
    <row r="5028" spans="1:1" x14ac:dyDescent="0.3">
      <c r="A5028" s="10"/>
    </row>
    <row r="5029" spans="1:1" x14ac:dyDescent="0.3">
      <c r="A5029" s="10"/>
    </row>
    <row r="5030" spans="1:1" x14ac:dyDescent="0.3">
      <c r="A5030" s="10"/>
    </row>
    <row r="5031" spans="1:1" x14ac:dyDescent="0.3">
      <c r="A5031" s="10"/>
    </row>
    <row r="5032" spans="1:1" x14ac:dyDescent="0.3">
      <c r="A5032" s="10"/>
    </row>
    <row r="5033" spans="1:1" x14ac:dyDescent="0.3">
      <c r="A5033" s="10"/>
    </row>
    <row r="5034" spans="1:1" x14ac:dyDescent="0.3">
      <c r="A5034" s="10"/>
    </row>
    <row r="5035" spans="1:1" x14ac:dyDescent="0.3">
      <c r="A5035" s="10"/>
    </row>
    <row r="5036" spans="1:1" x14ac:dyDescent="0.3">
      <c r="A5036" s="10"/>
    </row>
    <row r="5037" spans="1:1" x14ac:dyDescent="0.3">
      <c r="A5037" s="10"/>
    </row>
    <row r="5038" spans="1:1" x14ac:dyDescent="0.3">
      <c r="A5038" s="10"/>
    </row>
    <row r="5039" spans="1:1" x14ac:dyDescent="0.3">
      <c r="A5039" s="10"/>
    </row>
    <row r="5040" spans="1:1" x14ac:dyDescent="0.3">
      <c r="A5040" s="10"/>
    </row>
    <row r="5041" spans="1:1" x14ac:dyDescent="0.3">
      <c r="A5041" s="10"/>
    </row>
    <row r="5042" spans="1:1" x14ac:dyDescent="0.3">
      <c r="A5042" s="10"/>
    </row>
    <row r="5043" spans="1:1" x14ac:dyDescent="0.3">
      <c r="A5043" s="10"/>
    </row>
    <row r="5044" spans="1:1" x14ac:dyDescent="0.3">
      <c r="A5044" s="10"/>
    </row>
    <row r="5045" spans="1:1" x14ac:dyDescent="0.3">
      <c r="A5045" s="10"/>
    </row>
    <row r="5046" spans="1:1" x14ac:dyDescent="0.3">
      <c r="A5046" s="10"/>
    </row>
    <row r="5047" spans="1:1" x14ac:dyDescent="0.3">
      <c r="A5047" s="10"/>
    </row>
    <row r="5048" spans="1:1" x14ac:dyDescent="0.3">
      <c r="A5048" s="10"/>
    </row>
    <row r="5049" spans="1:1" x14ac:dyDescent="0.3">
      <c r="A5049" s="10"/>
    </row>
    <row r="5050" spans="1:1" x14ac:dyDescent="0.3">
      <c r="A5050" s="10"/>
    </row>
    <row r="5051" spans="1:1" x14ac:dyDescent="0.3">
      <c r="A5051" s="10"/>
    </row>
    <row r="5052" spans="1:1" x14ac:dyDescent="0.3">
      <c r="A5052" s="10"/>
    </row>
    <row r="5053" spans="1:1" x14ac:dyDescent="0.3">
      <c r="A5053" s="10"/>
    </row>
    <row r="5054" spans="1:1" x14ac:dyDescent="0.3">
      <c r="A5054" s="10"/>
    </row>
    <row r="5055" spans="1:1" x14ac:dyDescent="0.3">
      <c r="A5055" s="10"/>
    </row>
    <row r="5056" spans="1:1" x14ac:dyDescent="0.3">
      <c r="A5056" s="10"/>
    </row>
    <row r="5057" spans="1:1" x14ac:dyDescent="0.3">
      <c r="A5057" s="10"/>
    </row>
    <row r="5058" spans="1:1" x14ac:dyDescent="0.3">
      <c r="A5058" s="10"/>
    </row>
    <row r="5059" spans="1:1" x14ac:dyDescent="0.3">
      <c r="A5059" s="10"/>
    </row>
    <row r="5060" spans="1:1" x14ac:dyDescent="0.3">
      <c r="A5060" s="10"/>
    </row>
    <row r="5061" spans="1:1" x14ac:dyDescent="0.3">
      <c r="A5061" s="10"/>
    </row>
    <row r="5062" spans="1:1" x14ac:dyDescent="0.3">
      <c r="A5062" s="10"/>
    </row>
    <row r="5063" spans="1:1" x14ac:dyDescent="0.3">
      <c r="A5063" s="10"/>
    </row>
    <row r="5064" spans="1:1" x14ac:dyDescent="0.3">
      <c r="A5064" s="10"/>
    </row>
    <row r="5065" spans="1:1" x14ac:dyDescent="0.3">
      <c r="A5065" s="10"/>
    </row>
    <row r="5066" spans="1:1" x14ac:dyDescent="0.3">
      <c r="A5066" s="10"/>
    </row>
    <row r="5067" spans="1:1" x14ac:dyDescent="0.3">
      <c r="A5067" s="10"/>
    </row>
    <row r="5068" spans="1:1" x14ac:dyDescent="0.3">
      <c r="A5068" s="10"/>
    </row>
    <row r="5069" spans="1:1" x14ac:dyDescent="0.3">
      <c r="A5069" s="10"/>
    </row>
    <row r="5070" spans="1:1" x14ac:dyDescent="0.3">
      <c r="A5070" s="10"/>
    </row>
    <row r="5071" spans="1:1" x14ac:dyDescent="0.3">
      <c r="A5071" s="10"/>
    </row>
    <row r="5072" spans="1:1" x14ac:dyDescent="0.3">
      <c r="A5072" s="10"/>
    </row>
    <row r="5073" spans="1:1" x14ac:dyDescent="0.3">
      <c r="A5073" s="10"/>
    </row>
    <row r="5074" spans="1:1" x14ac:dyDescent="0.3">
      <c r="A5074" s="10"/>
    </row>
    <row r="5075" spans="1:1" x14ac:dyDescent="0.3">
      <c r="A5075" s="10"/>
    </row>
    <row r="5076" spans="1:1" x14ac:dyDescent="0.3">
      <c r="A5076" s="10"/>
    </row>
    <row r="5077" spans="1:1" x14ac:dyDescent="0.3">
      <c r="A5077" s="10"/>
    </row>
    <row r="5078" spans="1:1" x14ac:dyDescent="0.3">
      <c r="A5078" s="10"/>
    </row>
    <row r="5079" spans="1:1" x14ac:dyDescent="0.3">
      <c r="A5079" s="10"/>
    </row>
    <row r="5080" spans="1:1" x14ac:dyDescent="0.3">
      <c r="A5080" s="10"/>
    </row>
    <row r="5081" spans="1:1" x14ac:dyDescent="0.3">
      <c r="A5081" s="10"/>
    </row>
    <row r="5082" spans="1:1" x14ac:dyDescent="0.3">
      <c r="A5082" s="10"/>
    </row>
    <row r="5083" spans="1:1" x14ac:dyDescent="0.3">
      <c r="A5083" s="10"/>
    </row>
    <row r="5084" spans="1:1" x14ac:dyDescent="0.3">
      <c r="A5084" s="10"/>
    </row>
    <row r="5085" spans="1:1" x14ac:dyDescent="0.3">
      <c r="A5085" s="10"/>
    </row>
    <row r="5086" spans="1:1" x14ac:dyDescent="0.3">
      <c r="A5086" s="10"/>
    </row>
    <row r="5087" spans="1:1" x14ac:dyDescent="0.3">
      <c r="A5087" s="10"/>
    </row>
    <row r="5088" spans="1:1" x14ac:dyDescent="0.3">
      <c r="A5088" s="10"/>
    </row>
    <row r="5089" spans="1:1" x14ac:dyDescent="0.3">
      <c r="A5089" s="10"/>
    </row>
    <row r="5090" spans="1:1" x14ac:dyDescent="0.3">
      <c r="A5090" s="10"/>
    </row>
    <row r="5091" spans="1:1" x14ac:dyDescent="0.3">
      <c r="A5091" s="10"/>
    </row>
    <row r="5092" spans="1:1" x14ac:dyDescent="0.3">
      <c r="A5092" s="10"/>
    </row>
    <row r="5093" spans="1:1" x14ac:dyDescent="0.3">
      <c r="A5093" s="10"/>
    </row>
    <row r="5094" spans="1:1" x14ac:dyDescent="0.3">
      <c r="A5094" s="10"/>
    </row>
    <row r="5095" spans="1:1" x14ac:dyDescent="0.3">
      <c r="A5095" s="10"/>
    </row>
    <row r="5096" spans="1:1" x14ac:dyDescent="0.3">
      <c r="A5096" s="10"/>
    </row>
    <row r="5097" spans="1:1" x14ac:dyDescent="0.3">
      <c r="A5097" s="10"/>
    </row>
    <row r="5098" spans="1:1" x14ac:dyDescent="0.3">
      <c r="A5098" s="10"/>
    </row>
    <row r="5099" spans="1:1" x14ac:dyDescent="0.3">
      <c r="A5099" s="10"/>
    </row>
    <row r="5100" spans="1:1" x14ac:dyDescent="0.3">
      <c r="A5100" s="10"/>
    </row>
    <row r="5101" spans="1:1" x14ac:dyDescent="0.3">
      <c r="A5101" s="10"/>
    </row>
    <row r="5102" spans="1:1" x14ac:dyDescent="0.3">
      <c r="A5102" s="10"/>
    </row>
    <row r="5103" spans="1:1" x14ac:dyDescent="0.3">
      <c r="A5103" s="10"/>
    </row>
    <row r="5104" spans="1:1" x14ac:dyDescent="0.3">
      <c r="A5104" s="10"/>
    </row>
    <row r="5105" spans="1:1" x14ac:dyDescent="0.3">
      <c r="A5105" s="10"/>
    </row>
    <row r="5106" spans="1:1" x14ac:dyDescent="0.3">
      <c r="A5106" s="10"/>
    </row>
    <row r="5107" spans="1:1" x14ac:dyDescent="0.3">
      <c r="A5107" s="10"/>
    </row>
    <row r="5108" spans="1:1" x14ac:dyDescent="0.3">
      <c r="A5108" s="10"/>
    </row>
    <row r="5109" spans="1:1" x14ac:dyDescent="0.3">
      <c r="A5109" s="10"/>
    </row>
    <row r="5110" spans="1:1" x14ac:dyDescent="0.3">
      <c r="A5110" s="10"/>
    </row>
    <row r="5111" spans="1:1" x14ac:dyDescent="0.3">
      <c r="A5111" s="10"/>
    </row>
    <row r="5112" spans="1:1" x14ac:dyDescent="0.3">
      <c r="A5112" s="10"/>
    </row>
    <row r="5113" spans="1:1" x14ac:dyDescent="0.3">
      <c r="A5113" s="10"/>
    </row>
    <row r="5114" spans="1:1" x14ac:dyDescent="0.3">
      <c r="A5114" s="10"/>
    </row>
    <row r="5115" spans="1:1" x14ac:dyDescent="0.3">
      <c r="A5115" s="10"/>
    </row>
    <row r="5116" spans="1:1" x14ac:dyDescent="0.3">
      <c r="A5116" s="10"/>
    </row>
    <row r="5117" spans="1:1" x14ac:dyDescent="0.3">
      <c r="A5117" s="10"/>
    </row>
    <row r="5118" spans="1:1" x14ac:dyDescent="0.3">
      <c r="A5118" s="10"/>
    </row>
    <row r="5119" spans="1:1" x14ac:dyDescent="0.3">
      <c r="A5119" s="10"/>
    </row>
    <row r="5120" spans="1:1" x14ac:dyDescent="0.3">
      <c r="A5120" s="10"/>
    </row>
    <row r="5121" spans="1:1" x14ac:dyDescent="0.3">
      <c r="A5121" s="10"/>
    </row>
    <row r="5122" spans="1:1" x14ac:dyDescent="0.3">
      <c r="A5122" s="10"/>
    </row>
    <row r="5123" spans="1:1" x14ac:dyDescent="0.3">
      <c r="A5123" s="10"/>
    </row>
    <row r="5124" spans="1:1" x14ac:dyDescent="0.3">
      <c r="A5124" s="10"/>
    </row>
    <row r="5125" spans="1:1" x14ac:dyDescent="0.3">
      <c r="A5125" s="10"/>
    </row>
    <row r="5126" spans="1:1" x14ac:dyDescent="0.3">
      <c r="A5126" s="10"/>
    </row>
    <row r="5127" spans="1:1" x14ac:dyDescent="0.3">
      <c r="A5127" s="10"/>
    </row>
    <row r="5128" spans="1:1" x14ac:dyDescent="0.3">
      <c r="A5128" s="10"/>
    </row>
    <row r="5129" spans="1:1" x14ac:dyDescent="0.3">
      <c r="A5129" s="10"/>
    </row>
    <row r="5130" spans="1:1" x14ac:dyDescent="0.3">
      <c r="A5130" s="10"/>
    </row>
    <row r="5131" spans="1:1" x14ac:dyDescent="0.3">
      <c r="A5131" s="10"/>
    </row>
    <row r="5132" spans="1:1" x14ac:dyDescent="0.3">
      <c r="A5132" s="10"/>
    </row>
    <row r="5133" spans="1:1" x14ac:dyDescent="0.3">
      <c r="A5133" s="10"/>
    </row>
    <row r="5134" spans="1:1" x14ac:dyDescent="0.3">
      <c r="A5134" s="10"/>
    </row>
    <row r="5135" spans="1:1" x14ac:dyDescent="0.3">
      <c r="A5135" s="10"/>
    </row>
    <row r="5136" spans="1:1" x14ac:dyDescent="0.3">
      <c r="A5136" s="10"/>
    </row>
    <row r="5137" spans="1:1" x14ac:dyDescent="0.3">
      <c r="A5137" s="10"/>
    </row>
    <row r="5138" spans="1:1" x14ac:dyDescent="0.3">
      <c r="A5138" s="10"/>
    </row>
    <row r="5139" spans="1:1" x14ac:dyDescent="0.3">
      <c r="A5139" s="10"/>
    </row>
    <row r="5140" spans="1:1" x14ac:dyDescent="0.3">
      <c r="A5140" s="10"/>
    </row>
    <row r="5141" spans="1:1" x14ac:dyDescent="0.3">
      <c r="A5141" s="10"/>
    </row>
    <row r="5142" spans="1:1" x14ac:dyDescent="0.3">
      <c r="A5142" s="10"/>
    </row>
    <row r="5143" spans="1:1" x14ac:dyDescent="0.3">
      <c r="A5143" s="10"/>
    </row>
    <row r="5144" spans="1:1" x14ac:dyDescent="0.3">
      <c r="A5144" s="10"/>
    </row>
    <row r="5145" spans="1:1" x14ac:dyDescent="0.3">
      <c r="A5145" s="10"/>
    </row>
    <row r="5146" spans="1:1" x14ac:dyDescent="0.3">
      <c r="A5146" s="10"/>
    </row>
    <row r="5147" spans="1:1" x14ac:dyDescent="0.3">
      <c r="A5147" s="10"/>
    </row>
    <row r="5148" spans="1:1" x14ac:dyDescent="0.3">
      <c r="A5148" s="10"/>
    </row>
    <row r="5149" spans="1:1" x14ac:dyDescent="0.3">
      <c r="A5149" s="10"/>
    </row>
    <row r="5150" spans="1:1" x14ac:dyDescent="0.3">
      <c r="A5150" s="10"/>
    </row>
    <row r="5151" spans="1:1" x14ac:dyDescent="0.3">
      <c r="A5151" s="10"/>
    </row>
    <row r="5152" spans="1:1" x14ac:dyDescent="0.3">
      <c r="A5152" s="10"/>
    </row>
    <row r="5153" spans="1:1" x14ac:dyDescent="0.3">
      <c r="A5153" s="10"/>
    </row>
    <row r="5154" spans="1:1" x14ac:dyDescent="0.3">
      <c r="A5154" s="10"/>
    </row>
    <row r="5155" spans="1:1" x14ac:dyDescent="0.3">
      <c r="A5155" s="10"/>
    </row>
    <row r="5156" spans="1:1" x14ac:dyDescent="0.3">
      <c r="A5156" s="10"/>
    </row>
    <row r="5157" spans="1:1" x14ac:dyDescent="0.3">
      <c r="A5157" s="10"/>
    </row>
    <row r="5158" spans="1:1" x14ac:dyDescent="0.3">
      <c r="A5158" s="10"/>
    </row>
    <row r="5159" spans="1:1" x14ac:dyDescent="0.3">
      <c r="A5159" s="10"/>
    </row>
    <row r="5160" spans="1:1" x14ac:dyDescent="0.3">
      <c r="A5160" s="10"/>
    </row>
    <row r="5161" spans="1:1" x14ac:dyDescent="0.3">
      <c r="A5161" s="10"/>
    </row>
    <row r="5162" spans="1:1" x14ac:dyDescent="0.3">
      <c r="A5162" s="10"/>
    </row>
    <row r="5163" spans="1:1" x14ac:dyDescent="0.3">
      <c r="A5163" s="10"/>
    </row>
    <row r="5164" spans="1:1" x14ac:dyDescent="0.3">
      <c r="A5164" s="10"/>
    </row>
    <row r="5165" spans="1:1" x14ac:dyDescent="0.3">
      <c r="A5165" s="10"/>
    </row>
    <row r="5166" spans="1:1" x14ac:dyDescent="0.3">
      <c r="A5166" s="10"/>
    </row>
    <row r="5167" spans="1:1" x14ac:dyDescent="0.3">
      <c r="A5167" s="10"/>
    </row>
    <row r="5168" spans="1:1" x14ac:dyDescent="0.3">
      <c r="A5168" s="10"/>
    </row>
    <row r="5169" spans="1:1" x14ac:dyDescent="0.3">
      <c r="A5169" s="10"/>
    </row>
    <row r="5170" spans="1:1" x14ac:dyDescent="0.3">
      <c r="A5170" s="10"/>
    </row>
    <row r="5171" spans="1:1" x14ac:dyDescent="0.3">
      <c r="A5171" s="10"/>
    </row>
    <row r="5172" spans="1:1" x14ac:dyDescent="0.3">
      <c r="A5172" s="10"/>
    </row>
    <row r="5173" spans="1:1" x14ac:dyDescent="0.3">
      <c r="A5173" s="10"/>
    </row>
    <row r="5174" spans="1:1" x14ac:dyDescent="0.3">
      <c r="A5174" s="10"/>
    </row>
    <row r="5175" spans="1:1" x14ac:dyDescent="0.3">
      <c r="A5175" s="10"/>
    </row>
    <row r="5176" spans="1:1" x14ac:dyDescent="0.3">
      <c r="A5176" s="10"/>
    </row>
    <row r="5177" spans="1:1" x14ac:dyDescent="0.3">
      <c r="A5177" s="10"/>
    </row>
    <row r="5178" spans="1:1" x14ac:dyDescent="0.3">
      <c r="A5178" s="10"/>
    </row>
    <row r="5179" spans="1:1" x14ac:dyDescent="0.3">
      <c r="A5179" s="10"/>
    </row>
    <row r="5180" spans="1:1" x14ac:dyDescent="0.3">
      <c r="A5180" s="10"/>
    </row>
    <row r="5181" spans="1:1" x14ac:dyDescent="0.3">
      <c r="A5181" s="10"/>
    </row>
    <row r="5182" spans="1:1" x14ac:dyDescent="0.3">
      <c r="A5182" s="10"/>
    </row>
    <row r="5183" spans="1:1" x14ac:dyDescent="0.3">
      <c r="A5183" s="10"/>
    </row>
    <row r="5184" spans="1:1" x14ac:dyDescent="0.3">
      <c r="A5184" s="10"/>
    </row>
    <row r="5185" spans="1:1" x14ac:dyDescent="0.3">
      <c r="A5185" s="10"/>
    </row>
    <row r="5186" spans="1:1" x14ac:dyDescent="0.3">
      <c r="A5186" s="10"/>
    </row>
    <row r="5187" spans="1:1" x14ac:dyDescent="0.3">
      <c r="A5187" s="10"/>
    </row>
    <row r="5188" spans="1:1" x14ac:dyDescent="0.3">
      <c r="A5188" s="10"/>
    </row>
    <row r="5189" spans="1:1" x14ac:dyDescent="0.3">
      <c r="A5189" s="10"/>
    </row>
    <row r="5190" spans="1:1" x14ac:dyDescent="0.3">
      <c r="A5190" s="10"/>
    </row>
    <row r="5191" spans="1:1" x14ac:dyDescent="0.3">
      <c r="A5191" s="10"/>
    </row>
    <row r="5192" spans="1:1" x14ac:dyDescent="0.3">
      <c r="A5192" s="10"/>
    </row>
    <row r="5193" spans="1:1" x14ac:dyDescent="0.3">
      <c r="A5193" s="10"/>
    </row>
    <row r="5194" spans="1:1" x14ac:dyDescent="0.3">
      <c r="A5194" s="10"/>
    </row>
    <row r="5195" spans="1:1" x14ac:dyDescent="0.3">
      <c r="A5195" s="10"/>
    </row>
    <row r="5196" spans="1:1" x14ac:dyDescent="0.3">
      <c r="A5196" s="10"/>
    </row>
    <row r="5197" spans="1:1" x14ac:dyDescent="0.3">
      <c r="A5197" s="10"/>
    </row>
    <row r="5198" spans="1:1" x14ac:dyDescent="0.3">
      <c r="A5198" s="10"/>
    </row>
    <row r="5199" spans="1:1" x14ac:dyDescent="0.3">
      <c r="A5199" s="10"/>
    </row>
    <row r="5200" spans="1:1" x14ac:dyDescent="0.3">
      <c r="A5200" s="10"/>
    </row>
    <row r="5201" spans="1:1" x14ac:dyDescent="0.3">
      <c r="A5201" s="10"/>
    </row>
    <row r="5202" spans="1:1" x14ac:dyDescent="0.3">
      <c r="A5202" s="10"/>
    </row>
    <row r="5203" spans="1:1" x14ac:dyDescent="0.3">
      <c r="A5203" s="10"/>
    </row>
    <row r="5204" spans="1:1" x14ac:dyDescent="0.3">
      <c r="A5204" s="10"/>
    </row>
    <row r="5205" spans="1:1" x14ac:dyDescent="0.3">
      <c r="A5205" s="10"/>
    </row>
    <row r="5206" spans="1:1" x14ac:dyDescent="0.3">
      <c r="A5206" s="10"/>
    </row>
    <row r="5207" spans="1:1" x14ac:dyDescent="0.3">
      <c r="A5207" s="10"/>
    </row>
    <row r="5208" spans="1:1" x14ac:dyDescent="0.3">
      <c r="A5208" s="10"/>
    </row>
    <row r="5209" spans="1:1" x14ac:dyDescent="0.3">
      <c r="A5209" s="10"/>
    </row>
    <row r="5210" spans="1:1" x14ac:dyDescent="0.3">
      <c r="A5210" s="10"/>
    </row>
    <row r="5211" spans="1:1" x14ac:dyDescent="0.3">
      <c r="A5211" s="10"/>
    </row>
    <row r="5212" spans="1:1" x14ac:dyDescent="0.3">
      <c r="A5212" s="10"/>
    </row>
    <row r="5213" spans="1:1" x14ac:dyDescent="0.3">
      <c r="A5213" s="10"/>
    </row>
    <row r="5214" spans="1:1" x14ac:dyDescent="0.3">
      <c r="A5214" s="10"/>
    </row>
    <row r="5215" spans="1:1" x14ac:dyDescent="0.3">
      <c r="A5215" s="10"/>
    </row>
    <row r="5216" spans="1:1" x14ac:dyDescent="0.3">
      <c r="A5216" s="10"/>
    </row>
    <row r="5217" spans="1:1" x14ac:dyDescent="0.3">
      <c r="A5217" s="10"/>
    </row>
    <row r="5218" spans="1:1" x14ac:dyDescent="0.3">
      <c r="A5218" s="10"/>
    </row>
    <row r="5219" spans="1:1" x14ac:dyDescent="0.3">
      <c r="A5219" s="10"/>
    </row>
    <row r="5220" spans="1:1" x14ac:dyDescent="0.3">
      <c r="A5220" s="10"/>
    </row>
    <row r="5221" spans="1:1" x14ac:dyDescent="0.3">
      <c r="A5221" s="10"/>
    </row>
    <row r="5222" spans="1:1" x14ac:dyDescent="0.3">
      <c r="A5222" s="10"/>
    </row>
    <row r="5223" spans="1:1" x14ac:dyDescent="0.3">
      <c r="A5223" s="10"/>
    </row>
    <row r="5224" spans="1:1" x14ac:dyDescent="0.3">
      <c r="A5224" s="10"/>
    </row>
    <row r="5225" spans="1:1" x14ac:dyDescent="0.3">
      <c r="A5225" s="10"/>
    </row>
    <row r="5226" spans="1:1" x14ac:dyDescent="0.3">
      <c r="A5226" s="10"/>
    </row>
    <row r="5227" spans="1:1" x14ac:dyDescent="0.3">
      <c r="A5227" s="10"/>
    </row>
    <row r="5228" spans="1:1" x14ac:dyDescent="0.3">
      <c r="A5228" s="10"/>
    </row>
    <row r="5229" spans="1:1" x14ac:dyDescent="0.3">
      <c r="A5229" s="10"/>
    </row>
    <row r="5230" spans="1:1" x14ac:dyDescent="0.3">
      <c r="A5230" s="10"/>
    </row>
    <row r="5231" spans="1:1" x14ac:dyDescent="0.3">
      <c r="A5231" s="10"/>
    </row>
    <row r="5232" spans="1:1" x14ac:dyDescent="0.3">
      <c r="A5232" s="10"/>
    </row>
    <row r="5233" spans="1:1" x14ac:dyDescent="0.3">
      <c r="A5233" s="10"/>
    </row>
    <row r="5234" spans="1:1" x14ac:dyDescent="0.3">
      <c r="A5234" s="10"/>
    </row>
    <row r="5235" spans="1:1" x14ac:dyDescent="0.3">
      <c r="A5235" s="10"/>
    </row>
    <row r="5236" spans="1:1" x14ac:dyDescent="0.3">
      <c r="A5236" s="10"/>
    </row>
    <row r="5237" spans="1:1" x14ac:dyDescent="0.3">
      <c r="A5237" s="10"/>
    </row>
    <row r="5238" spans="1:1" x14ac:dyDescent="0.3">
      <c r="A5238" s="10"/>
    </row>
    <row r="5239" spans="1:1" x14ac:dyDescent="0.3">
      <c r="A5239" s="10"/>
    </row>
    <row r="5240" spans="1:1" x14ac:dyDescent="0.3">
      <c r="A5240" s="10"/>
    </row>
    <row r="5241" spans="1:1" x14ac:dyDescent="0.3">
      <c r="A5241" s="10"/>
    </row>
    <row r="5242" spans="1:1" x14ac:dyDescent="0.3">
      <c r="A5242" s="10"/>
    </row>
    <row r="5243" spans="1:1" x14ac:dyDescent="0.3">
      <c r="A5243" s="10"/>
    </row>
    <row r="5244" spans="1:1" x14ac:dyDescent="0.3">
      <c r="A5244" s="10"/>
    </row>
    <row r="5245" spans="1:1" x14ac:dyDescent="0.3">
      <c r="A5245" s="10"/>
    </row>
    <row r="5246" spans="1:1" x14ac:dyDescent="0.3">
      <c r="A5246" s="10"/>
    </row>
    <row r="5247" spans="1:1" x14ac:dyDescent="0.3">
      <c r="A5247" s="10"/>
    </row>
    <row r="5248" spans="1:1" x14ac:dyDescent="0.3">
      <c r="A5248" s="10"/>
    </row>
    <row r="5249" spans="1:1" x14ac:dyDescent="0.3">
      <c r="A5249" s="10"/>
    </row>
    <row r="5250" spans="1:1" x14ac:dyDescent="0.3">
      <c r="A5250" s="10"/>
    </row>
    <row r="5251" spans="1:1" x14ac:dyDescent="0.3">
      <c r="A5251" s="10"/>
    </row>
    <row r="5252" spans="1:1" x14ac:dyDescent="0.3">
      <c r="A5252" s="10"/>
    </row>
    <row r="5253" spans="1:1" x14ac:dyDescent="0.3">
      <c r="A5253" s="10"/>
    </row>
    <row r="5254" spans="1:1" x14ac:dyDescent="0.3">
      <c r="A5254" s="10"/>
    </row>
    <row r="5255" spans="1:1" x14ac:dyDescent="0.3">
      <c r="A5255" s="10"/>
    </row>
    <row r="5256" spans="1:1" x14ac:dyDescent="0.3">
      <c r="A5256" s="10"/>
    </row>
    <row r="5257" spans="1:1" x14ac:dyDescent="0.3">
      <c r="A5257" s="10"/>
    </row>
    <row r="5258" spans="1:1" x14ac:dyDescent="0.3">
      <c r="A5258" s="10"/>
    </row>
    <row r="5259" spans="1:1" x14ac:dyDescent="0.3">
      <c r="A5259" s="10"/>
    </row>
    <row r="5260" spans="1:1" x14ac:dyDescent="0.3">
      <c r="A5260" s="10"/>
    </row>
    <row r="5261" spans="1:1" x14ac:dyDescent="0.3">
      <c r="A5261" s="10"/>
    </row>
    <row r="5262" spans="1:1" x14ac:dyDescent="0.3">
      <c r="A5262" s="10"/>
    </row>
    <row r="5263" spans="1:1" x14ac:dyDescent="0.3">
      <c r="A5263" s="10"/>
    </row>
    <row r="5264" spans="1:1" x14ac:dyDescent="0.3">
      <c r="A5264" s="10"/>
    </row>
    <row r="5265" spans="1:1" x14ac:dyDescent="0.3">
      <c r="A5265" s="10"/>
    </row>
    <row r="5266" spans="1:1" x14ac:dyDescent="0.3">
      <c r="A5266" s="10"/>
    </row>
    <row r="5267" spans="1:1" x14ac:dyDescent="0.3">
      <c r="A5267" s="10"/>
    </row>
    <row r="5268" spans="1:1" x14ac:dyDescent="0.3">
      <c r="A5268" s="10"/>
    </row>
    <row r="5269" spans="1:1" x14ac:dyDescent="0.3">
      <c r="A5269" s="10"/>
    </row>
    <row r="5270" spans="1:1" x14ac:dyDescent="0.3">
      <c r="A5270" s="10"/>
    </row>
    <row r="5271" spans="1:1" x14ac:dyDescent="0.3">
      <c r="A5271" s="10"/>
    </row>
    <row r="5272" spans="1:1" x14ac:dyDescent="0.3">
      <c r="A5272" s="10"/>
    </row>
    <row r="5273" spans="1:1" x14ac:dyDescent="0.3">
      <c r="A5273" s="10"/>
    </row>
    <row r="5274" spans="1:1" x14ac:dyDescent="0.3">
      <c r="A5274" s="10"/>
    </row>
    <row r="5275" spans="1:1" x14ac:dyDescent="0.3">
      <c r="A5275" s="10"/>
    </row>
    <row r="5276" spans="1:1" x14ac:dyDescent="0.3">
      <c r="A5276" s="10"/>
    </row>
    <row r="5277" spans="1:1" x14ac:dyDescent="0.3">
      <c r="A5277" s="10"/>
    </row>
    <row r="5278" spans="1:1" x14ac:dyDescent="0.3">
      <c r="A5278" s="10"/>
    </row>
    <row r="5279" spans="1:1" x14ac:dyDescent="0.3">
      <c r="A5279" s="10"/>
    </row>
    <row r="5280" spans="1:1" x14ac:dyDescent="0.3">
      <c r="A5280" s="10"/>
    </row>
    <row r="5281" spans="1:1" x14ac:dyDescent="0.3">
      <c r="A5281" s="10"/>
    </row>
    <row r="5282" spans="1:1" x14ac:dyDescent="0.3">
      <c r="A5282" s="10"/>
    </row>
    <row r="5283" spans="1:1" x14ac:dyDescent="0.3">
      <c r="A5283" s="10"/>
    </row>
    <row r="5284" spans="1:1" x14ac:dyDescent="0.3">
      <c r="A5284" s="10"/>
    </row>
    <row r="5285" spans="1:1" x14ac:dyDescent="0.3">
      <c r="A5285" s="10"/>
    </row>
    <row r="5286" spans="1:1" x14ac:dyDescent="0.3">
      <c r="A5286" s="10"/>
    </row>
    <row r="5287" spans="1:1" x14ac:dyDescent="0.3">
      <c r="A5287" s="10"/>
    </row>
    <row r="5288" spans="1:1" x14ac:dyDescent="0.3">
      <c r="A5288" s="10"/>
    </row>
    <row r="5289" spans="1:1" x14ac:dyDescent="0.3">
      <c r="A5289" s="10"/>
    </row>
    <row r="5290" spans="1:1" x14ac:dyDescent="0.3">
      <c r="A5290" s="10"/>
    </row>
    <row r="5291" spans="1:1" x14ac:dyDescent="0.3">
      <c r="A5291" s="10"/>
    </row>
    <row r="5292" spans="1:1" x14ac:dyDescent="0.3">
      <c r="A5292" s="10"/>
    </row>
    <row r="5293" spans="1:1" x14ac:dyDescent="0.3">
      <c r="A5293" s="10"/>
    </row>
    <row r="5294" spans="1:1" x14ac:dyDescent="0.3">
      <c r="A5294" s="10"/>
    </row>
    <row r="5295" spans="1:1" x14ac:dyDescent="0.3">
      <c r="A5295" s="10"/>
    </row>
    <row r="5296" spans="1:1" x14ac:dyDescent="0.3">
      <c r="A5296" s="10"/>
    </row>
    <row r="5297" spans="1:1" x14ac:dyDescent="0.3">
      <c r="A5297" s="10"/>
    </row>
    <row r="5298" spans="1:1" x14ac:dyDescent="0.3">
      <c r="A5298" s="10"/>
    </row>
    <row r="5299" spans="1:1" x14ac:dyDescent="0.3">
      <c r="A5299" s="10"/>
    </row>
    <row r="5300" spans="1:1" x14ac:dyDescent="0.3">
      <c r="A5300" s="10"/>
    </row>
    <row r="5301" spans="1:1" x14ac:dyDescent="0.3">
      <c r="A5301" s="10"/>
    </row>
    <row r="5302" spans="1:1" x14ac:dyDescent="0.3">
      <c r="A5302" s="10"/>
    </row>
    <row r="5303" spans="1:1" x14ac:dyDescent="0.3">
      <c r="A5303" s="10"/>
    </row>
    <row r="5304" spans="1:1" x14ac:dyDescent="0.3">
      <c r="A5304" s="10"/>
    </row>
    <row r="5305" spans="1:1" x14ac:dyDescent="0.3">
      <c r="A5305" s="10"/>
    </row>
    <row r="5306" spans="1:1" x14ac:dyDescent="0.3">
      <c r="A5306" s="10"/>
    </row>
    <row r="5307" spans="1:1" x14ac:dyDescent="0.3">
      <c r="A5307" s="10"/>
    </row>
    <row r="5308" spans="1:1" x14ac:dyDescent="0.3">
      <c r="A5308" s="10"/>
    </row>
    <row r="5309" spans="1:1" x14ac:dyDescent="0.3">
      <c r="A5309" s="10"/>
    </row>
    <row r="5310" spans="1:1" x14ac:dyDescent="0.3">
      <c r="A5310" s="10"/>
    </row>
    <row r="5311" spans="1:1" x14ac:dyDescent="0.3">
      <c r="A5311" s="10"/>
    </row>
    <row r="5312" spans="1:1" x14ac:dyDescent="0.3">
      <c r="A5312" s="10"/>
    </row>
    <row r="5313" spans="1:1" x14ac:dyDescent="0.3">
      <c r="A5313" s="10"/>
    </row>
    <row r="5314" spans="1:1" x14ac:dyDescent="0.3">
      <c r="A5314" s="10"/>
    </row>
    <row r="5315" spans="1:1" x14ac:dyDescent="0.3">
      <c r="A5315" s="10"/>
    </row>
    <row r="5316" spans="1:1" x14ac:dyDescent="0.3">
      <c r="A5316" s="10"/>
    </row>
    <row r="5317" spans="1:1" x14ac:dyDescent="0.3">
      <c r="A5317" s="10"/>
    </row>
    <row r="5318" spans="1:1" x14ac:dyDescent="0.3">
      <c r="A5318" s="10"/>
    </row>
    <row r="5319" spans="1:1" x14ac:dyDescent="0.3">
      <c r="A5319" s="10"/>
    </row>
    <row r="5320" spans="1:1" x14ac:dyDescent="0.3">
      <c r="A5320" s="10"/>
    </row>
    <row r="5321" spans="1:1" x14ac:dyDescent="0.3">
      <c r="A5321" s="10"/>
    </row>
    <row r="5322" spans="1:1" x14ac:dyDescent="0.3">
      <c r="A5322" s="10"/>
    </row>
    <row r="5323" spans="1:1" x14ac:dyDescent="0.3">
      <c r="A5323" s="10"/>
    </row>
    <row r="5324" spans="1:1" x14ac:dyDescent="0.3">
      <c r="A5324" s="10"/>
    </row>
    <row r="5325" spans="1:1" x14ac:dyDescent="0.3">
      <c r="A5325" s="10"/>
    </row>
    <row r="5326" spans="1:1" x14ac:dyDescent="0.3">
      <c r="A5326" s="10"/>
    </row>
    <row r="5327" spans="1:1" x14ac:dyDescent="0.3">
      <c r="A5327" s="10"/>
    </row>
    <row r="5328" spans="1:1" x14ac:dyDescent="0.3">
      <c r="A5328" s="10"/>
    </row>
    <row r="5329" spans="1:1" x14ac:dyDescent="0.3">
      <c r="A5329" s="10"/>
    </row>
    <row r="5330" spans="1:1" x14ac:dyDescent="0.3">
      <c r="A5330" s="10"/>
    </row>
    <row r="5331" spans="1:1" x14ac:dyDescent="0.3">
      <c r="A5331" s="10"/>
    </row>
    <row r="5332" spans="1:1" x14ac:dyDescent="0.3">
      <c r="A5332" s="10"/>
    </row>
    <row r="5333" spans="1:1" x14ac:dyDescent="0.3">
      <c r="A5333" s="10"/>
    </row>
    <row r="5334" spans="1:1" x14ac:dyDescent="0.3">
      <c r="A5334" s="10"/>
    </row>
    <row r="5335" spans="1:1" x14ac:dyDescent="0.3">
      <c r="A5335" s="10"/>
    </row>
    <row r="5336" spans="1:1" x14ac:dyDescent="0.3">
      <c r="A5336" s="10"/>
    </row>
    <row r="5337" spans="1:1" x14ac:dyDescent="0.3">
      <c r="A5337" s="10"/>
    </row>
    <row r="5338" spans="1:1" x14ac:dyDescent="0.3">
      <c r="A5338" s="10"/>
    </row>
    <row r="5339" spans="1:1" x14ac:dyDescent="0.3">
      <c r="A5339" s="10"/>
    </row>
    <row r="5340" spans="1:1" x14ac:dyDescent="0.3">
      <c r="A5340" s="10"/>
    </row>
    <row r="5341" spans="1:1" x14ac:dyDescent="0.3">
      <c r="A5341" s="10"/>
    </row>
    <row r="5342" spans="1:1" x14ac:dyDescent="0.3">
      <c r="A5342" s="10"/>
    </row>
    <row r="5343" spans="1:1" x14ac:dyDescent="0.3">
      <c r="A5343" s="10"/>
    </row>
    <row r="5344" spans="1:1" x14ac:dyDescent="0.3">
      <c r="A5344" s="10"/>
    </row>
    <row r="5345" spans="1:1" x14ac:dyDescent="0.3">
      <c r="A5345" s="10"/>
    </row>
    <row r="5346" spans="1:1" x14ac:dyDescent="0.3">
      <c r="A5346" s="10"/>
    </row>
    <row r="5347" spans="1:1" x14ac:dyDescent="0.3">
      <c r="A5347" s="10"/>
    </row>
    <row r="5348" spans="1:1" x14ac:dyDescent="0.3">
      <c r="A5348" s="10"/>
    </row>
    <row r="5349" spans="1:1" x14ac:dyDescent="0.3">
      <c r="A5349" s="10"/>
    </row>
    <row r="5350" spans="1:1" x14ac:dyDescent="0.3">
      <c r="A5350" s="10"/>
    </row>
    <row r="5351" spans="1:1" x14ac:dyDescent="0.3">
      <c r="A5351" s="10"/>
    </row>
    <row r="5352" spans="1:1" x14ac:dyDescent="0.3">
      <c r="A5352" s="10"/>
    </row>
    <row r="5353" spans="1:1" x14ac:dyDescent="0.3">
      <c r="A5353" s="10"/>
    </row>
    <row r="5354" spans="1:1" x14ac:dyDescent="0.3">
      <c r="A5354" s="10"/>
    </row>
    <row r="5355" spans="1:1" x14ac:dyDescent="0.3">
      <c r="A5355" s="10"/>
    </row>
    <row r="5356" spans="1:1" x14ac:dyDescent="0.3">
      <c r="A5356" s="10"/>
    </row>
    <row r="5357" spans="1:1" x14ac:dyDescent="0.3">
      <c r="A5357" s="10"/>
    </row>
    <row r="5358" spans="1:1" x14ac:dyDescent="0.3">
      <c r="A5358" s="10"/>
    </row>
    <row r="5359" spans="1:1" x14ac:dyDescent="0.3">
      <c r="A5359" s="10"/>
    </row>
    <row r="5360" spans="1:1" x14ac:dyDescent="0.3">
      <c r="A5360" s="10"/>
    </row>
    <row r="5361" spans="1:1" x14ac:dyDescent="0.3">
      <c r="A5361" s="10"/>
    </row>
    <row r="5362" spans="1:1" x14ac:dyDescent="0.3">
      <c r="A5362" s="10"/>
    </row>
    <row r="5363" spans="1:1" x14ac:dyDescent="0.3">
      <c r="A5363" s="10"/>
    </row>
    <row r="5364" spans="1:1" x14ac:dyDescent="0.3">
      <c r="A5364" s="10"/>
    </row>
    <row r="5365" spans="1:1" x14ac:dyDescent="0.3">
      <c r="A5365" s="10"/>
    </row>
    <row r="5366" spans="1:1" x14ac:dyDescent="0.3">
      <c r="A5366" s="10"/>
    </row>
    <row r="5367" spans="1:1" x14ac:dyDescent="0.3">
      <c r="A5367" s="10"/>
    </row>
    <row r="5368" spans="1:1" x14ac:dyDescent="0.3">
      <c r="A5368" s="10"/>
    </row>
    <row r="5369" spans="1:1" x14ac:dyDescent="0.3">
      <c r="A5369" s="10"/>
    </row>
    <row r="5370" spans="1:1" x14ac:dyDescent="0.3">
      <c r="A5370" s="10"/>
    </row>
    <row r="5371" spans="1:1" x14ac:dyDescent="0.3">
      <c r="A5371" s="10"/>
    </row>
    <row r="5372" spans="1:1" x14ac:dyDescent="0.3">
      <c r="A5372" s="10"/>
    </row>
    <row r="5373" spans="1:1" x14ac:dyDescent="0.3">
      <c r="A5373" s="10"/>
    </row>
    <row r="5374" spans="1:1" x14ac:dyDescent="0.3">
      <c r="A5374" s="10"/>
    </row>
    <row r="5375" spans="1:1" x14ac:dyDescent="0.3">
      <c r="A5375" s="10"/>
    </row>
    <row r="5376" spans="1:1" x14ac:dyDescent="0.3">
      <c r="A5376" s="10"/>
    </row>
    <row r="5377" spans="1:1" x14ac:dyDescent="0.3">
      <c r="A5377" s="10"/>
    </row>
    <row r="5378" spans="1:1" x14ac:dyDescent="0.3">
      <c r="A5378" s="10"/>
    </row>
    <row r="5379" spans="1:1" x14ac:dyDescent="0.3">
      <c r="A5379" s="10"/>
    </row>
    <row r="5380" spans="1:1" x14ac:dyDescent="0.3">
      <c r="A5380" s="10"/>
    </row>
    <row r="5381" spans="1:1" x14ac:dyDescent="0.3">
      <c r="A5381" s="10"/>
    </row>
    <row r="5382" spans="1:1" x14ac:dyDescent="0.3">
      <c r="A5382" s="10"/>
    </row>
    <row r="5383" spans="1:1" x14ac:dyDescent="0.3">
      <c r="A5383" s="10"/>
    </row>
    <row r="5384" spans="1:1" x14ac:dyDescent="0.3">
      <c r="A5384" s="10"/>
    </row>
    <row r="5385" spans="1:1" x14ac:dyDescent="0.3">
      <c r="A5385" s="10"/>
    </row>
    <row r="5386" spans="1:1" x14ac:dyDescent="0.3">
      <c r="A5386" s="10"/>
    </row>
    <row r="5387" spans="1:1" x14ac:dyDescent="0.3">
      <c r="A5387" s="10"/>
    </row>
    <row r="5388" spans="1:1" x14ac:dyDescent="0.3">
      <c r="A5388" s="10"/>
    </row>
    <row r="5389" spans="1:1" x14ac:dyDescent="0.3">
      <c r="A5389" s="10"/>
    </row>
    <row r="5390" spans="1:1" x14ac:dyDescent="0.3">
      <c r="A5390" s="10"/>
    </row>
    <row r="5391" spans="1:1" x14ac:dyDescent="0.3">
      <c r="A5391" s="10"/>
    </row>
    <row r="5392" spans="1:1" x14ac:dyDescent="0.3">
      <c r="A5392" s="10"/>
    </row>
    <row r="5393" spans="1:1" x14ac:dyDescent="0.3">
      <c r="A5393" s="10"/>
    </row>
    <row r="5394" spans="1:1" x14ac:dyDescent="0.3">
      <c r="A5394" s="10"/>
    </row>
    <row r="5395" spans="1:1" x14ac:dyDescent="0.3">
      <c r="A5395" s="10"/>
    </row>
    <row r="5396" spans="1:1" x14ac:dyDescent="0.3">
      <c r="A5396" s="10"/>
    </row>
    <row r="5397" spans="1:1" x14ac:dyDescent="0.3">
      <c r="A5397" s="10"/>
    </row>
    <row r="5398" spans="1:1" x14ac:dyDescent="0.3">
      <c r="A5398" s="10"/>
    </row>
    <row r="5399" spans="1:1" x14ac:dyDescent="0.3">
      <c r="A5399" s="10"/>
    </row>
    <row r="5400" spans="1:1" x14ac:dyDescent="0.3">
      <c r="A5400" s="10"/>
    </row>
    <row r="5401" spans="1:1" x14ac:dyDescent="0.3">
      <c r="A5401" s="10"/>
    </row>
    <row r="5402" spans="1:1" x14ac:dyDescent="0.3">
      <c r="A5402" s="10"/>
    </row>
    <row r="5403" spans="1:1" x14ac:dyDescent="0.3">
      <c r="A5403" s="10"/>
    </row>
    <row r="5404" spans="1:1" x14ac:dyDescent="0.3">
      <c r="A5404" s="10"/>
    </row>
    <row r="5405" spans="1:1" x14ac:dyDescent="0.3">
      <c r="A5405" s="10"/>
    </row>
    <row r="5406" spans="1:1" x14ac:dyDescent="0.3">
      <c r="A5406" s="10"/>
    </row>
    <row r="5407" spans="1:1" x14ac:dyDescent="0.3">
      <c r="A5407" s="10"/>
    </row>
    <row r="5408" spans="1:1" x14ac:dyDescent="0.3">
      <c r="A5408" s="10"/>
    </row>
    <row r="5409" spans="1:1" x14ac:dyDescent="0.3">
      <c r="A5409" s="10"/>
    </row>
    <row r="5410" spans="1:1" x14ac:dyDescent="0.3">
      <c r="A5410" s="10"/>
    </row>
    <row r="5411" spans="1:1" x14ac:dyDescent="0.3">
      <c r="A5411" s="10"/>
    </row>
    <row r="5412" spans="1:1" x14ac:dyDescent="0.3">
      <c r="A5412" s="10"/>
    </row>
    <row r="5413" spans="1:1" x14ac:dyDescent="0.3">
      <c r="A5413" s="10"/>
    </row>
    <row r="5414" spans="1:1" x14ac:dyDescent="0.3">
      <c r="A5414" s="10"/>
    </row>
    <row r="5415" spans="1:1" x14ac:dyDescent="0.3">
      <c r="A5415" s="10"/>
    </row>
    <row r="5416" spans="1:1" x14ac:dyDescent="0.3">
      <c r="A5416" s="10"/>
    </row>
    <row r="5417" spans="1:1" x14ac:dyDescent="0.3">
      <c r="A5417" s="10"/>
    </row>
    <row r="5418" spans="1:1" x14ac:dyDescent="0.3">
      <c r="A5418" s="10"/>
    </row>
    <row r="5419" spans="1:1" x14ac:dyDescent="0.3">
      <c r="A5419" s="10"/>
    </row>
    <row r="5420" spans="1:1" x14ac:dyDescent="0.3">
      <c r="A5420" s="10"/>
    </row>
    <row r="5421" spans="1:1" x14ac:dyDescent="0.3">
      <c r="A5421" s="10"/>
    </row>
    <row r="5422" spans="1:1" x14ac:dyDescent="0.3">
      <c r="A5422" s="10"/>
    </row>
    <row r="5423" spans="1:1" x14ac:dyDescent="0.3">
      <c r="A5423" s="10"/>
    </row>
    <row r="5424" spans="1:1" x14ac:dyDescent="0.3">
      <c r="A5424" s="10"/>
    </row>
    <row r="5425" spans="1:1" x14ac:dyDescent="0.3">
      <c r="A5425" s="10"/>
    </row>
    <row r="5426" spans="1:1" x14ac:dyDescent="0.3">
      <c r="A5426" s="10"/>
    </row>
    <row r="5427" spans="1:1" x14ac:dyDescent="0.3">
      <c r="A5427" s="10"/>
    </row>
    <row r="5428" spans="1:1" x14ac:dyDescent="0.3">
      <c r="A5428" s="10"/>
    </row>
    <row r="5429" spans="1:1" x14ac:dyDescent="0.3">
      <c r="A5429" s="10"/>
    </row>
    <row r="5430" spans="1:1" x14ac:dyDescent="0.3">
      <c r="A5430" s="10"/>
    </row>
    <row r="5431" spans="1:1" x14ac:dyDescent="0.3">
      <c r="A5431" s="10"/>
    </row>
    <row r="5432" spans="1:1" x14ac:dyDescent="0.3">
      <c r="A5432" s="10"/>
    </row>
    <row r="5433" spans="1:1" x14ac:dyDescent="0.3">
      <c r="A5433" s="10"/>
    </row>
    <row r="5434" spans="1:1" x14ac:dyDescent="0.3">
      <c r="A5434" s="10"/>
    </row>
    <row r="5435" spans="1:1" x14ac:dyDescent="0.3">
      <c r="A5435" s="10"/>
    </row>
    <row r="5436" spans="1:1" x14ac:dyDescent="0.3">
      <c r="A5436" s="10"/>
    </row>
    <row r="5437" spans="1:1" x14ac:dyDescent="0.3">
      <c r="A5437" s="10"/>
    </row>
    <row r="5438" spans="1:1" x14ac:dyDescent="0.3">
      <c r="A5438" s="10"/>
    </row>
    <row r="5439" spans="1:1" x14ac:dyDescent="0.3">
      <c r="A5439" s="10"/>
    </row>
    <row r="5440" spans="1:1" x14ac:dyDescent="0.3">
      <c r="A5440" s="10"/>
    </row>
    <row r="5441" spans="1:1" x14ac:dyDescent="0.3">
      <c r="A5441" s="10"/>
    </row>
    <row r="5442" spans="1:1" x14ac:dyDescent="0.3">
      <c r="A5442" s="10"/>
    </row>
    <row r="5443" spans="1:1" x14ac:dyDescent="0.3">
      <c r="A5443" s="10"/>
    </row>
    <row r="5444" spans="1:1" x14ac:dyDescent="0.3">
      <c r="A5444" s="10"/>
    </row>
    <row r="5445" spans="1:1" x14ac:dyDescent="0.3">
      <c r="A5445" s="10"/>
    </row>
    <row r="5446" spans="1:1" x14ac:dyDescent="0.3">
      <c r="A5446" s="10"/>
    </row>
    <row r="5447" spans="1:1" x14ac:dyDescent="0.3">
      <c r="A5447" s="10"/>
    </row>
    <row r="5448" spans="1:1" x14ac:dyDescent="0.3">
      <c r="A5448" s="10"/>
    </row>
    <row r="5449" spans="1:1" x14ac:dyDescent="0.3">
      <c r="A5449" s="10"/>
    </row>
    <row r="5450" spans="1:1" x14ac:dyDescent="0.3">
      <c r="A5450" s="10"/>
    </row>
    <row r="5451" spans="1:1" x14ac:dyDescent="0.3">
      <c r="A5451" s="10"/>
    </row>
    <row r="5452" spans="1:1" x14ac:dyDescent="0.3">
      <c r="A5452" s="10"/>
    </row>
    <row r="5453" spans="1:1" x14ac:dyDescent="0.3">
      <c r="A5453" s="10"/>
    </row>
    <row r="5454" spans="1:1" x14ac:dyDescent="0.3">
      <c r="A5454" s="10"/>
    </row>
    <row r="5455" spans="1:1" x14ac:dyDescent="0.3">
      <c r="A5455" s="10"/>
    </row>
    <row r="5456" spans="1:1" x14ac:dyDescent="0.3">
      <c r="A5456" s="10"/>
    </row>
    <row r="5457" spans="1:1" x14ac:dyDescent="0.3">
      <c r="A5457" s="10"/>
    </row>
    <row r="5458" spans="1:1" x14ac:dyDescent="0.3">
      <c r="A5458" s="10"/>
    </row>
    <row r="5459" spans="1:1" x14ac:dyDescent="0.3">
      <c r="A5459" s="10"/>
    </row>
    <row r="5460" spans="1:1" x14ac:dyDescent="0.3">
      <c r="A5460" s="10"/>
    </row>
    <row r="5461" spans="1:1" x14ac:dyDescent="0.3">
      <c r="A5461" s="10"/>
    </row>
    <row r="5462" spans="1:1" x14ac:dyDescent="0.3">
      <c r="A5462" s="10"/>
    </row>
    <row r="5463" spans="1:1" x14ac:dyDescent="0.3">
      <c r="A5463" s="10"/>
    </row>
    <row r="5464" spans="1:1" x14ac:dyDescent="0.3">
      <c r="A5464" s="10"/>
    </row>
    <row r="5465" spans="1:1" x14ac:dyDescent="0.3">
      <c r="A5465" s="10"/>
    </row>
    <row r="5466" spans="1:1" x14ac:dyDescent="0.3">
      <c r="A5466" s="10"/>
    </row>
    <row r="5467" spans="1:1" x14ac:dyDescent="0.3">
      <c r="A5467" s="10"/>
    </row>
    <row r="5468" spans="1:1" x14ac:dyDescent="0.3">
      <c r="A5468" s="10"/>
    </row>
    <row r="5469" spans="1:1" x14ac:dyDescent="0.3">
      <c r="A5469" s="10"/>
    </row>
    <row r="5470" spans="1:1" x14ac:dyDescent="0.3">
      <c r="A5470" s="10"/>
    </row>
    <row r="5471" spans="1:1" x14ac:dyDescent="0.3">
      <c r="A5471" s="10"/>
    </row>
    <row r="5472" spans="1:1" x14ac:dyDescent="0.3">
      <c r="A5472" s="10"/>
    </row>
    <row r="5473" spans="1:1" x14ac:dyDescent="0.3">
      <c r="A5473" s="10"/>
    </row>
    <row r="5474" spans="1:1" x14ac:dyDescent="0.3">
      <c r="A5474" s="10"/>
    </row>
    <row r="5475" spans="1:1" x14ac:dyDescent="0.3">
      <c r="A5475" s="10"/>
    </row>
    <row r="5476" spans="1:1" x14ac:dyDescent="0.3">
      <c r="A5476" s="10"/>
    </row>
    <row r="5477" spans="1:1" x14ac:dyDescent="0.3">
      <c r="A5477" s="10"/>
    </row>
    <row r="5478" spans="1:1" x14ac:dyDescent="0.3">
      <c r="A5478" s="10"/>
    </row>
    <row r="5479" spans="1:1" x14ac:dyDescent="0.3">
      <c r="A5479" s="10"/>
    </row>
    <row r="5480" spans="1:1" x14ac:dyDescent="0.3">
      <c r="A5480" s="10"/>
    </row>
    <row r="5481" spans="1:1" x14ac:dyDescent="0.3">
      <c r="A5481" s="10"/>
    </row>
    <row r="5482" spans="1:1" x14ac:dyDescent="0.3">
      <c r="A5482" s="10"/>
    </row>
    <row r="5483" spans="1:1" x14ac:dyDescent="0.3">
      <c r="A5483" s="10"/>
    </row>
    <row r="5484" spans="1:1" x14ac:dyDescent="0.3">
      <c r="A5484" s="10"/>
    </row>
    <row r="5485" spans="1:1" x14ac:dyDescent="0.3">
      <c r="A5485" s="10"/>
    </row>
    <row r="5486" spans="1:1" x14ac:dyDescent="0.3">
      <c r="A5486" s="10"/>
    </row>
    <row r="5487" spans="1:1" x14ac:dyDescent="0.3">
      <c r="A5487" s="10"/>
    </row>
    <row r="5488" spans="1:1" x14ac:dyDescent="0.3">
      <c r="A5488" s="10"/>
    </row>
    <row r="5489" spans="1:1" x14ac:dyDescent="0.3">
      <c r="A5489" s="10"/>
    </row>
    <row r="5490" spans="1:1" x14ac:dyDescent="0.3">
      <c r="A5490" s="10"/>
    </row>
    <row r="5491" spans="1:1" x14ac:dyDescent="0.3">
      <c r="A5491" s="10"/>
    </row>
    <row r="5492" spans="1:1" x14ac:dyDescent="0.3">
      <c r="A5492" s="10"/>
    </row>
    <row r="5493" spans="1:1" x14ac:dyDescent="0.3">
      <c r="A5493" s="10"/>
    </row>
    <row r="5494" spans="1:1" x14ac:dyDescent="0.3">
      <c r="A5494" s="10"/>
    </row>
    <row r="5495" spans="1:1" x14ac:dyDescent="0.3">
      <c r="A5495" s="10"/>
    </row>
    <row r="5496" spans="1:1" x14ac:dyDescent="0.3">
      <c r="A5496" s="10"/>
    </row>
    <row r="5497" spans="1:1" x14ac:dyDescent="0.3">
      <c r="A5497" s="10"/>
    </row>
    <row r="5498" spans="1:1" x14ac:dyDescent="0.3">
      <c r="A5498" s="10"/>
    </row>
    <row r="5499" spans="1:1" x14ac:dyDescent="0.3">
      <c r="A5499" s="10"/>
    </row>
    <row r="5500" spans="1:1" x14ac:dyDescent="0.3">
      <c r="A5500" s="10"/>
    </row>
    <row r="5501" spans="1:1" x14ac:dyDescent="0.3">
      <c r="A5501" s="10"/>
    </row>
    <row r="5502" spans="1:1" x14ac:dyDescent="0.3">
      <c r="A5502" s="10"/>
    </row>
    <row r="5503" spans="1:1" x14ac:dyDescent="0.3">
      <c r="A5503" s="10"/>
    </row>
    <row r="5504" spans="1:1" x14ac:dyDescent="0.3">
      <c r="A5504" s="10"/>
    </row>
    <row r="5505" spans="1:1" x14ac:dyDescent="0.3">
      <c r="A5505" s="10"/>
    </row>
    <row r="5506" spans="1:1" x14ac:dyDescent="0.3">
      <c r="A5506" s="10"/>
    </row>
    <row r="5507" spans="1:1" x14ac:dyDescent="0.3">
      <c r="A5507" s="10"/>
    </row>
    <row r="5508" spans="1:1" x14ac:dyDescent="0.3">
      <c r="A5508" s="10"/>
    </row>
    <row r="5509" spans="1:1" x14ac:dyDescent="0.3">
      <c r="A5509" s="10"/>
    </row>
    <row r="5510" spans="1:1" x14ac:dyDescent="0.3">
      <c r="A5510" s="10"/>
    </row>
    <row r="5511" spans="1:1" x14ac:dyDescent="0.3">
      <c r="A5511" s="10"/>
    </row>
    <row r="5512" spans="1:1" x14ac:dyDescent="0.3">
      <c r="A5512" s="10"/>
    </row>
    <row r="5513" spans="1:1" x14ac:dyDescent="0.3">
      <c r="A5513" s="10"/>
    </row>
    <row r="5514" spans="1:1" x14ac:dyDescent="0.3">
      <c r="A5514" s="10"/>
    </row>
    <row r="5515" spans="1:1" x14ac:dyDescent="0.3">
      <c r="A5515" s="10"/>
    </row>
    <row r="5516" spans="1:1" x14ac:dyDescent="0.3">
      <c r="A5516" s="10"/>
    </row>
    <row r="5517" spans="1:1" x14ac:dyDescent="0.3">
      <c r="A5517" s="10"/>
    </row>
    <row r="5518" spans="1:1" x14ac:dyDescent="0.3">
      <c r="A5518" s="10"/>
    </row>
    <row r="5519" spans="1:1" x14ac:dyDescent="0.3">
      <c r="A5519" s="10"/>
    </row>
    <row r="5520" spans="1:1" x14ac:dyDescent="0.3">
      <c r="A5520" s="10"/>
    </row>
    <row r="5521" spans="1:1" x14ac:dyDescent="0.3">
      <c r="A5521" s="10"/>
    </row>
    <row r="5522" spans="1:1" x14ac:dyDescent="0.3">
      <c r="A5522" s="10"/>
    </row>
    <row r="5523" spans="1:1" x14ac:dyDescent="0.3">
      <c r="A5523" s="10"/>
    </row>
    <row r="5524" spans="1:1" x14ac:dyDescent="0.3">
      <c r="A5524" s="10"/>
    </row>
    <row r="5525" spans="1:1" x14ac:dyDescent="0.3">
      <c r="A5525" s="10"/>
    </row>
    <row r="5526" spans="1:1" x14ac:dyDescent="0.3">
      <c r="A5526" s="10"/>
    </row>
    <row r="5527" spans="1:1" x14ac:dyDescent="0.3">
      <c r="A5527" s="10"/>
    </row>
    <row r="5528" spans="1:1" x14ac:dyDescent="0.3">
      <c r="A5528" s="10"/>
    </row>
    <row r="5529" spans="1:1" x14ac:dyDescent="0.3">
      <c r="A5529" s="10"/>
    </row>
    <row r="5530" spans="1:1" x14ac:dyDescent="0.3">
      <c r="A5530" s="10"/>
    </row>
    <row r="5531" spans="1:1" x14ac:dyDescent="0.3">
      <c r="A5531" s="10"/>
    </row>
    <row r="5532" spans="1:1" x14ac:dyDescent="0.3">
      <c r="A5532" s="10"/>
    </row>
    <row r="5533" spans="1:1" x14ac:dyDescent="0.3">
      <c r="A5533" s="10"/>
    </row>
    <row r="5534" spans="1:1" x14ac:dyDescent="0.3">
      <c r="A5534" s="10"/>
    </row>
    <row r="5535" spans="1:1" x14ac:dyDescent="0.3">
      <c r="A5535" s="10"/>
    </row>
    <row r="5536" spans="1:1" x14ac:dyDescent="0.3">
      <c r="A5536" s="10"/>
    </row>
    <row r="5537" spans="1:1" x14ac:dyDescent="0.3">
      <c r="A5537" s="10"/>
    </row>
    <row r="5538" spans="1:1" x14ac:dyDescent="0.3">
      <c r="A5538" s="10"/>
    </row>
    <row r="5539" spans="1:1" x14ac:dyDescent="0.3">
      <c r="A5539" s="10"/>
    </row>
    <row r="5540" spans="1:1" x14ac:dyDescent="0.3">
      <c r="A5540" s="10"/>
    </row>
    <row r="5541" spans="1:1" x14ac:dyDescent="0.3">
      <c r="A5541" s="10"/>
    </row>
    <row r="5542" spans="1:1" x14ac:dyDescent="0.3">
      <c r="A5542" s="10"/>
    </row>
    <row r="5543" spans="1:1" x14ac:dyDescent="0.3">
      <c r="A5543" s="10"/>
    </row>
    <row r="5544" spans="1:1" x14ac:dyDescent="0.3">
      <c r="A5544" s="10"/>
    </row>
    <row r="5545" spans="1:1" x14ac:dyDescent="0.3">
      <c r="A5545" s="10"/>
    </row>
    <row r="5546" spans="1:1" x14ac:dyDescent="0.3">
      <c r="A5546" s="10"/>
    </row>
    <row r="5547" spans="1:1" x14ac:dyDescent="0.3">
      <c r="A5547" s="10"/>
    </row>
    <row r="5548" spans="1:1" x14ac:dyDescent="0.3">
      <c r="A5548" s="10"/>
    </row>
    <row r="5549" spans="1:1" x14ac:dyDescent="0.3">
      <c r="A5549" s="10"/>
    </row>
    <row r="5550" spans="1:1" x14ac:dyDescent="0.3">
      <c r="A5550" s="10"/>
    </row>
    <row r="5551" spans="1:1" x14ac:dyDescent="0.3">
      <c r="A5551" s="10"/>
    </row>
    <row r="5552" spans="1:1" x14ac:dyDescent="0.3">
      <c r="A5552" s="10"/>
    </row>
    <row r="5553" spans="1:1" x14ac:dyDescent="0.3">
      <c r="A5553" s="10"/>
    </row>
    <row r="5554" spans="1:1" x14ac:dyDescent="0.3">
      <c r="A5554" s="10"/>
    </row>
    <row r="5555" spans="1:1" x14ac:dyDescent="0.3">
      <c r="A5555" s="10"/>
    </row>
    <row r="5556" spans="1:1" x14ac:dyDescent="0.3">
      <c r="A5556" s="10"/>
    </row>
    <row r="5557" spans="1:1" x14ac:dyDescent="0.3">
      <c r="A5557" s="10"/>
    </row>
    <row r="5558" spans="1:1" x14ac:dyDescent="0.3">
      <c r="A5558" s="10"/>
    </row>
    <row r="5559" spans="1:1" x14ac:dyDescent="0.3">
      <c r="A5559" s="10"/>
    </row>
    <row r="5560" spans="1:1" x14ac:dyDescent="0.3">
      <c r="A5560" s="10"/>
    </row>
    <row r="5561" spans="1:1" x14ac:dyDescent="0.3">
      <c r="A5561" s="10"/>
    </row>
    <row r="5562" spans="1:1" x14ac:dyDescent="0.3">
      <c r="A5562" s="10"/>
    </row>
    <row r="5563" spans="1:1" x14ac:dyDescent="0.3">
      <c r="A5563" s="10"/>
    </row>
    <row r="5564" spans="1:1" x14ac:dyDescent="0.3">
      <c r="A5564" s="10"/>
    </row>
    <row r="5565" spans="1:1" x14ac:dyDescent="0.3">
      <c r="A5565" s="10"/>
    </row>
    <row r="5566" spans="1:1" x14ac:dyDescent="0.3">
      <c r="A5566" s="10"/>
    </row>
    <row r="5567" spans="1:1" x14ac:dyDescent="0.3">
      <c r="A5567" s="10"/>
    </row>
    <row r="5568" spans="1:1" x14ac:dyDescent="0.3">
      <c r="A5568" s="10"/>
    </row>
    <row r="5569" spans="1:1" x14ac:dyDescent="0.3">
      <c r="A5569" s="10"/>
    </row>
    <row r="5570" spans="1:1" x14ac:dyDescent="0.3">
      <c r="A5570" s="10"/>
    </row>
    <row r="5571" spans="1:1" x14ac:dyDescent="0.3">
      <c r="A5571" s="10"/>
    </row>
    <row r="5572" spans="1:1" x14ac:dyDescent="0.3">
      <c r="A5572" s="10"/>
    </row>
    <row r="5573" spans="1:1" x14ac:dyDescent="0.3">
      <c r="A5573" s="10"/>
    </row>
    <row r="5574" spans="1:1" x14ac:dyDescent="0.3">
      <c r="A5574" s="10"/>
    </row>
    <row r="5575" spans="1:1" x14ac:dyDescent="0.3">
      <c r="A5575" s="10"/>
    </row>
    <row r="5576" spans="1:1" x14ac:dyDescent="0.3">
      <c r="A5576" s="10"/>
    </row>
    <row r="5577" spans="1:1" x14ac:dyDescent="0.3">
      <c r="A5577" s="10"/>
    </row>
    <row r="5578" spans="1:1" x14ac:dyDescent="0.3">
      <c r="A5578" s="10"/>
    </row>
    <row r="5579" spans="1:1" x14ac:dyDescent="0.3">
      <c r="A5579" s="10"/>
    </row>
    <row r="5580" spans="1:1" x14ac:dyDescent="0.3">
      <c r="A5580" s="10"/>
    </row>
    <row r="5581" spans="1:1" x14ac:dyDescent="0.3">
      <c r="A5581" s="10"/>
    </row>
    <row r="5582" spans="1:1" x14ac:dyDescent="0.3">
      <c r="A5582" s="10"/>
    </row>
    <row r="5583" spans="1:1" x14ac:dyDescent="0.3">
      <c r="A5583" s="10"/>
    </row>
    <row r="5584" spans="1:1" x14ac:dyDescent="0.3">
      <c r="A5584" s="10"/>
    </row>
    <row r="5585" spans="1:1" x14ac:dyDescent="0.3">
      <c r="A5585" s="10"/>
    </row>
    <row r="5586" spans="1:1" x14ac:dyDescent="0.3">
      <c r="A5586" s="10"/>
    </row>
    <row r="5587" spans="1:1" x14ac:dyDescent="0.3">
      <c r="A5587" s="10"/>
    </row>
    <row r="5588" spans="1:1" x14ac:dyDescent="0.3">
      <c r="A5588" s="10"/>
    </row>
    <row r="5589" spans="1:1" x14ac:dyDescent="0.3">
      <c r="A5589" s="10"/>
    </row>
    <row r="5590" spans="1:1" x14ac:dyDescent="0.3">
      <c r="A5590" s="10"/>
    </row>
    <row r="5591" spans="1:1" x14ac:dyDescent="0.3">
      <c r="A5591" s="10"/>
    </row>
    <row r="5592" spans="1:1" x14ac:dyDescent="0.3">
      <c r="A5592" s="10"/>
    </row>
    <row r="5593" spans="1:1" x14ac:dyDescent="0.3">
      <c r="A5593" s="10"/>
    </row>
    <row r="5594" spans="1:1" x14ac:dyDescent="0.3">
      <c r="A5594" s="10"/>
    </row>
    <row r="5595" spans="1:1" x14ac:dyDescent="0.3">
      <c r="A5595" s="10"/>
    </row>
    <row r="5596" spans="1:1" x14ac:dyDescent="0.3">
      <c r="A5596" s="10"/>
    </row>
    <row r="5597" spans="1:1" x14ac:dyDescent="0.3">
      <c r="A5597" s="10"/>
    </row>
    <row r="5598" spans="1:1" x14ac:dyDescent="0.3">
      <c r="A5598" s="10"/>
    </row>
    <row r="5599" spans="1:1" x14ac:dyDescent="0.3">
      <c r="A5599" s="10"/>
    </row>
    <row r="5600" spans="1:1" x14ac:dyDescent="0.3">
      <c r="A5600" s="10"/>
    </row>
    <row r="5601" spans="1:1" x14ac:dyDescent="0.3">
      <c r="A5601" s="10"/>
    </row>
    <row r="5602" spans="1:1" x14ac:dyDescent="0.3">
      <c r="A5602" s="10"/>
    </row>
    <row r="5603" spans="1:1" x14ac:dyDescent="0.3">
      <c r="A5603" s="10"/>
    </row>
    <row r="5604" spans="1:1" x14ac:dyDescent="0.3">
      <c r="A5604" s="10"/>
    </row>
    <row r="5605" spans="1:1" x14ac:dyDescent="0.3">
      <c r="A5605" s="10"/>
    </row>
    <row r="5606" spans="1:1" x14ac:dyDescent="0.3">
      <c r="A5606" s="10"/>
    </row>
    <row r="5607" spans="1:1" x14ac:dyDescent="0.3">
      <c r="A5607" s="10"/>
    </row>
    <row r="5608" spans="1:1" x14ac:dyDescent="0.3">
      <c r="A5608" s="10"/>
    </row>
    <row r="5609" spans="1:1" x14ac:dyDescent="0.3">
      <c r="A5609" s="10"/>
    </row>
    <row r="5610" spans="1:1" x14ac:dyDescent="0.3">
      <c r="A5610" s="10"/>
    </row>
    <row r="5611" spans="1:1" x14ac:dyDescent="0.3">
      <c r="A5611" s="10"/>
    </row>
    <row r="5612" spans="1:1" x14ac:dyDescent="0.3">
      <c r="A5612" s="10"/>
    </row>
    <row r="5613" spans="1:1" x14ac:dyDescent="0.3">
      <c r="A5613" s="10"/>
    </row>
    <row r="5614" spans="1:1" x14ac:dyDescent="0.3">
      <c r="A5614" s="10"/>
    </row>
    <row r="5615" spans="1:1" x14ac:dyDescent="0.3">
      <c r="A5615" s="10"/>
    </row>
    <row r="5616" spans="1:1" x14ac:dyDescent="0.3">
      <c r="A5616" s="10"/>
    </row>
    <row r="5617" spans="1:1" x14ac:dyDescent="0.3">
      <c r="A5617" s="10"/>
    </row>
    <row r="5618" spans="1:1" x14ac:dyDescent="0.3">
      <c r="A5618" s="10"/>
    </row>
    <row r="5619" spans="1:1" x14ac:dyDescent="0.3">
      <c r="A5619" s="10"/>
    </row>
    <row r="5620" spans="1:1" x14ac:dyDescent="0.3">
      <c r="A5620" s="10"/>
    </row>
    <row r="5621" spans="1:1" x14ac:dyDescent="0.3">
      <c r="A5621" s="10"/>
    </row>
    <row r="5622" spans="1:1" x14ac:dyDescent="0.3">
      <c r="A5622" s="10"/>
    </row>
    <row r="5623" spans="1:1" x14ac:dyDescent="0.3">
      <c r="A5623" s="10"/>
    </row>
    <row r="5624" spans="1:1" x14ac:dyDescent="0.3">
      <c r="A5624" s="10"/>
    </row>
    <row r="5625" spans="1:1" x14ac:dyDescent="0.3">
      <c r="A5625" s="10"/>
    </row>
    <row r="5626" spans="1:1" x14ac:dyDescent="0.3">
      <c r="A5626" s="10"/>
    </row>
    <row r="5627" spans="1:1" x14ac:dyDescent="0.3">
      <c r="A5627" s="10"/>
    </row>
    <row r="5628" spans="1:1" x14ac:dyDescent="0.3">
      <c r="A5628" s="10"/>
    </row>
    <row r="5629" spans="1:1" x14ac:dyDescent="0.3">
      <c r="A5629" s="10"/>
    </row>
    <row r="5630" spans="1:1" x14ac:dyDescent="0.3">
      <c r="A5630" s="10"/>
    </row>
    <row r="5631" spans="1:1" x14ac:dyDescent="0.3">
      <c r="A5631" s="10"/>
    </row>
    <row r="5632" spans="1:1" x14ac:dyDescent="0.3">
      <c r="A5632" s="10"/>
    </row>
    <row r="5633" spans="1:1" x14ac:dyDescent="0.3">
      <c r="A5633" s="10"/>
    </row>
    <row r="5634" spans="1:1" x14ac:dyDescent="0.3">
      <c r="A5634" s="10"/>
    </row>
    <row r="5635" spans="1:1" x14ac:dyDescent="0.3">
      <c r="A5635" s="10"/>
    </row>
    <row r="5636" spans="1:1" x14ac:dyDescent="0.3">
      <c r="A5636" s="10"/>
    </row>
    <row r="5637" spans="1:1" x14ac:dyDescent="0.3">
      <c r="A5637" s="10"/>
    </row>
    <row r="5638" spans="1:1" x14ac:dyDescent="0.3">
      <c r="A5638" s="10"/>
    </row>
    <row r="5639" spans="1:1" x14ac:dyDescent="0.3">
      <c r="A5639" s="10"/>
    </row>
    <row r="5640" spans="1:1" x14ac:dyDescent="0.3">
      <c r="A5640" s="10"/>
    </row>
    <row r="5641" spans="1:1" x14ac:dyDescent="0.3">
      <c r="A5641" s="10"/>
    </row>
    <row r="5642" spans="1:1" x14ac:dyDescent="0.3">
      <c r="A5642" s="10"/>
    </row>
    <row r="5643" spans="1:1" x14ac:dyDescent="0.3">
      <c r="A5643" s="10"/>
    </row>
    <row r="5644" spans="1:1" x14ac:dyDescent="0.3">
      <c r="A5644" s="10"/>
    </row>
    <row r="5645" spans="1:1" x14ac:dyDescent="0.3">
      <c r="A5645" s="10"/>
    </row>
    <row r="5646" spans="1:1" x14ac:dyDescent="0.3">
      <c r="A5646" s="10"/>
    </row>
    <row r="5647" spans="1:1" x14ac:dyDescent="0.3">
      <c r="A5647" s="10"/>
    </row>
    <row r="5648" spans="1:1" x14ac:dyDescent="0.3">
      <c r="A5648" s="10"/>
    </row>
    <row r="5649" spans="1:1" x14ac:dyDescent="0.3">
      <c r="A5649" s="10"/>
    </row>
    <row r="5650" spans="1:1" x14ac:dyDescent="0.3">
      <c r="A5650" s="10"/>
    </row>
    <row r="5651" spans="1:1" x14ac:dyDescent="0.3">
      <c r="A5651" s="10"/>
    </row>
    <row r="5652" spans="1:1" x14ac:dyDescent="0.3">
      <c r="A5652" s="10"/>
    </row>
    <row r="5653" spans="1:1" x14ac:dyDescent="0.3">
      <c r="A5653" s="10"/>
    </row>
    <row r="5654" spans="1:1" x14ac:dyDescent="0.3">
      <c r="A5654" s="10"/>
    </row>
    <row r="5655" spans="1:1" x14ac:dyDescent="0.3">
      <c r="A5655" s="10"/>
    </row>
    <row r="5656" spans="1:1" x14ac:dyDescent="0.3">
      <c r="A5656" s="10"/>
    </row>
    <row r="5657" spans="1:1" x14ac:dyDescent="0.3">
      <c r="A5657" s="10"/>
    </row>
    <row r="5658" spans="1:1" x14ac:dyDescent="0.3">
      <c r="A5658" s="10"/>
    </row>
    <row r="5659" spans="1:1" x14ac:dyDescent="0.3">
      <c r="A5659" s="10"/>
    </row>
    <row r="5660" spans="1:1" x14ac:dyDescent="0.3">
      <c r="A5660" s="10"/>
    </row>
    <row r="5661" spans="1:1" x14ac:dyDescent="0.3">
      <c r="A5661" s="10"/>
    </row>
    <row r="5662" spans="1:1" x14ac:dyDescent="0.3">
      <c r="A5662" s="10"/>
    </row>
    <row r="5663" spans="1:1" x14ac:dyDescent="0.3">
      <c r="A5663" s="10"/>
    </row>
    <row r="5664" spans="1:1" x14ac:dyDescent="0.3">
      <c r="A5664" s="10"/>
    </row>
    <row r="5665" spans="1:1" x14ac:dyDescent="0.3">
      <c r="A5665" s="10"/>
    </row>
    <row r="5666" spans="1:1" x14ac:dyDescent="0.3">
      <c r="A5666" s="10"/>
    </row>
    <row r="5667" spans="1:1" x14ac:dyDescent="0.3">
      <c r="A5667" s="10"/>
    </row>
    <row r="5668" spans="1:1" x14ac:dyDescent="0.3">
      <c r="A5668" s="10"/>
    </row>
    <row r="5669" spans="1:1" x14ac:dyDescent="0.3">
      <c r="A5669" s="10"/>
    </row>
    <row r="5670" spans="1:1" x14ac:dyDescent="0.3">
      <c r="A5670" s="10"/>
    </row>
    <row r="5671" spans="1:1" x14ac:dyDescent="0.3">
      <c r="A5671" s="10"/>
    </row>
    <row r="5672" spans="1:1" x14ac:dyDescent="0.3">
      <c r="A5672" s="10"/>
    </row>
    <row r="5673" spans="1:1" x14ac:dyDescent="0.3">
      <c r="A5673" s="10"/>
    </row>
    <row r="5674" spans="1:1" x14ac:dyDescent="0.3">
      <c r="A5674" s="10"/>
    </row>
    <row r="5675" spans="1:1" x14ac:dyDescent="0.3">
      <c r="A5675" s="10"/>
    </row>
    <row r="5676" spans="1:1" x14ac:dyDescent="0.3">
      <c r="A5676" s="10"/>
    </row>
    <row r="5677" spans="1:1" x14ac:dyDescent="0.3">
      <c r="A5677" s="10"/>
    </row>
    <row r="5678" spans="1:1" x14ac:dyDescent="0.3">
      <c r="A5678" s="10"/>
    </row>
    <row r="5679" spans="1:1" x14ac:dyDescent="0.3">
      <c r="A5679" s="10"/>
    </row>
    <row r="5680" spans="1:1" x14ac:dyDescent="0.3">
      <c r="A5680" s="10"/>
    </row>
    <row r="5681" spans="1:1" x14ac:dyDescent="0.3">
      <c r="A5681" s="10"/>
    </row>
    <row r="5682" spans="1:1" x14ac:dyDescent="0.3">
      <c r="A5682" s="10"/>
    </row>
    <row r="5683" spans="1:1" x14ac:dyDescent="0.3">
      <c r="A5683" s="10"/>
    </row>
    <row r="5684" spans="1:1" x14ac:dyDescent="0.3">
      <c r="A5684" s="10"/>
    </row>
    <row r="5685" spans="1:1" x14ac:dyDescent="0.3">
      <c r="A5685" s="10"/>
    </row>
    <row r="5686" spans="1:1" x14ac:dyDescent="0.3">
      <c r="A5686" s="10"/>
    </row>
    <row r="5687" spans="1:1" x14ac:dyDescent="0.3">
      <c r="A5687" s="10"/>
    </row>
    <row r="5688" spans="1:1" x14ac:dyDescent="0.3">
      <c r="A5688" s="10"/>
    </row>
    <row r="5689" spans="1:1" x14ac:dyDescent="0.3">
      <c r="A5689" s="10"/>
    </row>
    <row r="5690" spans="1:1" x14ac:dyDescent="0.3">
      <c r="A5690" s="10"/>
    </row>
    <row r="5691" spans="1:1" x14ac:dyDescent="0.3">
      <c r="A5691" s="10"/>
    </row>
    <row r="5692" spans="1:1" x14ac:dyDescent="0.3">
      <c r="A5692" s="10"/>
    </row>
    <row r="5693" spans="1:1" x14ac:dyDescent="0.3">
      <c r="A5693" s="10"/>
    </row>
    <row r="5694" spans="1:1" x14ac:dyDescent="0.3">
      <c r="A5694" s="10"/>
    </row>
    <row r="5695" spans="1:1" x14ac:dyDescent="0.3">
      <c r="A5695" s="10"/>
    </row>
    <row r="5696" spans="1:1" x14ac:dyDescent="0.3">
      <c r="A5696" s="10"/>
    </row>
    <row r="5697" spans="1:1" x14ac:dyDescent="0.3">
      <c r="A5697" s="10"/>
    </row>
    <row r="5698" spans="1:1" x14ac:dyDescent="0.3">
      <c r="A5698" s="10"/>
    </row>
    <row r="5699" spans="1:1" x14ac:dyDescent="0.3">
      <c r="A5699" s="10"/>
    </row>
    <row r="5700" spans="1:1" x14ac:dyDescent="0.3">
      <c r="A5700" s="10"/>
    </row>
    <row r="5701" spans="1:1" x14ac:dyDescent="0.3">
      <c r="A5701" s="10"/>
    </row>
    <row r="5702" spans="1:1" x14ac:dyDescent="0.3">
      <c r="A5702" s="10"/>
    </row>
    <row r="5703" spans="1:1" x14ac:dyDescent="0.3">
      <c r="A5703" s="10"/>
    </row>
    <row r="5704" spans="1:1" x14ac:dyDescent="0.3">
      <c r="A5704" s="10"/>
    </row>
    <row r="5705" spans="1:1" x14ac:dyDescent="0.3">
      <c r="A5705" s="10"/>
    </row>
    <row r="5706" spans="1:1" x14ac:dyDescent="0.3">
      <c r="A5706" s="10"/>
    </row>
    <row r="5707" spans="1:1" x14ac:dyDescent="0.3">
      <c r="A5707" s="10"/>
    </row>
    <row r="5708" spans="1:1" x14ac:dyDescent="0.3">
      <c r="A5708" s="10"/>
    </row>
    <row r="5709" spans="1:1" x14ac:dyDescent="0.3">
      <c r="A5709" s="10"/>
    </row>
    <row r="5710" spans="1:1" x14ac:dyDescent="0.3">
      <c r="A5710" s="10"/>
    </row>
    <row r="5711" spans="1:1" x14ac:dyDescent="0.3">
      <c r="A5711" s="10"/>
    </row>
    <row r="5712" spans="1:1" x14ac:dyDescent="0.3">
      <c r="A5712" s="10"/>
    </row>
    <row r="5713" spans="1:1" x14ac:dyDescent="0.3">
      <c r="A5713" s="10"/>
    </row>
    <row r="5714" spans="1:1" x14ac:dyDescent="0.3">
      <c r="A5714" s="10"/>
    </row>
    <row r="5715" spans="1:1" x14ac:dyDescent="0.3">
      <c r="A5715" s="10"/>
    </row>
    <row r="5716" spans="1:1" x14ac:dyDescent="0.3">
      <c r="A5716" s="10"/>
    </row>
    <row r="5717" spans="1:1" x14ac:dyDescent="0.3">
      <c r="A5717" s="10"/>
    </row>
    <row r="5718" spans="1:1" x14ac:dyDescent="0.3">
      <c r="A5718" s="10"/>
    </row>
    <row r="5719" spans="1:1" x14ac:dyDescent="0.3">
      <c r="A5719" s="10"/>
    </row>
    <row r="5720" spans="1:1" x14ac:dyDescent="0.3">
      <c r="A5720" s="10"/>
    </row>
    <row r="5721" spans="1:1" x14ac:dyDescent="0.3">
      <c r="A5721" s="10"/>
    </row>
    <row r="5722" spans="1:1" x14ac:dyDescent="0.3">
      <c r="A5722" s="10"/>
    </row>
    <row r="5723" spans="1:1" x14ac:dyDescent="0.3">
      <c r="A5723" s="10"/>
    </row>
    <row r="5724" spans="1:1" x14ac:dyDescent="0.3">
      <c r="A5724" s="10"/>
    </row>
    <row r="5725" spans="1:1" x14ac:dyDescent="0.3">
      <c r="A5725" s="10"/>
    </row>
    <row r="5726" spans="1:1" x14ac:dyDescent="0.3">
      <c r="A5726" s="10"/>
    </row>
    <row r="5727" spans="1:1" x14ac:dyDescent="0.3">
      <c r="A5727" s="10"/>
    </row>
    <row r="5728" spans="1:1" x14ac:dyDescent="0.3">
      <c r="A5728" s="10"/>
    </row>
    <row r="5729" spans="1:1" x14ac:dyDescent="0.3">
      <c r="A5729" s="10"/>
    </row>
    <row r="5730" spans="1:1" x14ac:dyDescent="0.3">
      <c r="A5730" s="10"/>
    </row>
    <row r="5731" spans="1:1" x14ac:dyDescent="0.3">
      <c r="A5731" s="10"/>
    </row>
    <row r="5732" spans="1:1" x14ac:dyDescent="0.3">
      <c r="A5732" s="10"/>
    </row>
    <row r="5733" spans="1:1" x14ac:dyDescent="0.3">
      <c r="A5733" s="10"/>
    </row>
    <row r="5734" spans="1:1" x14ac:dyDescent="0.3">
      <c r="A5734" s="10"/>
    </row>
    <row r="5735" spans="1:1" x14ac:dyDescent="0.3">
      <c r="A5735" s="10"/>
    </row>
    <row r="5736" spans="1:1" x14ac:dyDescent="0.3">
      <c r="A5736" s="10"/>
    </row>
    <row r="5737" spans="1:1" x14ac:dyDescent="0.3">
      <c r="A5737" s="10"/>
    </row>
    <row r="5738" spans="1:1" x14ac:dyDescent="0.3">
      <c r="A5738" s="10"/>
    </row>
    <row r="5739" spans="1:1" x14ac:dyDescent="0.3">
      <c r="A5739" s="10"/>
    </row>
    <row r="5740" spans="1:1" x14ac:dyDescent="0.3">
      <c r="A5740" s="10"/>
    </row>
    <row r="5741" spans="1:1" x14ac:dyDescent="0.3">
      <c r="A5741" s="10"/>
    </row>
    <row r="5742" spans="1:1" x14ac:dyDescent="0.3">
      <c r="A5742" s="10"/>
    </row>
    <row r="5743" spans="1:1" x14ac:dyDescent="0.3">
      <c r="A5743" s="10"/>
    </row>
    <row r="5744" spans="1:1" x14ac:dyDescent="0.3">
      <c r="A5744" s="10"/>
    </row>
    <row r="5745" spans="1:1" x14ac:dyDescent="0.3">
      <c r="A5745" s="10"/>
    </row>
    <row r="5746" spans="1:1" x14ac:dyDescent="0.3">
      <c r="A5746" s="10"/>
    </row>
    <row r="5747" spans="1:1" x14ac:dyDescent="0.3">
      <c r="A5747" s="10"/>
    </row>
    <row r="5748" spans="1:1" x14ac:dyDescent="0.3">
      <c r="A5748" s="10"/>
    </row>
    <row r="5749" spans="1:1" x14ac:dyDescent="0.3">
      <c r="A5749" s="10"/>
    </row>
    <row r="5750" spans="1:1" x14ac:dyDescent="0.3">
      <c r="A5750" s="10"/>
    </row>
    <row r="5751" spans="1:1" x14ac:dyDescent="0.3">
      <c r="A5751" s="10"/>
    </row>
    <row r="5752" spans="1:1" x14ac:dyDescent="0.3">
      <c r="A5752" s="10"/>
    </row>
    <row r="5753" spans="1:1" x14ac:dyDescent="0.3">
      <c r="A5753" s="10"/>
    </row>
    <row r="5754" spans="1:1" x14ac:dyDescent="0.3">
      <c r="A5754" s="10"/>
    </row>
    <row r="5755" spans="1:1" x14ac:dyDescent="0.3">
      <c r="A5755" s="10"/>
    </row>
    <row r="5756" spans="1:1" x14ac:dyDescent="0.3">
      <c r="A5756" s="10"/>
    </row>
    <row r="5757" spans="1:1" x14ac:dyDescent="0.3">
      <c r="A5757" s="10"/>
    </row>
    <row r="5758" spans="1:1" x14ac:dyDescent="0.3">
      <c r="A5758" s="10"/>
    </row>
    <row r="5759" spans="1:1" x14ac:dyDescent="0.3">
      <c r="A5759" s="10"/>
    </row>
    <row r="5760" spans="1:1" x14ac:dyDescent="0.3">
      <c r="A5760" s="10"/>
    </row>
    <row r="5761" spans="1:1" x14ac:dyDescent="0.3">
      <c r="A5761" s="10"/>
    </row>
    <row r="5762" spans="1:1" x14ac:dyDescent="0.3">
      <c r="A5762" s="10"/>
    </row>
    <row r="5763" spans="1:1" x14ac:dyDescent="0.3">
      <c r="A5763" s="10"/>
    </row>
    <row r="5764" spans="1:1" x14ac:dyDescent="0.3">
      <c r="A5764" s="10"/>
    </row>
    <row r="5765" spans="1:1" x14ac:dyDescent="0.3">
      <c r="A5765" s="10"/>
    </row>
    <row r="5766" spans="1:1" x14ac:dyDescent="0.3">
      <c r="A5766" s="10"/>
    </row>
    <row r="5767" spans="1:1" x14ac:dyDescent="0.3">
      <c r="A5767" s="10"/>
    </row>
    <row r="5768" spans="1:1" x14ac:dyDescent="0.3">
      <c r="A5768" s="10"/>
    </row>
    <row r="5769" spans="1:1" x14ac:dyDescent="0.3">
      <c r="A5769" s="10"/>
    </row>
    <row r="5770" spans="1:1" x14ac:dyDescent="0.3">
      <c r="A5770" s="10"/>
    </row>
    <row r="5771" spans="1:1" x14ac:dyDescent="0.3">
      <c r="A5771" s="10"/>
    </row>
    <row r="5772" spans="1:1" x14ac:dyDescent="0.3">
      <c r="A5772" s="10"/>
    </row>
    <row r="5773" spans="1:1" x14ac:dyDescent="0.3">
      <c r="A5773" s="10"/>
    </row>
    <row r="5774" spans="1:1" x14ac:dyDescent="0.3">
      <c r="A5774" s="10"/>
    </row>
    <row r="5775" spans="1:1" x14ac:dyDescent="0.3">
      <c r="A5775" s="10"/>
    </row>
    <row r="5776" spans="1:1" x14ac:dyDescent="0.3">
      <c r="A5776" s="10"/>
    </row>
    <row r="5777" spans="1:1" x14ac:dyDescent="0.3">
      <c r="A5777" s="10"/>
    </row>
    <row r="5778" spans="1:1" x14ac:dyDescent="0.3">
      <c r="A5778" s="10"/>
    </row>
    <row r="5779" spans="1:1" x14ac:dyDescent="0.3">
      <c r="A5779" s="10"/>
    </row>
    <row r="5780" spans="1:1" x14ac:dyDescent="0.3">
      <c r="A5780" s="10"/>
    </row>
    <row r="5781" spans="1:1" x14ac:dyDescent="0.3">
      <c r="A5781" s="10"/>
    </row>
    <row r="5782" spans="1:1" x14ac:dyDescent="0.3">
      <c r="A5782" s="10"/>
    </row>
    <row r="5783" spans="1:1" x14ac:dyDescent="0.3">
      <c r="A5783" s="10"/>
    </row>
    <row r="5784" spans="1:1" x14ac:dyDescent="0.3">
      <c r="A5784" s="10"/>
    </row>
    <row r="5785" spans="1:1" x14ac:dyDescent="0.3">
      <c r="A5785" s="10"/>
    </row>
    <row r="5786" spans="1:1" x14ac:dyDescent="0.3">
      <c r="A5786" s="10"/>
    </row>
    <row r="5787" spans="1:1" x14ac:dyDescent="0.3">
      <c r="A5787" s="10"/>
    </row>
    <row r="5788" spans="1:1" x14ac:dyDescent="0.3">
      <c r="A5788" s="10"/>
    </row>
    <row r="5789" spans="1:1" x14ac:dyDescent="0.3">
      <c r="A5789" s="10"/>
    </row>
    <row r="5790" spans="1:1" x14ac:dyDescent="0.3">
      <c r="A5790" s="10"/>
    </row>
    <row r="5791" spans="1:1" x14ac:dyDescent="0.3">
      <c r="A5791" s="10"/>
    </row>
    <row r="5792" spans="1:1" x14ac:dyDescent="0.3">
      <c r="A5792" s="10"/>
    </row>
    <row r="5793" spans="1:1" x14ac:dyDescent="0.3">
      <c r="A5793" s="10"/>
    </row>
    <row r="5794" spans="1:1" x14ac:dyDescent="0.3">
      <c r="A5794" s="10"/>
    </row>
    <row r="5795" spans="1:1" x14ac:dyDescent="0.3">
      <c r="A5795" s="10"/>
    </row>
    <row r="5796" spans="1:1" x14ac:dyDescent="0.3">
      <c r="A5796" s="10"/>
    </row>
    <row r="5797" spans="1:1" x14ac:dyDescent="0.3">
      <c r="A5797" s="10"/>
    </row>
    <row r="5798" spans="1:1" x14ac:dyDescent="0.3">
      <c r="A5798" s="10"/>
    </row>
    <row r="5799" spans="1:1" x14ac:dyDescent="0.3">
      <c r="A5799" s="10"/>
    </row>
    <row r="5800" spans="1:1" x14ac:dyDescent="0.3">
      <c r="A5800" s="10"/>
    </row>
    <row r="5801" spans="1:1" x14ac:dyDescent="0.3">
      <c r="A5801" s="10"/>
    </row>
    <row r="5802" spans="1:1" x14ac:dyDescent="0.3">
      <c r="A5802" s="10"/>
    </row>
    <row r="5803" spans="1:1" x14ac:dyDescent="0.3">
      <c r="A5803" s="10"/>
    </row>
    <row r="5804" spans="1:1" x14ac:dyDescent="0.3">
      <c r="A5804" s="10"/>
    </row>
    <row r="5805" spans="1:1" x14ac:dyDescent="0.3">
      <c r="A5805" s="10"/>
    </row>
    <row r="5806" spans="1:1" x14ac:dyDescent="0.3">
      <c r="A5806" s="10"/>
    </row>
    <row r="5807" spans="1:1" x14ac:dyDescent="0.3">
      <c r="A5807" s="10"/>
    </row>
    <row r="5808" spans="1:1" x14ac:dyDescent="0.3">
      <c r="A5808" s="10"/>
    </row>
    <row r="5809" spans="1:1" x14ac:dyDescent="0.3">
      <c r="A5809" s="10"/>
    </row>
    <row r="5810" spans="1:1" x14ac:dyDescent="0.3">
      <c r="A5810" s="10"/>
    </row>
    <row r="5811" spans="1:1" x14ac:dyDescent="0.3">
      <c r="A5811" s="10"/>
    </row>
    <row r="5812" spans="1:1" x14ac:dyDescent="0.3">
      <c r="A5812" s="10"/>
    </row>
    <row r="5813" spans="1:1" x14ac:dyDescent="0.3">
      <c r="A5813" s="10"/>
    </row>
    <row r="5814" spans="1:1" x14ac:dyDescent="0.3">
      <c r="A5814" s="10"/>
    </row>
    <row r="5815" spans="1:1" x14ac:dyDescent="0.3">
      <c r="A5815" s="10"/>
    </row>
    <row r="5816" spans="1:1" x14ac:dyDescent="0.3">
      <c r="A5816" s="10"/>
    </row>
    <row r="5817" spans="1:1" x14ac:dyDescent="0.3">
      <c r="A5817" s="10"/>
    </row>
    <row r="5818" spans="1:1" x14ac:dyDescent="0.3">
      <c r="A5818" s="10"/>
    </row>
    <row r="5819" spans="1:1" x14ac:dyDescent="0.3">
      <c r="A5819" s="10"/>
    </row>
    <row r="5820" spans="1:1" x14ac:dyDescent="0.3">
      <c r="A5820" s="10"/>
    </row>
    <row r="5821" spans="1:1" x14ac:dyDescent="0.3">
      <c r="A5821" s="10"/>
    </row>
    <row r="5822" spans="1:1" x14ac:dyDescent="0.3">
      <c r="A5822" s="10"/>
    </row>
    <row r="5823" spans="1:1" x14ac:dyDescent="0.3">
      <c r="A5823" s="10"/>
    </row>
    <row r="5824" spans="1:1" x14ac:dyDescent="0.3">
      <c r="A5824" s="10"/>
    </row>
    <row r="5825" spans="1:1" x14ac:dyDescent="0.3">
      <c r="A5825" s="10"/>
    </row>
    <row r="5826" spans="1:1" x14ac:dyDescent="0.3">
      <c r="A5826" s="10"/>
    </row>
    <row r="5827" spans="1:1" x14ac:dyDescent="0.3">
      <c r="A5827" s="10"/>
    </row>
    <row r="5828" spans="1:1" x14ac:dyDescent="0.3">
      <c r="A5828" s="10"/>
    </row>
    <row r="5829" spans="1:1" x14ac:dyDescent="0.3">
      <c r="A5829" s="10"/>
    </row>
    <row r="5830" spans="1:1" x14ac:dyDescent="0.3">
      <c r="A5830" s="10"/>
    </row>
    <row r="5831" spans="1:1" x14ac:dyDescent="0.3">
      <c r="A5831" s="10"/>
    </row>
    <row r="5832" spans="1:1" x14ac:dyDescent="0.3">
      <c r="A5832" s="10"/>
    </row>
    <row r="5833" spans="1:1" x14ac:dyDescent="0.3">
      <c r="A5833" s="10"/>
    </row>
    <row r="5834" spans="1:1" x14ac:dyDescent="0.3">
      <c r="A5834" s="10"/>
    </row>
    <row r="5835" spans="1:1" x14ac:dyDescent="0.3">
      <c r="A5835" s="10"/>
    </row>
    <row r="5836" spans="1:1" x14ac:dyDescent="0.3">
      <c r="A5836" s="10"/>
    </row>
    <row r="5837" spans="1:1" x14ac:dyDescent="0.3">
      <c r="A5837" s="10"/>
    </row>
    <row r="5838" spans="1:1" x14ac:dyDescent="0.3">
      <c r="A5838" s="10"/>
    </row>
    <row r="5839" spans="1:1" x14ac:dyDescent="0.3">
      <c r="A5839" s="10"/>
    </row>
    <row r="5840" spans="1:1" x14ac:dyDescent="0.3">
      <c r="A5840" s="10"/>
    </row>
    <row r="5841" spans="1:1" x14ac:dyDescent="0.3">
      <c r="A5841" s="10"/>
    </row>
    <row r="5842" spans="1:1" x14ac:dyDescent="0.3">
      <c r="A5842" s="10"/>
    </row>
    <row r="5843" spans="1:1" x14ac:dyDescent="0.3">
      <c r="A5843" s="10"/>
    </row>
    <row r="5844" spans="1:1" x14ac:dyDescent="0.3">
      <c r="A5844" s="10"/>
    </row>
    <row r="5845" spans="1:1" x14ac:dyDescent="0.3">
      <c r="A5845" s="10"/>
    </row>
    <row r="5846" spans="1:1" x14ac:dyDescent="0.3">
      <c r="A5846" s="10"/>
    </row>
    <row r="5847" spans="1:1" x14ac:dyDescent="0.3">
      <c r="A5847" s="10"/>
    </row>
    <row r="5848" spans="1:1" x14ac:dyDescent="0.3">
      <c r="A5848" s="10"/>
    </row>
    <row r="5849" spans="1:1" x14ac:dyDescent="0.3">
      <c r="A5849" s="10"/>
    </row>
    <row r="5850" spans="1:1" x14ac:dyDescent="0.3">
      <c r="A5850" s="10"/>
    </row>
    <row r="5851" spans="1:1" x14ac:dyDescent="0.3">
      <c r="A5851" s="10"/>
    </row>
    <row r="5852" spans="1:1" x14ac:dyDescent="0.3">
      <c r="A5852" s="10"/>
    </row>
    <row r="5853" spans="1:1" x14ac:dyDescent="0.3">
      <c r="A5853" s="10"/>
    </row>
    <row r="5854" spans="1:1" x14ac:dyDescent="0.3">
      <c r="A5854" s="10"/>
    </row>
    <row r="5855" spans="1:1" x14ac:dyDescent="0.3">
      <c r="A5855" s="10"/>
    </row>
    <row r="5856" spans="1:1" x14ac:dyDescent="0.3">
      <c r="A5856" s="10"/>
    </row>
    <row r="5857" spans="1:1" x14ac:dyDescent="0.3">
      <c r="A5857" s="10"/>
    </row>
    <row r="5858" spans="1:1" x14ac:dyDescent="0.3">
      <c r="A5858" s="10"/>
    </row>
    <row r="5859" spans="1:1" x14ac:dyDescent="0.3">
      <c r="A5859" s="10"/>
    </row>
    <row r="5860" spans="1:1" x14ac:dyDescent="0.3">
      <c r="A5860" s="10"/>
    </row>
    <row r="5861" spans="1:1" x14ac:dyDescent="0.3">
      <c r="A5861" s="10"/>
    </row>
    <row r="5862" spans="1:1" x14ac:dyDescent="0.3">
      <c r="A5862" s="10"/>
    </row>
    <row r="5863" spans="1:1" x14ac:dyDescent="0.3">
      <c r="A5863" s="10"/>
    </row>
    <row r="5864" spans="1:1" x14ac:dyDescent="0.3">
      <c r="A5864" s="10"/>
    </row>
    <row r="5865" spans="1:1" x14ac:dyDescent="0.3">
      <c r="A5865" s="10"/>
    </row>
    <row r="5866" spans="1:1" x14ac:dyDescent="0.3">
      <c r="A5866" s="10"/>
    </row>
    <row r="5867" spans="1:1" x14ac:dyDescent="0.3">
      <c r="A5867" s="10"/>
    </row>
    <row r="5868" spans="1:1" x14ac:dyDescent="0.3">
      <c r="A5868" s="10"/>
    </row>
    <row r="5869" spans="1:1" x14ac:dyDescent="0.3">
      <c r="A5869" s="10"/>
    </row>
    <row r="5870" spans="1:1" x14ac:dyDescent="0.3">
      <c r="A5870" s="10"/>
    </row>
    <row r="5871" spans="1:1" x14ac:dyDescent="0.3">
      <c r="A5871" s="10"/>
    </row>
    <row r="5872" spans="1:1" x14ac:dyDescent="0.3">
      <c r="A5872" s="10"/>
    </row>
    <row r="5873" spans="1:1" x14ac:dyDescent="0.3">
      <c r="A5873" s="10"/>
    </row>
    <row r="5874" spans="1:1" x14ac:dyDescent="0.3">
      <c r="A5874" s="10"/>
    </row>
    <row r="5875" spans="1:1" x14ac:dyDescent="0.3">
      <c r="A5875" s="10"/>
    </row>
    <row r="5876" spans="1:1" x14ac:dyDescent="0.3">
      <c r="A5876" s="10"/>
    </row>
    <row r="5877" spans="1:1" x14ac:dyDescent="0.3">
      <c r="A5877" s="10"/>
    </row>
    <row r="5878" spans="1:1" x14ac:dyDescent="0.3">
      <c r="A5878" s="10"/>
    </row>
    <row r="5879" spans="1:1" x14ac:dyDescent="0.3">
      <c r="A5879" s="10"/>
    </row>
    <row r="5880" spans="1:1" x14ac:dyDescent="0.3">
      <c r="A5880" s="10"/>
    </row>
    <row r="5881" spans="1:1" x14ac:dyDescent="0.3">
      <c r="A5881" s="10"/>
    </row>
    <row r="5882" spans="1:1" x14ac:dyDescent="0.3">
      <c r="A5882" s="10"/>
    </row>
    <row r="5883" spans="1:1" x14ac:dyDescent="0.3">
      <c r="A5883" s="10"/>
    </row>
    <row r="5884" spans="1:1" x14ac:dyDescent="0.3">
      <c r="A5884" s="10"/>
    </row>
    <row r="5885" spans="1:1" x14ac:dyDescent="0.3">
      <c r="A5885" s="10"/>
    </row>
    <row r="5886" spans="1:1" x14ac:dyDescent="0.3">
      <c r="A5886" s="10"/>
    </row>
    <row r="5887" spans="1:1" x14ac:dyDescent="0.3">
      <c r="A5887" s="10"/>
    </row>
    <row r="5888" spans="1:1" x14ac:dyDescent="0.3">
      <c r="A5888" s="10"/>
    </row>
    <row r="5889" spans="1:1" x14ac:dyDescent="0.3">
      <c r="A5889" s="10"/>
    </row>
    <row r="5890" spans="1:1" x14ac:dyDescent="0.3">
      <c r="A5890" s="10"/>
    </row>
    <row r="5891" spans="1:1" x14ac:dyDescent="0.3">
      <c r="A5891" s="10"/>
    </row>
    <row r="5892" spans="1:1" x14ac:dyDescent="0.3">
      <c r="A5892" s="10"/>
    </row>
    <row r="5893" spans="1:1" x14ac:dyDescent="0.3">
      <c r="A5893" s="10"/>
    </row>
    <row r="5894" spans="1:1" x14ac:dyDescent="0.3">
      <c r="A5894" s="10"/>
    </row>
    <row r="5895" spans="1:1" x14ac:dyDescent="0.3">
      <c r="A5895" s="10"/>
    </row>
    <row r="5896" spans="1:1" x14ac:dyDescent="0.3">
      <c r="A5896" s="10"/>
    </row>
    <row r="5897" spans="1:1" x14ac:dyDescent="0.3">
      <c r="A5897" s="10"/>
    </row>
    <row r="5898" spans="1:1" x14ac:dyDescent="0.3">
      <c r="A5898" s="10"/>
    </row>
    <row r="5899" spans="1:1" x14ac:dyDescent="0.3">
      <c r="A5899" s="10"/>
    </row>
    <row r="5900" spans="1:1" x14ac:dyDescent="0.3">
      <c r="A5900" s="10"/>
    </row>
    <row r="5901" spans="1:1" x14ac:dyDescent="0.3">
      <c r="A5901" s="10"/>
    </row>
    <row r="5902" spans="1:1" x14ac:dyDescent="0.3">
      <c r="A5902" s="10"/>
    </row>
    <row r="5903" spans="1:1" x14ac:dyDescent="0.3">
      <c r="A5903" s="10"/>
    </row>
    <row r="5904" spans="1:1" x14ac:dyDescent="0.3">
      <c r="A5904" s="10"/>
    </row>
    <row r="5905" spans="1:1" x14ac:dyDescent="0.3">
      <c r="A5905" s="10"/>
    </row>
    <row r="5906" spans="1:1" x14ac:dyDescent="0.3">
      <c r="A5906" s="10"/>
    </row>
    <row r="5907" spans="1:1" x14ac:dyDescent="0.3">
      <c r="A5907" s="10"/>
    </row>
    <row r="5908" spans="1:1" x14ac:dyDescent="0.3">
      <c r="A5908" s="10"/>
    </row>
    <row r="5909" spans="1:1" x14ac:dyDescent="0.3">
      <c r="A5909" s="10"/>
    </row>
    <row r="5910" spans="1:1" x14ac:dyDescent="0.3">
      <c r="A5910" s="10"/>
    </row>
    <row r="5911" spans="1:1" x14ac:dyDescent="0.3">
      <c r="A5911" s="10"/>
    </row>
    <row r="5912" spans="1:1" x14ac:dyDescent="0.3">
      <c r="A5912" s="10"/>
    </row>
    <row r="5913" spans="1:1" x14ac:dyDescent="0.3">
      <c r="A5913" s="10"/>
    </row>
    <row r="5914" spans="1:1" x14ac:dyDescent="0.3">
      <c r="A5914" s="10"/>
    </row>
    <row r="5915" spans="1:1" x14ac:dyDescent="0.3">
      <c r="A5915" s="10"/>
    </row>
    <row r="5916" spans="1:1" x14ac:dyDescent="0.3">
      <c r="A5916" s="10"/>
    </row>
    <row r="5917" spans="1:1" x14ac:dyDescent="0.3">
      <c r="A5917" s="10"/>
    </row>
    <row r="5918" spans="1:1" x14ac:dyDescent="0.3">
      <c r="A5918" s="10"/>
    </row>
    <row r="5919" spans="1:1" x14ac:dyDescent="0.3">
      <c r="A5919" s="10"/>
    </row>
    <row r="5920" spans="1:1" x14ac:dyDescent="0.3">
      <c r="A5920" s="10"/>
    </row>
    <row r="5921" spans="1:1" x14ac:dyDescent="0.3">
      <c r="A5921" s="10"/>
    </row>
    <row r="5922" spans="1:1" x14ac:dyDescent="0.3">
      <c r="A5922" s="10"/>
    </row>
    <row r="5923" spans="1:1" x14ac:dyDescent="0.3">
      <c r="A5923" s="10"/>
    </row>
    <row r="5924" spans="1:1" x14ac:dyDescent="0.3">
      <c r="A5924" s="10"/>
    </row>
    <row r="5925" spans="1:1" x14ac:dyDescent="0.3">
      <c r="A5925" s="10"/>
    </row>
    <row r="5926" spans="1:1" x14ac:dyDescent="0.3">
      <c r="A5926" s="10"/>
    </row>
    <row r="5927" spans="1:1" x14ac:dyDescent="0.3">
      <c r="A5927" s="10"/>
    </row>
    <row r="5928" spans="1:1" x14ac:dyDescent="0.3">
      <c r="A5928" s="10"/>
    </row>
    <row r="5929" spans="1:1" x14ac:dyDescent="0.3">
      <c r="A5929" s="10"/>
    </row>
    <row r="5930" spans="1:1" x14ac:dyDescent="0.3">
      <c r="A5930" s="10"/>
    </row>
    <row r="5931" spans="1:1" x14ac:dyDescent="0.3">
      <c r="A5931" s="10"/>
    </row>
    <row r="5932" spans="1:1" x14ac:dyDescent="0.3">
      <c r="A5932" s="10"/>
    </row>
    <row r="5933" spans="1:1" x14ac:dyDescent="0.3">
      <c r="A5933" s="10"/>
    </row>
    <row r="5934" spans="1:1" x14ac:dyDescent="0.3">
      <c r="A5934" s="10"/>
    </row>
    <row r="5935" spans="1:1" x14ac:dyDescent="0.3">
      <c r="A5935" s="10"/>
    </row>
    <row r="5936" spans="1:1" x14ac:dyDescent="0.3">
      <c r="A5936" s="10"/>
    </row>
    <row r="5937" spans="1:1" x14ac:dyDescent="0.3">
      <c r="A5937" s="10"/>
    </row>
    <row r="5938" spans="1:1" x14ac:dyDescent="0.3">
      <c r="A5938" s="10"/>
    </row>
    <row r="5939" spans="1:1" x14ac:dyDescent="0.3">
      <c r="A5939" s="10"/>
    </row>
    <row r="5940" spans="1:1" x14ac:dyDescent="0.3">
      <c r="A5940" s="10"/>
    </row>
    <row r="5941" spans="1:1" x14ac:dyDescent="0.3">
      <c r="A5941" s="10"/>
    </row>
    <row r="5942" spans="1:1" x14ac:dyDescent="0.3">
      <c r="A5942" s="10"/>
    </row>
    <row r="5943" spans="1:1" x14ac:dyDescent="0.3">
      <c r="A5943" s="10"/>
    </row>
    <row r="5944" spans="1:1" x14ac:dyDescent="0.3">
      <c r="A5944" s="10"/>
    </row>
    <row r="5945" spans="1:1" x14ac:dyDescent="0.3">
      <c r="A5945" s="10"/>
    </row>
    <row r="5946" spans="1:1" x14ac:dyDescent="0.3">
      <c r="A5946" s="10"/>
    </row>
    <row r="5947" spans="1:1" x14ac:dyDescent="0.3">
      <c r="A5947" s="10"/>
    </row>
    <row r="5948" spans="1:1" x14ac:dyDescent="0.3">
      <c r="A5948" s="10"/>
    </row>
    <row r="5949" spans="1:1" x14ac:dyDescent="0.3">
      <c r="A5949" s="10"/>
    </row>
    <row r="5950" spans="1:1" x14ac:dyDescent="0.3">
      <c r="A5950" s="10"/>
    </row>
    <row r="5951" spans="1:1" x14ac:dyDescent="0.3">
      <c r="A5951" s="10"/>
    </row>
    <row r="5952" spans="1:1" x14ac:dyDescent="0.3">
      <c r="A5952" s="10"/>
    </row>
    <row r="5953" spans="1:1" x14ac:dyDescent="0.3">
      <c r="A5953" s="10"/>
    </row>
    <row r="5954" spans="1:1" x14ac:dyDescent="0.3">
      <c r="A5954" s="10"/>
    </row>
    <row r="5955" spans="1:1" x14ac:dyDescent="0.3">
      <c r="A5955" s="10"/>
    </row>
    <row r="5956" spans="1:1" x14ac:dyDescent="0.3">
      <c r="A5956" s="10"/>
    </row>
    <row r="5957" spans="1:1" x14ac:dyDescent="0.3">
      <c r="A5957" s="10"/>
    </row>
    <row r="5958" spans="1:1" x14ac:dyDescent="0.3">
      <c r="A5958" s="10"/>
    </row>
    <row r="5959" spans="1:1" x14ac:dyDescent="0.3">
      <c r="A5959" s="10"/>
    </row>
    <row r="5960" spans="1:1" x14ac:dyDescent="0.3">
      <c r="A5960" s="10"/>
    </row>
    <row r="5961" spans="1:1" x14ac:dyDescent="0.3">
      <c r="A5961" s="10"/>
    </row>
    <row r="5962" spans="1:1" x14ac:dyDescent="0.3">
      <c r="A5962" s="10"/>
    </row>
    <row r="5963" spans="1:1" x14ac:dyDescent="0.3">
      <c r="A5963" s="10"/>
    </row>
    <row r="5964" spans="1:1" x14ac:dyDescent="0.3">
      <c r="A5964" s="10"/>
    </row>
    <row r="5965" spans="1:1" x14ac:dyDescent="0.3">
      <c r="A5965" s="10"/>
    </row>
    <row r="5966" spans="1:1" x14ac:dyDescent="0.3">
      <c r="A5966" s="10"/>
    </row>
    <row r="5967" spans="1:1" x14ac:dyDescent="0.3">
      <c r="A5967" s="10"/>
    </row>
    <row r="5968" spans="1:1" x14ac:dyDescent="0.3">
      <c r="A5968" s="10"/>
    </row>
    <row r="5969" spans="1:1" x14ac:dyDescent="0.3">
      <c r="A5969" s="10"/>
    </row>
    <row r="5970" spans="1:1" x14ac:dyDescent="0.3">
      <c r="A5970" s="10"/>
    </row>
    <row r="5971" spans="1:1" x14ac:dyDescent="0.3">
      <c r="A5971" s="10"/>
    </row>
    <row r="5972" spans="1:1" x14ac:dyDescent="0.3">
      <c r="A5972" s="10"/>
    </row>
    <row r="5973" spans="1:1" x14ac:dyDescent="0.3">
      <c r="A5973" s="10"/>
    </row>
    <row r="5974" spans="1:1" x14ac:dyDescent="0.3">
      <c r="A5974" s="10"/>
    </row>
    <row r="5975" spans="1:1" x14ac:dyDescent="0.3">
      <c r="A5975" s="10"/>
    </row>
    <row r="5976" spans="1:1" x14ac:dyDescent="0.3">
      <c r="A5976" s="10"/>
    </row>
    <row r="5977" spans="1:1" x14ac:dyDescent="0.3">
      <c r="A5977" s="10"/>
    </row>
    <row r="5978" spans="1:1" x14ac:dyDescent="0.3">
      <c r="A5978" s="10"/>
    </row>
    <row r="5979" spans="1:1" x14ac:dyDescent="0.3">
      <c r="A5979" s="10"/>
    </row>
    <row r="5980" spans="1:1" x14ac:dyDescent="0.3">
      <c r="A5980" s="10"/>
    </row>
    <row r="5981" spans="1:1" x14ac:dyDescent="0.3">
      <c r="A5981" s="10"/>
    </row>
    <row r="5982" spans="1:1" x14ac:dyDescent="0.3">
      <c r="A5982" s="10"/>
    </row>
    <row r="5983" spans="1:1" x14ac:dyDescent="0.3">
      <c r="A5983" s="10"/>
    </row>
    <row r="5984" spans="1:1" x14ac:dyDescent="0.3">
      <c r="A5984" s="10"/>
    </row>
    <row r="5985" spans="1:1" x14ac:dyDescent="0.3">
      <c r="A5985" s="10"/>
    </row>
    <row r="5986" spans="1:1" x14ac:dyDescent="0.3">
      <c r="A5986" s="10"/>
    </row>
    <row r="5987" spans="1:1" x14ac:dyDescent="0.3">
      <c r="A5987" s="10"/>
    </row>
    <row r="5988" spans="1:1" x14ac:dyDescent="0.3">
      <c r="A5988" s="10"/>
    </row>
    <row r="5989" spans="1:1" x14ac:dyDescent="0.3">
      <c r="A5989" s="10"/>
    </row>
    <row r="5990" spans="1:1" x14ac:dyDescent="0.3">
      <c r="A5990" s="10"/>
    </row>
    <row r="5991" spans="1:1" x14ac:dyDescent="0.3">
      <c r="A5991" s="10"/>
    </row>
    <row r="5992" spans="1:1" x14ac:dyDescent="0.3">
      <c r="A5992" s="10"/>
    </row>
    <row r="5993" spans="1:1" x14ac:dyDescent="0.3">
      <c r="A5993" s="10"/>
    </row>
    <row r="5994" spans="1:1" x14ac:dyDescent="0.3">
      <c r="A5994" s="10"/>
    </row>
    <row r="5995" spans="1:1" x14ac:dyDescent="0.3">
      <c r="A5995" s="10"/>
    </row>
    <row r="5996" spans="1:1" x14ac:dyDescent="0.3">
      <c r="A5996" s="10"/>
    </row>
    <row r="5997" spans="1:1" x14ac:dyDescent="0.3">
      <c r="A5997" s="10"/>
    </row>
    <row r="5998" spans="1:1" x14ac:dyDescent="0.3">
      <c r="A5998" s="10"/>
    </row>
    <row r="5999" spans="1:1" x14ac:dyDescent="0.3">
      <c r="A5999" s="10"/>
    </row>
    <row r="6000" spans="1:1" x14ac:dyDescent="0.3">
      <c r="A6000" s="10"/>
    </row>
    <row r="6001" spans="1:1" x14ac:dyDescent="0.3">
      <c r="A6001" s="10"/>
    </row>
    <row r="6002" spans="1:1" x14ac:dyDescent="0.3">
      <c r="A6002" s="10"/>
    </row>
    <row r="6003" spans="1:1" x14ac:dyDescent="0.3">
      <c r="A6003" s="10"/>
    </row>
    <row r="6004" spans="1:1" x14ac:dyDescent="0.3">
      <c r="A6004" s="10"/>
    </row>
    <row r="6005" spans="1:1" x14ac:dyDescent="0.3">
      <c r="A6005" s="10"/>
    </row>
    <row r="6006" spans="1:1" x14ac:dyDescent="0.3">
      <c r="A6006" s="10"/>
    </row>
    <row r="6007" spans="1:1" x14ac:dyDescent="0.3">
      <c r="A6007" s="10"/>
    </row>
    <row r="6008" spans="1:1" x14ac:dyDescent="0.3">
      <c r="A6008" s="10"/>
    </row>
    <row r="6009" spans="1:1" x14ac:dyDescent="0.3">
      <c r="A6009" s="10"/>
    </row>
    <row r="6010" spans="1:1" x14ac:dyDescent="0.3">
      <c r="A6010" s="10"/>
    </row>
    <row r="6011" spans="1:1" x14ac:dyDescent="0.3">
      <c r="A6011" s="10"/>
    </row>
    <row r="6012" spans="1:1" x14ac:dyDescent="0.3">
      <c r="A6012" s="10"/>
    </row>
    <row r="6013" spans="1:1" x14ac:dyDescent="0.3">
      <c r="A6013" s="10"/>
    </row>
    <row r="6014" spans="1:1" x14ac:dyDescent="0.3">
      <c r="A6014" s="10"/>
    </row>
    <row r="6015" spans="1:1" x14ac:dyDescent="0.3">
      <c r="A6015" s="10"/>
    </row>
    <row r="6016" spans="1:1" x14ac:dyDescent="0.3">
      <c r="A6016" s="10"/>
    </row>
    <row r="6017" spans="1:1" x14ac:dyDescent="0.3">
      <c r="A6017" s="10"/>
    </row>
    <row r="6018" spans="1:1" x14ac:dyDescent="0.3">
      <c r="A6018" s="10"/>
    </row>
    <row r="6019" spans="1:1" x14ac:dyDescent="0.3">
      <c r="A6019" s="10"/>
    </row>
    <row r="6020" spans="1:1" x14ac:dyDescent="0.3">
      <c r="A6020" s="10"/>
    </row>
    <row r="6021" spans="1:1" x14ac:dyDescent="0.3">
      <c r="A6021" s="10"/>
    </row>
    <row r="6022" spans="1:1" x14ac:dyDescent="0.3">
      <c r="A6022" s="10"/>
    </row>
    <row r="6023" spans="1:1" x14ac:dyDescent="0.3">
      <c r="A6023" s="10"/>
    </row>
    <row r="6024" spans="1:1" x14ac:dyDescent="0.3">
      <c r="A6024" s="10"/>
    </row>
    <row r="6025" spans="1:1" x14ac:dyDescent="0.3">
      <c r="A6025" s="10"/>
    </row>
    <row r="6026" spans="1:1" x14ac:dyDescent="0.3">
      <c r="A6026" s="10"/>
    </row>
    <row r="6027" spans="1:1" x14ac:dyDescent="0.3">
      <c r="A6027" s="10"/>
    </row>
    <row r="6028" spans="1:1" x14ac:dyDescent="0.3">
      <c r="A6028" s="10"/>
    </row>
    <row r="6029" spans="1:1" x14ac:dyDescent="0.3">
      <c r="A6029" s="10"/>
    </row>
    <row r="6030" spans="1:1" x14ac:dyDescent="0.3">
      <c r="A6030" s="10"/>
    </row>
    <row r="6031" spans="1:1" x14ac:dyDescent="0.3">
      <c r="A6031" s="10"/>
    </row>
    <row r="6032" spans="1:1" x14ac:dyDescent="0.3">
      <c r="A6032" s="10"/>
    </row>
    <row r="6033" spans="1:1" x14ac:dyDescent="0.3">
      <c r="A6033" s="10"/>
    </row>
    <row r="6034" spans="1:1" x14ac:dyDescent="0.3">
      <c r="A6034" s="10"/>
    </row>
    <row r="6035" spans="1:1" x14ac:dyDescent="0.3">
      <c r="A6035" s="10"/>
    </row>
    <row r="6036" spans="1:1" x14ac:dyDescent="0.3">
      <c r="A6036" s="10"/>
    </row>
    <row r="6037" spans="1:1" x14ac:dyDescent="0.3">
      <c r="A6037" s="10"/>
    </row>
    <row r="6038" spans="1:1" x14ac:dyDescent="0.3">
      <c r="A6038" s="10"/>
    </row>
    <row r="6039" spans="1:1" x14ac:dyDescent="0.3">
      <c r="A6039" s="10"/>
    </row>
    <row r="6040" spans="1:1" x14ac:dyDescent="0.3">
      <c r="A6040" s="10"/>
    </row>
    <row r="6041" spans="1:1" x14ac:dyDescent="0.3">
      <c r="A6041" s="10"/>
    </row>
    <row r="6042" spans="1:1" x14ac:dyDescent="0.3">
      <c r="A6042" s="10"/>
    </row>
    <row r="6043" spans="1:1" x14ac:dyDescent="0.3">
      <c r="A6043" s="10"/>
    </row>
    <row r="6044" spans="1:1" x14ac:dyDescent="0.3">
      <c r="A6044" s="10"/>
    </row>
    <row r="6045" spans="1:1" x14ac:dyDescent="0.3">
      <c r="A6045" s="10"/>
    </row>
    <row r="6046" spans="1:1" x14ac:dyDescent="0.3">
      <c r="A6046" s="10"/>
    </row>
    <row r="6047" spans="1:1" x14ac:dyDescent="0.3">
      <c r="A6047" s="10"/>
    </row>
    <row r="6048" spans="1:1" x14ac:dyDescent="0.3">
      <c r="A6048" s="10"/>
    </row>
    <row r="6049" spans="1:1" x14ac:dyDescent="0.3">
      <c r="A6049" s="10"/>
    </row>
    <row r="6050" spans="1:1" x14ac:dyDescent="0.3">
      <c r="A6050" s="10"/>
    </row>
    <row r="6051" spans="1:1" x14ac:dyDescent="0.3">
      <c r="A6051" s="10"/>
    </row>
    <row r="6052" spans="1:1" x14ac:dyDescent="0.3">
      <c r="A6052" s="10"/>
    </row>
    <row r="6053" spans="1:1" x14ac:dyDescent="0.3">
      <c r="A6053" s="10"/>
    </row>
    <row r="6054" spans="1:1" x14ac:dyDescent="0.3">
      <c r="A6054" s="10"/>
    </row>
    <row r="6055" spans="1:1" x14ac:dyDescent="0.3">
      <c r="A6055" s="10"/>
    </row>
    <row r="6056" spans="1:1" x14ac:dyDescent="0.3">
      <c r="A6056" s="10"/>
    </row>
    <row r="6057" spans="1:1" x14ac:dyDescent="0.3">
      <c r="A6057" s="10"/>
    </row>
    <row r="6058" spans="1:1" x14ac:dyDescent="0.3">
      <c r="A6058" s="10"/>
    </row>
    <row r="6059" spans="1:1" x14ac:dyDescent="0.3">
      <c r="A6059" s="10"/>
    </row>
    <row r="6060" spans="1:1" x14ac:dyDescent="0.3">
      <c r="A6060" s="10"/>
    </row>
    <row r="6061" spans="1:1" x14ac:dyDescent="0.3">
      <c r="A6061" s="10"/>
    </row>
    <row r="6062" spans="1:1" x14ac:dyDescent="0.3">
      <c r="A6062" s="10"/>
    </row>
    <row r="6063" spans="1:1" x14ac:dyDescent="0.3">
      <c r="A6063" s="10"/>
    </row>
    <row r="6064" spans="1:1" x14ac:dyDescent="0.3">
      <c r="A6064" s="10"/>
    </row>
    <row r="6065" spans="1:1" x14ac:dyDescent="0.3">
      <c r="A6065" s="10"/>
    </row>
    <row r="6066" spans="1:1" x14ac:dyDescent="0.3">
      <c r="A6066" s="10"/>
    </row>
    <row r="6067" spans="1:1" x14ac:dyDescent="0.3">
      <c r="A6067" s="10"/>
    </row>
    <row r="6068" spans="1:1" x14ac:dyDescent="0.3">
      <c r="A6068" s="10"/>
    </row>
    <row r="6069" spans="1:1" x14ac:dyDescent="0.3">
      <c r="A6069" s="10"/>
    </row>
    <row r="6070" spans="1:1" x14ac:dyDescent="0.3">
      <c r="A6070" s="10"/>
    </row>
    <row r="6071" spans="1:1" x14ac:dyDescent="0.3">
      <c r="A6071" s="10"/>
    </row>
    <row r="6072" spans="1:1" x14ac:dyDescent="0.3">
      <c r="A6072" s="10"/>
    </row>
    <row r="6073" spans="1:1" x14ac:dyDescent="0.3">
      <c r="A6073" s="10"/>
    </row>
    <row r="6074" spans="1:1" x14ac:dyDescent="0.3">
      <c r="A6074" s="10"/>
    </row>
    <row r="6075" spans="1:1" x14ac:dyDescent="0.3">
      <c r="A6075" s="10"/>
    </row>
    <row r="6076" spans="1:1" x14ac:dyDescent="0.3">
      <c r="A6076" s="10"/>
    </row>
    <row r="6077" spans="1:1" x14ac:dyDescent="0.3">
      <c r="A6077" s="10"/>
    </row>
    <row r="6078" spans="1:1" x14ac:dyDescent="0.3">
      <c r="A6078" s="10"/>
    </row>
    <row r="6079" spans="1:1" x14ac:dyDescent="0.3">
      <c r="A6079" s="10"/>
    </row>
    <row r="6080" spans="1:1" x14ac:dyDescent="0.3">
      <c r="A6080" s="10"/>
    </row>
    <row r="6081" spans="1:1" x14ac:dyDescent="0.3">
      <c r="A6081" s="10"/>
    </row>
    <row r="6082" spans="1:1" x14ac:dyDescent="0.3">
      <c r="A6082" s="10"/>
    </row>
    <row r="6083" spans="1:1" x14ac:dyDescent="0.3">
      <c r="A6083" s="10"/>
    </row>
    <row r="6084" spans="1:1" x14ac:dyDescent="0.3">
      <c r="A6084" s="10"/>
    </row>
    <row r="6085" spans="1:1" x14ac:dyDescent="0.3">
      <c r="A6085" s="10"/>
    </row>
    <row r="6086" spans="1:1" x14ac:dyDescent="0.3">
      <c r="A6086" s="10"/>
    </row>
    <row r="6087" spans="1:1" x14ac:dyDescent="0.3">
      <c r="A6087" s="10"/>
    </row>
    <row r="6088" spans="1:1" x14ac:dyDescent="0.3">
      <c r="A6088" s="10"/>
    </row>
    <row r="6089" spans="1:1" x14ac:dyDescent="0.3">
      <c r="A6089" s="10"/>
    </row>
    <row r="6090" spans="1:1" x14ac:dyDescent="0.3">
      <c r="A6090" s="10"/>
    </row>
    <row r="6091" spans="1:1" x14ac:dyDescent="0.3">
      <c r="A6091" s="10"/>
    </row>
    <row r="6092" spans="1:1" x14ac:dyDescent="0.3">
      <c r="A6092" s="10"/>
    </row>
    <row r="6093" spans="1:1" x14ac:dyDescent="0.3">
      <c r="A6093" s="10"/>
    </row>
    <row r="6094" spans="1:1" x14ac:dyDescent="0.3">
      <c r="A6094" s="10"/>
    </row>
    <row r="6095" spans="1:1" x14ac:dyDescent="0.3">
      <c r="A6095" s="10"/>
    </row>
    <row r="6096" spans="1:1" x14ac:dyDescent="0.3">
      <c r="A6096" s="10"/>
    </row>
    <row r="6097" spans="1:1" x14ac:dyDescent="0.3">
      <c r="A6097" s="10"/>
    </row>
    <row r="6098" spans="1:1" x14ac:dyDescent="0.3">
      <c r="A6098" s="10"/>
    </row>
    <row r="6099" spans="1:1" x14ac:dyDescent="0.3">
      <c r="A6099" s="10"/>
    </row>
    <row r="6100" spans="1:1" x14ac:dyDescent="0.3">
      <c r="A6100" s="10"/>
    </row>
    <row r="6101" spans="1:1" x14ac:dyDescent="0.3">
      <c r="A6101" s="10"/>
    </row>
    <row r="6102" spans="1:1" x14ac:dyDescent="0.3">
      <c r="A6102" s="10"/>
    </row>
    <row r="6103" spans="1:1" x14ac:dyDescent="0.3">
      <c r="A6103" s="10"/>
    </row>
    <row r="6104" spans="1:1" x14ac:dyDescent="0.3">
      <c r="A6104" s="10"/>
    </row>
    <row r="6105" spans="1:1" x14ac:dyDescent="0.3">
      <c r="A6105" s="10"/>
    </row>
    <row r="6106" spans="1:1" x14ac:dyDescent="0.3">
      <c r="A6106" s="10"/>
    </row>
    <row r="6107" spans="1:1" x14ac:dyDescent="0.3">
      <c r="A6107" s="10"/>
    </row>
    <row r="6108" spans="1:1" x14ac:dyDescent="0.3">
      <c r="A6108" s="10"/>
    </row>
    <row r="6109" spans="1:1" x14ac:dyDescent="0.3">
      <c r="A6109" s="10"/>
    </row>
    <row r="6110" spans="1:1" x14ac:dyDescent="0.3">
      <c r="A6110" s="10"/>
    </row>
    <row r="6111" spans="1:1" x14ac:dyDescent="0.3">
      <c r="A6111" s="10"/>
    </row>
    <row r="6112" spans="1:1" x14ac:dyDescent="0.3">
      <c r="A6112" s="10"/>
    </row>
    <row r="6113" spans="1:1" x14ac:dyDescent="0.3">
      <c r="A6113" s="10"/>
    </row>
    <row r="6114" spans="1:1" x14ac:dyDescent="0.3">
      <c r="A6114" s="10"/>
    </row>
    <row r="6115" spans="1:1" x14ac:dyDescent="0.3">
      <c r="A6115" s="10"/>
    </row>
    <row r="6116" spans="1:1" x14ac:dyDescent="0.3">
      <c r="A6116" s="10"/>
    </row>
    <row r="6117" spans="1:1" x14ac:dyDescent="0.3">
      <c r="A6117" s="10"/>
    </row>
    <row r="6118" spans="1:1" x14ac:dyDescent="0.3">
      <c r="A6118" s="10"/>
    </row>
    <row r="6119" spans="1:1" x14ac:dyDescent="0.3">
      <c r="A6119" s="10"/>
    </row>
    <row r="6120" spans="1:1" x14ac:dyDescent="0.3">
      <c r="A6120" s="10"/>
    </row>
    <row r="6121" spans="1:1" x14ac:dyDescent="0.3">
      <c r="A6121" s="10"/>
    </row>
    <row r="6122" spans="1:1" x14ac:dyDescent="0.3">
      <c r="A6122" s="10"/>
    </row>
    <row r="6123" spans="1:1" x14ac:dyDescent="0.3">
      <c r="A6123" s="10"/>
    </row>
    <row r="6124" spans="1:1" x14ac:dyDescent="0.3">
      <c r="A6124" s="10"/>
    </row>
    <row r="6125" spans="1:1" x14ac:dyDescent="0.3">
      <c r="A6125" s="10"/>
    </row>
    <row r="6126" spans="1:1" x14ac:dyDescent="0.3">
      <c r="A6126" s="10"/>
    </row>
    <row r="6127" spans="1:1" x14ac:dyDescent="0.3">
      <c r="A6127" s="10"/>
    </row>
    <row r="6128" spans="1:1" x14ac:dyDescent="0.3">
      <c r="A6128" s="10"/>
    </row>
    <row r="6129" spans="1:1" x14ac:dyDescent="0.3">
      <c r="A6129" s="10"/>
    </row>
    <row r="6130" spans="1:1" x14ac:dyDescent="0.3">
      <c r="A6130" s="10"/>
    </row>
    <row r="6131" spans="1:1" x14ac:dyDescent="0.3">
      <c r="A6131" s="10"/>
    </row>
    <row r="6132" spans="1:1" x14ac:dyDescent="0.3">
      <c r="A6132" s="10"/>
    </row>
    <row r="6133" spans="1:1" x14ac:dyDescent="0.3">
      <c r="A6133" s="10"/>
    </row>
    <row r="6134" spans="1:1" x14ac:dyDescent="0.3">
      <c r="A6134" s="10"/>
    </row>
    <row r="6135" spans="1:1" x14ac:dyDescent="0.3">
      <c r="A6135" s="10"/>
    </row>
    <row r="6136" spans="1:1" x14ac:dyDescent="0.3">
      <c r="A6136" s="10"/>
    </row>
    <row r="6137" spans="1:1" x14ac:dyDescent="0.3">
      <c r="A6137" s="10"/>
    </row>
    <row r="6138" spans="1:1" x14ac:dyDescent="0.3">
      <c r="A6138" s="10"/>
    </row>
    <row r="6139" spans="1:1" x14ac:dyDescent="0.3">
      <c r="A6139" s="10"/>
    </row>
    <row r="6140" spans="1:1" x14ac:dyDescent="0.3">
      <c r="A6140" s="10"/>
    </row>
    <row r="6141" spans="1:1" x14ac:dyDescent="0.3">
      <c r="A6141" s="10"/>
    </row>
    <row r="6142" spans="1:1" x14ac:dyDescent="0.3">
      <c r="A6142" s="10"/>
    </row>
    <row r="6143" spans="1:1" x14ac:dyDescent="0.3">
      <c r="A6143" s="10"/>
    </row>
    <row r="6144" spans="1:1" x14ac:dyDescent="0.3">
      <c r="A6144" s="10"/>
    </row>
    <row r="6145" spans="1:1" x14ac:dyDescent="0.3">
      <c r="A6145" s="10"/>
    </row>
    <row r="6146" spans="1:1" x14ac:dyDescent="0.3">
      <c r="A6146" s="10"/>
    </row>
    <row r="6147" spans="1:1" x14ac:dyDescent="0.3">
      <c r="A6147" s="10"/>
    </row>
    <row r="6148" spans="1:1" x14ac:dyDescent="0.3">
      <c r="A6148" s="10"/>
    </row>
    <row r="6149" spans="1:1" x14ac:dyDescent="0.3">
      <c r="A6149" s="10"/>
    </row>
    <row r="6150" spans="1:1" x14ac:dyDescent="0.3">
      <c r="A6150" s="10"/>
    </row>
    <row r="6151" spans="1:1" x14ac:dyDescent="0.3">
      <c r="A6151" s="10"/>
    </row>
    <row r="6152" spans="1:1" x14ac:dyDescent="0.3">
      <c r="A6152" s="10"/>
    </row>
    <row r="6153" spans="1:1" x14ac:dyDescent="0.3">
      <c r="A6153" s="10"/>
    </row>
    <row r="6154" spans="1:1" x14ac:dyDescent="0.3">
      <c r="A6154" s="10"/>
    </row>
    <row r="6155" spans="1:1" x14ac:dyDescent="0.3">
      <c r="A6155" s="10"/>
    </row>
    <row r="6156" spans="1:1" x14ac:dyDescent="0.3">
      <c r="A6156" s="10"/>
    </row>
    <row r="6157" spans="1:1" x14ac:dyDescent="0.3">
      <c r="A6157" s="10"/>
    </row>
    <row r="6158" spans="1:1" x14ac:dyDescent="0.3">
      <c r="A6158" s="10"/>
    </row>
    <row r="6159" spans="1:1" x14ac:dyDescent="0.3">
      <c r="A6159" s="10"/>
    </row>
    <row r="6160" spans="1:1" x14ac:dyDescent="0.3">
      <c r="A6160" s="10"/>
    </row>
    <row r="6161" spans="1:1" x14ac:dyDescent="0.3">
      <c r="A6161" s="10"/>
    </row>
    <row r="6162" spans="1:1" x14ac:dyDescent="0.3">
      <c r="A6162" s="10"/>
    </row>
    <row r="6163" spans="1:1" x14ac:dyDescent="0.3">
      <c r="A6163" s="10"/>
    </row>
    <row r="6164" spans="1:1" x14ac:dyDescent="0.3">
      <c r="A6164" s="10"/>
    </row>
    <row r="6165" spans="1:1" x14ac:dyDescent="0.3">
      <c r="A6165" s="10"/>
    </row>
    <row r="6166" spans="1:1" x14ac:dyDescent="0.3">
      <c r="A6166" s="10"/>
    </row>
    <row r="6167" spans="1:1" x14ac:dyDescent="0.3">
      <c r="A6167" s="10"/>
    </row>
    <row r="6168" spans="1:1" x14ac:dyDescent="0.3">
      <c r="A6168" s="10"/>
    </row>
    <row r="6169" spans="1:1" x14ac:dyDescent="0.3">
      <c r="A6169" s="10"/>
    </row>
    <row r="6170" spans="1:1" x14ac:dyDescent="0.3">
      <c r="A6170" s="10"/>
    </row>
    <row r="6171" spans="1:1" x14ac:dyDescent="0.3">
      <c r="A6171" s="10"/>
    </row>
    <row r="6172" spans="1:1" x14ac:dyDescent="0.3">
      <c r="A6172" s="10"/>
    </row>
    <row r="6173" spans="1:1" x14ac:dyDescent="0.3">
      <c r="A6173" s="10"/>
    </row>
    <row r="6174" spans="1:1" x14ac:dyDescent="0.3">
      <c r="A6174" s="10"/>
    </row>
    <row r="6175" spans="1:1" x14ac:dyDescent="0.3">
      <c r="A6175" s="10"/>
    </row>
    <row r="6176" spans="1:1" x14ac:dyDescent="0.3">
      <c r="A6176" s="10"/>
    </row>
    <row r="6177" spans="1:1" x14ac:dyDescent="0.3">
      <c r="A6177" s="10"/>
    </row>
    <row r="6178" spans="1:1" x14ac:dyDescent="0.3">
      <c r="A6178" s="10"/>
    </row>
    <row r="6179" spans="1:1" x14ac:dyDescent="0.3">
      <c r="A6179" s="10"/>
    </row>
    <row r="6180" spans="1:1" x14ac:dyDescent="0.3">
      <c r="A6180" s="10"/>
    </row>
    <row r="6181" spans="1:1" x14ac:dyDescent="0.3">
      <c r="A6181" s="10"/>
    </row>
    <row r="6182" spans="1:1" x14ac:dyDescent="0.3">
      <c r="A6182" s="10"/>
    </row>
    <row r="6183" spans="1:1" x14ac:dyDescent="0.3">
      <c r="A6183" s="10"/>
    </row>
    <row r="6184" spans="1:1" x14ac:dyDescent="0.3">
      <c r="A6184" s="10"/>
    </row>
    <row r="6185" spans="1:1" x14ac:dyDescent="0.3">
      <c r="A6185" s="10"/>
    </row>
    <row r="6186" spans="1:1" x14ac:dyDescent="0.3">
      <c r="A6186" s="10"/>
    </row>
    <row r="6187" spans="1:1" x14ac:dyDescent="0.3">
      <c r="A6187" s="10"/>
    </row>
    <row r="6188" spans="1:1" x14ac:dyDescent="0.3">
      <c r="A6188" s="10"/>
    </row>
    <row r="6189" spans="1:1" x14ac:dyDescent="0.3">
      <c r="A6189" s="10"/>
    </row>
    <row r="6190" spans="1:1" x14ac:dyDescent="0.3">
      <c r="A6190" s="10"/>
    </row>
    <row r="6191" spans="1:1" x14ac:dyDescent="0.3">
      <c r="A6191" s="10"/>
    </row>
    <row r="6192" spans="1:1" x14ac:dyDescent="0.3">
      <c r="A6192" s="10"/>
    </row>
    <row r="6193" spans="1:1" x14ac:dyDescent="0.3">
      <c r="A6193" s="10"/>
    </row>
    <row r="6194" spans="1:1" x14ac:dyDescent="0.3">
      <c r="A6194" s="10"/>
    </row>
    <row r="6195" spans="1:1" x14ac:dyDescent="0.3">
      <c r="A6195" s="10"/>
    </row>
    <row r="6196" spans="1:1" x14ac:dyDescent="0.3">
      <c r="A6196" s="10"/>
    </row>
    <row r="6197" spans="1:1" x14ac:dyDescent="0.3">
      <c r="A6197" s="10"/>
    </row>
    <row r="6198" spans="1:1" x14ac:dyDescent="0.3">
      <c r="A6198" s="10"/>
    </row>
    <row r="6199" spans="1:1" x14ac:dyDescent="0.3">
      <c r="A6199" s="10"/>
    </row>
    <row r="6200" spans="1:1" x14ac:dyDescent="0.3">
      <c r="A6200" s="10"/>
    </row>
    <row r="6201" spans="1:1" x14ac:dyDescent="0.3">
      <c r="A6201" s="10"/>
    </row>
    <row r="6202" spans="1:1" x14ac:dyDescent="0.3">
      <c r="A6202" s="10"/>
    </row>
    <row r="6203" spans="1:1" x14ac:dyDescent="0.3">
      <c r="A6203" s="10"/>
    </row>
    <row r="6204" spans="1:1" x14ac:dyDescent="0.3">
      <c r="A6204" s="10"/>
    </row>
    <row r="6205" spans="1:1" x14ac:dyDescent="0.3">
      <c r="A6205" s="10"/>
    </row>
    <row r="6206" spans="1:1" x14ac:dyDescent="0.3">
      <c r="A6206" s="10"/>
    </row>
    <row r="6207" spans="1:1" x14ac:dyDescent="0.3">
      <c r="A6207" s="10"/>
    </row>
    <row r="6208" spans="1:1" x14ac:dyDescent="0.3">
      <c r="A6208" s="10"/>
    </row>
    <row r="6209" spans="1:1" x14ac:dyDescent="0.3">
      <c r="A6209" s="10"/>
    </row>
    <row r="6210" spans="1:1" x14ac:dyDescent="0.3">
      <c r="A6210" s="10"/>
    </row>
    <row r="6211" spans="1:1" x14ac:dyDescent="0.3">
      <c r="A6211" s="10"/>
    </row>
    <row r="6212" spans="1:1" x14ac:dyDescent="0.3">
      <c r="A6212" s="10"/>
    </row>
    <row r="6213" spans="1:1" x14ac:dyDescent="0.3">
      <c r="A6213" s="10"/>
    </row>
    <row r="6214" spans="1:1" x14ac:dyDescent="0.3">
      <c r="A6214" s="10"/>
    </row>
    <row r="6215" spans="1:1" x14ac:dyDescent="0.3">
      <c r="A6215" s="10"/>
    </row>
    <row r="6216" spans="1:1" x14ac:dyDescent="0.3">
      <c r="A6216" s="10"/>
    </row>
    <row r="6217" spans="1:1" x14ac:dyDescent="0.3">
      <c r="A6217" s="10"/>
    </row>
    <row r="6218" spans="1:1" x14ac:dyDescent="0.3">
      <c r="A6218" s="10"/>
    </row>
    <row r="6219" spans="1:1" x14ac:dyDescent="0.3">
      <c r="A6219" s="10"/>
    </row>
    <row r="6220" spans="1:1" x14ac:dyDescent="0.3">
      <c r="A6220" s="10"/>
    </row>
    <row r="6221" spans="1:1" x14ac:dyDescent="0.3">
      <c r="A6221" s="10"/>
    </row>
    <row r="6222" spans="1:1" x14ac:dyDescent="0.3">
      <c r="A6222" s="10"/>
    </row>
    <row r="6223" spans="1:1" x14ac:dyDescent="0.3">
      <c r="A6223" s="10"/>
    </row>
    <row r="6224" spans="1:1" x14ac:dyDescent="0.3">
      <c r="A6224" s="10"/>
    </row>
    <row r="6225" spans="1:1" x14ac:dyDescent="0.3">
      <c r="A6225" s="10"/>
    </row>
    <row r="6226" spans="1:1" x14ac:dyDescent="0.3">
      <c r="A6226" s="10"/>
    </row>
    <row r="6227" spans="1:1" x14ac:dyDescent="0.3">
      <c r="A6227" s="10"/>
    </row>
    <row r="6228" spans="1:1" x14ac:dyDescent="0.3">
      <c r="A6228" s="10"/>
    </row>
    <row r="6229" spans="1:1" x14ac:dyDescent="0.3">
      <c r="A6229" s="10"/>
    </row>
    <row r="6230" spans="1:1" x14ac:dyDescent="0.3">
      <c r="A6230" s="10"/>
    </row>
    <row r="6231" spans="1:1" x14ac:dyDescent="0.3">
      <c r="A6231" s="10"/>
    </row>
    <row r="6232" spans="1:1" x14ac:dyDescent="0.3">
      <c r="A6232" s="10"/>
    </row>
    <row r="6233" spans="1:1" x14ac:dyDescent="0.3">
      <c r="A6233" s="10"/>
    </row>
    <row r="6234" spans="1:1" x14ac:dyDescent="0.3">
      <c r="A6234" s="10"/>
    </row>
    <row r="6235" spans="1:1" x14ac:dyDescent="0.3">
      <c r="A6235" s="10"/>
    </row>
    <row r="6236" spans="1:1" x14ac:dyDescent="0.3">
      <c r="A6236" s="10"/>
    </row>
    <row r="6237" spans="1:1" x14ac:dyDescent="0.3">
      <c r="A6237" s="10"/>
    </row>
    <row r="6238" spans="1:1" x14ac:dyDescent="0.3">
      <c r="A6238" s="10"/>
    </row>
    <row r="6239" spans="1:1" x14ac:dyDescent="0.3">
      <c r="A6239" s="10"/>
    </row>
    <row r="6240" spans="1:1" x14ac:dyDescent="0.3">
      <c r="A6240" s="10"/>
    </row>
    <row r="6241" spans="1:1" x14ac:dyDescent="0.3">
      <c r="A6241" s="10"/>
    </row>
    <row r="6242" spans="1:1" x14ac:dyDescent="0.3">
      <c r="A6242" s="10"/>
    </row>
    <row r="6243" spans="1:1" x14ac:dyDescent="0.3">
      <c r="A6243" s="10"/>
    </row>
    <row r="6244" spans="1:1" x14ac:dyDescent="0.3">
      <c r="A6244" s="10"/>
    </row>
    <row r="6245" spans="1:1" x14ac:dyDescent="0.3">
      <c r="A6245" s="10"/>
    </row>
    <row r="6246" spans="1:1" x14ac:dyDescent="0.3">
      <c r="A6246" s="10"/>
    </row>
    <row r="6247" spans="1:1" x14ac:dyDescent="0.3">
      <c r="A6247" s="10"/>
    </row>
    <row r="6248" spans="1:1" x14ac:dyDescent="0.3">
      <c r="A6248" s="10"/>
    </row>
    <row r="6249" spans="1:1" x14ac:dyDescent="0.3">
      <c r="A6249" s="10"/>
    </row>
    <row r="6250" spans="1:1" x14ac:dyDescent="0.3">
      <c r="A6250" s="10"/>
    </row>
    <row r="6251" spans="1:1" x14ac:dyDescent="0.3">
      <c r="A6251" s="10"/>
    </row>
    <row r="6252" spans="1:1" x14ac:dyDescent="0.3">
      <c r="A6252" s="10"/>
    </row>
    <row r="6253" spans="1:1" x14ac:dyDescent="0.3">
      <c r="A6253" s="10"/>
    </row>
    <row r="6254" spans="1:1" x14ac:dyDescent="0.3">
      <c r="A6254" s="10"/>
    </row>
    <row r="6255" spans="1:1" x14ac:dyDescent="0.3">
      <c r="A6255" s="10"/>
    </row>
    <row r="6256" spans="1:1" x14ac:dyDescent="0.3">
      <c r="A6256" s="10"/>
    </row>
    <row r="6257" spans="1:1" x14ac:dyDescent="0.3">
      <c r="A6257" s="10"/>
    </row>
    <row r="6258" spans="1:1" x14ac:dyDescent="0.3">
      <c r="A6258" s="10"/>
    </row>
    <row r="6259" spans="1:1" x14ac:dyDescent="0.3">
      <c r="A6259" s="10"/>
    </row>
    <row r="6260" spans="1:1" x14ac:dyDescent="0.3">
      <c r="A6260" s="10"/>
    </row>
    <row r="6261" spans="1:1" x14ac:dyDescent="0.3">
      <c r="A6261" s="10"/>
    </row>
    <row r="6262" spans="1:1" x14ac:dyDescent="0.3">
      <c r="A6262" s="10"/>
    </row>
    <row r="6263" spans="1:1" x14ac:dyDescent="0.3">
      <c r="A6263" s="10"/>
    </row>
    <row r="6264" spans="1:1" x14ac:dyDescent="0.3">
      <c r="A6264" s="10"/>
    </row>
    <row r="6265" spans="1:1" x14ac:dyDescent="0.3">
      <c r="A6265" s="10"/>
    </row>
    <row r="6266" spans="1:1" x14ac:dyDescent="0.3">
      <c r="A6266" s="10"/>
    </row>
    <row r="6267" spans="1:1" x14ac:dyDescent="0.3">
      <c r="A6267" s="10"/>
    </row>
    <row r="6268" spans="1:1" x14ac:dyDescent="0.3">
      <c r="A6268" s="10"/>
    </row>
    <row r="6269" spans="1:1" x14ac:dyDescent="0.3">
      <c r="A6269" s="10"/>
    </row>
    <row r="6270" spans="1:1" x14ac:dyDescent="0.3">
      <c r="A6270" s="10"/>
    </row>
    <row r="6271" spans="1:1" x14ac:dyDescent="0.3">
      <c r="A6271" s="10"/>
    </row>
    <row r="6272" spans="1:1" x14ac:dyDescent="0.3">
      <c r="A6272" s="10"/>
    </row>
    <row r="6273" spans="1:1" x14ac:dyDescent="0.3">
      <c r="A6273" s="10"/>
    </row>
    <row r="6274" spans="1:1" x14ac:dyDescent="0.3">
      <c r="A6274" s="10"/>
    </row>
    <row r="6275" spans="1:1" x14ac:dyDescent="0.3">
      <c r="A6275" s="10"/>
    </row>
    <row r="6276" spans="1:1" x14ac:dyDescent="0.3">
      <c r="A6276" s="10"/>
    </row>
    <row r="6277" spans="1:1" x14ac:dyDescent="0.3">
      <c r="A6277" s="10"/>
    </row>
    <row r="6278" spans="1:1" x14ac:dyDescent="0.3">
      <c r="A6278" s="10"/>
    </row>
    <row r="6279" spans="1:1" x14ac:dyDescent="0.3">
      <c r="A6279" s="10"/>
    </row>
    <row r="6280" spans="1:1" x14ac:dyDescent="0.3">
      <c r="A6280" s="10"/>
    </row>
    <row r="6281" spans="1:1" x14ac:dyDescent="0.3">
      <c r="A6281" s="10"/>
    </row>
    <row r="6282" spans="1:1" x14ac:dyDescent="0.3">
      <c r="A6282" s="10"/>
    </row>
    <row r="6283" spans="1:1" x14ac:dyDescent="0.3">
      <c r="A6283" s="10"/>
    </row>
    <row r="6284" spans="1:1" x14ac:dyDescent="0.3">
      <c r="A6284" s="10"/>
    </row>
    <row r="6285" spans="1:1" x14ac:dyDescent="0.3">
      <c r="A6285" s="10"/>
    </row>
    <row r="6286" spans="1:1" x14ac:dyDescent="0.3">
      <c r="A6286" s="10"/>
    </row>
    <row r="6287" spans="1:1" x14ac:dyDescent="0.3">
      <c r="A6287" s="10"/>
    </row>
    <row r="6288" spans="1:1" x14ac:dyDescent="0.3">
      <c r="A6288" s="10"/>
    </row>
    <row r="6289" spans="1:1" x14ac:dyDescent="0.3">
      <c r="A6289" s="10"/>
    </row>
    <row r="6290" spans="1:1" x14ac:dyDescent="0.3">
      <c r="A6290" s="10"/>
    </row>
    <row r="6291" spans="1:1" x14ac:dyDescent="0.3">
      <c r="A6291" s="10"/>
    </row>
    <row r="6292" spans="1:1" x14ac:dyDescent="0.3">
      <c r="A6292" s="10"/>
    </row>
    <row r="6293" spans="1:1" x14ac:dyDescent="0.3">
      <c r="A6293" s="10"/>
    </row>
    <row r="6294" spans="1:1" x14ac:dyDescent="0.3">
      <c r="A6294" s="10"/>
    </row>
    <row r="6295" spans="1:1" x14ac:dyDescent="0.3">
      <c r="A6295" s="10"/>
    </row>
    <row r="6296" spans="1:1" x14ac:dyDescent="0.3">
      <c r="A6296" s="10"/>
    </row>
    <row r="6297" spans="1:1" x14ac:dyDescent="0.3">
      <c r="A6297" s="10"/>
    </row>
    <row r="6298" spans="1:1" x14ac:dyDescent="0.3">
      <c r="A6298" s="10"/>
    </row>
    <row r="6299" spans="1:1" x14ac:dyDescent="0.3">
      <c r="A6299" s="10"/>
    </row>
    <row r="6300" spans="1:1" x14ac:dyDescent="0.3">
      <c r="A6300" s="10"/>
    </row>
    <row r="6301" spans="1:1" x14ac:dyDescent="0.3">
      <c r="A6301" s="10"/>
    </row>
    <row r="6302" spans="1:1" x14ac:dyDescent="0.3">
      <c r="A6302" s="10"/>
    </row>
    <row r="6303" spans="1:1" x14ac:dyDescent="0.3">
      <c r="A6303" s="10"/>
    </row>
    <row r="6304" spans="1:1" x14ac:dyDescent="0.3">
      <c r="A6304" s="10"/>
    </row>
    <row r="6305" spans="1:1" x14ac:dyDescent="0.3">
      <c r="A6305" s="10"/>
    </row>
    <row r="6306" spans="1:1" x14ac:dyDescent="0.3">
      <c r="A6306" s="10"/>
    </row>
    <row r="6307" spans="1:1" x14ac:dyDescent="0.3">
      <c r="A6307" s="10"/>
    </row>
    <row r="6308" spans="1:1" x14ac:dyDescent="0.3">
      <c r="A6308" s="10"/>
    </row>
    <row r="6309" spans="1:1" x14ac:dyDescent="0.3">
      <c r="A6309" s="10"/>
    </row>
    <row r="6310" spans="1:1" x14ac:dyDescent="0.3">
      <c r="A6310" s="10"/>
    </row>
    <row r="6311" spans="1:1" x14ac:dyDescent="0.3">
      <c r="A6311" s="10"/>
    </row>
    <row r="6312" spans="1:1" x14ac:dyDescent="0.3">
      <c r="A6312" s="10"/>
    </row>
    <row r="6313" spans="1:1" x14ac:dyDescent="0.3">
      <c r="A6313" s="10"/>
    </row>
    <row r="6314" spans="1:1" x14ac:dyDescent="0.3">
      <c r="A6314" s="10"/>
    </row>
    <row r="6315" spans="1:1" x14ac:dyDescent="0.3">
      <c r="A6315" s="10"/>
    </row>
    <row r="6316" spans="1:1" x14ac:dyDescent="0.3">
      <c r="A6316" s="10"/>
    </row>
    <row r="6317" spans="1:1" x14ac:dyDescent="0.3">
      <c r="A6317" s="10"/>
    </row>
    <row r="6318" spans="1:1" x14ac:dyDescent="0.3">
      <c r="A6318" s="10"/>
    </row>
    <row r="6319" spans="1:1" x14ac:dyDescent="0.3">
      <c r="A6319" s="10"/>
    </row>
    <row r="6320" spans="1:1" x14ac:dyDescent="0.3">
      <c r="A6320" s="10"/>
    </row>
    <row r="6321" spans="1:1" x14ac:dyDescent="0.3">
      <c r="A6321" s="10"/>
    </row>
    <row r="6322" spans="1:1" x14ac:dyDescent="0.3">
      <c r="A6322" s="10"/>
    </row>
    <row r="6323" spans="1:1" x14ac:dyDescent="0.3">
      <c r="A6323" s="10"/>
    </row>
    <row r="6324" spans="1:1" x14ac:dyDescent="0.3">
      <c r="A6324" s="10"/>
    </row>
    <row r="6325" spans="1:1" x14ac:dyDescent="0.3">
      <c r="A6325" s="10"/>
    </row>
    <row r="6326" spans="1:1" x14ac:dyDescent="0.3">
      <c r="A6326" s="10"/>
    </row>
    <row r="6327" spans="1:1" x14ac:dyDescent="0.3">
      <c r="A6327" s="10"/>
    </row>
    <row r="6328" spans="1:1" x14ac:dyDescent="0.3">
      <c r="A6328" s="10"/>
    </row>
    <row r="6329" spans="1:1" x14ac:dyDescent="0.3">
      <c r="A6329" s="10"/>
    </row>
    <row r="6330" spans="1:1" x14ac:dyDescent="0.3">
      <c r="A6330" s="10"/>
    </row>
    <row r="6331" spans="1:1" x14ac:dyDescent="0.3">
      <c r="A6331" s="10"/>
    </row>
    <row r="6332" spans="1:1" x14ac:dyDescent="0.3">
      <c r="A6332" s="10"/>
    </row>
    <row r="6333" spans="1:1" x14ac:dyDescent="0.3">
      <c r="A6333" s="10"/>
    </row>
    <row r="6334" spans="1:1" x14ac:dyDescent="0.3">
      <c r="A6334" s="10"/>
    </row>
    <row r="6335" spans="1:1" x14ac:dyDescent="0.3">
      <c r="A6335" s="10"/>
    </row>
    <row r="6336" spans="1:1" x14ac:dyDescent="0.3">
      <c r="A6336" s="10"/>
    </row>
    <row r="6337" spans="1:1" x14ac:dyDescent="0.3">
      <c r="A6337" s="10"/>
    </row>
    <row r="6338" spans="1:1" x14ac:dyDescent="0.3">
      <c r="A6338" s="10"/>
    </row>
    <row r="6339" spans="1:1" x14ac:dyDescent="0.3">
      <c r="A6339" s="10"/>
    </row>
    <row r="6340" spans="1:1" x14ac:dyDescent="0.3">
      <c r="A6340" s="10"/>
    </row>
    <row r="6341" spans="1:1" x14ac:dyDescent="0.3">
      <c r="A6341" s="10"/>
    </row>
    <row r="6342" spans="1:1" x14ac:dyDescent="0.3">
      <c r="A6342" s="10"/>
    </row>
    <row r="6343" spans="1:1" x14ac:dyDescent="0.3">
      <c r="A6343" s="10"/>
    </row>
    <row r="6344" spans="1:1" x14ac:dyDescent="0.3">
      <c r="A6344" s="10"/>
    </row>
    <row r="6345" spans="1:1" x14ac:dyDescent="0.3">
      <c r="A6345" s="10"/>
    </row>
    <row r="6346" spans="1:1" x14ac:dyDescent="0.3">
      <c r="A6346" s="10"/>
    </row>
    <row r="6347" spans="1:1" x14ac:dyDescent="0.3">
      <c r="A6347" s="10"/>
    </row>
    <row r="6348" spans="1:1" x14ac:dyDescent="0.3">
      <c r="A6348" s="10"/>
    </row>
    <row r="6349" spans="1:1" x14ac:dyDescent="0.3">
      <c r="A6349" s="10"/>
    </row>
    <row r="6350" spans="1:1" x14ac:dyDescent="0.3">
      <c r="A6350" s="10"/>
    </row>
    <row r="6351" spans="1:1" x14ac:dyDescent="0.3">
      <c r="A6351" s="10"/>
    </row>
    <row r="6352" spans="1:1" x14ac:dyDescent="0.3">
      <c r="A6352" s="10"/>
    </row>
    <row r="6353" spans="1:1" x14ac:dyDescent="0.3">
      <c r="A6353" s="10"/>
    </row>
    <row r="6354" spans="1:1" x14ac:dyDescent="0.3">
      <c r="A6354" s="10"/>
    </row>
    <row r="6355" spans="1:1" x14ac:dyDescent="0.3">
      <c r="A6355" s="10"/>
    </row>
    <row r="6356" spans="1:1" x14ac:dyDescent="0.3">
      <c r="A6356" s="10"/>
    </row>
    <row r="6357" spans="1:1" x14ac:dyDescent="0.3">
      <c r="A6357" s="10"/>
    </row>
    <row r="6358" spans="1:1" x14ac:dyDescent="0.3">
      <c r="A6358" s="10"/>
    </row>
    <row r="6359" spans="1:1" x14ac:dyDescent="0.3">
      <c r="A6359" s="10"/>
    </row>
    <row r="6360" spans="1:1" x14ac:dyDescent="0.3">
      <c r="A6360" s="10"/>
    </row>
    <row r="6361" spans="1:1" x14ac:dyDescent="0.3">
      <c r="A6361" s="10"/>
    </row>
    <row r="6362" spans="1:1" x14ac:dyDescent="0.3">
      <c r="A6362" s="10"/>
    </row>
    <row r="6363" spans="1:1" x14ac:dyDescent="0.3">
      <c r="A6363" s="10"/>
    </row>
    <row r="6364" spans="1:1" x14ac:dyDescent="0.3">
      <c r="A6364" s="10"/>
    </row>
    <row r="6365" spans="1:1" x14ac:dyDescent="0.3">
      <c r="A6365" s="10"/>
    </row>
    <row r="6366" spans="1:1" x14ac:dyDescent="0.3">
      <c r="A6366" s="10"/>
    </row>
    <row r="6367" spans="1:1" x14ac:dyDescent="0.3">
      <c r="A6367" s="10"/>
    </row>
    <row r="6368" spans="1:1" x14ac:dyDescent="0.3">
      <c r="A6368" s="10"/>
    </row>
    <row r="6369" spans="1:1" x14ac:dyDescent="0.3">
      <c r="A6369" s="10"/>
    </row>
    <row r="6370" spans="1:1" x14ac:dyDescent="0.3">
      <c r="A6370" s="10"/>
    </row>
    <row r="6371" spans="1:1" x14ac:dyDescent="0.3">
      <c r="A6371" s="10"/>
    </row>
    <row r="6372" spans="1:1" x14ac:dyDescent="0.3">
      <c r="A6372" s="10"/>
    </row>
    <row r="6373" spans="1:1" x14ac:dyDescent="0.3">
      <c r="A6373" s="10"/>
    </row>
    <row r="6374" spans="1:1" x14ac:dyDescent="0.3">
      <c r="A6374" s="10"/>
    </row>
    <row r="6375" spans="1:1" x14ac:dyDescent="0.3">
      <c r="A6375" s="10"/>
    </row>
    <row r="6376" spans="1:1" x14ac:dyDescent="0.3">
      <c r="A6376" s="10"/>
    </row>
    <row r="6377" spans="1:1" x14ac:dyDescent="0.3">
      <c r="A6377" s="10"/>
    </row>
    <row r="6378" spans="1:1" x14ac:dyDescent="0.3">
      <c r="A6378" s="10"/>
    </row>
    <row r="6379" spans="1:1" x14ac:dyDescent="0.3">
      <c r="A6379" s="10"/>
    </row>
    <row r="6380" spans="1:1" x14ac:dyDescent="0.3">
      <c r="A6380" s="10"/>
    </row>
    <row r="6381" spans="1:1" x14ac:dyDescent="0.3">
      <c r="A6381" s="10"/>
    </row>
    <row r="6382" spans="1:1" x14ac:dyDescent="0.3">
      <c r="A6382" s="10"/>
    </row>
    <row r="6383" spans="1:1" x14ac:dyDescent="0.3">
      <c r="A6383" s="10"/>
    </row>
    <row r="6384" spans="1:1" x14ac:dyDescent="0.3">
      <c r="A6384" s="10"/>
    </row>
    <row r="6385" spans="1:1" x14ac:dyDescent="0.3">
      <c r="A6385" s="10"/>
    </row>
    <row r="6386" spans="1:1" x14ac:dyDescent="0.3">
      <c r="A6386" s="10"/>
    </row>
    <row r="6387" spans="1:1" x14ac:dyDescent="0.3">
      <c r="A6387" s="10"/>
    </row>
    <row r="6388" spans="1:1" x14ac:dyDescent="0.3">
      <c r="A6388" s="10"/>
    </row>
    <row r="6389" spans="1:1" x14ac:dyDescent="0.3">
      <c r="A6389" s="10"/>
    </row>
    <row r="6390" spans="1:1" x14ac:dyDescent="0.3">
      <c r="A6390" s="10"/>
    </row>
    <row r="6391" spans="1:1" x14ac:dyDescent="0.3">
      <c r="A6391" s="10"/>
    </row>
    <row r="6392" spans="1:1" x14ac:dyDescent="0.3">
      <c r="A6392" s="10"/>
    </row>
    <row r="6393" spans="1:1" x14ac:dyDescent="0.3">
      <c r="A6393" s="10"/>
    </row>
    <row r="6394" spans="1:1" x14ac:dyDescent="0.3">
      <c r="A6394" s="10"/>
    </row>
    <row r="6395" spans="1:1" x14ac:dyDescent="0.3">
      <c r="A6395" s="10"/>
    </row>
    <row r="6396" spans="1:1" x14ac:dyDescent="0.3">
      <c r="A6396" s="10"/>
    </row>
    <row r="6397" spans="1:1" x14ac:dyDescent="0.3">
      <c r="A6397" s="10"/>
    </row>
    <row r="6398" spans="1:1" x14ac:dyDescent="0.3">
      <c r="A6398" s="10"/>
    </row>
    <row r="6399" spans="1:1" x14ac:dyDescent="0.3">
      <c r="A6399" s="10"/>
    </row>
    <row r="6400" spans="1:1" x14ac:dyDescent="0.3">
      <c r="A6400" s="10"/>
    </row>
    <row r="6401" spans="1:1" x14ac:dyDescent="0.3">
      <c r="A6401" s="10"/>
    </row>
    <row r="6402" spans="1:1" x14ac:dyDescent="0.3">
      <c r="A6402" s="10"/>
    </row>
    <row r="6403" spans="1:1" x14ac:dyDescent="0.3">
      <c r="A6403" s="10"/>
    </row>
    <row r="6404" spans="1:1" x14ac:dyDescent="0.3">
      <c r="A6404" s="10"/>
    </row>
    <row r="6405" spans="1:1" x14ac:dyDescent="0.3">
      <c r="A6405" s="10"/>
    </row>
    <row r="6406" spans="1:1" x14ac:dyDescent="0.3">
      <c r="A6406" s="10"/>
    </row>
    <row r="6407" spans="1:1" x14ac:dyDescent="0.3">
      <c r="A6407" s="10"/>
    </row>
    <row r="6408" spans="1:1" x14ac:dyDescent="0.3">
      <c r="A6408" s="10"/>
    </row>
    <row r="6409" spans="1:1" x14ac:dyDescent="0.3">
      <c r="A6409" s="10"/>
    </row>
    <row r="6410" spans="1:1" x14ac:dyDescent="0.3">
      <c r="A6410" s="10"/>
    </row>
    <row r="6411" spans="1:1" x14ac:dyDescent="0.3">
      <c r="A6411" s="10"/>
    </row>
    <row r="6412" spans="1:1" x14ac:dyDescent="0.3">
      <c r="A6412" s="10"/>
    </row>
    <row r="6413" spans="1:1" x14ac:dyDescent="0.3">
      <c r="A6413" s="10"/>
    </row>
    <row r="6414" spans="1:1" x14ac:dyDescent="0.3">
      <c r="A6414" s="10"/>
    </row>
    <row r="6415" spans="1:1" x14ac:dyDescent="0.3">
      <c r="A6415" s="10"/>
    </row>
    <row r="6416" spans="1:1" x14ac:dyDescent="0.3">
      <c r="A6416" s="10"/>
    </row>
    <row r="6417" spans="1:1" x14ac:dyDescent="0.3">
      <c r="A6417" s="10"/>
    </row>
    <row r="6418" spans="1:1" x14ac:dyDescent="0.3">
      <c r="A6418" s="10"/>
    </row>
    <row r="6419" spans="1:1" x14ac:dyDescent="0.3">
      <c r="A6419" s="10"/>
    </row>
    <row r="6420" spans="1:1" x14ac:dyDescent="0.3">
      <c r="A6420" s="10"/>
    </row>
    <row r="6421" spans="1:1" x14ac:dyDescent="0.3">
      <c r="A6421" s="10"/>
    </row>
    <row r="6422" spans="1:1" x14ac:dyDescent="0.3">
      <c r="A6422" s="10"/>
    </row>
    <row r="6423" spans="1:1" x14ac:dyDescent="0.3">
      <c r="A6423" s="10"/>
    </row>
    <row r="6424" spans="1:1" x14ac:dyDescent="0.3">
      <c r="A6424" s="10"/>
    </row>
    <row r="6425" spans="1:1" x14ac:dyDescent="0.3">
      <c r="A6425" s="10"/>
    </row>
    <row r="6426" spans="1:1" x14ac:dyDescent="0.3">
      <c r="A6426" s="10"/>
    </row>
    <row r="6427" spans="1:1" x14ac:dyDescent="0.3">
      <c r="A6427" s="10"/>
    </row>
    <row r="6428" spans="1:1" x14ac:dyDescent="0.3">
      <c r="A6428" s="10"/>
    </row>
    <row r="6429" spans="1:1" x14ac:dyDescent="0.3">
      <c r="A6429" s="10"/>
    </row>
    <row r="6430" spans="1:1" x14ac:dyDescent="0.3">
      <c r="A6430" s="10"/>
    </row>
    <row r="6431" spans="1:1" x14ac:dyDescent="0.3">
      <c r="A6431" s="10"/>
    </row>
    <row r="6432" spans="1:1" x14ac:dyDescent="0.3">
      <c r="A6432" s="10"/>
    </row>
    <row r="6433" spans="1:1" x14ac:dyDescent="0.3">
      <c r="A6433" s="10"/>
    </row>
    <row r="6434" spans="1:1" x14ac:dyDescent="0.3">
      <c r="A6434" s="10"/>
    </row>
    <row r="6435" spans="1:1" x14ac:dyDescent="0.3">
      <c r="A6435" s="10"/>
    </row>
    <row r="6436" spans="1:1" x14ac:dyDescent="0.3">
      <c r="A6436" s="10"/>
    </row>
    <row r="6437" spans="1:1" x14ac:dyDescent="0.3">
      <c r="A6437" s="10"/>
    </row>
    <row r="6438" spans="1:1" x14ac:dyDescent="0.3">
      <c r="A6438" s="10"/>
    </row>
    <row r="6439" spans="1:1" x14ac:dyDescent="0.3">
      <c r="A6439" s="10"/>
    </row>
    <row r="6440" spans="1:1" x14ac:dyDescent="0.3">
      <c r="A6440" s="10"/>
    </row>
    <row r="6441" spans="1:1" x14ac:dyDescent="0.3">
      <c r="A6441" s="10"/>
    </row>
    <row r="6442" spans="1:1" x14ac:dyDescent="0.3">
      <c r="A6442" s="10"/>
    </row>
    <row r="6443" spans="1:1" x14ac:dyDescent="0.3">
      <c r="A6443" s="10"/>
    </row>
    <row r="6444" spans="1:1" x14ac:dyDescent="0.3">
      <c r="A6444" s="10"/>
    </row>
    <row r="6445" spans="1:1" x14ac:dyDescent="0.3">
      <c r="A6445" s="10"/>
    </row>
    <row r="6446" spans="1:1" x14ac:dyDescent="0.3">
      <c r="A6446" s="10"/>
    </row>
    <row r="6447" spans="1:1" x14ac:dyDescent="0.3">
      <c r="A6447" s="10"/>
    </row>
    <row r="6448" spans="1:1" x14ac:dyDescent="0.3">
      <c r="A6448" s="10"/>
    </row>
    <row r="6449" spans="1:1" x14ac:dyDescent="0.3">
      <c r="A6449" s="10"/>
    </row>
    <row r="6450" spans="1:1" x14ac:dyDescent="0.3">
      <c r="A6450" s="10"/>
    </row>
    <row r="6451" spans="1:1" x14ac:dyDescent="0.3">
      <c r="A6451" s="10"/>
    </row>
    <row r="6452" spans="1:1" x14ac:dyDescent="0.3">
      <c r="A6452" s="10"/>
    </row>
    <row r="6453" spans="1:1" x14ac:dyDescent="0.3">
      <c r="A6453" s="10"/>
    </row>
    <row r="6454" spans="1:1" x14ac:dyDescent="0.3">
      <c r="A6454" s="10"/>
    </row>
    <row r="6455" spans="1:1" x14ac:dyDescent="0.3">
      <c r="A6455" s="10"/>
    </row>
    <row r="6456" spans="1:1" x14ac:dyDescent="0.3">
      <c r="A6456" s="10"/>
    </row>
    <row r="6457" spans="1:1" x14ac:dyDescent="0.3">
      <c r="A6457" s="10"/>
    </row>
    <row r="6458" spans="1:1" x14ac:dyDescent="0.3">
      <c r="A6458" s="10"/>
    </row>
    <row r="6459" spans="1:1" x14ac:dyDescent="0.3">
      <c r="A6459" s="10"/>
    </row>
    <row r="6460" spans="1:1" x14ac:dyDescent="0.3">
      <c r="A6460" s="10"/>
    </row>
    <row r="6461" spans="1:1" x14ac:dyDescent="0.3">
      <c r="A6461" s="10"/>
    </row>
    <row r="6462" spans="1:1" x14ac:dyDescent="0.3">
      <c r="A6462" s="10"/>
    </row>
    <row r="6463" spans="1:1" x14ac:dyDescent="0.3">
      <c r="A6463" s="10"/>
    </row>
    <row r="6464" spans="1:1" x14ac:dyDescent="0.3">
      <c r="A6464" s="10"/>
    </row>
    <row r="6465" spans="1:1" x14ac:dyDescent="0.3">
      <c r="A6465" s="10"/>
    </row>
    <row r="6466" spans="1:1" x14ac:dyDescent="0.3">
      <c r="A6466" s="10"/>
    </row>
    <row r="6467" spans="1:1" x14ac:dyDescent="0.3">
      <c r="A6467" s="10"/>
    </row>
    <row r="6468" spans="1:1" x14ac:dyDescent="0.3">
      <c r="A6468" s="10"/>
    </row>
    <row r="6469" spans="1:1" x14ac:dyDescent="0.3">
      <c r="A6469" s="10"/>
    </row>
    <row r="6470" spans="1:1" x14ac:dyDescent="0.3">
      <c r="A6470" s="10"/>
    </row>
    <row r="6471" spans="1:1" x14ac:dyDescent="0.3">
      <c r="A6471" s="10"/>
    </row>
    <row r="6472" spans="1:1" x14ac:dyDescent="0.3">
      <c r="A6472" s="10"/>
    </row>
    <row r="6473" spans="1:1" x14ac:dyDescent="0.3">
      <c r="A6473" s="10"/>
    </row>
    <row r="6474" spans="1:1" x14ac:dyDescent="0.3">
      <c r="A6474" s="10"/>
    </row>
    <row r="6475" spans="1:1" x14ac:dyDescent="0.3">
      <c r="A6475" s="10"/>
    </row>
    <row r="6476" spans="1:1" x14ac:dyDescent="0.3">
      <c r="A6476" s="10"/>
    </row>
    <row r="6477" spans="1:1" x14ac:dyDescent="0.3">
      <c r="A6477" s="10"/>
    </row>
    <row r="6478" spans="1:1" x14ac:dyDescent="0.3">
      <c r="A6478" s="10"/>
    </row>
    <row r="6479" spans="1:1" x14ac:dyDescent="0.3">
      <c r="A6479" s="10"/>
    </row>
    <row r="6480" spans="1:1" x14ac:dyDescent="0.3">
      <c r="A6480" s="10"/>
    </row>
    <row r="6481" spans="1:1" x14ac:dyDescent="0.3">
      <c r="A6481" s="10"/>
    </row>
    <row r="6482" spans="1:1" x14ac:dyDescent="0.3">
      <c r="A6482" s="10"/>
    </row>
    <row r="6483" spans="1:1" x14ac:dyDescent="0.3">
      <c r="A6483" s="10"/>
    </row>
    <row r="6484" spans="1:1" x14ac:dyDescent="0.3">
      <c r="A6484" s="10"/>
    </row>
    <row r="6485" spans="1:1" x14ac:dyDescent="0.3">
      <c r="A6485" s="10"/>
    </row>
    <row r="6486" spans="1:1" x14ac:dyDescent="0.3">
      <c r="A6486" s="10"/>
    </row>
    <row r="6487" spans="1:1" x14ac:dyDescent="0.3">
      <c r="A6487" s="10"/>
    </row>
    <row r="6488" spans="1:1" x14ac:dyDescent="0.3">
      <c r="A6488" s="10"/>
    </row>
    <row r="6489" spans="1:1" x14ac:dyDescent="0.3">
      <c r="A6489" s="10"/>
    </row>
    <row r="6490" spans="1:1" x14ac:dyDescent="0.3">
      <c r="A6490" s="10"/>
    </row>
    <row r="6491" spans="1:1" x14ac:dyDescent="0.3">
      <c r="A6491" s="10"/>
    </row>
    <row r="6492" spans="1:1" x14ac:dyDescent="0.3">
      <c r="A6492" s="10"/>
    </row>
    <row r="6493" spans="1:1" x14ac:dyDescent="0.3">
      <c r="A6493" s="10"/>
    </row>
    <row r="6494" spans="1:1" x14ac:dyDescent="0.3">
      <c r="A6494" s="10"/>
    </row>
    <row r="6495" spans="1:1" x14ac:dyDescent="0.3">
      <c r="A6495" s="10"/>
    </row>
    <row r="6496" spans="1:1" x14ac:dyDescent="0.3">
      <c r="A6496" s="10"/>
    </row>
    <row r="6497" spans="1:1" x14ac:dyDescent="0.3">
      <c r="A6497" s="10"/>
    </row>
    <row r="6498" spans="1:1" x14ac:dyDescent="0.3">
      <c r="A6498" s="10"/>
    </row>
    <row r="6499" spans="1:1" x14ac:dyDescent="0.3">
      <c r="A6499" s="10"/>
    </row>
    <row r="6500" spans="1:1" x14ac:dyDescent="0.3">
      <c r="A6500" s="10"/>
    </row>
    <row r="6501" spans="1:1" x14ac:dyDescent="0.3">
      <c r="A6501" s="10"/>
    </row>
    <row r="6502" spans="1:1" x14ac:dyDescent="0.3">
      <c r="A6502" s="10"/>
    </row>
    <row r="6503" spans="1:1" x14ac:dyDescent="0.3">
      <c r="A6503" s="10"/>
    </row>
    <row r="6504" spans="1:1" x14ac:dyDescent="0.3">
      <c r="A6504" s="10"/>
    </row>
    <row r="6505" spans="1:1" x14ac:dyDescent="0.3">
      <c r="A6505" s="10"/>
    </row>
    <row r="6506" spans="1:1" x14ac:dyDescent="0.3">
      <c r="A6506" s="10"/>
    </row>
    <row r="6507" spans="1:1" x14ac:dyDescent="0.3">
      <c r="A6507" s="10"/>
    </row>
    <row r="6508" spans="1:1" x14ac:dyDescent="0.3">
      <c r="A6508" s="10"/>
    </row>
    <row r="6509" spans="1:1" x14ac:dyDescent="0.3">
      <c r="A6509" s="10"/>
    </row>
    <row r="6510" spans="1:1" x14ac:dyDescent="0.3">
      <c r="A6510" s="10"/>
    </row>
    <row r="6511" spans="1:1" x14ac:dyDescent="0.3">
      <c r="A6511" s="10"/>
    </row>
    <row r="6512" spans="1:1" x14ac:dyDescent="0.3">
      <c r="A6512" s="10"/>
    </row>
    <row r="6513" spans="1:1" x14ac:dyDescent="0.3">
      <c r="A6513" s="10"/>
    </row>
    <row r="6514" spans="1:1" x14ac:dyDescent="0.3">
      <c r="A6514" s="10"/>
    </row>
    <row r="6515" spans="1:1" x14ac:dyDescent="0.3">
      <c r="A6515" s="10"/>
    </row>
    <row r="6516" spans="1:1" x14ac:dyDescent="0.3">
      <c r="A6516" s="10"/>
    </row>
    <row r="6517" spans="1:1" x14ac:dyDescent="0.3">
      <c r="A6517" s="10"/>
    </row>
    <row r="6518" spans="1:1" x14ac:dyDescent="0.3">
      <c r="A6518" s="10"/>
    </row>
    <row r="6519" spans="1:1" x14ac:dyDescent="0.3">
      <c r="A6519" s="10"/>
    </row>
    <row r="6520" spans="1:1" x14ac:dyDescent="0.3">
      <c r="A6520" s="10"/>
    </row>
    <row r="6521" spans="1:1" x14ac:dyDescent="0.3">
      <c r="A6521" s="10"/>
    </row>
    <row r="6522" spans="1:1" x14ac:dyDescent="0.3">
      <c r="A6522" s="10"/>
    </row>
    <row r="6523" spans="1:1" x14ac:dyDescent="0.3">
      <c r="A6523" s="10"/>
    </row>
    <row r="6524" spans="1:1" x14ac:dyDescent="0.3">
      <c r="A6524" s="10"/>
    </row>
    <row r="6525" spans="1:1" x14ac:dyDescent="0.3">
      <c r="A6525" s="10"/>
    </row>
    <row r="6526" spans="1:1" x14ac:dyDescent="0.3">
      <c r="A6526" s="10"/>
    </row>
    <row r="6527" spans="1:1" x14ac:dyDescent="0.3">
      <c r="A6527" s="10"/>
    </row>
    <row r="6528" spans="1:1" x14ac:dyDescent="0.3">
      <c r="A6528" s="10"/>
    </row>
    <row r="6529" spans="1:1" x14ac:dyDescent="0.3">
      <c r="A6529" s="10"/>
    </row>
    <row r="6530" spans="1:1" x14ac:dyDescent="0.3">
      <c r="A6530" s="10"/>
    </row>
    <row r="6531" spans="1:1" x14ac:dyDescent="0.3">
      <c r="A6531" s="10"/>
    </row>
    <row r="6532" spans="1:1" x14ac:dyDescent="0.3">
      <c r="A6532" s="10"/>
    </row>
    <row r="6533" spans="1:1" x14ac:dyDescent="0.3">
      <c r="A6533" s="10"/>
    </row>
    <row r="6534" spans="1:1" x14ac:dyDescent="0.3">
      <c r="A6534" s="10"/>
    </row>
    <row r="6535" spans="1:1" x14ac:dyDescent="0.3">
      <c r="A6535" s="10"/>
    </row>
    <row r="6536" spans="1:1" x14ac:dyDescent="0.3">
      <c r="A6536" s="10"/>
    </row>
    <row r="6537" spans="1:1" x14ac:dyDescent="0.3">
      <c r="A6537" s="10"/>
    </row>
    <row r="6538" spans="1:1" x14ac:dyDescent="0.3">
      <c r="A6538" s="10"/>
    </row>
    <row r="6539" spans="1:1" x14ac:dyDescent="0.3">
      <c r="A6539" s="10"/>
    </row>
    <row r="6540" spans="1:1" x14ac:dyDescent="0.3">
      <c r="A6540" s="10"/>
    </row>
    <row r="6541" spans="1:1" x14ac:dyDescent="0.3">
      <c r="A6541" s="10"/>
    </row>
    <row r="6542" spans="1:1" x14ac:dyDescent="0.3">
      <c r="A6542" s="10"/>
    </row>
    <row r="6543" spans="1:1" x14ac:dyDescent="0.3">
      <c r="A6543" s="10"/>
    </row>
    <row r="6544" spans="1:1" x14ac:dyDescent="0.3">
      <c r="A6544" s="10"/>
    </row>
    <row r="6545" spans="1:1" x14ac:dyDescent="0.3">
      <c r="A6545" s="10"/>
    </row>
    <row r="6546" spans="1:1" x14ac:dyDescent="0.3">
      <c r="A6546" s="10"/>
    </row>
    <row r="6547" spans="1:1" x14ac:dyDescent="0.3">
      <c r="A6547" s="10"/>
    </row>
    <row r="6548" spans="1:1" x14ac:dyDescent="0.3">
      <c r="A6548" s="10"/>
    </row>
    <row r="6549" spans="1:1" x14ac:dyDescent="0.3">
      <c r="A6549" s="10"/>
    </row>
    <row r="6550" spans="1:1" x14ac:dyDescent="0.3">
      <c r="A6550" s="10"/>
    </row>
    <row r="6551" spans="1:1" x14ac:dyDescent="0.3">
      <c r="A6551" s="10"/>
    </row>
    <row r="6552" spans="1:1" x14ac:dyDescent="0.3">
      <c r="A6552" s="10"/>
    </row>
    <row r="6553" spans="1:1" x14ac:dyDescent="0.3">
      <c r="A6553" s="10"/>
    </row>
    <row r="6554" spans="1:1" x14ac:dyDescent="0.3">
      <c r="A6554" s="10"/>
    </row>
    <row r="6555" spans="1:1" x14ac:dyDescent="0.3">
      <c r="A6555" s="10"/>
    </row>
    <row r="6556" spans="1:1" x14ac:dyDescent="0.3">
      <c r="A6556" s="10"/>
    </row>
    <row r="6557" spans="1:1" x14ac:dyDescent="0.3">
      <c r="A6557" s="10"/>
    </row>
    <row r="6558" spans="1:1" x14ac:dyDescent="0.3">
      <c r="A6558" s="10"/>
    </row>
    <row r="6559" spans="1:1" x14ac:dyDescent="0.3">
      <c r="A6559" s="10"/>
    </row>
    <row r="6560" spans="1:1" x14ac:dyDescent="0.3">
      <c r="A6560" s="10"/>
    </row>
    <row r="6561" spans="1:1" x14ac:dyDescent="0.3">
      <c r="A6561" s="10"/>
    </row>
    <row r="6562" spans="1:1" x14ac:dyDescent="0.3">
      <c r="A6562" s="10"/>
    </row>
    <row r="6563" spans="1:1" x14ac:dyDescent="0.3">
      <c r="A6563" s="10"/>
    </row>
    <row r="6564" spans="1:1" x14ac:dyDescent="0.3">
      <c r="A6564" s="10"/>
    </row>
    <row r="6565" spans="1:1" x14ac:dyDescent="0.3">
      <c r="A6565" s="10"/>
    </row>
    <row r="6566" spans="1:1" x14ac:dyDescent="0.3">
      <c r="A6566" s="10"/>
    </row>
    <row r="6567" spans="1:1" x14ac:dyDescent="0.3">
      <c r="A6567" s="10"/>
    </row>
    <row r="6568" spans="1:1" x14ac:dyDescent="0.3">
      <c r="A6568" s="10"/>
    </row>
    <row r="6569" spans="1:1" x14ac:dyDescent="0.3">
      <c r="A6569" s="10"/>
    </row>
    <row r="6570" spans="1:1" x14ac:dyDescent="0.3">
      <c r="A6570" s="10"/>
    </row>
    <row r="6571" spans="1:1" x14ac:dyDescent="0.3">
      <c r="A6571" s="10"/>
    </row>
    <row r="6572" spans="1:1" x14ac:dyDescent="0.3">
      <c r="A6572" s="10"/>
    </row>
    <row r="6573" spans="1:1" x14ac:dyDescent="0.3">
      <c r="A6573" s="10"/>
    </row>
    <row r="6574" spans="1:1" x14ac:dyDescent="0.3">
      <c r="A6574" s="10"/>
    </row>
    <row r="6575" spans="1:1" x14ac:dyDescent="0.3">
      <c r="A6575" s="10"/>
    </row>
    <row r="6576" spans="1:1" x14ac:dyDescent="0.3">
      <c r="A6576" s="10"/>
    </row>
    <row r="6577" spans="1:1" x14ac:dyDescent="0.3">
      <c r="A6577" s="10"/>
    </row>
    <row r="6578" spans="1:1" x14ac:dyDescent="0.3">
      <c r="A6578" s="10"/>
    </row>
    <row r="6579" spans="1:1" x14ac:dyDescent="0.3">
      <c r="A6579" s="10"/>
    </row>
    <row r="6580" spans="1:1" x14ac:dyDescent="0.3">
      <c r="A6580" s="10"/>
    </row>
    <row r="6581" spans="1:1" x14ac:dyDescent="0.3">
      <c r="A6581" s="10"/>
    </row>
    <row r="6582" spans="1:1" x14ac:dyDescent="0.3">
      <c r="A6582" s="10"/>
    </row>
    <row r="6583" spans="1:1" x14ac:dyDescent="0.3">
      <c r="A6583" s="10"/>
    </row>
    <row r="6584" spans="1:1" x14ac:dyDescent="0.3">
      <c r="A6584" s="10"/>
    </row>
    <row r="6585" spans="1:1" x14ac:dyDescent="0.3">
      <c r="A6585" s="10"/>
    </row>
    <row r="6586" spans="1:1" x14ac:dyDescent="0.3">
      <c r="A6586" s="10"/>
    </row>
    <row r="6587" spans="1:1" x14ac:dyDescent="0.3">
      <c r="A6587" s="10"/>
    </row>
    <row r="6588" spans="1:1" x14ac:dyDescent="0.3">
      <c r="A6588" s="10"/>
    </row>
    <row r="6589" spans="1:1" x14ac:dyDescent="0.3">
      <c r="A6589" s="10"/>
    </row>
    <row r="6590" spans="1:1" x14ac:dyDescent="0.3">
      <c r="A6590" s="10"/>
    </row>
    <row r="6591" spans="1:1" x14ac:dyDescent="0.3">
      <c r="A6591" s="10"/>
    </row>
    <row r="6592" spans="1:1" x14ac:dyDescent="0.3">
      <c r="A6592" s="10"/>
    </row>
    <row r="6593" spans="1:1" x14ac:dyDescent="0.3">
      <c r="A6593" s="10"/>
    </row>
    <row r="6594" spans="1:1" x14ac:dyDescent="0.3">
      <c r="A6594" s="10"/>
    </row>
    <row r="6595" spans="1:1" x14ac:dyDescent="0.3">
      <c r="A6595" s="10"/>
    </row>
    <row r="6596" spans="1:1" x14ac:dyDescent="0.3">
      <c r="A6596" s="10"/>
    </row>
    <row r="6597" spans="1:1" x14ac:dyDescent="0.3">
      <c r="A6597" s="10"/>
    </row>
    <row r="6598" spans="1:1" x14ac:dyDescent="0.3">
      <c r="A6598" s="10"/>
    </row>
    <row r="6599" spans="1:1" x14ac:dyDescent="0.3">
      <c r="A6599" s="10"/>
    </row>
    <row r="6600" spans="1:1" x14ac:dyDescent="0.3">
      <c r="A6600" s="10"/>
    </row>
    <row r="6601" spans="1:1" x14ac:dyDescent="0.3">
      <c r="A6601" s="10"/>
    </row>
    <row r="6602" spans="1:1" x14ac:dyDescent="0.3">
      <c r="A6602" s="10"/>
    </row>
    <row r="6603" spans="1:1" x14ac:dyDescent="0.3">
      <c r="A6603" s="10"/>
    </row>
    <row r="6604" spans="1:1" x14ac:dyDescent="0.3">
      <c r="A6604" s="10"/>
    </row>
    <row r="6605" spans="1:1" x14ac:dyDescent="0.3">
      <c r="A6605" s="10"/>
    </row>
    <row r="6606" spans="1:1" x14ac:dyDescent="0.3">
      <c r="A6606" s="10"/>
    </row>
    <row r="6607" spans="1:1" x14ac:dyDescent="0.3">
      <c r="A6607" s="10"/>
    </row>
    <row r="6608" spans="1:1" x14ac:dyDescent="0.3">
      <c r="A6608" s="10"/>
    </row>
    <row r="6609" spans="1:1" x14ac:dyDescent="0.3">
      <c r="A6609" s="10"/>
    </row>
    <row r="6610" spans="1:1" x14ac:dyDescent="0.3">
      <c r="A6610" s="10"/>
    </row>
    <row r="6611" spans="1:1" x14ac:dyDescent="0.3">
      <c r="A6611" s="10"/>
    </row>
    <row r="6612" spans="1:1" x14ac:dyDescent="0.3">
      <c r="A6612" s="10"/>
    </row>
    <row r="6613" spans="1:1" x14ac:dyDescent="0.3">
      <c r="A6613" s="10"/>
    </row>
    <row r="6614" spans="1:1" x14ac:dyDescent="0.3">
      <c r="A6614" s="10"/>
    </row>
    <row r="6615" spans="1:1" x14ac:dyDescent="0.3">
      <c r="A6615" s="10"/>
    </row>
    <row r="6616" spans="1:1" x14ac:dyDescent="0.3">
      <c r="A6616" s="10"/>
    </row>
    <row r="6617" spans="1:1" x14ac:dyDescent="0.3">
      <c r="A6617" s="10"/>
    </row>
    <row r="6618" spans="1:1" x14ac:dyDescent="0.3">
      <c r="A6618" s="10"/>
    </row>
    <row r="6619" spans="1:1" x14ac:dyDescent="0.3">
      <c r="A6619" s="10"/>
    </row>
    <row r="6620" spans="1:1" x14ac:dyDescent="0.3">
      <c r="A6620" s="10"/>
    </row>
    <row r="6621" spans="1:1" x14ac:dyDescent="0.3">
      <c r="A6621" s="10"/>
    </row>
    <row r="6622" spans="1:1" x14ac:dyDescent="0.3">
      <c r="A6622" s="10"/>
    </row>
    <row r="6623" spans="1:1" x14ac:dyDescent="0.3">
      <c r="A6623" s="10"/>
    </row>
    <row r="6624" spans="1:1" x14ac:dyDescent="0.3">
      <c r="A6624" s="10"/>
    </row>
    <row r="6625" spans="1:1" x14ac:dyDescent="0.3">
      <c r="A6625" s="10"/>
    </row>
    <row r="6626" spans="1:1" x14ac:dyDescent="0.3">
      <c r="A6626" s="10"/>
    </row>
    <row r="6627" spans="1:1" x14ac:dyDescent="0.3">
      <c r="A6627" s="10"/>
    </row>
    <row r="6628" spans="1:1" x14ac:dyDescent="0.3">
      <c r="A6628" s="10"/>
    </row>
    <row r="6629" spans="1:1" x14ac:dyDescent="0.3">
      <c r="A6629" s="10"/>
    </row>
    <row r="6630" spans="1:1" x14ac:dyDescent="0.3">
      <c r="A6630" s="10"/>
    </row>
    <row r="6631" spans="1:1" x14ac:dyDescent="0.3">
      <c r="A6631" s="10"/>
    </row>
    <row r="6632" spans="1:1" x14ac:dyDescent="0.3">
      <c r="A6632" s="10"/>
    </row>
    <row r="6633" spans="1:1" x14ac:dyDescent="0.3">
      <c r="A6633" s="10"/>
    </row>
    <row r="6634" spans="1:1" x14ac:dyDescent="0.3">
      <c r="A6634" s="10"/>
    </row>
    <row r="6635" spans="1:1" x14ac:dyDescent="0.3">
      <c r="A6635" s="10"/>
    </row>
    <row r="6636" spans="1:1" x14ac:dyDescent="0.3">
      <c r="A6636" s="10"/>
    </row>
    <row r="6637" spans="1:1" x14ac:dyDescent="0.3">
      <c r="A6637" s="10"/>
    </row>
    <row r="6638" spans="1:1" x14ac:dyDescent="0.3">
      <c r="A6638" s="10"/>
    </row>
    <row r="6639" spans="1:1" x14ac:dyDescent="0.3">
      <c r="A6639" s="10"/>
    </row>
    <row r="6640" spans="1:1" x14ac:dyDescent="0.3">
      <c r="A6640" s="10"/>
    </row>
    <row r="6641" spans="1:1" x14ac:dyDescent="0.3">
      <c r="A6641" s="10"/>
    </row>
    <row r="6642" spans="1:1" x14ac:dyDescent="0.3">
      <c r="A6642" s="10"/>
    </row>
    <row r="6643" spans="1:1" x14ac:dyDescent="0.3">
      <c r="A6643" s="10"/>
    </row>
    <row r="6644" spans="1:1" x14ac:dyDescent="0.3">
      <c r="A6644" s="10"/>
    </row>
    <row r="6645" spans="1:1" x14ac:dyDescent="0.3">
      <c r="A6645" s="10"/>
    </row>
    <row r="6646" spans="1:1" x14ac:dyDescent="0.3">
      <c r="A6646" s="10"/>
    </row>
    <row r="6647" spans="1:1" x14ac:dyDescent="0.3">
      <c r="A6647" s="10"/>
    </row>
    <row r="6648" spans="1:1" x14ac:dyDescent="0.3">
      <c r="A6648" s="10"/>
    </row>
    <row r="6649" spans="1:1" x14ac:dyDescent="0.3">
      <c r="A6649" s="10"/>
    </row>
    <row r="6650" spans="1:1" x14ac:dyDescent="0.3">
      <c r="A6650" s="10"/>
    </row>
    <row r="6651" spans="1:1" x14ac:dyDescent="0.3">
      <c r="A6651" s="10"/>
    </row>
    <row r="6652" spans="1:1" x14ac:dyDescent="0.3">
      <c r="A6652" s="10"/>
    </row>
    <row r="6653" spans="1:1" x14ac:dyDescent="0.3">
      <c r="A6653" s="10"/>
    </row>
    <row r="6654" spans="1:1" x14ac:dyDescent="0.3">
      <c r="A6654" s="10"/>
    </row>
    <row r="6655" spans="1:1" x14ac:dyDescent="0.3">
      <c r="A6655" s="10"/>
    </row>
    <row r="6656" spans="1:1" x14ac:dyDescent="0.3">
      <c r="A6656" s="10"/>
    </row>
    <row r="6657" spans="1:1" x14ac:dyDescent="0.3">
      <c r="A6657" s="10"/>
    </row>
    <row r="6658" spans="1:1" x14ac:dyDescent="0.3">
      <c r="A6658" s="10"/>
    </row>
    <row r="6659" spans="1:1" x14ac:dyDescent="0.3">
      <c r="A6659" s="10"/>
    </row>
    <row r="6660" spans="1:1" x14ac:dyDescent="0.3">
      <c r="A6660" s="10"/>
    </row>
    <row r="6661" spans="1:1" x14ac:dyDescent="0.3">
      <c r="A6661" s="10"/>
    </row>
    <row r="6662" spans="1:1" x14ac:dyDescent="0.3">
      <c r="A6662" s="10"/>
    </row>
    <row r="6663" spans="1:1" x14ac:dyDescent="0.3">
      <c r="A6663" s="10"/>
    </row>
    <row r="6664" spans="1:1" x14ac:dyDescent="0.3">
      <c r="A6664" s="10"/>
    </row>
    <row r="6665" spans="1:1" x14ac:dyDescent="0.3">
      <c r="A6665" s="10"/>
    </row>
    <row r="6666" spans="1:1" x14ac:dyDescent="0.3">
      <c r="A6666" s="10"/>
    </row>
    <row r="6667" spans="1:1" x14ac:dyDescent="0.3">
      <c r="A6667" s="10"/>
    </row>
    <row r="6668" spans="1:1" x14ac:dyDescent="0.3">
      <c r="A6668" s="10"/>
    </row>
    <row r="6669" spans="1:1" x14ac:dyDescent="0.3">
      <c r="A6669" s="10"/>
    </row>
    <row r="6670" spans="1:1" x14ac:dyDescent="0.3">
      <c r="A6670" s="10"/>
    </row>
    <row r="6671" spans="1:1" x14ac:dyDescent="0.3">
      <c r="A6671" s="10"/>
    </row>
    <row r="6672" spans="1:1" x14ac:dyDescent="0.3">
      <c r="A6672" s="10"/>
    </row>
    <row r="6673" spans="1:1" x14ac:dyDescent="0.3">
      <c r="A6673" s="10"/>
    </row>
    <row r="6674" spans="1:1" x14ac:dyDescent="0.3">
      <c r="A6674" s="10"/>
    </row>
    <row r="6675" spans="1:1" x14ac:dyDescent="0.3">
      <c r="A6675" s="10"/>
    </row>
    <row r="6676" spans="1:1" x14ac:dyDescent="0.3">
      <c r="A6676" s="10"/>
    </row>
    <row r="6677" spans="1:1" x14ac:dyDescent="0.3">
      <c r="A6677" s="10"/>
    </row>
    <row r="6678" spans="1:1" x14ac:dyDescent="0.3">
      <c r="A6678" s="10"/>
    </row>
    <row r="6679" spans="1:1" x14ac:dyDescent="0.3">
      <c r="A6679" s="10"/>
    </row>
    <row r="6680" spans="1:1" x14ac:dyDescent="0.3">
      <c r="A6680" s="10"/>
    </row>
    <row r="6681" spans="1:1" x14ac:dyDescent="0.3">
      <c r="A6681" s="10"/>
    </row>
    <row r="6682" spans="1:1" x14ac:dyDescent="0.3">
      <c r="A6682" s="10"/>
    </row>
    <row r="6683" spans="1:1" x14ac:dyDescent="0.3">
      <c r="A6683" s="10"/>
    </row>
    <row r="6684" spans="1:1" x14ac:dyDescent="0.3">
      <c r="A6684" s="10"/>
    </row>
    <row r="6685" spans="1:1" x14ac:dyDescent="0.3">
      <c r="A6685" s="10"/>
    </row>
    <row r="6686" spans="1:1" x14ac:dyDescent="0.3">
      <c r="A6686" s="10"/>
    </row>
    <row r="6687" spans="1:1" x14ac:dyDescent="0.3">
      <c r="A6687" s="10"/>
    </row>
    <row r="6688" spans="1:1" x14ac:dyDescent="0.3">
      <c r="A6688" s="10"/>
    </row>
    <row r="6689" spans="1:1" x14ac:dyDescent="0.3">
      <c r="A6689" s="10"/>
    </row>
    <row r="6690" spans="1:1" x14ac:dyDescent="0.3">
      <c r="A6690" s="10"/>
    </row>
    <row r="6691" spans="1:1" x14ac:dyDescent="0.3">
      <c r="A6691" s="10"/>
    </row>
    <row r="6692" spans="1:1" x14ac:dyDescent="0.3">
      <c r="A6692" s="10"/>
    </row>
    <row r="6693" spans="1:1" x14ac:dyDescent="0.3">
      <c r="A6693" s="10"/>
    </row>
    <row r="6694" spans="1:1" x14ac:dyDescent="0.3">
      <c r="A6694" s="10"/>
    </row>
    <row r="6695" spans="1:1" x14ac:dyDescent="0.3">
      <c r="A6695" s="10"/>
    </row>
    <row r="6696" spans="1:1" x14ac:dyDescent="0.3">
      <c r="A6696" s="10"/>
    </row>
    <row r="6697" spans="1:1" x14ac:dyDescent="0.3">
      <c r="A6697" s="10"/>
    </row>
    <row r="6698" spans="1:1" x14ac:dyDescent="0.3">
      <c r="A6698" s="10"/>
    </row>
    <row r="6699" spans="1:1" x14ac:dyDescent="0.3">
      <c r="A6699" s="10"/>
    </row>
    <row r="6700" spans="1:1" x14ac:dyDescent="0.3">
      <c r="A6700" s="10"/>
    </row>
    <row r="6701" spans="1:1" x14ac:dyDescent="0.3">
      <c r="A6701" s="10"/>
    </row>
    <row r="6702" spans="1:1" x14ac:dyDescent="0.3">
      <c r="A6702" s="10"/>
    </row>
    <row r="6703" spans="1:1" x14ac:dyDescent="0.3">
      <c r="A6703" s="10"/>
    </row>
    <row r="6704" spans="1:1" x14ac:dyDescent="0.3">
      <c r="A6704" s="10"/>
    </row>
    <row r="6705" spans="1:1" x14ac:dyDescent="0.3">
      <c r="A6705" s="10"/>
    </row>
    <row r="6706" spans="1:1" x14ac:dyDescent="0.3">
      <c r="A6706" s="10"/>
    </row>
    <row r="6707" spans="1:1" x14ac:dyDescent="0.3">
      <c r="A6707" s="10"/>
    </row>
    <row r="6708" spans="1:1" x14ac:dyDescent="0.3">
      <c r="A6708" s="10"/>
    </row>
    <row r="6709" spans="1:1" x14ac:dyDescent="0.3">
      <c r="A6709" s="10"/>
    </row>
    <row r="6710" spans="1:1" x14ac:dyDescent="0.3">
      <c r="A6710" s="10"/>
    </row>
    <row r="6711" spans="1:1" x14ac:dyDescent="0.3">
      <c r="A6711" s="10"/>
    </row>
    <row r="6712" spans="1:1" x14ac:dyDescent="0.3">
      <c r="A6712" s="10"/>
    </row>
    <row r="6713" spans="1:1" x14ac:dyDescent="0.3">
      <c r="A6713" s="10"/>
    </row>
    <row r="6714" spans="1:1" x14ac:dyDescent="0.3">
      <c r="A6714" s="10"/>
    </row>
    <row r="6715" spans="1:1" x14ac:dyDescent="0.3">
      <c r="A6715" s="10"/>
    </row>
    <row r="6716" spans="1:1" x14ac:dyDescent="0.3">
      <c r="A6716" s="10"/>
    </row>
    <row r="6717" spans="1:1" x14ac:dyDescent="0.3">
      <c r="A6717" s="10"/>
    </row>
    <row r="6718" spans="1:1" x14ac:dyDescent="0.3">
      <c r="A6718" s="10"/>
    </row>
    <row r="6719" spans="1:1" x14ac:dyDescent="0.3">
      <c r="A6719" s="10"/>
    </row>
    <row r="6720" spans="1:1" x14ac:dyDescent="0.3">
      <c r="A6720" s="10"/>
    </row>
    <row r="6721" spans="1:1" x14ac:dyDescent="0.3">
      <c r="A6721" s="10"/>
    </row>
    <row r="6722" spans="1:1" x14ac:dyDescent="0.3">
      <c r="A6722" s="10"/>
    </row>
    <row r="6723" spans="1:1" x14ac:dyDescent="0.3">
      <c r="A6723" s="10"/>
    </row>
    <row r="6724" spans="1:1" x14ac:dyDescent="0.3">
      <c r="A6724" s="10"/>
    </row>
    <row r="6725" spans="1:1" x14ac:dyDescent="0.3">
      <c r="A6725" s="10"/>
    </row>
    <row r="6726" spans="1:1" x14ac:dyDescent="0.3">
      <c r="A6726" s="10"/>
    </row>
    <row r="6727" spans="1:1" x14ac:dyDescent="0.3">
      <c r="A6727" s="10"/>
    </row>
    <row r="6728" spans="1:1" x14ac:dyDescent="0.3">
      <c r="A6728" s="10"/>
    </row>
    <row r="6729" spans="1:1" x14ac:dyDescent="0.3">
      <c r="A6729" s="10"/>
    </row>
    <row r="6730" spans="1:1" x14ac:dyDescent="0.3">
      <c r="A6730" s="10"/>
    </row>
    <row r="6731" spans="1:1" x14ac:dyDescent="0.3">
      <c r="A6731" s="10"/>
    </row>
    <row r="6732" spans="1:1" x14ac:dyDescent="0.3">
      <c r="A6732" s="10"/>
    </row>
    <row r="6733" spans="1:1" x14ac:dyDescent="0.3">
      <c r="A6733" s="10"/>
    </row>
    <row r="6734" spans="1:1" x14ac:dyDescent="0.3">
      <c r="A6734" s="10"/>
    </row>
    <row r="6735" spans="1:1" x14ac:dyDescent="0.3">
      <c r="A6735" s="10"/>
    </row>
    <row r="6736" spans="1:1" x14ac:dyDescent="0.3">
      <c r="A6736" s="10"/>
    </row>
    <row r="6737" spans="1:1" x14ac:dyDescent="0.3">
      <c r="A6737" s="10"/>
    </row>
    <row r="6738" spans="1:1" x14ac:dyDescent="0.3">
      <c r="A6738" s="10"/>
    </row>
    <row r="6739" spans="1:1" x14ac:dyDescent="0.3">
      <c r="A6739" s="10"/>
    </row>
    <row r="6740" spans="1:1" x14ac:dyDescent="0.3">
      <c r="A6740" s="10"/>
    </row>
    <row r="6741" spans="1:1" x14ac:dyDescent="0.3">
      <c r="A6741" s="10"/>
    </row>
    <row r="6742" spans="1:1" x14ac:dyDescent="0.3">
      <c r="A6742" s="10"/>
    </row>
    <row r="6743" spans="1:1" x14ac:dyDescent="0.3">
      <c r="A6743" s="10"/>
    </row>
    <row r="6744" spans="1:1" x14ac:dyDescent="0.3">
      <c r="A6744" s="10"/>
    </row>
    <row r="6745" spans="1:1" x14ac:dyDescent="0.3">
      <c r="A6745" s="10"/>
    </row>
    <row r="6746" spans="1:1" x14ac:dyDescent="0.3">
      <c r="A6746" s="10"/>
    </row>
    <row r="6747" spans="1:1" x14ac:dyDescent="0.3">
      <c r="A6747" s="10"/>
    </row>
    <row r="6748" spans="1:1" x14ac:dyDescent="0.3">
      <c r="A6748" s="10"/>
    </row>
    <row r="6749" spans="1:1" x14ac:dyDescent="0.3">
      <c r="A6749" s="10"/>
    </row>
    <row r="6750" spans="1:1" x14ac:dyDescent="0.3">
      <c r="A6750" s="10"/>
    </row>
    <row r="6751" spans="1:1" x14ac:dyDescent="0.3">
      <c r="A6751" s="10"/>
    </row>
    <row r="6752" spans="1:1" x14ac:dyDescent="0.3">
      <c r="A6752" s="10"/>
    </row>
    <row r="6753" spans="1:1" x14ac:dyDescent="0.3">
      <c r="A6753" s="10"/>
    </row>
    <row r="6754" spans="1:1" x14ac:dyDescent="0.3">
      <c r="A6754" s="10"/>
    </row>
    <row r="6755" spans="1:1" x14ac:dyDescent="0.3">
      <c r="A6755" s="10"/>
    </row>
    <row r="6756" spans="1:1" x14ac:dyDescent="0.3">
      <c r="A6756" s="10"/>
    </row>
    <row r="6757" spans="1:1" x14ac:dyDescent="0.3">
      <c r="A6757" s="10"/>
    </row>
    <row r="6758" spans="1:1" x14ac:dyDescent="0.3">
      <c r="A6758" s="10"/>
    </row>
    <row r="6759" spans="1:1" x14ac:dyDescent="0.3">
      <c r="A6759" s="10"/>
    </row>
    <row r="6760" spans="1:1" x14ac:dyDescent="0.3">
      <c r="A6760" s="10"/>
    </row>
    <row r="6761" spans="1:1" x14ac:dyDescent="0.3">
      <c r="A6761" s="10"/>
    </row>
    <row r="6762" spans="1:1" x14ac:dyDescent="0.3">
      <c r="A6762" s="10"/>
    </row>
    <row r="6763" spans="1:1" x14ac:dyDescent="0.3">
      <c r="A6763" s="10"/>
    </row>
    <row r="6764" spans="1:1" x14ac:dyDescent="0.3">
      <c r="A6764" s="10"/>
    </row>
    <row r="6765" spans="1:1" x14ac:dyDescent="0.3">
      <c r="A6765" s="10"/>
    </row>
    <row r="6766" spans="1:1" x14ac:dyDescent="0.3">
      <c r="A6766" s="10"/>
    </row>
    <row r="6767" spans="1:1" x14ac:dyDescent="0.3">
      <c r="A6767" s="10"/>
    </row>
    <row r="6768" spans="1:1" x14ac:dyDescent="0.3">
      <c r="A6768" s="10"/>
    </row>
    <row r="6769" spans="1:1" x14ac:dyDescent="0.3">
      <c r="A6769" s="10"/>
    </row>
    <row r="6770" spans="1:1" x14ac:dyDescent="0.3">
      <c r="A6770" s="10"/>
    </row>
    <row r="6771" spans="1:1" x14ac:dyDescent="0.3">
      <c r="A6771" s="10"/>
    </row>
    <row r="6772" spans="1:1" x14ac:dyDescent="0.3">
      <c r="A6772" s="10"/>
    </row>
    <row r="6773" spans="1:1" x14ac:dyDescent="0.3">
      <c r="A6773" s="10"/>
    </row>
    <row r="6774" spans="1:1" x14ac:dyDescent="0.3">
      <c r="A6774" s="10"/>
    </row>
    <row r="6775" spans="1:1" x14ac:dyDescent="0.3">
      <c r="A6775" s="10"/>
    </row>
    <row r="6776" spans="1:1" x14ac:dyDescent="0.3">
      <c r="A6776" s="10"/>
    </row>
    <row r="6777" spans="1:1" x14ac:dyDescent="0.3">
      <c r="A6777" s="10"/>
    </row>
    <row r="6778" spans="1:1" x14ac:dyDescent="0.3">
      <c r="A6778" s="10"/>
    </row>
    <row r="6779" spans="1:1" x14ac:dyDescent="0.3">
      <c r="A6779" s="10"/>
    </row>
    <row r="6780" spans="1:1" x14ac:dyDescent="0.3">
      <c r="A6780" s="10"/>
    </row>
    <row r="6781" spans="1:1" x14ac:dyDescent="0.3">
      <c r="A6781" s="10"/>
    </row>
    <row r="6782" spans="1:1" x14ac:dyDescent="0.3">
      <c r="A6782" s="10"/>
    </row>
    <row r="6783" spans="1:1" x14ac:dyDescent="0.3">
      <c r="A6783" s="10"/>
    </row>
    <row r="6784" spans="1:1" x14ac:dyDescent="0.3">
      <c r="A6784" s="10"/>
    </row>
    <row r="6785" spans="1:1" x14ac:dyDescent="0.3">
      <c r="A6785" s="10"/>
    </row>
    <row r="6786" spans="1:1" x14ac:dyDescent="0.3">
      <c r="A6786" s="10"/>
    </row>
    <row r="6787" spans="1:1" x14ac:dyDescent="0.3">
      <c r="A6787" s="10"/>
    </row>
    <row r="6788" spans="1:1" x14ac:dyDescent="0.3">
      <c r="A6788" s="10"/>
    </row>
    <row r="6789" spans="1:1" x14ac:dyDescent="0.3">
      <c r="A6789" s="10"/>
    </row>
    <row r="6790" spans="1:1" x14ac:dyDescent="0.3">
      <c r="A6790" s="10"/>
    </row>
    <row r="6791" spans="1:1" x14ac:dyDescent="0.3">
      <c r="A6791" s="10"/>
    </row>
    <row r="6792" spans="1:1" x14ac:dyDescent="0.3">
      <c r="A6792" s="10"/>
    </row>
    <row r="6793" spans="1:1" x14ac:dyDescent="0.3">
      <c r="A6793" s="10"/>
    </row>
    <row r="6794" spans="1:1" x14ac:dyDescent="0.3">
      <c r="A6794" s="10"/>
    </row>
    <row r="6795" spans="1:1" x14ac:dyDescent="0.3">
      <c r="A6795" s="10"/>
    </row>
    <row r="6796" spans="1:1" x14ac:dyDescent="0.3">
      <c r="A6796" s="10"/>
    </row>
    <row r="6797" spans="1:1" x14ac:dyDescent="0.3">
      <c r="A6797" s="10"/>
    </row>
    <row r="6798" spans="1:1" x14ac:dyDescent="0.3">
      <c r="A6798" s="10"/>
    </row>
    <row r="6799" spans="1:1" x14ac:dyDescent="0.3">
      <c r="A6799" s="10"/>
    </row>
    <row r="6800" spans="1:1" x14ac:dyDescent="0.3">
      <c r="A6800" s="10"/>
    </row>
    <row r="6801" spans="1:1" x14ac:dyDescent="0.3">
      <c r="A6801" s="10"/>
    </row>
    <row r="6802" spans="1:1" x14ac:dyDescent="0.3">
      <c r="A6802" s="10"/>
    </row>
    <row r="6803" spans="1:1" x14ac:dyDescent="0.3">
      <c r="A6803" s="10"/>
    </row>
    <row r="6804" spans="1:1" x14ac:dyDescent="0.3">
      <c r="A6804" s="10"/>
    </row>
    <row r="6805" spans="1:1" x14ac:dyDescent="0.3">
      <c r="A6805" s="10"/>
    </row>
    <row r="6806" spans="1:1" x14ac:dyDescent="0.3">
      <c r="A6806" s="10"/>
    </row>
    <row r="6807" spans="1:1" x14ac:dyDescent="0.3">
      <c r="A6807" s="10"/>
    </row>
    <row r="6808" spans="1:1" x14ac:dyDescent="0.3">
      <c r="A6808" s="10"/>
    </row>
    <row r="6809" spans="1:1" x14ac:dyDescent="0.3">
      <c r="A6809" s="10"/>
    </row>
    <row r="6810" spans="1:1" x14ac:dyDescent="0.3">
      <c r="A6810" s="10"/>
    </row>
    <row r="6811" spans="1:1" x14ac:dyDescent="0.3">
      <c r="A6811" s="10"/>
    </row>
    <row r="6812" spans="1:1" x14ac:dyDescent="0.3">
      <c r="A6812" s="10"/>
    </row>
    <row r="6813" spans="1:1" x14ac:dyDescent="0.3">
      <c r="A6813" s="10"/>
    </row>
    <row r="6814" spans="1:1" x14ac:dyDescent="0.3">
      <c r="A6814" s="10"/>
    </row>
    <row r="6815" spans="1:1" x14ac:dyDescent="0.3">
      <c r="A6815" s="10"/>
    </row>
    <row r="6816" spans="1:1" x14ac:dyDescent="0.3">
      <c r="A6816" s="10"/>
    </row>
    <row r="6817" spans="1:1" x14ac:dyDescent="0.3">
      <c r="A6817" s="10"/>
    </row>
    <row r="6818" spans="1:1" x14ac:dyDescent="0.3">
      <c r="A6818" s="10"/>
    </row>
    <row r="6819" spans="1:1" x14ac:dyDescent="0.3">
      <c r="A6819" s="10"/>
    </row>
    <row r="6820" spans="1:1" x14ac:dyDescent="0.3">
      <c r="A6820" s="10"/>
    </row>
    <row r="6821" spans="1:1" x14ac:dyDescent="0.3">
      <c r="A6821" s="10"/>
    </row>
    <row r="6822" spans="1:1" x14ac:dyDescent="0.3">
      <c r="A6822" s="10"/>
    </row>
    <row r="6823" spans="1:1" x14ac:dyDescent="0.3">
      <c r="A6823" s="10"/>
    </row>
    <row r="6824" spans="1:1" x14ac:dyDescent="0.3">
      <c r="A6824" s="10"/>
    </row>
    <row r="6825" spans="1:1" x14ac:dyDescent="0.3">
      <c r="A6825" s="10"/>
    </row>
    <row r="6826" spans="1:1" x14ac:dyDescent="0.3">
      <c r="A6826" s="10"/>
    </row>
    <row r="6827" spans="1:1" x14ac:dyDescent="0.3">
      <c r="A6827" s="10"/>
    </row>
    <row r="6828" spans="1:1" x14ac:dyDescent="0.3">
      <c r="A6828" s="10"/>
    </row>
    <row r="6829" spans="1:1" x14ac:dyDescent="0.3">
      <c r="A6829" s="10"/>
    </row>
    <row r="6830" spans="1:1" x14ac:dyDescent="0.3">
      <c r="A6830" s="10"/>
    </row>
    <row r="6831" spans="1:1" x14ac:dyDescent="0.3">
      <c r="A6831" s="10"/>
    </row>
    <row r="6832" spans="1:1" x14ac:dyDescent="0.3">
      <c r="A6832" s="10"/>
    </row>
    <row r="6833" spans="1:1" x14ac:dyDescent="0.3">
      <c r="A6833" s="10"/>
    </row>
    <row r="6834" spans="1:1" x14ac:dyDescent="0.3">
      <c r="A6834" s="10"/>
    </row>
    <row r="6835" spans="1:1" x14ac:dyDescent="0.3">
      <c r="A6835" s="10"/>
    </row>
    <row r="6836" spans="1:1" x14ac:dyDescent="0.3">
      <c r="A6836" s="10"/>
    </row>
    <row r="6837" spans="1:1" x14ac:dyDescent="0.3">
      <c r="A6837" s="10"/>
    </row>
    <row r="6838" spans="1:1" x14ac:dyDescent="0.3">
      <c r="A6838" s="10"/>
    </row>
    <row r="6839" spans="1:1" x14ac:dyDescent="0.3">
      <c r="A6839" s="10"/>
    </row>
    <row r="6840" spans="1:1" x14ac:dyDescent="0.3">
      <c r="A6840" s="10"/>
    </row>
    <row r="6841" spans="1:1" x14ac:dyDescent="0.3">
      <c r="A6841" s="10"/>
    </row>
    <row r="6842" spans="1:1" x14ac:dyDescent="0.3">
      <c r="A6842" s="10"/>
    </row>
    <row r="6843" spans="1:1" x14ac:dyDescent="0.3">
      <c r="A6843" s="10"/>
    </row>
    <row r="6844" spans="1:1" x14ac:dyDescent="0.3">
      <c r="A6844" s="10"/>
    </row>
    <row r="6845" spans="1:1" x14ac:dyDescent="0.3">
      <c r="A6845" s="10"/>
    </row>
    <row r="6846" spans="1:1" x14ac:dyDescent="0.3">
      <c r="A6846" s="10"/>
    </row>
    <row r="6847" spans="1:1" x14ac:dyDescent="0.3">
      <c r="A6847" s="10"/>
    </row>
    <row r="6848" spans="1:1" x14ac:dyDescent="0.3">
      <c r="A6848" s="10"/>
    </row>
    <row r="6849" spans="1:1" x14ac:dyDescent="0.3">
      <c r="A6849" s="10"/>
    </row>
    <row r="6850" spans="1:1" x14ac:dyDescent="0.3">
      <c r="A6850" s="10"/>
    </row>
    <row r="6851" spans="1:1" x14ac:dyDescent="0.3">
      <c r="A6851" s="10"/>
    </row>
    <row r="6852" spans="1:1" x14ac:dyDescent="0.3">
      <c r="A6852" s="10"/>
    </row>
    <row r="6853" spans="1:1" x14ac:dyDescent="0.3">
      <c r="A6853" s="10"/>
    </row>
    <row r="6854" spans="1:1" x14ac:dyDescent="0.3">
      <c r="A6854" s="10"/>
    </row>
    <row r="6855" spans="1:1" x14ac:dyDescent="0.3">
      <c r="A6855" s="10"/>
    </row>
    <row r="6856" spans="1:1" x14ac:dyDescent="0.3">
      <c r="A6856" s="10"/>
    </row>
    <row r="6857" spans="1:1" x14ac:dyDescent="0.3">
      <c r="A6857" s="10"/>
    </row>
    <row r="6858" spans="1:1" x14ac:dyDescent="0.3">
      <c r="A6858" s="10"/>
    </row>
    <row r="6859" spans="1:1" x14ac:dyDescent="0.3">
      <c r="A6859" s="10"/>
    </row>
    <row r="6860" spans="1:1" x14ac:dyDescent="0.3">
      <c r="A6860" s="10"/>
    </row>
    <row r="6861" spans="1:1" x14ac:dyDescent="0.3">
      <c r="A6861" s="10"/>
    </row>
    <row r="6862" spans="1:1" x14ac:dyDescent="0.3">
      <c r="A6862" s="10"/>
    </row>
    <row r="6863" spans="1:1" x14ac:dyDescent="0.3">
      <c r="A6863" s="10"/>
    </row>
    <row r="6864" spans="1:1" x14ac:dyDescent="0.3">
      <c r="A6864" s="10"/>
    </row>
    <row r="6865" spans="1:1" x14ac:dyDescent="0.3">
      <c r="A6865" s="10"/>
    </row>
    <row r="6866" spans="1:1" x14ac:dyDescent="0.3">
      <c r="A6866" s="10"/>
    </row>
    <row r="6867" spans="1:1" x14ac:dyDescent="0.3">
      <c r="A6867" s="10"/>
    </row>
    <row r="6868" spans="1:1" x14ac:dyDescent="0.3">
      <c r="A6868" s="10"/>
    </row>
    <row r="6869" spans="1:1" x14ac:dyDescent="0.3">
      <c r="A6869" s="10"/>
    </row>
    <row r="6870" spans="1:1" x14ac:dyDescent="0.3">
      <c r="A6870" s="10"/>
    </row>
    <row r="6871" spans="1:1" x14ac:dyDescent="0.3">
      <c r="A6871" s="10"/>
    </row>
    <row r="6872" spans="1:1" x14ac:dyDescent="0.3">
      <c r="A6872" s="10"/>
    </row>
    <row r="6873" spans="1:1" x14ac:dyDescent="0.3">
      <c r="A6873" s="10"/>
    </row>
    <row r="6874" spans="1:1" x14ac:dyDescent="0.3">
      <c r="A6874" s="10"/>
    </row>
    <row r="6875" spans="1:1" x14ac:dyDescent="0.3">
      <c r="A6875" s="10"/>
    </row>
    <row r="6876" spans="1:1" x14ac:dyDescent="0.3">
      <c r="A6876" s="10"/>
    </row>
    <row r="6877" spans="1:1" x14ac:dyDescent="0.3">
      <c r="A6877" s="10"/>
    </row>
    <row r="6878" spans="1:1" x14ac:dyDescent="0.3">
      <c r="A6878" s="10"/>
    </row>
    <row r="6879" spans="1:1" x14ac:dyDescent="0.3">
      <c r="A6879" s="10"/>
    </row>
    <row r="6880" spans="1:1" x14ac:dyDescent="0.3">
      <c r="A6880" s="10"/>
    </row>
    <row r="6881" spans="1:1" x14ac:dyDescent="0.3">
      <c r="A6881" s="10"/>
    </row>
    <row r="6882" spans="1:1" x14ac:dyDescent="0.3">
      <c r="A6882" s="10"/>
    </row>
    <row r="6883" spans="1:1" x14ac:dyDescent="0.3">
      <c r="A6883" s="10"/>
    </row>
    <row r="6884" spans="1:1" x14ac:dyDescent="0.3">
      <c r="A6884" s="10"/>
    </row>
    <row r="6885" spans="1:1" x14ac:dyDescent="0.3">
      <c r="A6885" s="10"/>
    </row>
    <row r="6886" spans="1:1" x14ac:dyDescent="0.3">
      <c r="A6886" s="10"/>
    </row>
    <row r="6887" spans="1:1" x14ac:dyDescent="0.3">
      <c r="A6887" s="10"/>
    </row>
    <row r="6888" spans="1:1" x14ac:dyDescent="0.3">
      <c r="A6888" s="10"/>
    </row>
    <row r="6889" spans="1:1" x14ac:dyDescent="0.3">
      <c r="A6889" s="10"/>
    </row>
    <row r="6890" spans="1:1" x14ac:dyDescent="0.3">
      <c r="A6890" s="10"/>
    </row>
    <row r="6891" spans="1:1" x14ac:dyDescent="0.3">
      <c r="A6891" s="10"/>
    </row>
    <row r="6892" spans="1:1" x14ac:dyDescent="0.3">
      <c r="A6892" s="10"/>
    </row>
    <row r="6893" spans="1:1" x14ac:dyDescent="0.3">
      <c r="A6893" s="10"/>
    </row>
    <row r="6894" spans="1:1" x14ac:dyDescent="0.3">
      <c r="A6894" s="10"/>
    </row>
    <row r="6895" spans="1:1" x14ac:dyDescent="0.3">
      <c r="A6895" s="10"/>
    </row>
    <row r="6896" spans="1:1" x14ac:dyDescent="0.3">
      <c r="A6896" s="10"/>
    </row>
    <row r="6897" spans="1:1" x14ac:dyDescent="0.3">
      <c r="A6897" s="10"/>
    </row>
    <row r="6898" spans="1:1" x14ac:dyDescent="0.3">
      <c r="A6898" s="10"/>
    </row>
    <row r="6899" spans="1:1" x14ac:dyDescent="0.3">
      <c r="A6899" s="10"/>
    </row>
    <row r="6900" spans="1:1" x14ac:dyDescent="0.3">
      <c r="A6900" s="10"/>
    </row>
    <row r="6901" spans="1:1" x14ac:dyDescent="0.3">
      <c r="A6901" s="10"/>
    </row>
    <row r="6902" spans="1:1" x14ac:dyDescent="0.3">
      <c r="A6902" s="10"/>
    </row>
    <row r="6903" spans="1:1" x14ac:dyDescent="0.3">
      <c r="A6903" s="10"/>
    </row>
    <row r="6904" spans="1:1" x14ac:dyDescent="0.3">
      <c r="A6904" s="10"/>
    </row>
    <row r="6905" spans="1:1" x14ac:dyDescent="0.3">
      <c r="A6905" s="10"/>
    </row>
    <row r="6906" spans="1:1" x14ac:dyDescent="0.3">
      <c r="A6906" s="10"/>
    </row>
    <row r="6907" spans="1:1" x14ac:dyDescent="0.3">
      <c r="A6907" s="10"/>
    </row>
    <row r="6908" spans="1:1" x14ac:dyDescent="0.3">
      <c r="A6908" s="10"/>
    </row>
    <row r="6909" spans="1:1" x14ac:dyDescent="0.3">
      <c r="A6909" s="10"/>
    </row>
    <row r="6910" spans="1:1" x14ac:dyDescent="0.3">
      <c r="A6910" s="10"/>
    </row>
    <row r="6911" spans="1:1" x14ac:dyDescent="0.3">
      <c r="A6911" s="10"/>
    </row>
    <row r="6912" spans="1:1" x14ac:dyDescent="0.3">
      <c r="A6912" s="10"/>
    </row>
    <row r="6913" spans="1:1" x14ac:dyDescent="0.3">
      <c r="A6913" s="10"/>
    </row>
    <row r="6914" spans="1:1" x14ac:dyDescent="0.3">
      <c r="A6914" s="10"/>
    </row>
    <row r="6915" spans="1:1" x14ac:dyDescent="0.3">
      <c r="A6915" s="10"/>
    </row>
    <row r="6916" spans="1:1" x14ac:dyDescent="0.3">
      <c r="A6916" s="10"/>
    </row>
    <row r="6917" spans="1:1" x14ac:dyDescent="0.3">
      <c r="A6917" s="10"/>
    </row>
    <row r="6918" spans="1:1" x14ac:dyDescent="0.3">
      <c r="A6918" s="10"/>
    </row>
    <row r="6919" spans="1:1" x14ac:dyDescent="0.3">
      <c r="A6919" s="10"/>
    </row>
    <row r="6920" spans="1:1" x14ac:dyDescent="0.3">
      <c r="A6920" s="10"/>
    </row>
    <row r="6921" spans="1:1" x14ac:dyDescent="0.3">
      <c r="A6921" s="10"/>
    </row>
    <row r="6922" spans="1:1" x14ac:dyDescent="0.3">
      <c r="A6922" s="10"/>
    </row>
    <row r="6923" spans="1:1" x14ac:dyDescent="0.3">
      <c r="A6923" s="10"/>
    </row>
    <row r="6924" spans="1:1" x14ac:dyDescent="0.3">
      <c r="A6924" s="10"/>
    </row>
    <row r="6925" spans="1:1" x14ac:dyDescent="0.3">
      <c r="A6925" s="10"/>
    </row>
    <row r="6926" spans="1:1" x14ac:dyDescent="0.3">
      <c r="A6926" s="10"/>
    </row>
    <row r="6927" spans="1:1" x14ac:dyDescent="0.3">
      <c r="A6927" s="10"/>
    </row>
    <row r="6928" spans="1:1" x14ac:dyDescent="0.3">
      <c r="A6928" s="10"/>
    </row>
    <row r="6929" spans="1:1" x14ac:dyDescent="0.3">
      <c r="A6929" s="10"/>
    </row>
    <row r="6930" spans="1:1" x14ac:dyDescent="0.3">
      <c r="A6930" s="10"/>
    </row>
    <row r="6931" spans="1:1" x14ac:dyDescent="0.3">
      <c r="A6931" s="10"/>
    </row>
    <row r="6932" spans="1:1" x14ac:dyDescent="0.3">
      <c r="A6932" s="10"/>
    </row>
    <row r="6933" spans="1:1" x14ac:dyDescent="0.3">
      <c r="A6933" s="10"/>
    </row>
    <row r="6934" spans="1:1" x14ac:dyDescent="0.3">
      <c r="A6934" s="10"/>
    </row>
    <row r="6935" spans="1:1" x14ac:dyDescent="0.3">
      <c r="A6935" s="10"/>
    </row>
    <row r="6936" spans="1:1" x14ac:dyDescent="0.3">
      <c r="A6936" s="10"/>
    </row>
    <row r="6937" spans="1:1" x14ac:dyDescent="0.3">
      <c r="A6937" s="10"/>
    </row>
    <row r="6938" spans="1:1" x14ac:dyDescent="0.3">
      <c r="A6938" s="10"/>
    </row>
    <row r="6939" spans="1:1" x14ac:dyDescent="0.3">
      <c r="A6939" s="10"/>
    </row>
    <row r="6940" spans="1:1" x14ac:dyDescent="0.3">
      <c r="A6940" s="10"/>
    </row>
    <row r="6941" spans="1:1" x14ac:dyDescent="0.3">
      <c r="A6941" s="10"/>
    </row>
    <row r="6942" spans="1:1" x14ac:dyDescent="0.3">
      <c r="A6942" s="10"/>
    </row>
    <row r="6943" spans="1:1" x14ac:dyDescent="0.3">
      <c r="A6943" s="10"/>
    </row>
    <row r="6944" spans="1:1" x14ac:dyDescent="0.3">
      <c r="A6944" s="10"/>
    </row>
    <row r="6945" spans="1:1" x14ac:dyDescent="0.3">
      <c r="A6945" s="10"/>
    </row>
    <row r="6946" spans="1:1" x14ac:dyDescent="0.3">
      <c r="A6946" s="10"/>
    </row>
    <row r="6947" spans="1:1" x14ac:dyDescent="0.3">
      <c r="A6947" s="10"/>
    </row>
    <row r="6948" spans="1:1" x14ac:dyDescent="0.3">
      <c r="A6948" s="10"/>
    </row>
    <row r="6949" spans="1:1" x14ac:dyDescent="0.3">
      <c r="A6949" s="10"/>
    </row>
    <row r="6950" spans="1:1" x14ac:dyDescent="0.3">
      <c r="A6950" s="10"/>
    </row>
    <row r="6951" spans="1:1" x14ac:dyDescent="0.3">
      <c r="A6951" s="10"/>
    </row>
    <row r="6952" spans="1:1" x14ac:dyDescent="0.3">
      <c r="A6952" s="10"/>
    </row>
    <row r="6953" spans="1:1" x14ac:dyDescent="0.3">
      <c r="A6953" s="10"/>
    </row>
    <row r="6954" spans="1:1" x14ac:dyDescent="0.3">
      <c r="A6954" s="10"/>
    </row>
    <row r="6955" spans="1:1" x14ac:dyDescent="0.3">
      <c r="A6955" s="10"/>
    </row>
    <row r="6956" spans="1:1" x14ac:dyDescent="0.3">
      <c r="A6956" s="10"/>
    </row>
    <row r="6957" spans="1:1" x14ac:dyDescent="0.3">
      <c r="A6957" s="10"/>
    </row>
    <row r="6958" spans="1:1" x14ac:dyDescent="0.3">
      <c r="A6958" s="10"/>
    </row>
    <row r="6959" spans="1:1" x14ac:dyDescent="0.3">
      <c r="A6959" s="10"/>
    </row>
    <row r="6960" spans="1:1" x14ac:dyDescent="0.3">
      <c r="A6960" s="10"/>
    </row>
    <row r="6961" spans="1:1" x14ac:dyDescent="0.3">
      <c r="A6961" s="10"/>
    </row>
    <row r="6962" spans="1:1" x14ac:dyDescent="0.3">
      <c r="A6962" s="10"/>
    </row>
    <row r="6963" spans="1:1" x14ac:dyDescent="0.3">
      <c r="A6963" s="10"/>
    </row>
    <row r="6964" spans="1:1" x14ac:dyDescent="0.3">
      <c r="A6964" s="10"/>
    </row>
    <row r="6965" spans="1:1" x14ac:dyDescent="0.3">
      <c r="A6965" s="10"/>
    </row>
    <row r="6966" spans="1:1" x14ac:dyDescent="0.3">
      <c r="A6966" s="10"/>
    </row>
    <row r="6967" spans="1:1" x14ac:dyDescent="0.3">
      <c r="A6967" s="10"/>
    </row>
    <row r="6968" spans="1:1" x14ac:dyDescent="0.3">
      <c r="A6968" s="10"/>
    </row>
    <row r="6969" spans="1:1" x14ac:dyDescent="0.3">
      <c r="A6969" s="10"/>
    </row>
    <row r="6970" spans="1:1" x14ac:dyDescent="0.3">
      <c r="A6970" s="10"/>
    </row>
    <row r="6971" spans="1:1" x14ac:dyDescent="0.3">
      <c r="A6971" s="10"/>
    </row>
    <row r="6972" spans="1:1" x14ac:dyDescent="0.3">
      <c r="A6972" s="10"/>
    </row>
    <row r="6973" spans="1:1" x14ac:dyDescent="0.3">
      <c r="A6973" s="10"/>
    </row>
    <row r="6974" spans="1:1" x14ac:dyDescent="0.3">
      <c r="A6974" s="10"/>
    </row>
    <row r="6975" spans="1:1" x14ac:dyDescent="0.3">
      <c r="A6975" s="10"/>
    </row>
    <row r="6976" spans="1:1" x14ac:dyDescent="0.3">
      <c r="A6976" s="10"/>
    </row>
    <row r="6977" spans="1:1" x14ac:dyDescent="0.3">
      <c r="A6977" s="10"/>
    </row>
    <row r="6978" spans="1:1" x14ac:dyDescent="0.3">
      <c r="A6978" s="10"/>
    </row>
    <row r="6979" spans="1:1" x14ac:dyDescent="0.3">
      <c r="A6979" s="10"/>
    </row>
    <row r="6980" spans="1:1" x14ac:dyDescent="0.3">
      <c r="A6980" s="10"/>
    </row>
    <row r="6981" spans="1:1" x14ac:dyDescent="0.3">
      <c r="A6981" s="10"/>
    </row>
    <row r="6982" spans="1:1" x14ac:dyDescent="0.3">
      <c r="A6982" s="10"/>
    </row>
    <row r="6983" spans="1:1" x14ac:dyDescent="0.3">
      <c r="A6983" s="10"/>
    </row>
    <row r="6984" spans="1:1" x14ac:dyDescent="0.3">
      <c r="A6984" s="10"/>
    </row>
    <row r="6985" spans="1:1" x14ac:dyDescent="0.3">
      <c r="A6985" s="10"/>
    </row>
    <row r="6986" spans="1:1" x14ac:dyDescent="0.3">
      <c r="A6986" s="10"/>
    </row>
    <row r="6987" spans="1:1" x14ac:dyDescent="0.3">
      <c r="A6987" s="10"/>
    </row>
    <row r="6988" spans="1:1" x14ac:dyDescent="0.3">
      <c r="A6988" s="10"/>
    </row>
    <row r="6989" spans="1:1" x14ac:dyDescent="0.3">
      <c r="A6989" s="10"/>
    </row>
    <row r="6990" spans="1:1" x14ac:dyDescent="0.3">
      <c r="A6990" s="10"/>
    </row>
    <row r="6991" spans="1:1" x14ac:dyDescent="0.3">
      <c r="A6991" s="10"/>
    </row>
    <row r="6992" spans="1:1" x14ac:dyDescent="0.3">
      <c r="A6992" s="10"/>
    </row>
    <row r="6993" spans="1:1" x14ac:dyDescent="0.3">
      <c r="A6993" s="10"/>
    </row>
    <row r="6994" spans="1:1" x14ac:dyDescent="0.3">
      <c r="A6994" s="10"/>
    </row>
    <row r="6995" spans="1:1" x14ac:dyDescent="0.3">
      <c r="A6995" s="10"/>
    </row>
    <row r="6996" spans="1:1" x14ac:dyDescent="0.3">
      <c r="A6996" s="10"/>
    </row>
    <row r="6997" spans="1:1" x14ac:dyDescent="0.3">
      <c r="A6997" s="10"/>
    </row>
    <row r="6998" spans="1:1" x14ac:dyDescent="0.3">
      <c r="A6998" s="10"/>
    </row>
    <row r="6999" spans="1:1" x14ac:dyDescent="0.3">
      <c r="A6999" s="10"/>
    </row>
    <row r="7000" spans="1:1" x14ac:dyDescent="0.3">
      <c r="A7000" s="10"/>
    </row>
    <row r="7001" spans="1:1" x14ac:dyDescent="0.3">
      <c r="A7001" s="10"/>
    </row>
    <row r="7002" spans="1:1" x14ac:dyDescent="0.3">
      <c r="A7002" s="10"/>
    </row>
    <row r="7003" spans="1:1" x14ac:dyDescent="0.3">
      <c r="A7003" s="10"/>
    </row>
    <row r="7004" spans="1:1" x14ac:dyDescent="0.3">
      <c r="A7004" s="10"/>
    </row>
    <row r="7005" spans="1:1" x14ac:dyDescent="0.3">
      <c r="A7005" s="10"/>
    </row>
    <row r="7006" spans="1:1" x14ac:dyDescent="0.3">
      <c r="A7006" s="10"/>
    </row>
    <row r="7007" spans="1:1" x14ac:dyDescent="0.3">
      <c r="A7007" s="10"/>
    </row>
    <row r="7008" spans="1:1" x14ac:dyDescent="0.3">
      <c r="A7008" s="10"/>
    </row>
    <row r="7009" spans="1:1" x14ac:dyDescent="0.3">
      <c r="A7009" s="10"/>
    </row>
    <row r="7010" spans="1:1" x14ac:dyDescent="0.3">
      <c r="A7010" s="10"/>
    </row>
    <row r="7011" spans="1:1" x14ac:dyDescent="0.3">
      <c r="A7011" s="10"/>
    </row>
    <row r="7012" spans="1:1" x14ac:dyDescent="0.3">
      <c r="A7012" s="10"/>
    </row>
    <row r="7013" spans="1:1" x14ac:dyDescent="0.3">
      <c r="A7013" s="10"/>
    </row>
    <row r="7014" spans="1:1" x14ac:dyDescent="0.3">
      <c r="A7014" s="10"/>
    </row>
    <row r="7015" spans="1:1" x14ac:dyDescent="0.3">
      <c r="A7015" s="10"/>
    </row>
    <row r="7016" spans="1:1" x14ac:dyDescent="0.3">
      <c r="A7016" s="10"/>
    </row>
    <row r="7017" spans="1:1" x14ac:dyDescent="0.3">
      <c r="A7017" s="10"/>
    </row>
    <row r="7018" spans="1:1" x14ac:dyDescent="0.3">
      <c r="A7018" s="10"/>
    </row>
    <row r="7019" spans="1:1" x14ac:dyDescent="0.3">
      <c r="A7019" s="10"/>
    </row>
    <row r="7020" spans="1:1" x14ac:dyDescent="0.3">
      <c r="A7020" s="10"/>
    </row>
    <row r="7021" spans="1:1" x14ac:dyDescent="0.3">
      <c r="A7021" s="10"/>
    </row>
    <row r="7022" spans="1:1" x14ac:dyDescent="0.3">
      <c r="A7022" s="10"/>
    </row>
    <row r="7023" spans="1:1" x14ac:dyDescent="0.3">
      <c r="A7023" s="10"/>
    </row>
    <row r="7024" spans="1:1" x14ac:dyDescent="0.3">
      <c r="A7024" s="10"/>
    </row>
    <row r="7025" spans="1:1" x14ac:dyDescent="0.3">
      <c r="A7025" s="10"/>
    </row>
    <row r="7026" spans="1:1" x14ac:dyDescent="0.3">
      <c r="A7026" s="10"/>
    </row>
    <row r="7027" spans="1:1" x14ac:dyDescent="0.3">
      <c r="A7027" s="10"/>
    </row>
    <row r="7028" spans="1:1" x14ac:dyDescent="0.3">
      <c r="A7028" s="10"/>
    </row>
    <row r="7029" spans="1:1" x14ac:dyDescent="0.3">
      <c r="A7029" s="10"/>
    </row>
    <row r="7030" spans="1:1" x14ac:dyDescent="0.3">
      <c r="A7030" s="10"/>
    </row>
    <row r="7031" spans="1:1" x14ac:dyDescent="0.3">
      <c r="A7031" s="10"/>
    </row>
    <row r="7032" spans="1:1" x14ac:dyDescent="0.3">
      <c r="A7032" s="10"/>
    </row>
    <row r="7033" spans="1:1" x14ac:dyDescent="0.3">
      <c r="A7033" s="10"/>
    </row>
    <row r="7034" spans="1:1" x14ac:dyDescent="0.3">
      <c r="A7034" s="10"/>
    </row>
    <row r="7035" spans="1:1" x14ac:dyDescent="0.3">
      <c r="A7035" s="10"/>
    </row>
    <row r="7036" spans="1:1" x14ac:dyDescent="0.3">
      <c r="A7036" s="10"/>
    </row>
    <row r="7037" spans="1:1" x14ac:dyDescent="0.3">
      <c r="A7037" s="10"/>
    </row>
    <row r="7038" spans="1:1" x14ac:dyDescent="0.3">
      <c r="A7038" s="10"/>
    </row>
    <row r="7039" spans="1:1" x14ac:dyDescent="0.3">
      <c r="A7039" s="10"/>
    </row>
    <row r="7040" spans="1:1" x14ac:dyDescent="0.3">
      <c r="A7040" s="10"/>
    </row>
    <row r="7041" spans="1:1" x14ac:dyDescent="0.3">
      <c r="A7041" s="10"/>
    </row>
    <row r="7042" spans="1:1" x14ac:dyDescent="0.3">
      <c r="A7042" s="10"/>
    </row>
    <row r="7043" spans="1:1" x14ac:dyDescent="0.3">
      <c r="A7043" s="10"/>
    </row>
    <row r="7044" spans="1:1" x14ac:dyDescent="0.3">
      <c r="A7044" s="10"/>
    </row>
    <row r="7045" spans="1:1" x14ac:dyDescent="0.3">
      <c r="A7045" s="10"/>
    </row>
    <row r="7046" spans="1:1" x14ac:dyDescent="0.3">
      <c r="A7046" s="10"/>
    </row>
    <row r="7047" spans="1:1" x14ac:dyDescent="0.3">
      <c r="A7047" s="10"/>
    </row>
    <row r="7048" spans="1:1" x14ac:dyDescent="0.3">
      <c r="A7048" s="10"/>
    </row>
    <row r="7049" spans="1:1" x14ac:dyDescent="0.3">
      <c r="A7049" s="10"/>
    </row>
    <row r="7050" spans="1:1" x14ac:dyDescent="0.3">
      <c r="A7050" s="10"/>
    </row>
    <row r="7051" spans="1:1" x14ac:dyDescent="0.3">
      <c r="A7051" s="10"/>
    </row>
    <row r="7052" spans="1:1" x14ac:dyDescent="0.3">
      <c r="A7052" s="10"/>
    </row>
    <row r="7053" spans="1:1" x14ac:dyDescent="0.3">
      <c r="A7053" s="10"/>
    </row>
    <row r="7054" spans="1:1" x14ac:dyDescent="0.3">
      <c r="A7054" s="10"/>
    </row>
    <row r="7055" spans="1:1" x14ac:dyDescent="0.3">
      <c r="A7055" s="10"/>
    </row>
    <row r="7056" spans="1:1" x14ac:dyDescent="0.3">
      <c r="A7056" s="10"/>
    </row>
    <row r="7057" spans="1:1" x14ac:dyDescent="0.3">
      <c r="A7057" s="10"/>
    </row>
    <row r="7058" spans="1:1" x14ac:dyDescent="0.3">
      <c r="A7058" s="10"/>
    </row>
    <row r="7059" spans="1:1" x14ac:dyDescent="0.3">
      <c r="A7059" s="10"/>
    </row>
    <row r="7060" spans="1:1" x14ac:dyDescent="0.3">
      <c r="A7060" s="10"/>
    </row>
    <row r="7061" spans="1:1" x14ac:dyDescent="0.3">
      <c r="A7061" s="10"/>
    </row>
    <row r="7062" spans="1:1" x14ac:dyDescent="0.3">
      <c r="A7062" s="10"/>
    </row>
    <row r="7063" spans="1:1" x14ac:dyDescent="0.3">
      <c r="A7063" s="10"/>
    </row>
    <row r="7064" spans="1:1" x14ac:dyDescent="0.3">
      <c r="A7064" s="10"/>
    </row>
    <row r="7065" spans="1:1" x14ac:dyDescent="0.3">
      <c r="A7065" s="10"/>
    </row>
    <row r="7066" spans="1:1" x14ac:dyDescent="0.3">
      <c r="A7066" s="10"/>
    </row>
    <row r="7067" spans="1:1" x14ac:dyDescent="0.3">
      <c r="A7067" s="10"/>
    </row>
    <row r="7068" spans="1:1" x14ac:dyDescent="0.3">
      <c r="A7068" s="10"/>
    </row>
    <row r="7069" spans="1:1" x14ac:dyDescent="0.3">
      <c r="A7069" s="10"/>
    </row>
    <row r="7070" spans="1:1" x14ac:dyDescent="0.3">
      <c r="A7070" s="10"/>
    </row>
    <row r="7071" spans="1:1" x14ac:dyDescent="0.3">
      <c r="A7071" s="10"/>
    </row>
    <row r="7072" spans="1:1" x14ac:dyDescent="0.3">
      <c r="A7072" s="10"/>
    </row>
    <row r="7073" spans="1:1" x14ac:dyDescent="0.3">
      <c r="A7073" s="10"/>
    </row>
    <row r="7074" spans="1:1" x14ac:dyDescent="0.3">
      <c r="A7074" s="10"/>
    </row>
    <row r="7075" spans="1:1" x14ac:dyDescent="0.3">
      <c r="A7075" s="10"/>
    </row>
    <row r="7076" spans="1:1" x14ac:dyDescent="0.3">
      <c r="A7076" s="10"/>
    </row>
    <row r="7077" spans="1:1" x14ac:dyDescent="0.3">
      <c r="A7077" s="10"/>
    </row>
    <row r="7078" spans="1:1" x14ac:dyDescent="0.3">
      <c r="A7078" s="10"/>
    </row>
    <row r="7079" spans="1:1" x14ac:dyDescent="0.3">
      <c r="A7079" s="10"/>
    </row>
    <row r="7080" spans="1:1" x14ac:dyDescent="0.3">
      <c r="A7080" s="10"/>
    </row>
    <row r="7081" spans="1:1" x14ac:dyDescent="0.3">
      <c r="A7081" s="10"/>
    </row>
    <row r="7082" spans="1:1" x14ac:dyDescent="0.3">
      <c r="A7082" s="10"/>
    </row>
    <row r="7083" spans="1:1" x14ac:dyDescent="0.3">
      <c r="A7083" s="10"/>
    </row>
    <row r="7084" spans="1:1" x14ac:dyDescent="0.3">
      <c r="A7084" s="10"/>
    </row>
    <row r="7085" spans="1:1" x14ac:dyDescent="0.3">
      <c r="A7085" s="10"/>
    </row>
    <row r="7086" spans="1:1" x14ac:dyDescent="0.3">
      <c r="A7086" s="10"/>
    </row>
    <row r="7087" spans="1:1" x14ac:dyDescent="0.3">
      <c r="A7087" s="10"/>
    </row>
    <row r="7088" spans="1:1" x14ac:dyDescent="0.3">
      <c r="A7088" s="10"/>
    </row>
    <row r="7089" spans="1:1" x14ac:dyDescent="0.3">
      <c r="A7089" s="10"/>
    </row>
    <row r="7090" spans="1:1" x14ac:dyDescent="0.3">
      <c r="A7090" s="10"/>
    </row>
    <row r="7091" spans="1:1" x14ac:dyDescent="0.3">
      <c r="A7091" s="10"/>
    </row>
    <row r="7092" spans="1:1" x14ac:dyDescent="0.3">
      <c r="A7092" s="10"/>
    </row>
    <row r="7093" spans="1:1" x14ac:dyDescent="0.3">
      <c r="A7093" s="10"/>
    </row>
    <row r="7094" spans="1:1" x14ac:dyDescent="0.3">
      <c r="A7094" s="10"/>
    </row>
    <row r="7095" spans="1:1" x14ac:dyDescent="0.3">
      <c r="A7095" s="10"/>
    </row>
    <row r="7096" spans="1:1" x14ac:dyDescent="0.3">
      <c r="A7096" s="10"/>
    </row>
    <row r="7097" spans="1:1" x14ac:dyDescent="0.3">
      <c r="A7097" s="10"/>
    </row>
    <row r="7098" spans="1:1" x14ac:dyDescent="0.3">
      <c r="A7098" s="10"/>
    </row>
    <row r="7099" spans="1:1" x14ac:dyDescent="0.3">
      <c r="A7099" s="10"/>
    </row>
    <row r="7100" spans="1:1" x14ac:dyDescent="0.3">
      <c r="A7100" s="10"/>
    </row>
    <row r="7101" spans="1:1" x14ac:dyDescent="0.3">
      <c r="A7101" s="10"/>
    </row>
    <row r="7102" spans="1:1" x14ac:dyDescent="0.3">
      <c r="A7102" s="10"/>
    </row>
    <row r="7103" spans="1:1" x14ac:dyDescent="0.3">
      <c r="A7103" s="10"/>
    </row>
    <row r="7104" spans="1:1" x14ac:dyDescent="0.3">
      <c r="A7104" s="10"/>
    </row>
    <row r="7105" spans="1:1" x14ac:dyDescent="0.3">
      <c r="A7105" s="10"/>
    </row>
    <row r="7106" spans="1:1" x14ac:dyDescent="0.3">
      <c r="A7106" s="10"/>
    </row>
    <row r="7107" spans="1:1" x14ac:dyDescent="0.3">
      <c r="A7107" s="10"/>
    </row>
    <row r="7108" spans="1:1" x14ac:dyDescent="0.3">
      <c r="A7108" s="10"/>
    </row>
    <row r="7109" spans="1:1" x14ac:dyDescent="0.3">
      <c r="A7109" s="10"/>
    </row>
    <row r="7110" spans="1:1" x14ac:dyDescent="0.3">
      <c r="A7110" s="10"/>
    </row>
    <row r="7111" spans="1:1" x14ac:dyDescent="0.3">
      <c r="A7111" s="10"/>
    </row>
    <row r="7112" spans="1:1" x14ac:dyDescent="0.3">
      <c r="A7112" s="10"/>
    </row>
    <row r="7113" spans="1:1" x14ac:dyDescent="0.3">
      <c r="A7113" s="10"/>
    </row>
    <row r="7114" spans="1:1" x14ac:dyDescent="0.3">
      <c r="A7114" s="10"/>
    </row>
    <row r="7115" spans="1:1" x14ac:dyDescent="0.3">
      <c r="A7115" s="10"/>
    </row>
    <row r="7116" spans="1:1" x14ac:dyDescent="0.3">
      <c r="A7116" s="10"/>
    </row>
    <row r="7117" spans="1:1" x14ac:dyDescent="0.3">
      <c r="A7117" s="10"/>
    </row>
    <row r="7118" spans="1:1" x14ac:dyDescent="0.3">
      <c r="A7118" s="10"/>
    </row>
    <row r="7119" spans="1:1" x14ac:dyDescent="0.3">
      <c r="A7119" s="10"/>
    </row>
    <row r="7120" spans="1:1" x14ac:dyDescent="0.3">
      <c r="A7120" s="10"/>
    </row>
    <row r="7121" spans="1:1" x14ac:dyDescent="0.3">
      <c r="A7121" s="10"/>
    </row>
    <row r="7122" spans="1:1" x14ac:dyDescent="0.3">
      <c r="A7122" s="10"/>
    </row>
    <row r="7123" spans="1:1" x14ac:dyDescent="0.3">
      <c r="A7123" s="10"/>
    </row>
    <row r="7124" spans="1:1" x14ac:dyDescent="0.3">
      <c r="A7124" s="10"/>
    </row>
    <row r="7125" spans="1:1" x14ac:dyDescent="0.3">
      <c r="A7125" s="10"/>
    </row>
    <row r="7126" spans="1:1" x14ac:dyDescent="0.3">
      <c r="A7126" s="10"/>
    </row>
    <row r="7127" spans="1:1" x14ac:dyDescent="0.3">
      <c r="A7127" s="10"/>
    </row>
    <row r="7128" spans="1:1" x14ac:dyDescent="0.3">
      <c r="A7128" s="10"/>
    </row>
    <row r="7129" spans="1:1" x14ac:dyDescent="0.3">
      <c r="A7129" s="10"/>
    </row>
    <row r="7130" spans="1:1" x14ac:dyDescent="0.3">
      <c r="A7130" s="10"/>
    </row>
    <row r="7131" spans="1:1" x14ac:dyDescent="0.3">
      <c r="A7131" s="10"/>
    </row>
    <row r="7132" spans="1:1" x14ac:dyDescent="0.3">
      <c r="A7132" s="10"/>
    </row>
    <row r="7133" spans="1:1" x14ac:dyDescent="0.3">
      <c r="A7133" s="10"/>
    </row>
    <row r="7134" spans="1:1" x14ac:dyDescent="0.3">
      <c r="A7134" s="10"/>
    </row>
    <row r="7135" spans="1:1" x14ac:dyDescent="0.3">
      <c r="A7135" s="10"/>
    </row>
    <row r="7136" spans="1:1" x14ac:dyDescent="0.3">
      <c r="A7136" s="10"/>
    </row>
    <row r="7137" spans="1:1" x14ac:dyDescent="0.3">
      <c r="A7137" s="10"/>
    </row>
    <row r="7138" spans="1:1" x14ac:dyDescent="0.3">
      <c r="A7138" s="10"/>
    </row>
    <row r="7139" spans="1:1" x14ac:dyDescent="0.3">
      <c r="A7139" s="10"/>
    </row>
    <row r="7140" spans="1:1" x14ac:dyDescent="0.3">
      <c r="A7140" s="10"/>
    </row>
    <row r="7141" spans="1:1" x14ac:dyDescent="0.3">
      <c r="A7141" s="10"/>
    </row>
    <row r="7142" spans="1:1" x14ac:dyDescent="0.3">
      <c r="A7142" s="10"/>
    </row>
    <row r="7143" spans="1:1" x14ac:dyDescent="0.3">
      <c r="A7143" s="10"/>
    </row>
    <row r="7144" spans="1:1" x14ac:dyDescent="0.3">
      <c r="A7144" s="10"/>
    </row>
    <row r="7145" spans="1:1" x14ac:dyDescent="0.3">
      <c r="A7145" s="10"/>
    </row>
    <row r="7146" spans="1:1" x14ac:dyDescent="0.3">
      <c r="A7146" s="10"/>
    </row>
    <row r="7147" spans="1:1" x14ac:dyDescent="0.3">
      <c r="A7147" s="10"/>
    </row>
    <row r="7148" spans="1:1" x14ac:dyDescent="0.3">
      <c r="A7148" s="10"/>
    </row>
    <row r="7149" spans="1:1" x14ac:dyDescent="0.3">
      <c r="A7149" s="10"/>
    </row>
    <row r="7150" spans="1:1" x14ac:dyDescent="0.3">
      <c r="A7150" s="10"/>
    </row>
    <row r="7151" spans="1:1" x14ac:dyDescent="0.3">
      <c r="A7151" s="10"/>
    </row>
    <row r="7152" spans="1:1" x14ac:dyDescent="0.3">
      <c r="A7152" s="10"/>
    </row>
    <row r="7153" spans="1:1" x14ac:dyDescent="0.3">
      <c r="A7153" s="10"/>
    </row>
    <row r="7154" spans="1:1" x14ac:dyDescent="0.3">
      <c r="A7154" s="10"/>
    </row>
    <row r="7155" spans="1:1" x14ac:dyDescent="0.3">
      <c r="A7155" s="10"/>
    </row>
    <row r="7156" spans="1:1" x14ac:dyDescent="0.3">
      <c r="A7156" s="10"/>
    </row>
    <row r="7157" spans="1:1" x14ac:dyDescent="0.3">
      <c r="A7157" s="10"/>
    </row>
    <row r="7158" spans="1:1" x14ac:dyDescent="0.3">
      <c r="A7158" s="10"/>
    </row>
    <row r="7159" spans="1:1" x14ac:dyDescent="0.3">
      <c r="A7159" s="10"/>
    </row>
    <row r="7160" spans="1:1" x14ac:dyDescent="0.3">
      <c r="A7160" s="10"/>
    </row>
    <row r="7161" spans="1:1" x14ac:dyDescent="0.3">
      <c r="A7161" s="10"/>
    </row>
    <row r="7162" spans="1:1" x14ac:dyDescent="0.3">
      <c r="A7162" s="10"/>
    </row>
    <row r="7163" spans="1:1" x14ac:dyDescent="0.3">
      <c r="A7163" s="10"/>
    </row>
    <row r="7164" spans="1:1" x14ac:dyDescent="0.3">
      <c r="A7164" s="10"/>
    </row>
    <row r="7165" spans="1:1" x14ac:dyDescent="0.3">
      <c r="A7165" s="10"/>
    </row>
    <row r="7166" spans="1:1" x14ac:dyDescent="0.3">
      <c r="A7166" s="10"/>
    </row>
    <row r="7167" spans="1:1" x14ac:dyDescent="0.3">
      <c r="A7167" s="10"/>
    </row>
    <row r="7168" spans="1:1" x14ac:dyDescent="0.3">
      <c r="A7168" s="10"/>
    </row>
    <row r="7169" spans="1:1" x14ac:dyDescent="0.3">
      <c r="A7169" s="10"/>
    </row>
    <row r="7170" spans="1:1" x14ac:dyDescent="0.3">
      <c r="A7170" s="10"/>
    </row>
    <row r="7171" spans="1:1" x14ac:dyDescent="0.3">
      <c r="A7171" s="10"/>
    </row>
    <row r="7172" spans="1:1" x14ac:dyDescent="0.3">
      <c r="A7172" s="10"/>
    </row>
    <row r="7173" spans="1:1" x14ac:dyDescent="0.3">
      <c r="A7173" s="10"/>
    </row>
    <row r="7174" spans="1:1" x14ac:dyDescent="0.3">
      <c r="A7174" s="10"/>
    </row>
    <row r="7175" spans="1:1" x14ac:dyDescent="0.3">
      <c r="A7175" s="10"/>
    </row>
    <row r="7176" spans="1:1" x14ac:dyDescent="0.3">
      <c r="A7176" s="10"/>
    </row>
    <row r="7177" spans="1:1" x14ac:dyDescent="0.3">
      <c r="A7177" s="10"/>
    </row>
    <row r="7178" spans="1:1" x14ac:dyDescent="0.3">
      <c r="A7178" s="10"/>
    </row>
    <row r="7179" spans="1:1" x14ac:dyDescent="0.3">
      <c r="A7179" s="10"/>
    </row>
    <row r="7180" spans="1:1" x14ac:dyDescent="0.3">
      <c r="A7180" s="10"/>
    </row>
    <row r="7181" spans="1:1" x14ac:dyDescent="0.3">
      <c r="A7181" s="10"/>
    </row>
    <row r="7182" spans="1:1" x14ac:dyDescent="0.3">
      <c r="A7182" s="10"/>
    </row>
    <row r="7183" spans="1:1" x14ac:dyDescent="0.3">
      <c r="A7183" s="10"/>
    </row>
    <row r="7184" spans="1:1" x14ac:dyDescent="0.3">
      <c r="A7184" s="10"/>
    </row>
    <row r="7185" spans="1:1" x14ac:dyDescent="0.3">
      <c r="A7185" s="10"/>
    </row>
    <row r="7186" spans="1:1" x14ac:dyDescent="0.3">
      <c r="A7186" s="10"/>
    </row>
    <row r="7187" spans="1:1" x14ac:dyDescent="0.3">
      <c r="A7187" s="10"/>
    </row>
    <row r="7188" spans="1:1" x14ac:dyDescent="0.3">
      <c r="A7188" s="10"/>
    </row>
    <row r="7189" spans="1:1" x14ac:dyDescent="0.3">
      <c r="A7189" s="10"/>
    </row>
    <row r="7190" spans="1:1" x14ac:dyDescent="0.3">
      <c r="A7190" s="10"/>
    </row>
    <row r="7191" spans="1:1" x14ac:dyDescent="0.3">
      <c r="A7191" s="10"/>
    </row>
    <row r="7192" spans="1:1" x14ac:dyDescent="0.3">
      <c r="A7192" s="10"/>
    </row>
    <row r="7193" spans="1:1" x14ac:dyDescent="0.3">
      <c r="A7193" s="10"/>
    </row>
    <row r="7194" spans="1:1" x14ac:dyDescent="0.3">
      <c r="A7194" s="10"/>
    </row>
    <row r="7195" spans="1:1" x14ac:dyDescent="0.3">
      <c r="A7195" s="10"/>
    </row>
    <row r="7196" spans="1:1" x14ac:dyDescent="0.3">
      <c r="A7196" s="10"/>
    </row>
    <row r="7197" spans="1:1" x14ac:dyDescent="0.3">
      <c r="A7197" s="10"/>
    </row>
    <row r="7198" spans="1:1" x14ac:dyDescent="0.3">
      <c r="A7198" s="10"/>
    </row>
    <row r="7199" spans="1:1" x14ac:dyDescent="0.3">
      <c r="A7199" s="10"/>
    </row>
    <row r="7200" spans="1:1" x14ac:dyDescent="0.3">
      <c r="A7200" s="10"/>
    </row>
    <row r="7201" spans="1:1" x14ac:dyDescent="0.3">
      <c r="A7201" s="10"/>
    </row>
    <row r="7202" spans="1:1" x14ac:dyDescent="0.3">
      <c r="A7202" s="10"/>
    </row>
    <row r="7203" spans="1:1" x14ac:dyDescent="0.3">
      <c r="A7203" s="10"/>
    </row>
    <row r="7204" spans="1:1" x14ac:dyDescent="0.3">
      <c r="A7204" s="10"/>
    </row>
    <row r="7205" spans="1:1" x14ac:dyDescent="0.3">
      <c r="A7205" s="10"/>
    </row>
    <row r="7206" spans="1:1" x14ac:dyDescent="0.3">
      <c r="A7206" s="10"/>
    </row>
    <row r="7207" spans="1:1" x14ac:dyDescent="0.3">
      <c r="A7207" s="10"/>
    </row>
    <row r="7208" spans="1:1" x14ac:dyDescent="0.3">
      <c r="A7208" s="10"/>
    </row>
    <row r="7209" spans="1:1" x14ac:dyDescent="0.3">
      <c r="A7209" s="10"/>
    </row>
    <row r="7210" spans="1:1" x14ac:dyDescent="0.3">
      <c r="A7210" s="10"/>
    </row>
    <row r="7211" spans="1:1" x14ac:dyDescent="0.3">
      <c r="A7211" s="10"/>
    </row>
    <row r="7212" spans="1:1" x14ac:dyDescent="0.3">
      <c r="A7212" s="10"/>
    </row>
    <row r="7213" spans="1:1" x14ac:dyDescent="0.3">
      <c r="A7213" s="10"/>
    </row>
    <row r="7214" spans="1:1" x14ac:dyDescent="0.3">
      <c r="A7214" s="10"/>
    </row>
    <row r="7215" spans="1:1" x14ac:dyDescent="0.3">
      <c r="A7215" s="10"/>
    </row>
    <row r="7216" spans="1:1" x14ac:dyDescent="0.3">
      <c r="A7216" s="10"/>
    </row>
    <row r="7217" spans="1:1" x14ac:dyDescent="0.3">
      <c r="A7217" s="10"/>
    </row>
    <row r="7218" spans="1:1" x14ac:dyDescent="0.3">
      <c r="A7218" s="10"/>
    </row>
    <row r="7219" spans="1:1" x14ac:dyDescent="0.3">
      <c r="A7219" s="10"/>
    </row>
    <row r="7220" spans="1:1" x14ac:dyDescent="0.3">
      <c r="A7220" s="10"/>
    </row>
    <row r="7221" spans="1:1" x14ac:dyDescent="0.3">
      <c r="A7221" s="10"/>
    </row>
    <row r="7222" spans="1:1" x14ac:dyDescent="0.3">
      <c r="A7222" s="10"/>
    </row>
    <row r="7223" spans="1:1" x14ac:dyDescent="0.3">
      <c r="A7223" s="10"/>
    </row>
    <row r="7224" spans="1:1" x14ac:dyDescent="0.3">
      <c r="A7224" s="10"/>
    </row>
    <row r="7225" spans="1:1" x14ac:dyDescent="0.3">
      <c r="A7225" s="10"/>
    </row>
    <row r="7226" spans="1:1" x14ac:dyDescent="0.3">
      <c r="A7226" s="10"/>
    </row>
    <row r="7227" spans="1:1" x14ac:dyDescent="0.3">
      <c r="A7227" s="10"/>
    </row>
    <row r="7228" spans="1:1" x14ac:dyDescent="0.3">
      <c r="A7228" s="10"/>
    </row>
    <row r="7229" spans="1:1" x14ac:dyDescent="0.3">
      <c r="A7229" s="10"/>
    </row>
    <row r="7230" spans="1:1" x14ac:dyDescent="0.3">
      <c r="A7230" s="10"/>
    </row>
    <row r="7231" spans="1:1" x14ac:dyDescent="0.3">
      <c r="A7231" s="10"/>
    </row>
    <row r="7232" spans="1:1" x14ac:dyDescent="0.3">
      <c r="A7232" s="10"/>
    </row>
    <row r="7233" spans="1:1" x14ac:dyDescent="0.3">
      <c r="A7233" s="10"/>
    </row>
    <row r="7234" spans="1:1" x14ac:dyDescent="0.3">
      <c r="A7234" s="10"/>
    </row>
    <row r="7235" spans="1:1" x14ac:dyDescent="0.3">
      <c r="A7235" s="10"/>
    </row>
    <row r="7236" spans="1:1" x14ac:dyDescent="0.3">
      <c r="A7236" s="10"/>
    </row>
    <row r="7237" spans="1:1" x14ac:dyDescent="0.3">
      <c r="A7237" s="10"/>
    </row>
    <row r="7238" spans="1:1" x14ac:dyDescent="0.3">
      <c r="A7238" s="10"/>
    </row>
    <row r="7239" spans="1:1" x14ac:dyDescent="0.3">
      <c r="A7239" s="10"/>
    </row>
    <row r="7240" spans="1:1" x14ac:dyDescent="0.3">
      <c r="A7240" s="10"/>
    </row>
    <row r="7241" spans="1:1" x14ac:dyDescent="0.3">
      <c r="A7241" s="10"/>
    </row>
    <row r="7242" spans="1:1" x14ac:dyDescent="0.3">
      <c r="A7242" s="10"/>
    </row>
    <row r="7243" spans="1:1" x14ac:dyDescent="0.3">
      <c r="A7243" s="10"/>
    </row>
    <row r="7244" spans="1:1" x14ac:dyDescent="0.3">
      <c r="A7244" s="10"/>
    </row>
    <row r="7245" spans="1:1" x14ac:dyDescent="0.3">
      <c r="A7245" s="10"/>
    </row>
    <row r="7246" spans="1:1" x14ac:dyDescent="0.3">
      <c r="A7246" s="10"/>
    </row>
    <row r="7247" spans="1:1" x14ac:dyDescent="0.3">
      <c r="A7247" s="10"/>
    </row>
    <row r="7248" spans="1:1" x14ac:dyDescent="0.3">
      <c r="A7248" s="10"/>
    </row>
    <row r="7249" spans="1:1" x14ac:dyDescent="0.3">
      <c r="A7249" s="10"/>
    </row>
    <row r="7250" spans="1:1" x14ac:dyDescent="0.3">
      <c r="A7250" s="10"/>
    </row>
    <row r="7251" spans="1:1" x14ac:dyDescent="0.3">
      <c r="A7251" s="10"/>
    </row>
    <row r="7252" spans="1:1" x14ac:dyDescent="0.3">
      <c r="A7252" s="10"/>
    </row>
    <row r="7253" spans="1:1" x14ac:dyDescent="0.3">
      <c r="A7253" s="10"/>
    </row>
    <row r="7254" spans="1:1" x14ac:dyDescent="0.3">
      <c r="A7254" s="10"/>
    </row>
    <row r="7255" spans="1:1" x14ac:dyDescent="0.3">
      <c r="A7255" s="10"/>
    </row>
    <row r="7256" spans="1:1" x14ac:dyDescent="0.3">
      <c r="A7256" s="10"/>
    </row>
    <row r="7257" spans="1:1" x14ac:dyDescent="0.3">
      <c r="A7257" s="10"/>
    </row>
    <row r="7258" spans="1:1" x14ac:dyDescent="0.3">
      <c r="A7258" s="10"/>
    </row>
    <row r="7259" spans="1:1" x14ac:dyDescent="0.3">
      <c r="A7259" s="10"/>
    </row>
    <row r="7260" spans="1:1" x14ac:dyDescent="0.3">
      <c r="A7260" s="10"/>
    </row>
    <row r="7261" spans="1:1" x14ac:dyDescent="0.3">
      <c r="A7261" s="10"/>
    </row>
    <row r="7262" spans="1:1" x14ac:dyDescent="0.3">
      <c r="A7262" s="10"/>
    </row>
    <row r="7263" spans="1:1" x14ac:dyDescent="0.3">
      <c r="A7263" s="10"/>
    </row>
    <row r="7264" spans="1:1" x14ac:dyDescent="0.3">
      <c r="A7264" s="10"/>
    </row>
    <row r="7265" spans="1:1" x14ac:dyDescent="0.3">
      <c r="A7265" s="10"/>
    </row>
    <row r="7266" spans="1:1" x14ac:dyDescent="0.3">
      <c r="A7266" s="10"/>
    </row>
    <row r="7267" spans="1:1" x14ac:dyDescent="0.3">
      <c r="A7267" s="10"/>
    </row>
    <row r="7268" spans="1:1" x14ac:dyDescent="0.3">
      <c r="A7268" s="10"/>
    </row>
    <row r="7269" spans="1:1" x14ac:dyDescent="0.3">
      <c r="A7269" s="10"/>
    </row>
    <row r="7270" spans="1:1" x14ac:dyDescent="0.3">
      <c r="A7270" s="10"/>
    </row>
    <row r="7271" spans="1:1" x14ac:dyDescent="0.3">
      <c r="A7271" s="10"/>
    </row>
    <row r="7272" spans="1:1" x14ac:dyDescent="0.3">
      <c r="A7272" s="10"/>
    </row>
    <row r="7273" spans="1:1" x14ac:dyDescent="0.3">
      <c r="A7273" s="10"/>
    </row>
    <row r="7274" spans="1:1" x14ac:dyDescent="0.3">
      <c r="A7274" s="10"/>
    </row>
    <row r="7275" spans="1:1" x14ac:dyDescent="0.3">
      <c r="A7275" s="10"/>
    </row>
    <row r="7276" spans="1:1" x14ac:dyDescent="0.3">
      <c r="A7276" s="10"/>
    </row>
    <row r="7277" spans="1:1" x14ac:dyDescent="0.3">
      <c r="A7277" s="10"/>
    </row>
    <row r="7278" spans="1:1" x14ac:dyDescent="0.3">
      <c r="A7278" s="10"/>
    </row>
    <row r="7279" spans="1:1" x14ac:dyDescent="0.3">
      <c r="A7279" s="10"/>
    </row>
    <row r="7280" spans="1:1" x14ac:dyDescent="0.3">
      <c r="A7280" s="10"/>
    </row>
    <row r="7281" spans="1:1" x14ac:dyDescent="0.3">
      <c r="A7281" s="10"/>
    </row>
    <row r="7282" spans="1:1" x14ac:dyDescent="0.3">
      <c r="A7282" s="10"/>
    </row>
    <row r="7283" spans="1:1" x14ac:dyDescent="0.3">
      <c r="A7283" s="10"/>
    </row>
    <row r="7284" spans="1:1" x14ac:dyDescent="0.3">
      <c r="A7284" s="10"/>
    </row>
    <row r="7285" spans="1:1" x14ac:dyDescent="0.3">
      <c r="A7285" s="10"/>
    </row>
    <row r="7286" spans="1:1" x14ac:dyDescent="0.3">
      <c r="A7286" s="10"/>
    </row>
    <row r="7287" spans="1:1" x14ac:dyDescent="0.3">
      <c r="A7287" s="10"/>
    </row>
    <row r="7288" spans="1:1" x14ac:dyDescent="0.3">
      <c r="A7288" s="10"/>
    </row>
    <row r="7289" spans="1:1" x14ac:dyDescent="0.3">
      <c r="A7289" s="10"/>
    </row>
    <row r="7290" spans="1:1" x14ac:dyDescent="0.3">
      <c r="A7290" s="10"/>
    </row>
    <row r="7291" spans="1:1" x14ac:dyDescent="0.3">
      <c r="A7291" s="10"/>
    </row>
    <row r="7292" spans="1:1" x14ac:dyDescent="0.3">
      <c r="A7292" s="10"/>
    </row>
    <row r="7293" spans="1:1" x14ac:dyDescent="0.3">
      <c r="A7293" s="10"/>
    </row>
    <row r="7294" spans="1:1" x14ac:dyDescent="0.3">
      <c r="A7294" s="10"/>
    </row>
    <row r="7295" spans="1:1" x14ac:dyDescent="0.3">
      <c r="A7295" s="10"/>
    </row>
    <row r="7296" spans="1:1" x14ac:dyDescent="0.3">
      <c r="A7296" s="10"/>
    </row>
    <row r="7297" spans="1:1" x14ac:dyDescent="0.3">
      <c r="A7297" s="10"/>
    </row>
    <row r="7298" spans="1:1" x14ac:dyDescent="0.3">
      <c r="A7298" s="10"/>
    </row>
    <row r="7299" spans="1:1" x14ac:dyDescent="0.3">
      <c r="A7299" s="10"/>
    </row>
    <row r="7300" spans="1:1" x14ac:dyDescent="0.3">
      <c r="A7300" s="10"/>
    </row>
    <row r="7301" spans="1:1" x14ac:dyDescent="0.3">
      <c r="A7301" s="10"/>
    </row>
    <row r="7302" spans="1:1" x14ac:dyDescent="0.3">
      <c r="A7302" s="10"/>
    </row>
    <row r="7303" spans="1:1" x14ac:dyDescent="0.3">
      <c r="A7303" s="10"/>
    </row>
    <row r="7304" spans="1:1" x14ac:dyDescent="0.3">
      <c r="A7304" s="10"/>
    </row>
    <row r="7305" spans="1:1" x14ac:dyDescent="0.3">
      <c r="A7305" s="10"/>
    </row>
    <row r="7306" spans="1:1" x14ac:dyDescent="0.3">
      <c r="A7306" s="10"/>
    </row>
    <row r="7307" spans="1:1" x14ac:dyDescent="0.3">
      <c r="A7307" s="10"/>
    </row>
    <row r="7308" spans="1:1" x14ac:dyDescent="0.3">
      <c r="A7308" s="10"/>
    </row>
    <row r="7309" spans="1:1" x14ac:dyDescent="0.3">
      <c r="A7309" s="10"/>
    </row>
    <row r="7310" spans="1:1" x14ac:dyDescent="0.3">
      <c r="A7310" s="10"/>
    </row>
    <row r="7311" spans="1:1" x14ac:dyDescent="0.3">
      <c r="A7311" s="10"/>
    </row>
    <row r="7312" spans="1:1" x14ac:dyDescent="0.3">
      <c r="A7312" s="10"/>
    </row>
    <row r="7313" spans="1:1" x14ac:dyDescent="0.3">
      <c r="A7313" s="10"/>
    </row>
    <row r="7314" spans="1:1" x14ac:dyDescent="0.3">
      <c r="A7314" s="10"/>
    </row>
    <row r="7315" spans="1:1" x14ac:dyDescent="0.3">
      <c r="A7315" s="10"/>
    </row>
    <row r="7316" spans="1:1" x14ac:dyDescent="0.3">
      <c r="A7316" s="10"/>
    </row>
    <row r="7317" spans="1:1" x14ac:dyDescent="0.3">
      <c r="A7317" s="10"/>
    </row>
    <row r="7318" spans="1:1" x14ac:dyDescent="0.3">
      <c r="A7318" s="10"/>
    </row>
    <row r="7319" spans="1:1" x14ac:dyDescent="0.3">
      <c r="A7319" s="10"/>
    </row>
    <row r="7320" spans="1:1" x14ac:dyDescent="0.3">
      <c r="A7320" s="10"/>
    </row>
    <row r="7321" spans="1:1" x14ac:dyDescent="0.3">
      <c r="A7321" s="10"/>
    </row>
    <row r="7322" spans="1:1" x14ac:dyDescent="0.3">
      <c r="A7322" s="10"/>
    </row>
    <row r="7323" spans="1:1" x14ac:dyDescent="0.3">
      <c r="A7323" s="10"/>
    </row>
    <row r="7324" spans="1:1" x14ac:dyDescent="0.3">
      <c r="A7324" s="10"/>
    </row>
    <row r="7325" spans="1:1" x14ac:dyDescent="0.3">
      <c r="A7325" s="10"/>
    </row>
    <row r="7326" spans="1:1" x14ac:dyDescent="0.3">
      <c r="A7326" s="10"/>
    </row>
    <row r="7327" spans="1:1" x14ac:dyDescent="0.3">
      <c r="A7327" s="10"/>
    </row>
    <row r="7328" spans="1:1" x14ac:dyDescent="0.3">
      <c r="A7328" s="10"/>
    </row>
    <row r="7329" spans="1:1" x14ac:dyDescent="0.3">
      <c r="A7329" s="10"/>
    </row>
    <row r="7330" spans="1:1" x14ac:dyDescent="0.3">
      <c r="A7330" s="10"/>
    </row>
    <row r="7331" spans="1:1" x14ac:dyDescent="0.3">
      <c r="A7331" s="10"/>
    </row>
    <row r="7332" spans="1:1" x14ac:dyDescent="0.3">
      <c r="A7332" s="10"/>
    </row>
    <row r="7333" spans="1:1" x14ac:dyDescent="0.3">
      <c r="A7333" s="10"/>
    </row>
    <row r="7334" spans="1:1" x14ac:dyDescent="0.3">
      <c r="A7334" s="10"/>
    </row>
    <row r="7335" spans="1:1" x14ac:dyDescent="0.3">
      <c r="A7335" s="10"/>
    </row>
    <row r="7336" spans="1:1" x14ac:dyDescent="0.3">
      <c r="A7336" s="10"/>
    </row>
    <row r="7337" spans="1:1" x14ac:dyDescent="0.3">
      <c r="A7337" s="10"/>
    </row>
    <row r="7338" spans="1:1" x14ac:dyDescent="0.3">
      <c r="A7338" s="10"/>
    </row>
    <row r="7339" spans="1:1" x14ac:dyDescent="0.3">
      <c r="A7339" s="10"/>
    </row>
    <row r="7340" spans="1:1" x14ac:dyDescent="0.3">
      <c r="A7340" s="10"/>
    </row>
    <row r="7341" spans="1:1" x14ac:dyDescent="0.3">
      <c r="A7341" s="10"/>
    </row>
    <row r="7342" spans="1:1" x14ac:dyDescent="0.3">
      <c r="A7342" s="10"/>
    </row>
    <row r="7343" spans="1:1" x14ac:dyDescent="0.3">
      <c r="A7343" s="10"/>
    </row>
    <row r="7344" spans="1:1" x14ac:dyDescent="0.3">
      <c r="A7344" s="10"/>
    </row>
    <row r="7345" spans="1:1" x14ac:dyDescent="0.3">
      <c r="A7345" s="10"/>
    </row>
    <row r="7346" spans="1:1" x14ac:dyDescent="0.3">
      <c r="A7346" s="10"/>
    </row>
    <row r="7347" spans="1:1" x14ac:dyDescent="0.3">
      <c r="A7347" s="10"/>
    </row>
    <row r="7348" spans="1:1" x14ac:dyDescent="0.3">
      <c r="A7348" s="10"/>
    </row>
    <row r="7349" spans="1:1" x14ac:dyDescent="0.3">
      <c r="A7349" s="10"/>
    </row>
    <row r="7350" spans="1:1" x14ac:dyDescent="0.3">
      <c r="A7350" s="10"/>
    </row>
    <row r="7351" spans="1:1" x14ac:dyDescent="0.3">
      <c r="A7351" s="10"/>
    </row>
    <row r="7352" spans="1:1" x14ac:dyDescent="0.3">
      <c r="A7352" s="10"/>
    </row>
    <row r="7353" spans="1:1" x14ac:dyDescent="0.3">
      <c r="A7353" s="10"/>
    </row>
    <row r="7354" spans="1:1" x14ac:dyDescent="0.3">
      <c r="A7354" s="10"/>
    </row>
    <row r="7355" spans="1:1" x14ac:dyDescent="0.3">
      <c r="A7355" s="10"/>
    </row>
    <row r="7356" spans="1:1" x14ac:dyDescent="0.3">
      <c r="A7356" s="10"/>
    </row>
    <row r="7357" spans="1:1" x14ac:dyDescent="0.3">
      <c r="A7357" s="10"/>
    </row>
    <row r="7358" spans="1:1" x14ac:dyDescent="0.3">
      <c r="A7358" s="10"/>
    </row>
    <row r="7359" spans="1:1" x14ac:dyDescent="0.3">
      <c r="A7359" s="10"/>
    </row>
    <row r="7360" spans="1:1" x14ac:dyDescent="0.3">
      <c r="A7360" s="10"/>
    </row>
    <row r="7361" spans="1:1" x14ac:dyDescent="0.3">
      <c r="A7361" s="10"/>
    </row>
    <row r="7362" spans="1:1" x14ac:dyDescent="0.3">
      <c r="A7362" s="10"/>
    </row>
    <row r="7363" spans="1:1" x14ac:dyDescent="0.3">
      <c r="A7363" s="10"/>
    </row>
    <row r="7364" spans="1:1" x14ac:dyDescent="0.3">
      <c r="A7364" s="10"/>
    </row>
    <row r="7365" spans="1:1" x14ac:dyDescent="0.3">
      <c r="A7365" s="10"/>
    </row>
    <row r="7366" spans="1:1" x14ac:dyDescent="0.3">
      <c r="A7366" s="10"/>
    </row>
    <row r="7367" spans="1:1" x14ac:dyDescent="0.3">
      <c r="A7367" s="10"/>
    </row>
    <row r="7368" spans="1:1" x14ac:dyDescent="0.3">
      <c r="A7368" s="10"/>
    </row>
    <row r="7369" spans="1:1" x14ac:dyDescent="0.3">
      <c r="A7369" s="10"/>
    </row>
    <row r="7370" spans="1:1" x14ac:dyDescent="0.3">
      <c r="A7370" s="10"/>
    </row>
    <row r="7371" spans="1:1" x14ac:dyDescent="0.3">
      <c r="A7371" s="10"/>
    </row>
    <row r="7372" spans="1:1" x14ac:dyDescent="0.3">
      <c r="A7372" s="10"/>
    </row>
    <row r="7373" spans="1:1" x14ac:dyDescent="0.3">
      <c r="A7373" s="10"/>
    </row>
    <row r="7374" spans="1:1" x14ac:dyDescent="0.3">
      <c r="A7374" s="10"/>
    </row>
    <row r="7375" spans="1:1" x14ac:dyDescent="0.3">
      <c r="A7375" s="10"/>
    </row>
    <row r="7376" spans="1:1" x14ac:dyDescent="0.3">
      <c r="A7376" s="10"/>
    </row>
    <row r="7377" spans="1:1" x14ac:dyDescent="0.3">
      <c r="A7377" s="10"/>
    </row>
    <row r="7378" spans="1:1" x14ac:dyDescent="0.3">
      <c r="A7378" s="10"/>
    </row>
    <row r="7379" spans="1:1" x14ac:dyDescent="0.3">
      <c r="A7379" s="10"/>
    </row>
    <row r="7380" spans="1:1" x14ac:dyDescent="0.3">
      <c r="A7380" s="10"/>
    </row>
    <row r="7381" spans="1:1" x14ac:dyDescent="0.3">
      <c r="A7381" s="10"/>
    </row>
    <row r="7382" spans="1:1" x14ac:dyDescent="0.3">
      <c r="A7382" s="10"/>
    </row>
    <row r="7383" spans="1:1" x14ac:dyDescent="0.3">
      <c r="A7383" s="10"/>
    </row>
    <row r="7384" spans="1:1" x14ac:dyDescent="0.3">
      <c r="A7384" s="10"/>
    </row>
    <row r="7385" spans="1:1" x14ac:dyDescent="0.3">
      <c r="A7385" s="10"/>
    </row>
    <row r="7386" spans="1:1" x14ac:dyDescent="0.3">
      <c r="A7386" s="10"/>
    </row>
    <row r="7387" spans="1:1" x14ac:dyDescent="0.3">
      <c r="A7387" s="10"/>
    </row>
    <row r="7388" spans="1:1" x14ac:dyDescent="0.3">
      <c r="A7388" s="10"/>
    </row>
    <row r="7389" spans="1:1" x14ac:dyDescent="0.3">
      <c r="A7389" s="10"/>
    </row>
    <row r="7390" spans="1:1" x14ac:dyDescent="0.3">
      <c r="A7390" s="10"/>
    </row>
    <row r="7391" spans="1:1" x14ac:dyDescent="0.3">
      <c r="A7391" s="10"/>
    </row>
    <row r="7392" spans="1:1" x14ac:dyDescent="0.3">
      <c r="A7392" s="10"/>
    </row>
    <row r="7393" spans="1:1" x14ac:dyDescent="0.3">
      <c r="A7393" s="10"/>
    </row>
    <row r="7394" spans="1:1" x14ac:dyDescent="0.3">
      <c r="A7394" s="10"/>
    </row>
    <row r="7395" spans="1:1" x14ac:dyDescent="0.3">
      <c r="A7395" s="10"/>
    </row>
    <row r="7396" spans="1:1" x14ac:dyDescent="0.3">
      <c r="A7396" s="10"/>
    </row>
    <row r="7397" spans="1:1" x14ac:dyDescent="0.3">
      <c r="A7397" s="10"/>
    </row>
    <row r="7398" spans="1:1" x14ac:dyDescent="0.3">
      <c r="A7398" s="10"/>
    </row>
    <row r="7399" spans="1:1" x14ac:dyDescent="0.3">
      <c r="A7399" s="10"/>
    </row>
    <row r="7400" spans="1:1" x14ac:dyDescent="0.3">
      <c r="A7400" s="10"/>
    </row>
    <row r="7401" spans="1:1" x14ac:dyDescent="0.3">
      <c r="A7401" s="10"/>
    </row>
    <row r="7402" spans="1:1" x14ac:dyDescent="0.3">
      <c r="A7402" s="10"/>
    </row>
    <row r="7403" spans="1:1" x14ac:dyDescent="0.3">
      <c r="A7403" s="10"/>
    </row>
    <row r="7404" spans="1:1" x14ac:dyDescent="0.3">
      <c r="A7404" s="10"/>
    </row>
    <row r="7405" spans="1:1" x14ac:dyDescent="0.3">
      <c r="A7405" s="10"/>
    </row>
    <row r="7406" spans="1:1" x14ac:dyDescent="0.3">
      <c r="A7406" s="10"/>
    </row>
    <row r="7407" spans="1:1" x14ac:dyDescent="0.3">
      <c r="A7407" s="10"/>
    </row>
    <row r="7408" spans="1:1" x14ac:dyDescent="0.3">
      <c r="A7408" s="10"/>
    </row>
    <row r="7409" spans="1:1" x14ac:dyDescent="0.3">
      <c r="A7409" s="10"/>
    </row>
    <row r="7410" spans="1:1" x14ac:dyDescent="0.3">
      <c r="A7410" s="10"/>
    </row>
    <row r="7411" spans="1:1" x14ac:dyDescent="0.3">
      <c r="A7411" s="10"/>
    </row>
    <row r="7412" spans="1:1" x14ac:dyDescent="0.3">
      <c r="A7412" s="10"/>
    </row>
    <row r="7413" spans="1:1" x14ac:dyDescent="0.3">
      <c r="A7413" s="10"/>
    </row>
    <row r="7414" spans="1:1" x14ac:dyDescent="0.3">
      <c r="A7414" s="10"/>
    </row>
    <row r="7415" spans="1:1" x14ac:dyDescent="0.3">
      <c r="A7415" s="10"/>
    </row>
    <row r="7416" spans="1:1" x14ac:dyDescent="0.3">
      <c r="A7416" s="10"/>
    </row>
    <row r="7417" spans="1:1" x14ac:dyDescent="0.3">
      <c r="A7417" s="10"/>
    </row>
    <row r="7418" spans="1:1" x14ac:dyDescent="0.3">
      <c r="A7418" s="10"/>
    </row>
    <row r="7419" spans="1:1" x14ac:dyDescent="0.3">
      <c r="A7419" s="10"/>
    </row>
    <row r="7420" spans="1:1" x14ac:dyDescent="0.3">
      <c r="A7420" s="10"/>
    </row>
    <row r="7421" spans="1:1" x14ac:dyDescent="0.3">
      <c r="A7421" s="10"/>
    </row>
    <row r="7422" spans="1:1" x14ac:dyDescent="0.3">
      <c r="A7422" s="10"/>
    </row>
    <row r="7423" spans="1:1" x14ac:dyDescent="0.3">
      <c r="A7423" s="10"/>
    </row>
    <row r="7424" spans="1:1" x14ac:dyDescent="0.3">
      <c r="A7424" s="10"/>
    </row>
    <row r="7425" spans="1:1" x14ac:dyDescent="0.3">
      <c r="A7425" s="10"/>
    </row>
    <row r="7426" spans="1:1" x14ac:dyDescent="0.3">
      <c r="A7426" s="10"/>
    </row>
    <row r="7427" spans="1:1" x14ac:dyDescent="0.3">
      <c r="A7427" s="10"/>
    </row>
    <row r="7428" spans="1:1" x14ac:dyDescent="0.3">
      <c r="A7428" s="10"/>
    </row>
    <row r="7429" spans="1:1" x14ac:dyDescent="0.3">
      <c r="A7429" s="10"/>
    </row>
    <row r="7430" spans="1:1" x14ac:dyDescent="0.3">
      <c r="A7430" s="10"/>
    </row>
    <row r="7431" spans="1:1" x14ac:dyDescent="0.3">
      <c r="A7431" s="10"/>
    </row>
    <row r="7432" spans="1:1" x14ac:dyDescent="0.3">
      <c r="A7432" s="10"/>
    </row>
    <row r="7433" spans="1:1" x14ac:dyDescent="0.3">
      <c r="A7433" s="10"/>
    </row>
    <row r="7434" spans="1:1" x14ac:dyDescent="0.3">
      <c r="A7434" s="10"/>
    </row>
    <row r="7435" spans="1:1" x14ac:dyDescent="0.3">
      <c r="A7435" s="10"/>
    </row>
    <row r="7436" spans="1:1" x14ac:dyDescent="0.3">
      <c r="A7436" s="10"/>
    </row>
    <row r="7437" spans="1:1" x14ac:dyDescent="0.3">
      <c r="A7437" s="10"/>
    </row>
    <row r="7438" spans="1:1" x14ac:dyDescent="0.3">
      <c r="A7438" s="10"/>
    </row>
    <row r="7439" spans="1:1" x14ac:dyDescent="0.3">
      <c r="A7439" s="10"/>
    </row>
    <row r="7440" spans="1:1" x14ac:dyDescent="0.3">
      <c r="A7440" s="10"/>
    </row>
    <row r="7441" spans="1:1" x14ac:dyDescent="0.3">
      <c r="A7441" s="10"/>
    </row>
    <row r="7442" spans="1:1" x14ac:dyDescent="0.3">
      <c r="A7442" s="10"/>
    </row>
    <row r="7443" spans="1:1" x14ac:dyDescent="0.3">
      <c r="A7443" s="10"/>
    </row>
    <row r="7444" spans="1:1" x14ac:dyDescent="0.3">
      <c r="A7444" s="10"/>
    </row>
    <row r="7445" spans="1:1" x14ac:dyDescent="0.3">
      <c r="A7445" s="10"/>
    </row>
    <row r="7446" spans="1:1" x14ac:dyDescent="0.3">
      <c r="A7446" s="10"/>
    </row>
    <row r="7447" spans="1:1" x14ac:dyDescent="0.3">
      <c r="A7447" s="10"/>
    </row>
    <row r="7448" spans="1:1" x14ac:dyDescent="0.3">
      <c r="A7448" s="10"/>
    </row>
    <row r="7449" spans="1:1" x14ac:dyDescent="0.3">
      <c r="A7449" s="10"/>
    </row>
    <row r="7450" spans="1:1" x14ac:dyDescent="0.3">
      <c r="A7450" s="10"/>
    </row>
    <row r="7451" spans="1:1" x14ac:dyDescent="0.3">
      <c r="A7451" s="10"/>
    </row>
    <row r="7452" spans="1:1" x14ac:dyDescent="0.3">
      <c r="A7452" s="10"/>
    </row>
    <row r="7453" spans="1:1" x14ac:dyDescent="0.3">
      <c r="A7453" s="10"/>
    </row>
    <row r="7454" spans="1:1" x14ac:dyDescent="0.3">
      <c r="A7454" s="10"/>
    </row>
    <row r="7455" spans="1:1" x14ac:dyDescent="0.3">
      <c r="A7455" s="10"/>
    </row>
    <row r="7456" spans="1:1" x14ac:dyDescent="0.3">
      <c r="A7456" s="10"/>
    </row>
    <row r="7457" spans="1:1" x14ac:dyDescent="0.3">
      <c r="A7457" s="10"/>
    </row>
    <row r="7458" spans="1:1" x14ac:dyDescent="0.3">
      <c r="A7458" s="10"/>
    </row>
    <row r="7459" spans="1:1" x14ac:dyDescent="0.3">
      <c r="A7459" s="10"/>
    </row>
    <row r="7460" spans="1:1" x14ac:dyDescent="0.3">
      <c r="A7460" s="10"/>
    </row>
    <row r="7461" spans="1:1" x14ac:dyDescent="0.3">
      <c r="A7461" s="10"/>
    </row>
    <row r="7462" spans="1:1" x14ac:dyDescent="0.3">
      <c r="A7462" s="10"/>
    </row>
    <row r="7463" spans="1:1" x14ac:dyDescent="0.3">
      <c r="A7463" s="10"/>
    </row>
    <row r="7464" spans="1:1" x14ac:dyDescent="0.3">
      <c r="A7464" s="10"/>
    </row>
    <row r="7465" spans="1:1" x14ac:dyDescent="0.3">
      <c r="A7465" s="10"/>
    </row>
    <row r="7466" spans="1:1" x14ac:dyDescent="0.3">
      <c r="A7466" s="10"/>
    </row>
    <row r="7467" spans="1:1" x14ac:dyDescent="0.3">
      <c r="A7467" s="10"/>
    </row>
    <row r="7468" spans="1:1" x14ac:dyDescent="0.3">
      <c r="A7468" s="10"/>
    </row>
    <row r="7469" spans="1:1" x14ac:dyDescent="0.3">
      <c r="A7469" s="10"/>
    </row>
    <row r="7470" spans="1:1" x14ac:dyDescent="0.3">
      <c r="A7470" s="10"/>
    </row>
    <row r="7471" spans="1:1" x14ac:dyDescent="0.3">
      <c r="A7471" s="10"/>
    </row>
    <row r="7472" spans="1:1" x14ac:dyDescent="0.3">
      <c r="A7472" s="10"/>
    </row>
    <row r="7473" spans="1:1" x14ac:dyDescent="0.3">
      <c r="A7473" s="10"/>
    </row>
    <row r="7474" spans="1:1" x14ac:dyDescent="0.3">
      <c r="A7474" s="10"/>
    </row>
    <row r="7475" spans="1:1" x14ac:dyDescent="0.3">
      <c r="A7475" s="10"/>
    </row>
    <row r="7476" spans="1:1" x14ac:dyDescent="0.3">
      <c r="A7476" s="10"/>
    </row>
    <row r="7477" spans="1:1" x14ac:dyDescent="0.3">
      <c r="A7477" s="10"/>
    </row>
    <row r="7478" spans="1:1" x14ac:dyDescent="0.3">
      <c r="A7478" s="10"/>
    </row>
    <row r="7479" spans="1:1" x14ac:dyDescent="0.3">
      <c r="A7479" s="10"/>
    </row>
    <row r="7480" spans="1:1" x14ac:dyDescent="0.3">
      <c r="A7480" s="10"/>
    </row>
    <row r="7481" spans="1:1" x14ac:dyDescent="0.3">
      <c r="A7481" s="10"/>
    </row>
    <row r="7482" spans="1:1" x14ac:dyDescent="0.3">
      <c r="A7482" s="10"/>
    </row>
    <row r="7483" spans="1:1" x14ac:dyDescent="0.3">
      <c r="A7483" s="10"/>
    </row>
    <row r="7484" spans="1:1" x14ac:dyDescent="0.3">
      <c r="A7484" s="10"/>
    </row>
    <row r="7485" spans="1:1" x14ac:dyDescent="0.3">
      <c r="A7485" s="10"/>
    </row>
    <row r="7486" spans="1:1" x14ac:dyDescent="0.3">
      <c r="A7486" s="10"/>
    </row>
    <row r="7487" spans="1:1" x14ac:dyDescent="0.3">
      <c r="A7487" s="10"/>
    </row>
    <row r="7488" spans="1:1" x14ac:dyDescent="0.3">
      <c r="A7488" s="10"/>
    </row>
    <row r="7489" spans="1:1" x14ac:dyDescent="0.3">
      <c r="A7489" s="10"/>
    </row>
    <row r="7490" spans="1:1" x14ac:dyDescent="0.3">
      <c r="A7490" s="10"/>
    </row>
    <row r="7491" spans="1:1" x14ac:dyDescent="0.3">
      <c r="A7491" s="10"/>
    </row>
    <row r="7492" spans="1:1" x14ac:dyDescent="0.3">
      <c r="A7492" s="10"/>
    </row>
    <row r="7493" spans="1:1" x14ac:dyDescent="0.3">
      <c r="A7493" s="10"/>
    </row>
    <row r="7494" spans="1:1" x14ac:dyDescent="0.3">
      <c r="A7494" s="10"/>
    </row>
    <row r="7495" spans="1:1" x14ac:dyDescent="0.3">
      <c r="A7495" s="10"/>
    </row>
    <row r="7496" spans="1:1" x14ac:dyDescent="0.3">
      <c r="A7496" s="10"/>
    </row>
    <row r="7497" spans="1:1" x14ac:dyDescent="0.3">
      <c r="A7497" s="10"/>
    </row>
    <row r="7498" spans="1:1" x14ac:dyDescent="0.3">
      <c r="A7498" s="10"/>
    </row>
    <row r="7499" spans="1:1" x14ac:dyDescent="0.3">
      <c r="A7499" s="10"/>
    </row>
    <row r="7500" spans="1:1" x14ac:dyDescent="0.3">
      <c r="A7500" s="10"/>
    </row>
    <row r="7501" spans="1:1" x14ac:dyDescent="0.3">
      <c r="A7501" s="10"/>
    </row>
    <row r="7502" spans="1:1" x14ac:dyDescent="0.3">
      <c r="A7502" s="10"/>
    </row>
    <row r="7503" spans="1:1" x14ac:dyDescent="0.3">
      <c r="A7503" s="10"/>
    </row>
    <row r="7504" spans="1:1" x14ac:dyDescent="0.3">
      <c r="A7504" s="10"/>
    </row>
    <row r="7505" spans="1:1" x14ac:dyDescent="0.3">
      <c r="A7505" s="10"/>
    </row>
    <row r="7506" spans="1:1" x14ac:dyDescent="0.3">
      <c r="A7506" s="10"/>
    </row>
    <row r="7507" spans="1:1" x14ac:dyDescent="0.3">
      <c r="A7507" s="10"/>
    </row>
    <row r="7508" spans="1:1" x14ac:dyDescent="0.3">
      <c r="A7508" s="10"/>
    </row>
    <row r="7509" spans="1:1" x14ac:dyDescent="0.3">
      <c r="A7509" s="10"/>
    </row>
    <row r="7510" spans="1:1" x14ac:dyDescent="0.3">
      <c r="A7510" s="10"/>
    </row>
    <row r="7511" spans="1:1" x14ac:dyDescent="0.3">
      <c r="A7511" s="10"/>
    </row>
    <row r="7512" spans="1:1" x14ac:dyDescent="0.3">
      <c r="A7512" s="10"/>
    </row>
    <row r="7513" spans="1:1" x14ac:dyDescent="0.3">
      <c r="A7513" s="10"/>
    </row>
    <row r="7514" spans="1:1" x14ac:dyDescent="0.3">
      <c r="A7514" s="10"/>
    </row>
    <row r="7515" spans="1:1" x14ac:dyDescent="0.3">
      <c r="A7515" s="10"/>
    </row>
    <row r="7516" spans="1:1" x14ac:dyDescent="0.3">
      <c r="A7516" s="10"/>
    </row>
    <row r="7517" spans="1:1" x14ac:dyDescent="0.3">
      <c r="A7517" s="10"/>
    </row>
    <row r="7518" spans="1:1" x14ac:dyDescent="0.3">
      <c r="A7518" s="10"/>
    </row>
    <row r="7519" spans="1:1" x14ac:dyDescent="0.3">
      <c r="A7519" s="10"/>
    </row>
    <row r="7520" spans="1:1" x14ac:dyDescent="0.3">
      <c r="A7520" s="10"/>
    </row>
    <row r="7521" spans="1:1" x14ac:dyDescent="0.3">
      <c r="A7521" s="10"/>
    </row>
    <row r="7522" spans="1:1" x14ac:dyDescent="0.3">
      <c r="A7522" s="10"/>
    </row>
    <row r="7523" spans="1:1" x14ac:dyDescent="0.3">
      <c r="A7523" s="10"/>
    </row>
    <row r="7524" spans="1:1" x14ac:dyDescent="0.3">
      <c r="A7524" s="10"/>
    </row>
    <row r="7525" spans="1:1" x14ac:dyDescent="0.3">
      <c r="A7525" s="10"/>
    </row>
    <row r="7526" spans="1:1" x14ac:dyDescent="0.3">
      <c r="A7526" s="10"/>
    </row>
    <row r="7527" spans="1:1" x14ac:dyDescent="0.3">
      <c r="A7527" s="10"/>
    </row>
    <row r="7528" spans="1:1" x14ac:dyDescent="0.3">
      <c r="A7528" s="10"/>
    </row>
    <row r="7529" spans="1:1" x14ac:dyDescent="0.3">
      <c r="A7529" s="10"/>
    </row>
    <row r="7530" spans="1:1" x14ac:dyDescent="0.3">
      <c r="A7530" s="10"/>
    </row>
    <row r="7531" spans="1:1" x14ac:dyDescent="0.3">
      <c r="A7531" s="10"/>
    </row>
    <row r="7532" spans="1:1" x14ac:dyDescent="0.3">
      <c r="A7532" s="10"/>
    </row>
    <row r="7533" spans="1:1" x14ac:dyDescent="0.3">
      <c r="A7533" s="10"/>
    </row>
    <row r="7534" spans="1:1" x14ac:dyDescent="0.3">
      <c r="A7534" s="10"/>
    </row>
    <row r="7535" spans="1:1" x14ac:dyDescent="0.3">
      <c r="A7535" s="10"/>
    </row>
    <row r="7536" spans="1:1" x14ac:dyDescent="0.3">
      <c r="A7536" s="10"/>
    </row>
    <row r="7537" spans="1:1" x14ac:dyDescent="0.3">
      <c r="A7537" s="10"/>
    </row>
    <row r="7538" spans="1:1" x14ac:dyDescent="0.3">
      <c r="A7538" s="10"/>
    </row>
    <row r="7539" spans="1:1" x14ac:dyDescent="0.3">
      <c r="A7539" s="10"/>
    </row>
    <row r="7540" spans="1:1" x14ac:dyDescent="0.3">
      <c r="A7540" s="10"/>
    </row>
    <row r="7541" spans="1:1" x14ac:dyDescent="0.3">
      <c r="A7541" s="10"/>
    </row>
    <row r="7542" spans="1:1" x14ac:dyDescent="0.3">
      <c r="A7542" s="10"/>
    </row>
    <row r="7543" spans="1:1" x14ac:dyDescent="0.3">
      <c r="A7543" s="10"/>
    </row>
    <row r="7544" spans="1:1" x14ac:dyDescent="0.3">
      <c r="A7544" s="10"/>
    </row>
    <row r="7545" spans="1:1" x14ac:dyDescent="0.3">
      <c r="A7545" s="10"/>
    </row>
    <row r="7546" spans="1:1" x14ac:dyDescent="0.3">
      <c r="A7546" s="10"/>
    </row>
    <row r="7547" spans="1:1" x14ac:dyDescent="0.3">
      <c r="A7547" s="10"/>
    </row>
    <row r="7548" spans="1:1" x14ac:dyDescent="0.3">
      <c r="A7548" s="10"/>
    </row>
    <row r="7549" spans="1:1" x14ac:dyDescent="0.3">
      <c r="A7549" s="10"/>
    </row>
    <row r="7550" spans="1:1" x14ac:dyDescent="0.3">
      <c r="A7550" s="10"/>
    </row>
    <row r="7551" spans="1:1" x14ac:dyDescent="0.3">
      <c r="A7551" s="10"/>
    </row>
    <row r="7552" spans="1:1" x14ac:dyDescent="0.3">
      <c r="A7552" s="10"/>
    </row>
    <row r="7553" spans="1:1" x14ac:dyDescent="0.3">
      <c r="A7553" s="10"/>
    </row>
    <row r="7554" spans="1:1" x14ac:dyDescent="0.3">
      <c r="A7554" s="10"/>
    </row>
    <row r="7555" spans="1:1" x14ac:dyDescent="0.3">
      <c r="A7555" s="10"/>
    </row>
    <row r="7556" spans="1:1" x14ac:dyDescent="0.3">
      <c r="A7556" s="10"/>
    </row>
    <row r="7557" spans="1:1" x14ac:dyDescent="0.3">
      <c r="A7557" s="10"/>
    </row>
    <row r="7558" spans="1:1" x14ac:dyDescent="0.3">
      <c r="A7558" s="10"/>
    </row>
    <row r="7559" spans="1:1" x14ac:dyDescent="0.3">
      <c r="A7559" s="10"/>
    </row>
    <row r="7560" spans="1:1" x14ac:dyDescent="0.3">
      <c r="A7560" s="10"/>
    </row>
    <row r="7561" spans="1:1" x14ac:dyDescent="0.3">
      <c r="A7561" s="10"/>
    </row>
    <row r="7562" spans="1:1" x14ac:dyDescent="0.3">
      <c r="A7562" s="10"/>
    </row>
    <row r="7563" spans="1:1" x14ac:dyDescent="0.3">
      <c r="A7563" s="10"/>
    </row>
    <row r="7564" spans="1:1" x14ac:dyDescent="0.3">
      <c r="A7564" s="10"/>
    </row>
    <row r="7565" spans="1:1" x14ac:dyDescent="0.3">
      <c r="A7565" s="10"/>
    </row>
    <row r="7566" spans="1:1" x14ac:dyDescent="0.3">
      <c r="A7566" s="10"/>
    </row>
    <row r="7567" spans="1:1" x14ac:dyDescent="0.3">
      <c r="A7567" s="10"/>
    </row>
    <row r="7568" spans="1:1" x14ac:dyDescent="0.3">
      <c r="A7568" s="10"/>
    </row>
    <row r="7569" spans="1:1" x14ac:dyDescent="0.3">
      <c r="A7569" s="10"/>
    </row>
    <row r="7570" spans="1:1" x14ac:dyDescent="0.3">
      <c r="A7570" s="10"/>
    </row>
    <row r="7571" spans="1:1" x14ac:dyDescent="0.3">
      <c r="A7571" s="10"/>
    </row>
    <row r="7572" spans="1:1" x14ac:dyDescent="0.3">
      <c r="A7572" s="10"/>
    </row>
    <row r="7573" spans="1:1" x14ac:dyDescent="0.3">
      <c r="A7573" s="10"/>
    </row>
    <row r="7574" spans="1:1" x14ac:dyDescent="0.3">
      <c r="A7574" s="10"/>
    </row>
    <row r="7575" spans="1:1" x14ac:dyDescent="0.3">
      <c r="A7575" s="10"/>
    </row>
    <row r="7576" spans="1:1" x14ac:dyDescent="0.3">
      <c r="A7576" s="10"/>
    </row>
    <row r="7577" spans="1:1" x14ac:dyDescent="0.3">
      <c r="A7577" s="10"/>
    </row>
    <row r="7578" spans="1:1" x14ac:dyDescent="0.3">
      <c r="A7578" s="10"/>
    </row>
    <row r="7579" spans="1:1" x14ac:dyDescent="0.3">
      <c r="A7579" s="10"/>
    </row>
    <row r="7580" spans="1:1" x14ac:dyDescent="0.3">
      <c r="A7580" s="10"/>
    </row>
    <row r="7581" spans="1:1" x14ac:dyDescent="0.3">
      <c r="A7581" s="10"/>
    </row>
    <row r="7582" spans="1:1" x14ac:dyDescent="0.3">
      <c r="A7582" s="10"/>
    </row>
    <row r="7583" spans="1:1" x14ac:dyDescent="0.3">
      <c r="A7583" s="10"/>
    </row>
    <row r="7584" spans="1:1" x14ac:dyDescent="0.3">
      <c r="A7584" s="10"/>
    </row>
    <row r="7585" spans="1:1" x14ac:dyDescent="0.3">
      <c r="A7585" s="10"/>
    </row>
    <row r="7586" spans="1:1" x14ac:dyDescent="0.3">
      <c r="A7586" s="10"/>
    </row>
    <row r="7587" spans="1:1" x14ac:dyDescent="0.3">
      <c r="A7587" s="10"/>
    </row>
    <row r="7588" spans="1:1" x14ac:dyDescent="0.3">
      <c r="A7588" s="10"/>
    </row>
    <row r="7589" spans="1:1" x14ac:dyDescent="0.3">
      <c r="A7589" s="10"/>
    </row>
    <row r="7590" spans="1:1" x14ac:dyDescent="0.3">
      <c r="A7590" s="10"/>
    </row>
    <row r="7591" spans="1:1" x14ac:dyDescent="0.3">
      <c r="A7591" s="10"/>
    </row>
    <row r="7592" spans="1:1" x14ac:dyDescent="0.3">
      <c r="A7592" s="10"/>
    </row>
    <row r="7593" spans="1:1" x14ac:dyDescent="0.3">
      <c r="A7593" s="10"/>
    </row>
    <row r="7594" spans="1:1" x14ac:dyDescent="0.3">
      <c r="A7594" s="10"/>
    </row>
    <row r="7595" spans="1:1" x14ac:dyDescent="0.3">
      <c r="A7595" s="10"/>
    </row>
    <row r="7596" spans="1:1" x14ac:dyDescent="0.3">
      <c r="A7596" s="10"/>
    </row>
    <row r="7597" spans="1:1" x14ac:dyDescent="0.3">
      <c r="A7597" s="10"/>
    </row>
    <row r="7598" spans="1:1" x14ac:dyDescent="0.3">
      <c r="A7598" s="10"/>
    </row>
    <row r="7599" spans="1:1" x14ac:dyDescent="0.3">
      <c r="A7599" s="10"/>
    </row>
    <row r="7600" spans="1:1" x14ac:dyDescent="0.3">
      <c r="A7600" s="10"/>
    </row>
    <row r="7601" spans="1:1" x14ac:dyDescent="0.3">
      <c r="A7601" s="10"/>
    </row>
    <row r="7602" spans="1:1" x14ac:dyDescent="0.3">
      <c r="A7602" s="10"/>
    </row>
    <row r="7603" spans="1:1" x14ac:dyDescent="0.3">
      <c r="A7603" s="10"/>
    </row>
    <row r="7604" spans="1:1" x14ac:dyDescent="0.3">
      <c r="A7604" s="10"/>
    </row>
    <row r="7605" spans="1:1" x14ac:dyDescent="0.3">
      <c r="A7605" s="10"/>
    </row>
    <row r="7606" spans="1:1" x14ac:dyDescent="0.3">
      <c r="A7606" s="10"/>
    </row>
    <row r="7607" spans="1:1" x14ac:dyDescent="0.3">
      <c r="A7607" s="10"/>
    </row>
    <row r="7608" spans="1:1" x14ac:dyDescent="0.3">
      <c r="A7608" s="10"/>
    </row>
    <row r="7609" spans="1:1" x14ac:dyDescent="0.3">
      <c r="A7609" s="10"/>
    </row>
    <row r="7610" spans="1:1" x14ac:dyDescent="0.3">
      <c r="A7610" s="10"/>
    </row>
    <row r="7611" spans="1:1" x14ac:dyDescent="0.3">
      <c r="A7611" s="10"/>
    </row>
    <row r="7612" spans="1:1" x14ac:dyDescent="0.3">
      <c r="A7612" s="10"/>
    </row>
    <row r="7613" spans="1:1" x14ac:dyDescent="0.3">
      <c r="A7613" s="10"/>
    </row>
    <row r="7614" spans="1:1" x14ac:dyDescent="0.3">
      <c r="A7614" s="10"/>
    </row>
    <row r="7615" spans="1:1" x14ac:dyDescent="0.3">
      <c r="A7615" s="10"/>
    </row>
    <row r="7616" spans="1:1" x14ac:dyDescent="0.3">
      <c r="A7616" s="10"/>
    </row>
    <row r="7617" spans="1:1" x14ac:dyDescent="0.3">
      <c r="A7617" s="10"/>
    </row>
    <row r="7618" spans="1:1" x14ac:dyDescent="0.3">
      <c r="A7618" s="10"/>
    </row>
    <row r="7619" spans="1:1" x14ac:dyDescent="0.3">
      <c r="A7619" s="10"/>
    </row>
    <row r="7620" spans="1:1" x14ac:dyDescent="0.3">
      <c r="A7620" s="10"/>
    </row>
    <row r="7621" spans="1:1" x14ac:dyDescent="0.3">
      <c r="A7621" s="10"/>
    </row>
    <row r="7622" spans="1:1" x14ac:dyDescent="0.3">
      <c r="A7622" s="10"/>
    </row>
    <row r="7623" spans="1:1" x14ac:dyDescent="0.3">
      <c r="A7623" s="10"/>
    </row>
    <row r="7624" spans="1:1" x14ac:dyDescent="0.3">
      <c r="A7624" s="10"/>
    </row>
    <row r="7625" spans="1:1" x14ac:dyDescent="0.3">
      <c r="A7625" s="10"/>
    </row>
    <row r="7626" spans="1:1" x14ac:dyDescent="0.3">
      <c r="A7626" s="10"/>
    </row>
    <row r="7627" spans="1:1" x14ac:dyDescent="0.3">
      <c r="A7627" s="10"/>
    </row>
    <row r="7628" spans="1:1" x14ac:dyDescent="0.3">
      <c r="A7628" s="10"/>
    </row>
    <row r="7629" spans="1:1" x14ac:dyDescent="0.3">
      <c r="A7629" s="10"/>
    </row>
    <row r="7630" spans="1:1" x14ac:dyDescent="0.3">
      <c r="A7630" s="10"/>
    </row>
    <row r="7631" spans="1:1" x14ac:dyDescent="0.3">
      <c r="A7631" s="10"/>
    </row>
    <row r="7632" spans="1:1" x14ac:dyDescent="0.3">
      <c r="A7632" s="10"/>
    </row>
    <row r="7633" spans="1:1" x14ac:dyDescent="0.3">
      <c r="A7633" s="10"/>
    </row>
    <row r="7634" spans="1:1" x14ac:dyDescent="0.3">
      <c r="A7634" s="10"/>
    </row>
    <row r="7635" spans="1:1" x14ac:dyDescent="0.3">
      <c r="A7635" s="10"/>
    </row>
    <row r="7636" spans="1:1" x14ac:dyDescent="0.3">
      <c r="A7636" s="10"/>
    </row>
    <row r="7637" spans="1:1" x14ac:dyDescent="0.3">
      <c r="A7637" s="10"/>
    </row>
    <row r="7638" spans="1:1" x14ac:dyDescent="0.3">
      <c r="A7638" s="10"/>
    </row>
    <row r="7639" spans="1:1" x14ac:dyDescent="0.3">
      <c r="A7639" s="10"/>
    </row>
    <row r="7640" spans="1:1" x14ac:dyDescent="0.3">
      <c r="A7640" s="10"/>
    </row>
    <row r="7641" spans="1:1" x14ac:dyDescent="0.3">
      <c r="A7641" s="10"/>
    </row>
    <row r="7642" spans="1:1" x14ac:dyDescent="0.3">
      <c r="A7642" s="10"/>
    </row>
    <row r="7643" spans="1:1" x14ac:dyDescent="0.3">
      <c r="A7643" s="10"/>
    </row>
    <row r="7644" spans="1:1" x14ac:dyDescent="0.3">
      <c r="A7644" s="10"/>
    </row>
    <row r="7645" spans="1:1" x14ac:dyDescent="0.3">
      <c r="A7645" s="10"/>
    </row>
    <row r="7646" spans="1:1" x14ac:dyDescent="0.3">
      <c r="A7646" s="10"/>
    </row>
    <row r="7647" spans="1:1" x14ac:dyDescent="0.3">
      <c r="A7647" s="10"/>
    </row>
    <row r="7648" spans="1:1" x14ac:dyDescent="0.3">
      <c r="A7648" s="10"/>
    </row>
    <row r="7649" spans="1:1" x14ac:dyDescent="0.3">
      <c r="A7649" s="10"/>
    </row>
    <row r="7650" spans="1:1" x14ac:dyDescent="0.3">
      <c r="A7650" s="10"/>
    </row>
    <row r="7651" spans="1:1" x14ac:dyDescent="0.3">
      <c r="A7651" s="10"/>
    </row>
    <row r="7652" spans="1:1" x14ac:dyDescent="0.3">
      <c r="A7652" s="10"/>
    </row>
    <row r="7653" spans="1:1" x14ac:dyDescent="0.3">
      <c r="A7653" s="10"/>
    </row>
    <row r="7654" spans="1:1" x14ac:dyDescent="0.3">
      <c r="A7654" s="10"/>
    </row>
    <row r="7655" spans="1:1" x14ac:dyDescent="0.3">
      <c r="A7655" s="10"/>
    </row>
    <row r="7656" spans="1:1" x14ac:dyDescent="0.3">
      <c r="A7656" s="10"/>
    </row>
    <row r="7657" spans="1:1" x14ac:dyDescent="0.3">
      <c r="A7657" s="10"/>
    </row>
    <row r="7658" spans="1:1" x14ac:dyDescent="0.3">
      <c r="A7658" s="10"/>
    </row>
    <row r="7659" spans="1:1" x14ac:dyDescent="0.3">
      <c r="A7659" s="10"/>
    </row>
    <row r="7660" spans="1:1" x14ac:dyDescent="0.3">
      <c r="A7660" s="10"/>
    </row>
    <row r="7661" spans="1:1" x14ac:dyDescent="0.3">
      <c r="A7661" s="10"/>
    </row>
    <row r="7662" spans="1:1" x14ac:dyDescent="0.3">
      <c r="A7662" s="10"/>
    </row>
    <row r="7663" spans="1:1" x14ac:dyDescent="0.3">
      <c r="A7663" s="10"/>
    </row>
    <row r="7664" spans="1:1" x14ac:dyDescent="0.3">
      <c r="A7664" s="10"/>
    </row>
    <row r="7665" spans="1:1" x14ac:dyDescent="0.3">
      <c r="A7665" s="10"/>
    </row>
    <row r="7666" spans="1:1" x14ac:dyDescent="0.3">
      <c r="A7666" s="10"/>
    </row>
    <row r="7667" spans="1:1" x14ac:dyDescent="0.3">
      <c r="A7667" s="10"/>
    </row>
    <row r="7668" spans="1:1" x14ac:dyDescent="0.3">
      <c r="A7668" s="10"/>
    </row>
    <row r="7669" spans="1:1" x14ac:dyDescent="0.3">
      <c r="A7669" s="10"/>
    </row>
    <row r="7670" spans="1:1" x14ac:dyDescent="0.3">
      <c r="A7670" s="10"/>
    </row>
    <row r="7671" spans="1:1" x14ac:dyDescent="0.3">
      <c r="A7671" s="10"/>
    </row>
    <row r="7672" spans="1:1" x14ac:dyDescent="0.3">
      <c r="A7672" s="10"/>
    </row>
    <row r="7673" spans="1:1" x14ac:dyDescent="0.3">
      <c r="A7673" s="10"/>
    </row>
    <row r="7674" spans="1:1" x14ac:dyDescent="0.3">
      <c r="A7674" s="10"/>
    </row>
    <row r="7675" spans="1:1" x14ac:dyDescent="0.3">
      <c r="A7675" s="10"/>
    </row>
    <row r="7676" spans="1:1" x14ac:dyDescent="0.3">
      <c r="A7676" s="10"/>
    </row>
    <row r="7677" spans="1:1" x14ac:dyDescent="0.3">
      <c r="A7677" s="10"/>
    </row>
    <row r="7678" spans="1:1" x14ac:dyDescent="0.3">
      <c r="A7678" s="10"/>
    </row>
    <row r="7679" spans="1:1" x14ac:dyDescent="0.3">
      <c r="A7679" s="10"/>
    </row>
    <row r="7680" spans="1:1" x14ac:dyDescent="0.3">
      <c r="A7680" s="10"/>
    </row>
    <row r="7681" spans="1:1" x14ac:dyDescent="0.3">
      <c r="A7681" s="10"/>
    </row>
    <row r="7682" spans="1:1" x14ac:dyDescent="0.3">
      <c r="A7682" s="10"/>
    </row>
    <row r="7683" spans="1:1" x14ac:dyDescent="0.3">
      <c r="A7683" s="10"/>
    </row>
    <row r="7684" spans="1:1" x14ac:dyDescent="0.3">
      <c r="A7684" s="10"/>
    </row>
    <row r="7685" spans="1:1" x14ac:dyDescent="0.3">
      <c r="A7685" s="10"/>
    </row>
    <row r="7686" spans="1:1" x14ac:dyDescent="0.3">
      <c r="A7686" s="10"/>
    </row>
    <row r="7687" spans="1:1" x14ac:dyDescent="0.3">
      <c r="A7687" s="10"/>
    </row>
    <row r="7688" spans="1:1" x14ac:dyDescent="0.3">
      <c r="A7688" s="10"/>
    </row>
    <row r="7689" spans="1:1" x14ac:dyDescent="0.3">
      <c r="A7689" s="10"/>
    </row>
    <row r="7690" spans="1:1" x14ac:dyDescent="0.3">
      <c r="A7690" s="10"/>
    </row>
    <row r="7691" spans="1:1" x14ac:dyDescent="0.3">
      <c r="A7691" s="10"/>
    </row>
    <row r="7692" spans="1:1" x14ac:dyDescent="0.3">
      <c r="A7692" s="10"/>
    </row>
    <row r="7693" spans="1:1" x14ac:dyDescent="0.3">
      <c r="A7693" s="10"/>
    </row>
    <row r="7694" spans="1:1" x14ac:dyDescent="0.3">
      <c r="A7694" s="10"/>
    </row>
    <row r="7695" spans="1:1" x14ac:dyDescent="0.3">
      <c r="A7695" s="10"/>
    </row>
    <row r="7696" spans="1:1" x14ac:dyDescent="0.3">
      <c r="A7696" s="10"/>
    </row>
    <row r="7697" spans="1:1" x14ac:dyDescent="0.3">
      <c r="A7697" s="10"/>
    </row>
    <row r="7698" spans="1:1" x14ac:dyDescent="0.3">
      <c r="A7698" s="10"/>
    </row>
    <row r="7699" spans="1:1" x14ac:dyDescent="0.3">
      <c r="A7699" s="10"/>
    </row>
    <row r="7700" spans="1:1" x14ac:dyDescent="0.3">
      <c r="A7700" s="10"/>
    </row>
    <row r="7701" spans="1:1" x14ac:dyDescent="0.3">
      <c r="A7701" s="10"/>
    </row>
    <row r="7702" spans="1:1" x14ac:dyDescent="0.3">
      <c r="A7702" s="10"/>
    </row>
    <row r="7703" spans="1:1" x14ac:dyDescent="0.3">
      <c r="A7703" s="10"/>
    </row>
    <row r="7704" spans="1:1" x14ac:dyDescent="0.3">
      <c r="A7704" s="10"/>
    </row>
    <row r="7705" spans="1:1" x14ac:dyDescent="0.3">
      <c r="A7705" s="10"/>
    </row>
    <row r="7706" spans="1:1" x14ac:dyDescent="0.3">
      <c r="A7706" s="10"/>
    </row>
    <row r="7707" spans="1:1" x14ac:dyDescent="0.3">
      <c r="A7707" s="10"/>
    </row>
    <row r="7708" spans="1:1" x14ac:dyDescent="0.3">
      <c r="A7708" s="10"/>
    </row>
    <row r="7709" spans="1:1" x14ac:dyDescent="0.3">
      <c r="A7709" s="10"/>
    </row>
    <row r="7710" spans="1:1" x14ac:dyDescent="0.3">
      <c r="A7710" s="10"/>
    </row>
    <row r="7711" spans="1:1" x14ac:dyDescent="0.3">
      <c r="A7711" s="10"/>
    </row>
    <row r="7712" spans="1:1" x14ac:dyDescent="0.3">
      <c r="A7712" s="10"/>
    </row>
    <row r="7713" spans="1:1" x14ac:dyDescent="0.3">
      <c r="A7713" s="10"/>
    </row>
    <row r="7714" spans="1:1" x14ac:dyDescent="0.3">
      <c r="A7714" s="10"/>
    </row>
    <row r="7715" spans="1:1" x14ac:dyDescent="0.3">
      <c r="A7715" s="10"/>
    </row>
    <row r="7716" spans="1:1" x14ac:dyDescent="0.3">
      <c r="A7716" s="10"/>
    </row>
    <row r="7717" spans="1:1" x14ac:dyDescent="0.3">
      <c r="A7717" s="10"/>
    </row>
    <row r="7718" spans="1:1" x14ac:dyDescent="0.3">
      <c r="A7718" s="10"/>
    </row>
    <row r="7719" spans="1:1" x14ac:dyDescent="0.3">
      <c r="A7719" s="10"/>
    </row>
    <row r="7720" spans="1:1" x14ac:dyDescent="0.3">
      <c r="A7720" s="10"/>
    </row>
    <row r="7721" spans="1:1" x14ac:dyDescent="0.3">
      <c r="A7721" s="10"/>
    </row>
    <row r="7722" spans="1:1" x14ac:dyDescent="0.3">
      <c r="A7722" s="10"/>
    </row>
    <row r="7723" spans="1:1" x14ac:dyDescent="0.3">
      <c r="A7723" s="10"/>
    </row>
    <row r="7724" spans="1:1" x14ac:dyDescent="0.3">
      <c r="A7724" s="10"/>
    </row>
    <row r="7725" spans="1:1" x14ac:dyDescent="0.3">
      <c r="A7725" s="10"/>
    </row>
    <row r="7726" spans="1:1" x14ac:dyDescent="0.3">
      <c r="A7726" s="10"/>
    </row>
    <row r="7727" spans="1:1" x14ac:dyDescent="0.3">
      <c r="A7727" s="10"/>
    </row>
    <row r="7728" spans="1:1" x14ac:dyDescent="0.3">
      <c r="A7728" s="10"/>
    </row>
    <row r="7729" spans="1:1" x14ac:dyDescent="0.3">
      <c r="A7729" s="10"/>
    </row>
    <row r="7730" spans="1:1" x14ac:dyDescent="0.3">
      <c r="A7730" s="10"/>
    </row>
    <row r="7731" spans="1:1" x14ac:dyDescent="0.3">
      <c r="A7731" s="10"/>
    </row>
    <row r="7732" spans="1:1" x14ac:dyDescent="0.3">
      <c r="A7732" s="10"/>
    </row>
    <row r="7733" spans="1:1" x14ac:dyDescent="0.3">
      <c r="A7733" s="10"/>
    </row>
    <row r="7734" spans="1:1" x14ac:dyDescent="0.3">
      <c r="A7734" s="10"/>
    </row>
    <row r="7735" spans="1:1" x14ac:dyDescent="0.3">
      <c r="A7735" s="10"/>
    </row>
    <row r="7736" spans="1:1" x14ac:dyDescent="0.3">
      <c r="A7736" s="10"/>
    </row>
    <row r="7737" spans="1:1" x14ac:dyDescent="0.3">
      <c r="A7737" s="10"/>
    </row>
    <row r="7738" spans="1:1" x14ac:dyDescent="0.3">
      <c r="A7738" s="10"/>
    </row>
    <row r="7739" spans="1:1" x14ac:dyDescent="0.3">
      <c r="A7739" s="10"/>
    </row>
    <row r="7740" spans="1:1" x14ac:dyDescent="0.3">
      <c r="A7740" s="10"/>
    </row>
    <row r="7741" spans="1:1" x14ac:dyDescent="0.3">
      <c r="A7741" s="10"/>
    </row>
    <row r="7742" spans="1:1" x14ac:dyDescent="0.3">
      <c r="A7742" s="10"/>
    </row>
    <row r="7743" spans="1:1" x14ac:dyDescent="0.3">
      <c r="A7743" s="10"/>
    </row>
    <row r="7744" spans="1:1" x14ac:dyDescent="0.3">
      <c r="A7744" s="10"/>
    </row>
    <row r="7745" spans="1:1" x14ac:dyDescent="0.3">
      <c r="A7745" s="10"/>
    </row>
    <row r="7746" spans="1:1" x14ac:dyDescent="0.3">
      <c r="A7746" s="10"/>
    </row>
    <row r="7747" spans="1:1" x14ac:dyDescent="0.3">
      <c r="A7747" s="10"/>
    </row>
    <row r="7748" spans="1:1" x14ac:dyDescent="0.3">
      <c r="A7748" s="10"/>
    </row>
    <row r="7749" spans="1:1" x14ac:dyDescent="0.3">
      <c r="A7749" s="10"/>
    </row>
    <row r="7750" spans="1:1" x14ac:dyDescent="0.3">
      <c r="A7750" s="10"/>
    </row>
    <row r="7751" spans="1:1" x14ac:dyDescent="0.3">
      <c r="A7751" s="10"/>
    </row>
    <row r="7752" spans="1:1" x14ac:dyDescent="0.3">
      <c r="A7752" s="10"/>
    </row>
    <row r="7753" spans="1:1" x14ac:dyDescent="0.3">
      <c r="A7753" s="10"/>
    </row>
    <row r="7754" spans="1:1" x14ac:dyDescent="0.3">
      <c r="A7754" s="10"/>
    </row>
    <row r="7755" spans="1:1" x14ac:dyDescent="0.3">
      <c r="A7755" s="10"/>
    </row>
    <row r="7756" spans="1:1" x14ac:dyDescent="0.3">
      <c r="A7756" s="10"/>
    </row>
    <row r="7757" spans="1:1" x14ac:dyDescent="0.3">
      <c r="A7757" s="10"/>
    </row>
    <row r="7758" spans="1:1" x14ac:dyDescent="0.3">
      <c r="A7758" s="10"/>
    </row>
    <row r="7759" spans="1:1" x14ac:dyDescent="0.3">
      <c r="A7759" s="10"/>
    </row>
    <row r="7760" spans="1:1" x14ac:dyDescent="0.3">
      <c r="A7760" s="10"/>
    </row>
    <row r="7761" spans="1:1" x14ac:dyDescent="0.3">
      <c r="A7761" s="10"/>
    </row>
    <row r="7762" spans="1:1" x14ac:dyDescent="0.3">
      <c r="A7762" s="10"/>
    </row>
    <row r="7763" spans="1:1" x14ac:dyDescent="0.3">
      <c r="A7763" s="10"/>
    </row>
    <row r="7764" spans="1:1" x14ac:dyDescent="0.3">
      <c r="A7764" s="10"/>
    </row>
    <row r="7765" spans="1:1" x14ac:dyDescent="0.3">
      <c r="A7765" s="10"/>
    </row>
    <row r="7766" spans="1:1" x14ac:dyDescent="0.3">
      <c r="A7766" s="10"/>
    </row>
    <row r="7767" spans="1:1" x14ac:dyDescent="0.3">
      <c r="A7767" s="10"/>
    </row>
    <row r="7768" spans="1:1" x14ac:dyDescent="0.3">
      <c r="A7768" s="10"/>
    </row>
    <row r="7769" spans="1:1" x14ac:dyDescent="0.3">
      <c r="A7769" s="10"/>
    </row>
    <row r="7770" spans="1:1" x14ac:dyDescent="0.3">
      <c r="A7770" s="10"/>
    </row>
    <row r="7771" spans="1:1" x14ac:dyDescent="0.3">
      <c r="A7771" s="10"/>
    </row>
    <row r="7772" spans="1:1" x14ac:dyDescent="0.3">
      <c r="A7772" s="10"/>
    </row>
    <row r="7773" spans="1:1" x14ac:dyDescent="0.3">
      <c r="A7773" s="10"/>
    </row>
    <row r="7774" spans="1:1" x14ac:dyDescent="0.3">
      <c r="A7774" s="10"/>
    </row>
    <row r="7775" spans="1:1" x14ac:dyDescent="0.3">
      <c r="A7775" s="10"/>
    </row>
    <row r="7776" spans="1:1" x14ac:dyDescent="0.3">
      <c r="A7776" s="10"/>
    </row>
    <row r="7777" spans="1:1" x14ac:dyDescent="0.3">
      <c r="A7777" s="10"/>
    </row>
    <row r="7778" spans="1:1" x14ac:dyDescent="0.3">
      <c r="A7778" s="10"/>
    </row>
    <row r="7779" spans="1:1" x14ac:dyDescent="0.3">
      <c r="A7779" s="10"/>
    </row>
    <row r="7780" spans="1:1" x14ac:dyDescent="0.3">
      <c r="A7780" s="10"/>
    </row>
    <row r="7781" spans="1:1" x14ac:dyDescent="0.3">
      <c r="A7781" s="10"/>
    </row>
    <row r="7782" spans="1:1" x14ac:dyDescent="0.3">
      <c r="A7782" s="10"/>
    </row>
    <row r="7783" spans="1:1" x14ac:dyDescent="0.3">
      <c r="A7783" s="10"/>
    </row>
    <row r="7784" spans="1:1" x14ac:dyDescent="0.3">
      <c r="A7784" s="10"/>
    </row>
    <row r="7785" spans="1:1" x14ac:dyDescent="0.3">
      <c r="A7785" s="10"/>
    </row>
    <row r="7786" spans="1:1" x14ac:dyDescent="0.3">
      <c r="A7786" s="10"/>
    </row>
    <row r="7787" spans="1:1" x14ac:dyDescent="0.3">
      <c r="A7787" s="10"/>
    </row>
    <row r="7788" spans="1:1" x14ac:dyDescent="0.3">
      <c r="A7788" s="10"/>
    </row>
    <row r="7789" spans="1:1" x14ac:dyDescent="0.3">
      <c r="A7789" s="10"/>
    </row>
    <row r="7790" spans="1:1" x14ac:dyDescent="0.3">
      <c r="A7790" s="10"/>
    </row>
    <row r="7791" spans="1:1" x14ac:dyDescent="0.3">
      <c r="A7791" s="10"/>
    </row>
    <row r="7792" spans="1:1" x14ac:dyDescent="0.3">
      <c r="A7792" s="10"/>
    </row>
    <row r="7793" spans="1:1" x14ac:dyDescent="0.3">
      <c r="A7793" s="10"/>
    </row>
    <row r="7794" spans="1:1" x14ac:dyDescent="0.3">
      <c r="A7794" s="10"/>
    </row>
    <row r="7795" spans="1:1" x14ac:dyDescent="0.3">
      <c r="A7795" s="10"/>
    </row>
    <row r="7796" spans="1:1" x14ac:dyDescent="0.3">
      <c r="A7796" s="10"/>
    </row>
    <row r="7797" spans="1:1" x14ac:dyDescent="0.3">
      <c r="A7797" s="10"/>
    </row>
    <row r="7798" spans="1:1" x14ac:dyDescent="0.3">
      <c r="A7798" s="10"/>
    </row>
    <row r="7799" spans="1:1" x14ac:dyDescent="0.3">
      <c r="A7799" s="10"/>
    </row>
    <row r="7800" spans="1:1" x14ac:dyDescent="0.3">
      <c r="A7800" s="10"/>
    </row>
    <row r="7801" spans="1:1" x14ac:dyDescent="0.3">
      <c r="A7801" s="10"/>
    </row>
    <row r="7802" spans="1:1" x14ac:dyDescent="0.3">
      <c r="A7802" s="10"/>
    </row>
    <row r="7803" spans="1:1" x14ac:dyDescent="0.3">
      <c r="A7803" s="10"/>
    </row>
    <row r="7804" spans="1:1" x14ac:dyDescent="0.3">
      <c r="A7804" s="10"/>
    </row>
    <row r="7805" spans="1:1" x14ac:dyDescent="0.3">
      <c r="A7805" s="10"/>
    </row>
    <row r="7806" spans="1:1" x14ac:dyDescent="0.3">
      <c r="A7806" s="10"/>
    </row>
    <row r="7807" spans="1:1" x14ac:dyDescent="0.3">
      <c r="A7807" s="10"/>
    </row>
    <row r="7808" spans="1:1" x14ac:dyDescent="0.3">
      <c r="A7808" s="10"/>
    </row>
    <row r="7809" spans="1:1" x14ac:dyDescent="0.3">
      <c r="A7809" s="10"/>
    </row>
    <row r="7810" spans="1:1" x14ac:dyDescent="0.3">
      <c r="A7810" s="10"/>
    </row>
    <row r="7811" spans="1:1" x14ac:dyDescent="0.3">
      <c r="A7811" s="10"/>
    </row>
    <row r="7812" spans="1:1" x14ac:dyDescent="0.3">
      <c r="A7812" s="10"/>
    </row>
    <row r="7813" spans="1:1" x14ac:dyDescent="0.3">
      <c r="A7813" s="10"/>
    </row>
    <row r="7814" spans="1:1" x14ac:dyDescent="0.3">
      <c r="A7814" s="10"/>
    </row>
    <row r="7815" spans="1:1" x14ac:dyDescent="0.3">
      <c r="A7815" s="10"/>
    </row>
    <row r="7816" spans="1:1" x14ac:dyDescent="0.3">
      <c r="A7816" s="10"/>
    </row>
    <row r="7817" spans="1:1" x14ac:dyDescent="0.3">
      <c r="A7817" s="10"/>
    </row>
    <row r="7818" spans="1:1" x14ac:dyDescent="0.3">
      <c r="A7818" s="10"/>
    </row>
    <row r="7819" spans="1:1" x14ac:dyDescent="0.3">
      <c r="A7819" s="10"/>
    </row>
    <row r="7820" spans="1:1" x14ac:dyDescent="0.3">
      <c r="A7820" s="10"/>
    </row>
    <row r="7821" spans="1:1" x14ac:dyDescent="0.3">
      <c r="A7821" s="10"/>
    </row>
    <row r="7822" spans="1:1" x14ac:dyDescent="0.3">
      <c r="A7822" s="10"/>
    </row>
    <row r="7823" spans="1:1" x14ac:dyDescent="0.3">
      <c r="A7823" s="10"/>
    </row>
    <row r="7824" spans="1:1" x14ac:dyDescent="0.3">
      <c r="A7824" s="10"/>
    </row>
    <row r="7825" spans="1:1" x14ac:dyDescent="0.3">
      <c r="A7825" s="10"/>
    </row>
    <row r="7826" spans="1:1" x14ac:dyDescent="0.3">
      <c r="A7826" s="10"/>
    </row>
    <row r="7827" spans="1:1" x14ac:dyDescent="0.3">
      <c r="A7827" s="10"/>
    </row>
    <row r="7828" spans="1:1" x14ac:dyDescent="0.3">
      <c r="A7828" s="10"/>
    </row>
    <row r="7829" spans="1:1" x14ac:dyDescent="0.3">
      <c r="A7829" s="10"/>
    </row>
    <row r="7830" spans="1:1" x14ac:dyDescent="0.3">
      <c r="A7830" s="10"/>
    </row>
    <row r="7831" spans="1:1" x14ac:dyDescent="0.3">
      <c r="A7831" s="10"/>
    </row>
    <row r="7832" spans="1:1" x14ac:dyDescent="0.3">
      <c r="A7832" s="10"/>
    </row>
    <row r="7833" spans="1:1" x14ac:dyDescent="0.3">
      <c r="A7833" s="10"/>
    </row>
    <row r="7834" spans="1:1" x14ac:dyDescent="0.3">
      <c r="A7834" s="10"/>
    </row>
    <row r="7835" spans="1:1" x14ac:dyDescent="0.3">
      <c r="A7835" s="10"/>
    </row>
    <row r="7836" spans="1:1" x14ac:dyDescent="0.3">
      <c r="A7836" s="10"/>
    </row>
    <row r="7837" spans="1:1" x14ac:dyDescent="0.3">
      <c r="A7837" s="10"/>
    </row>
    <row r="7838" spans="1:1" x14ac:dyDescent="0.3">
      <c r="A7838" s="10"/>
    </row>
    <row r="7839" spans="1:1" x14ac:dyDescent="0.3">
      <c r="A7839" s="10"/>
    </row>
    <row r="7840" spans="1:1" x14ac:dyDescent="0.3">
      <c r="A7840" s="10"/>
    </row>
    <row r="7841" spans="1:1" x14ac:dyDescent="0.3">
      <c r="A7841" s="10"/>
    </row>
    <row r="7842" spans="1:1" x14ac:dyDescent="0.3">
      <c r="A7842" s="10"/>
    </row>
    <row r="7843" spans="1:1" x14ac:dyDescent="0.3">
      <c r="A7843" s="10"/>
    </row>
    <row r="7844" spans="1:1" x14ac:dyDescent="0.3">
      <c r="A7844" s="10"/>
    </row>
    <row r="7845" spans="1:1" x14ac:dyDescent="0.3">
      <c r="A7845" s="10"/>
    </row>
    <row r="7846" spans="1:1" x14ac:dyDescent="0.3">
      <c r="A7846" s="10"/>
    </row>
    <row r="7847" spans="1:1" x14ac:dyDescent="0.3">
      <c r="A7847" s="10"/>
    </row>
    <row r="7848" spans="1:1" x14ac:dyDescent="0.3">
      <c r="A7848" s="10"/>
    </row>
    <row r="7849" spans="1:1" x14ac:dyDescent="0.3">
      <c r="A7849" s="10"/>
    </row>
    <row r="7850" spans="1:1" x14ac:dyDescent="0.3">
      <c r="A7850" s="10"/>
    </row>
    <row r="7851" spans="1:1" x14ac:dyDescent="0.3">
      <c r="A7851" s="10"/>
    </row>
    <row r="7852" spans="1:1" x14ac:dyDescent="0.3">
      <c r="A7852" s="10"/>
    </row>
    <row r="7853" spans="1:1" x14ac:dyDescent="0.3">
      <c r="A7853" s="10"/>
    </row>
    <row r="7854" spans="1:1" x14ac:dyDescent="0.3">
      <c r="A7854" s="10"/>
    </row>
    <row r="7855" spans="1:1" x14ac:dyDescent="0.3">
      <c r="A7855" s="10"/>
    </row>
    <row r="7856" spans="1:1" x14ac:dyDescent="0.3">
      <c r="A7856" s="10"/>
    </row>
    <row r="7857" spans="1:1" x14ac:dyDescent="0.3">
      <c r="A7857" s="10"/>
    </row>
    <row r="7858" spans="1:1" x14ac:dyDescent="0.3">
      <c r="A7858" s="10"/>
    </row>
    <row r="7859" spans="1:1" x14ac:dyDescent="0.3">
      <c r="A7859" s="10"/>
    </row>
    <row r="7860" spans="1:1" x14ac:dyDescent="0.3">
      <c r="A7860" s="10"/>
    </row>
    <row r="7861" spans="1:1" x14ac:dyDescent="0.3">
      <c r="A7861" s="10"/>
    </row>
    <row r="7862" spans="1:1" x14ac:dyDescent="0.3">
      <c r="A7862" s="10"/>
    </row>
    <row r="7863" spans="1:1" x14ac:dyDescent="0.3">
      <c r="A7863" s="10"/>
    </row>
    <row r="7864" spans="1:1" x14ac:dyDescent="0.3">
      <c r="A7864" s="10"/>
    </row>
    <row r="7865" spans="1:1" x14ac:dyDescent="0.3">
      <c r="A7865" s="10"/>
    </row>
    <row r="7866" spans="1:1" x14ac:dyDescent="0.3">
      <c r="A7866" s="10"/>
    </row>
    <row r="7867" spans="1:1" x14ac:dyDescent="0.3">
      <c r="A7867" s="10"/>
    </row>
    <row r="7868" spans="1:1" x14ac:dyDescent="0.3">
      <c r="A7868" s="10"/>
    </row>
    <row r="7869" spans="1:1" x14ac:dyDescent="0.3">
      <c r="A7869" s="10"/>
    </row>
    <row r="7870" spans="1:1" x14ac:dyDescent="0.3">
      <c r="A7870" s="10"/>
    </row>
    <row r="7871" spans="1:1" x14ac:dyDescent="0.3">
      <c r="A7871" s="10"/>
    </row>
    <row r="7872" spans="1:1" x14ac:dyDescent="0.3">
      <c r="A7872" s="10"/>
    </row>
    <row r="7873" spans="1:1" x14ac:dyDescent="0.3">
      <c r="A7873" s="10"/>
    </row>
    <row r="7874" spans="1:1" x14ac:dyDescent="0.3">
      <c r="A7874" s="10"/>
    </row>
    <row r="7875" spans="1:1" x14ac:dyDescent="0.3">
      <c r="A7875" s="10"/>
    </row>
    <row r="7876" spans="1:1" x14ac:dyDescent="0.3">
      <c r="A7876" s="10"/>
    </row>
    <row r="7877" spans="1:1" x14ac:dyDescent="0.3">
      <c r="A7877" s="10"/>
    </row>
    <row r="7878" spans="1:1" x14ac:dyDescent="0.3">
      <c r="A7878" s="10"/>
    </row>
    <row r="7879" spans="1:1" x14ac:dyDescent="0.3">
      <c r="A7879" s="10"/>
    </row>
    <row r="7880" spans="1:1" x14ac:dyDescent="0.3">
      <c r="A7880" s="10"/>
    </row>
    <row r="7881" spans="1:1" x14ac:dyDescent="0.3">
      <c r="A7881" s="10"/>
    </row>
    <row r="7882" spans="1:1" x14ac:dyDescent="0.3">
      <c r="A7882" s="10"/>
    </row>
    <row r="7883" spans="1:1" x14ac:dyDescent="0.3">
      <c r="A7883" s="10"/>
    </row>
    <row r="7884" spans="1:1" x14ac:dyDescent="0.3">
      <c r="A7884" s="10"/>
    </row>
    <row r="7885" spans="1:1" x14ac:dyDescent="0.3">
      <c r="A7885" s="10"/>
    </row>
    <row r="7886" spans="1:1" x14ac:dyDescent="0.3">
      <c r="A7886" s="10"/>
    </row>
    <row r="7887" spans="1:1" x14ac:dyDescent="0.3">
      <c r="A7887" s="10"/>
    </row>
    <row r="7888" spans="1:1" x14ac:dyDescent="0.3">
      <c r="A7888" s="10"/>
    </row>
    <row r="7889" spans="1:1" x14ac:dyDescent="0.3">
      <c r="A7889" s="10"/>
    </row>
    <row r="7890" spans="1:1" x14ac:dyDescent="0.3">
      <c r="A7890" s="10"/>
    </row>
    <row r="7891" spans="1:1" x14ac:dyDescent="0.3">
      <c r="A7891" s="10"/>
    </row>
    <row r="7892" spans="1:1" x14ac:dyDescent="0.3">
      <c r="A7892" s="10"/>
    </row>
    <row r="7893" spans="1:1" x14ac:dyDescent="0.3">
      <c r="A7893" s="10"/>
    </row>
    <row r="7894" spans="1:1" x14ac:dyDescent="0.3">
      <c r="A7894" s="10"/>
    </row>
    <row r="7895" spans="1:1" x14ac:dyDescent="0.3">
      <c r="A7895" s="10"/>
    </row>
    <row r="7896" spans="1:1" x14ac:dyDescent="0.3">
      <c r="A7896" s="10"/>
    </row>
    <row r="7897" spans="1:1" x14ac:dyDescent="0.3">
      <c r="A7897" s="10"/>
    </row>
    <row r="7898" spans="1:1" x14ac:dyDescent="0.3">
      <c r="A7898" s="10"/>
    </row>
    <row r="7899" spans="1:1" x14ac:dyDescent="0.3">
      <c r="A7899" s="10"/>
    </row>
    <row r="7900" spans="1:1" x14ac:dyDescent="0.3">
      <c r="A7900" s="10"/>
    </row>
    <row r="7901" spans="1:1" x14ac:dyDescent="0.3">
      <c r="A7901" s="10"/>
    </row>
    <row r="7902" spans="1:1" x14ac:dyDescent="0.3">
      <c r="A7902" s="10"/>
    </row>
    <row r="7903" spans="1:1" x14ac:dyDescent="0.3">
      <c r="A7903" s="10"/>
    </row>
    <row r="7904" spans="1:1" x14ac:dyDescent="0.3">
      <c r="A7904" s="10"/>
    </row>
    <row r="7905" spans="1:1" x14ac:dyDescent="0.3">
      <c r="A7905" s="10"/>
    </row>
    <row r="7906" spans="1:1" x14ac:dyDescent="0.3">
      <c r="A7906" s="10"/>
    </row>
    <row r="7907" spans="1:1" x14ac:dyDescent="0.3">
      <c r="A7907" s="10"/>
    </row>
    <row r="7908" spans="1:1" x14ac:dyDescent="0.3">
      <c r="A7908" s="10"/>
    </row>
    <row r="7909" spans="1:1" x14ac:dyDescent="0.3">
      <c r="A7909" s="10"/>
    </row>
    <row r="7910" spans="1:1" x14ac:dyDescent="0.3">
      <c r="A7910" s="10"/>
    </row>
    <row r="7911" spans="1:1" x14ac:dyDescent="0.3">
      <c r="A7911" s="10"/>
    </row>
    <row r="7912" spans="1:1" x14ac:dyDescent="0.3">
      <c r="A7912" s="10"/>
    </row>
    <row r="7913" spans="1:1" x14ac:dyDescent="0.3">
      <c r="A7913" s="10"/>
    </row>
    <row r="7914" spans="1:1" x14ac:dyDescent="0.3">
      <c r="A7914" s="10"/>
    </row>
    <row r="7915" spans="1:1" x14ac:dyDescent="0.3">
      <c r="A7915" s="10"/>
    </row>
    <row r="7916" spans="1:1" x14ac:dyDescent="0.3">
      <c r="A7916" s="10"/>
    </row>
    <row r="7917" spans="1:1" x14ac:dyDescent="0.3">
      <c r="A7917" s="10"/>
    </row>
    <row r="7918" spans="1:1" x14ac:dyDescent="0.3">
      <c r="A7918" s="10"/>
    </row>
    <row r="7919" spans="1:1" x14ac:dyDescent="0.3">
      <c r="A7919" s="10"/>
    </row>
    <row r="7920" spans="1:1" x14ac:dyDescent="0.3">
      <c r="A7920" s="10"/>
    </row>
    <row r="7921" spans="1:1" x14ac:dyDescent="0.3">
      <c r="A7921" s="10"/>
    </row>
    <row r="7922" spans="1:1" x14ac:dyDescent="0.3">
      <c r="A7922" s="10"/>
    </row>
    <row r="7923" spans="1:1" x14ac:dyDescent="0.3">
      <c r="A7923" s="10"/>
    </row>
    <row r="7924" spans="1:1" x14ac:dyDescent="0.3">
      <c r="A7924" s="10"/>
    </row>
    <row r="7925" spans="1:1" x14ac:dyDescent="0.3">
      <c r="A7925" s="10"/>
    </row>
    <row r="7926" spans="1:1" x14ac:dyDescent="0.3">
      <c r="A7926" s="10"/>
    </row>
    <row r="7927" spans="1:1" x14ac:dyDescent="0.3">
      <c r="A7927" s="10"/>
    </row>
    <row r="7928" spans="1:1" x14ac:dyDescent="0.3">
      <c r="A7928" s="10"/>
    </row>
    <row r="7929" spans="1:1" x14ac:dyDescent="0.3">
      <c r="A7929" s="10"/>
    </row>
    <row r="7930" spans="1:1" x14ac:dyDescent="0.3">
      <c r="A7930" s="10"/>
    </row>
    <row r="7931" spans="1:1" x14ac:dyDescent="0.3">
      <c r="A7931" s="10"/>
    </row>
    <row r="7932" spans="1:1" x14ac:dyDescent="0.3">
      <c r="A7932" s="10"/>
    </row>
    <row r="7933" spans="1:1" x14ac:dyDescent="0.3">
      <c r="A7933" s="10"/>
    </row>
    <row r="7934" spans="1:1" x14ac:dyDescent="0.3">
      <c r="A7934" s="10"/>
    </row>
    <row r="7935" spans="1:1" x14ac:dyDescent="0.3">
      <c r="A7935" s="10"/>
    </row>
    <row r="7936" spans="1:1" x14ac:dyDescent="0.3">
      <c r="A7936" s="10"/>
    </row>
    <row r="7937" spans="1:1" x14ac:dyDescent="0.3">
      <c r="A7937" s="10"/>
    </row>
    <row r="7938" spans="1:1" x14ac:dyDescent="0.3">
      <c r="A7938" s="10"/>
    </row>
    <row r="7939" spans="1:1" x14ac:dyDescent="0.3">
      <c r="A7939" s="10"/>
    </row>
    <row r="7940" spans="1:1" x14ac:dyDescent="0.3">
      <c r="A7940" s="10"/>
    </row>
    <row r="7941" spans="1:1" x14ac:dyDescent="0.3">
      <c r="A7941" s="10"/>
    </row>
    <row r="7942" spans="1:1" x14ac:dyDescent="0.3">
      <c r="A7942" s="10"/>
    </row>
    <row r="7943" spans="1:1" x14ac:dyDescent="0.3">
      <c r="A7943" s="10"/>
    </row>
    <row r="7944" spans="1:1" x14ac:dyDescent="0.3">
      <c r="A7944" s="10"/>
    </row>
    <row r="7945" spans="1:1" x14ac:dyDescent="0.3">
      <c r="A7945" s="10"/>
    </row>
    <row r="7946" spans="1:1" x14ac:dyDescent="0.3">
      <c r="A7946" s="10"/>
    </row>
    <row r="7947" spans="1:1" x14ac:dyDescent="0.3">
      <c r="A7947" s="10"/>
    </row>
    <row r="7948" spans="1:1" x14ac:dyDescent="0.3">
      <c r="A7948" s="10"/>
    </row>
    <row r="7949" spans="1:1" x14ac:dyDescent="0.3">
      <c r="A7949" s="10"/>
    </row>
    <row r="7950" spans="1:1" x14ac:dyDescent="0.3">
      <c r="A7950" s="10"/>
    </row>
    <row r="7951" spans="1:1" x14ac:dyDescent="0.3">
      <c r="A7951" s="10"/>
    </row>
    <row r="7952" spans="1:1" x14ac:dyDescent="0.3">
      <c r="A7952" s="10"/>
    </row>
    <row r="7953" spans="1:1" x14ac:dyDescent="0.3">
      <c r="A7953" s="10"/>
    </row>
    <row r="7954" spans="1:1" x14ac:dyDescent="0.3">
      <c r="A7954" s="10"/>
    </row>
    <row r="7955" spans="1:1" x14ac:dyDescent="0.3">
      <c r="A7955" s="10"/>
    </row>
    <row r="7956" spans="1:1" x14ac:dyDescent="0.3">
      <c r="A7956" s="10"/>
    </row>
    <row r="7957" spans="1:1" x14ac:dyDescent="0.3">
      <c r="A7957" s="10"/>
    </row>
    <row r="7958" spans="1:1" x14ac:dyDescent="0.3">
      <c r="A7958" s="10"/>
    </row>
    <row r="7959" spans="1:1" x14ac:dyDescent="0.3">
      <c r="A7959" s="10"/>
    </row>
    <row r="7960" spans="1:1" x14ac:dyDescent="0.3">
      <c r="A7960" s="10"/>
    </row>
    <row r="7961" spans="1:1" x14ac:dyDescent="0.3">
      <c r="A7961" s="10"/>
    </row>
    <row r="7962" spans="1:1" x14ac:dyDescent="0.3">
      <c r="A7962" s="10"/>
    </row>
    <row r="7963" spans="1:1" x14ac:dyDescent="0.3">
      <c r="A7963" s="10"/>
    </row>
    <row r="7964" spans="1:1" x14ac:dyDescent="0.3">
      <c r="A7964" s="10"/>
    </row>
    <row r="7965" spans="1:1" x14ac:dyDescent="0.3">
      <c r="A7965" s="10"/>
    </row>
    <row r="7966" spans="1:1" x14ac:dyDescent="0.3">
      <c r="A7966" s="10"/>
    </row>
    <row r="7967" spans="1:1" x14ac:dyDescent="0.3">
      <c r="A7967" s="10"/>
    </row>
    <row r="7968" spans="1:1" x14ac:dyDescent="0.3">
      <c r="A7968" s="10"/>
    </row>
    <row r="7969" spans="1:1" x14ac:dyDescent="0.3">
      <c r="A7969" s="10"/>
    </row>
    <row r="7970" spans="1:1" x14ac:dyDescent="0.3">
      <c r="A7970" s="10"/>
    </row>
    <row r="7971" spans="1:1" x14ac:dyDescent="0.3">
      <c r="A7971" s="10"/>
    </row>
    <row r="7972" spans="1:1" x14ac:dyDescent="0.3">
      <c r="A7972" s="10"/>
    </row>
    <row r="7973" spans="1:1" x14ac:dyDescent="0.3">
      <c r="A7973" s="10"/>
    </row>
    <row r="7974" spans="1:1" x14ac:dyDescent="0.3">
      <c r="A7974" s="10"/>
    </row>
    <row r="7975" spans="1:1" x14ac:dyDescent="0.3">
      <c r="A7975" s="10"/>
    </row>
    <row r="7976" spans="1:1" x14ac:dyDescent="0.3">
      <c r="A7976" s="10"/>
    </row>
    <row r="7977" spans="1:1" x14ac:dyDescent="0.3">
      <c r="A7977" s="10"/>
    </row>
    <row r="7978" spans="1:1" x14ac:dyDescent="0.3">
      <c r="A7978" s="10"/>
    </row>
    <row r="7979" spans="1:1" x14ac:dyDescent="0.3">
      <c r="A7979" s="10"/>
    </row>
    <row r="7980" spans="1:1" x14ac:dyDescent="0.3">
      <c r="A7980" s="10"/>
    </row>
    <row r="7981" spans="1:1" x14ac:dyDescent="0.3">
      <c r="A7981" s="10"/>
    </row>
    <row r="7982" spans="1:1" x14ac:dyDescent="0.3">
      <c r="A7982" s="10"/>
    </row>
    <row r="7983" spans="1:1" x14ac:dyDescent="0.3">
      <c r="A7983" s="10"/>
    </row>
    <row r="7984" spans="1:1" x14ac:dyDescent="0.3">
      <c r="A7984" s="10"/>
    </row>
    <row r="7985" spans="1:1" x14ac:dyDescent="0.3">
      <c r="A7985" s="10"/>
    </row>
    <row r="7986" spans="1:1" x14ac:dyDescent="0.3">
      <c r="A7986" s="10"/>
    </row>
    <row r="7987" spans="1:1" x14ac:dyDescent="0.3">
      <c r="A7987" s="10"/>
    </row>
    <row r="7988" spans="1:1" x14ac:dyDescent="0.3">
      <c r="A7988" s="10"/>
    </row>
    <row r="7989" spans="1:1" x14ac:dyDescent="0.3">
      <c r="A7989" s="10"/>
    </row>
    <row r="7990" spans="1:1" x14ac:dyDescent="0.3">
      <c r="A7990" s="10"/>
    </row>
    <row r="7991" spans="1:1" x14ac:dyDescent="0.3">
      <c r="A7991" s="10"/>
    </row>
    <row r="7992" spans="1:1" x14ac:dyDescent="0.3">
      <c r="A7992" s="10"/>
    </row>
    <row r="7993" spans="1:1" x14ac:dyDescent="0.3">
      <c r="A7993" s="10"/>
    </row>
    <row r="7994" spans="1:1" x14ac:dyDescent="0.3">
      <c r="A7994" s="10"/>
    </row>
    <row r="7995" spans="1:1" x14ac:dyDescent="0.3">
      <c r="A7995" s="10"/>
    </row>
    <row r="7996" spans="1:1" x14ac:dyDescent="0.3">
      <c r="A7996" s="10"/>
    </row>
    <row r="7997" spans="1:1" x14ac:dyDescent="0.3">
      <c r="A7997" s="10"/>
    </row>
    <row r="7998" spans="1:1" x14ac:dyDescent="0.3">
      <c r="A7998" s="10"/>
    </row>
    <row r="7999" spans="1:1" x14ac:dyDescent="0.3">
      <c r="A7999" s="10"/>
    </row>
    <row r="8000" spans="1:1" x14ac:dyDescent="0.3">
      <c r="A8000" s="10"/>
    </row>
    <row r="8001" spans="1:1" x14ac:dyDescent="0.3">
      <c r="A8001" s="10"/>
    </row>
    <row r="8002" spans="1:1" x14ac:dyDescent="0.3">
      <c r="A8002" s="10"/>
    </row>
    <row r="8003" spans="1:1" x14ac:dyDescent="0.3">
      <c r="A8003" s="10"/>
    </row>
    <row r="8004" spans="1:1" x14ac:dyDescent="0.3">
      <c r="A8004" s="10"/>
    </row>
    <row r="8005" spans="1:1" x14ac:dyDescent="0.3">
      <c r="A8005" s="10"/>
    </row>
    <row r="8006" spans="1:1" x14ac:dyDescent="0.3">
      <c r="A8006" s="10"/>
    </row>
    <row r="8007" spans="1:1" x14ac:dyDescent="0.3">
      <c r="A8007" s="10"/>
    </row>
    <row r="8008" spans="1:1" x14ac:dyDescent="0.3">
      <c r="A8008" s="10"/>
    </row>
    <row r="8009" spans="1:1" x14ac:dyDescent="0.3">
      <c r="A8009" s="10"/>
    </row>
    <row r="8010" spans="1:1" x14ac:dyDescent="0.3">
      <c r="A8010" s="10"/>
    </row>
    <row r="8011" spans="1:1" x14ac:dyDescent="0.3">
      <c r="A8011" s="10"/>
    </row>
    <row r="8012" spans="1:1" x14ac:dyDescent="0.3">
      <c r="A8012" s="10"/>
    </row>
    <row r="8013" spans="1:1" x14ac:dyDescent="0.3">
      <c r="A8013" s="10"/>
    </row>
    <row r="8014" spans="1:1" x14ac:dyDescent="0.3">
      <c r="A8014" s="10"/>
    </row>
    <row r="8015" spans="1:1" x14ac:dyDescent="0.3">
      <c r="A8015" s="10"/>
    </row>
    <row r="8016" spans="1:1" x14ac:dyDescent="0.3">
      <c r="A8016" s="10"/>
    </row>
    <row r="8017" spans="1:1" x14ac:dyDescent="0.3">
      <c r="A8017" s="10"/>
    </row>
    <row r="8018" spans="1:1" x14ac:dyDescent="0.3">
      <c r="A8018" s="10"/>
    </row>
    <row r="8019" spans="1:1" x14ac:dyDescent="0.3">
      <c r="A8019" s="10"/>
    </row>
    <row r="8020" spans="1:1" x14ac:dyDescent="0.3">
      <c r="A8020" s="10"/>
    </row>
    <row r="8021" spans="1:1" x14ac:dyDescent="0.3">
      <c r="A8021" s="10"/>
    </row>
    <row r="8022" spans="1:1" x14ac:dyDescent="0.3">
      <c r="A8022" s="10"/>
    </row>
    <row r="8023" spans="1:1" x14ac:dyDescent="0.3">
      <c r="A8023" s="10"/>
    </row>
    <row r="8024" spans="1:1" x14ac:dyDescent="0.3">
      <c r="A8024" s="10"/>
    </row>
    <row r="8025" spans="1:1" x14ac:dyDescent="0.3">
      <c r="A8025" s="10"/>
    </row>
    <row r="8026" spans="1:1" x14ac:dyDescent="0.3">
      <c r="A8026" s="10"/>
    </row>
    <row r="8027" spans="1:1" x14ac:dyDescent="0.3">
      <c r="A8027" s="10"/>
    </row>
    <row r="8028" spans="1:1" x14ac:dyDescent="0.3">
      <c r="A8028" s="10"/>
    </row>
    <row r="8029" spans="1:1" x14ac:dyDescent="0.3">
      <c r="A8029" s="10"/>
    </row>
    <row r="8030" spans="1:1" x14ac:dyDescent="0.3">
      <c r="A8030" s="10"/>
    </row>
    <row r="8031" spans="1:1" x14ac:dyDescent="0.3">
      <c r="A8031" s="10"/>
    </row>
    <row r="8032" spans="1:1" x14ac:dyDescent="0.3">
      <c r="A8032" s="10"/>
    </row>
    <row r="8033" spans="1:1" x14ac:dyDescent="0.3">
      <c r="A8033" s="10"/>
    </row>
    <row r="8034" spans="1:1" x14ac:dyDescent="0.3">
      <c r="A8034" s="10"/>
    </row>
    <row r="8035" spans="1:1" x14ac:dyDescent="0.3">
      <c r="A8035" s="10"/>
    </row>
    <row r="8036" spans="1:1" x14ac:dyDescent="0.3">
      <c r="A8036" s="10"/>
    </row>
    <row r="8037" spans="1:1" x14ac:dyDescent="0.3">
      <c r="A8037" s="10"/>
    </row>
    <row r="8038" spans="1:1" x14ac:dyDescent="0.3">
      <c r="A8038" s="10"/>
    </row>
    <row r="8039" spans="1:1" x14ac:dyDescent="0.3">
      <c r="A8039" s="10"/>
    </row>
    <row r="8040" spans="1:1" x14ac:dyDescent="0.3">
      <c r="A8040" s="10"/>
    </row>
    <row r="8041" spans="1:1" x14ac:dyDescent="0.3">
      <c r="A8041" s="10"/>
    </row>
    <row r="8042" spans="1:1" x14ac:dyDescent="0.3">
      <c r="A8042" s="10"/>
    </row>
    <row r="8043" spans="1:1" x14ac:dyDescent="0.3">
      <c r="A8043" s="10"/>
    </row>
    <row r="8044" spans="1:1" x14ac:dyDescent="0.3">
      <c r="A8044" s="10"/>
    </row>
    <row r="8045" spans="1:1" x14ac:dyDescent="0.3">
      <c r="A8045" s="10"/>
    </row>
    <row r="8046" spans="1:1" x14ac:dyDescent="0.3">
      <c r="A8046" s="10"/>
    </row>
    <row r="8047" spans="1:1" x14ac:dyDescent="0.3">
      <c r="A8047" s="10"/>
    </row>
    <row r="8048" spans="1:1" x14ac:dyDescent="0.3">
      <c r="A8048" s="10"/>
    </row>
    <row r="8049" spans="1:1" x14ac:dyDescent="0.3">
      <c r="A8049" s="10"/>
    </row>
    <row r="8050" spans="1:1" x14ac:dyDescent="0.3">
      <c r="A8050" s="10"/>
    </row>
    <row r="8051" spans="1:1" x14ac:dyDescent="0.3">
      <c r="A8051" s="10"/>
    </row>
    <row r="8052" spans="1:1" x14ac:dyDescent="0.3">
      <c r="A8052" s="10"/>
    </row>
    <row r="8053" spans="1:1" x14ac:dyDescent="0.3">
      <c r="A8053" s="10"/>
    </row>
    <row r="8054" spans="1:1" x14ac:dyDescent="0.3">
      <c r="A8054" s="10"/>
    </row>
    <row r="8055" spans="1:1" x14ac:dyDescent="0.3">
      <c r="A8055" s="10"/>
    </row>
    <row r="8056" spans="1:1" x14ac:dyDescent="0.3">
      <c r="A8056" s="10"/>
    </row>
    <row r="8057" spans="1:1" x14ac:dyDescent="0.3">
      <c r="A8057" s="10"/>
    </row>
    <row r="8058" spans="1:1" x14ac:dyDescent="0.3">
      <c r="A8058" s="10"/>
    </row>
    <row r="8059" spans="1:1" x14ac:dyDescent="0.3">
      <c r="A8059" s="10"/>
    </row>
    <row r="8060" spans="1:1" x14ac:dyDescent="0.3">
      <c r="A8060" s="10"/>
    </row>
    <row r="8061" spans="1:1" x14ac:dyDescent="0.3">
      <c r="A8061" s="10"/>
    </row>
    <row r="8062" spans="1:1" x14ac:dyDescent="0.3">
      <c r="A8062" s="10"/>
    </row>
    <row r="8063" spans="1:1" x14ac:dyDescent="0.3">
      <c r="A8063" s="10"/>
    </row>
    <row r="8064" spans="1:1" x14ac:dyDescent="0.3">
      <c r="A8064" s="10"/>
    </row>
    <row r="8065" spans="1:1" x14ac:dyDescent="0.3">
      <c r="A8065" s="10"/>
    </row>
    <row r="8066" spans="1:1" x14ac:dyDescent="0.3">
      <c r="A8066" s="10"/>
    </row>
    <row r="8067" spans="1:1" x14ac:dyDescent="0.3">
      <c r="A8067" s="10"/>
    </row>
    <row r="8068" spans="1:1" x14ac:dyDescent="0.3">
      <c r="A8068" s="10"/>
    </row>
    <row r="8069" spans="1:1" x14ac:dyDescent="0.3">
      <c r="A8069" s="10"/>
    </row>
    <row r="8070" spans="1:1" x14ac:dyDescent="0.3">
      <c r="A8070" s="10"/>
    </row>
    <row r="8071" spans="1:1" x14ac:dyDescent="0.3">
      <c r="A8071" s="10"/>
    </row>
    <row r="8072" spans="1:1" x14ac:dyDescent="0.3">
      <c r="A8072" s="10"/>
    </row>
    <row r="8073" spans="1:1" x14ac:dyDescent="0.3">
      <c r="A8073" s="10"/>
    </row>
    <row r="8074" spans="1:1" x14ac:dyDescent="0.3">
      <c r="A8074" s="10"/>
    </row>
    <row r="8075" spans="1:1" x14ac:dyDescent="0.3">
      <c r="A8075" s="10"/>
    </row>
    <row r="8076" spans="1:1" x14ac:dyDescent="0.3">
      <c r="A8076" s="10"/>
    </row>
    <row r="8077" spans="1:1" x14ac:dyDescent="0.3">
      <c r="A8077" s="10"/>
    </row>
    <row r="8078" spans="1:1" x14ac:dyDescent="0.3">
      <c r="A8078" s="10"/>
    </row>
    <row r="8079" spans="1:1" x14ac:dyDescent="0.3">
      <c r="A8079" s="10"/>
    </row>
    <row r="8080" spans="1:1" x14ac:dyDescent="0.3">
      <c r="A8080" s="10"/>
    </row>
    <row r="8081" spans="1:1" x14ac:dyDescent="0.3">
      <c r="A8081" s="10"/>
    </row>
    <row r="8082" spans="1:1" x14ac:dyDescent="0.3">
      <c r="A8082" s="10"/>
    </row>
    <row r="8083" spans="1:1" x14ac:dyDescent="0.3">
      <c r="A8083" s="10"/>
    </row>
    <row r="8084" spans="1:1" x14ac:dyDescent="0.3">
      <c r="A8084" s="10"/>
    </row>
    <row r="8085" spans="1:1" x14ac:dyDescent="0.3">
      <c r="A8085" s="10"/>
    </row>
    <row r="8086" spans="1:1" x14ac:dyDescent="0.3">
      <c r="A8086" s="10"/>
    </row>
    <row r="8087" spans="1:1" x14ac:dyDescent="0.3">
      <c r="A8087" s="10"/>
    </row>
    <row r="8088" spans="1:1" x14ac:dyDescent="0.3">
      <c r="A8088" s="10"/>
    </row>
    <row r="8089" spans="1:1" x14ac:dyDescent="0.3">
      <c r="A8089" s="10"/>
    </row>
    <row r="8090" spans="1:1" x14ac:dyDescent="0.3">
      <c r="A8090" s="10"/>
    </row>
    <row r="8091" spans="1:1" x14ac:dyDescent="0.3">
      <c r="A8091" s="10"/>
    </row>
    <row r="8092" spans="1:1" x14ac:dyDescent="0.3">
      <c r="A8092" s="10"/>
    </row>
    <row r="8093" spans="1:1" x14ac:dyDescent="0.3">
      <c r="A8093" s="10"/>
    </row>
    <row r="8094" spans="1:1" x14ac:dyDescent="0.3">
      <c r="A8094" s="10"/>
    </row>
    <row r="8095" spans="1:1" x14ac:dyDescent="0.3">
      <c r="A8095" s="10"/>
    </row>
    <row r="8096" spans="1:1" x14ac:dyDescent="0.3">
      <c r="A8096" s="10"/>
    </row>
    <row r="8097" spans="1:1" x14ac:dyDescent="0.3">
      <c r="A8097" s="10"/>
    </row>
    <row r="8098" spans="1:1" x14ac:dyDescent="0.3">
      <c r="A8098" s="10"/>
    </row>
    <row r="8099" spans="1:1" x14ac:dyDescent="0.3">
      <c r="A8099" s="10"/>
    </row>
    <row r="8100" spans="1:1" x14ac:dyDescent="0.3">
      <c r="A8100" s="10"/>
    </row>
    <row r="8101" spans="1:1" x14ac:dyDescent="0.3">
      <c r="A8101" s="10"/>
    </row>
    <row r="8102" spans="1:1" x14ac:dyDescent="0.3">
      <c r="A8102" s="10"/>
    </row>
    <row r="8103" spans="1:1" x14ac:dyDescent="0.3">
      <c r="A8103" s="10"/>
    </row>
    <row r="8104" spans="1:1" x14ac:dyDescent="0.3">
      <c r="A8104" s="10"/>
    </row>
    <row r="8105" spans="1:1" x14ac:dyDescent="0.3">
      <c r="A8105" s="10"/>
    </row>
    <row r="8106" spans="1:1" x14ac:dyDescent="0.3">
      <c r="A8106" s="10"/>
    </row>
    <row r="8107" spans="1:1" x14ac:dyDescent="0.3">
      <c r="A8107" s="10"/>
    </row>
    <row r="8108" spans="1:1" x14ac:dyDescent="0.3">
      <c r="A8108" s="10"/>
    </row>
    <row r="8109" spans="1:1" x14ac:dyDescent="0.3">
      <c r="A8109" s="10"/>
    </row>
    <row r="8110" spans="1:1" x14ac:dyDescent="0.3">
      <c r="A8110" s="10"/>
    </row>
    <row r="8111" spans="1:1" x14ac:dyDescent="0.3">
      <c r="A8111" s="10"/>
    </row>
    <row r="8112" spans="1:1" x14ac:dyDescent="0.3">
      <c r="A8112" s="10"/>
    </row>
    <row r="8113" spans="1:1" x14ac:dyDescent="0.3">
      <c r="A8113" s="10"/>
    </row>
    <row r="8114" spans="1:1" x14ac:dyDescent="0.3">
      <c r="A8114" s="10"/>
    </row>
    <row r="8115" spans="1:1" x14ac:dyDescent="0.3">
      <c r="A8115" s="10"/>
    </row>
    <row r="8116" spans="1:1" x14ac:dyDescent="0.3">
      <c r="A8116" s="10"/>
    </row>
    <row r="8117" spans="1:1" x14ac:dyDescent="0.3">
      <c r="A8117" s="10"/>
    </row>
    <row r="8118" spans="1:1" x14ac:dyDescent="0.3">
      <c r="A8118" s="10"/>
    </row>
    <row r="8119" spans="1:1" x14ac:dyDescent="0.3">
      <c r="A8119" s="10"/>
    </row>
    <row r="8120" spans="1:1" x14ac:dyDescent="0.3">
      <c r="A8120" s="10"/>
    </row>
    <row r="8121" spans="1:1" x14ac:dyDescent="0.3">
      <c r="A8121" s="10"/>
    </row>
    <row r="8122" spans="1:1" x14ac:dyDescent="0.3">
      <c r="A8122" s="10"/>
    </row>
    <row r="8123" spans="1:1" x14ac:dyDescent="0.3">
      <c r="A8123" s="10"/>
    </row>
    <row r="8124" spans="1:1" x14ac:dyDescent="0.3">
      <c r="A8124" s="10"/>
    </row>
    <row r="8125" spans="1:1" x14ac:dyDescent="0.3">
      <c r="A8125" s="10"/>
    </row>
    <row r="8126" spans="1:1" x14ac:dyDescent="0.3">
      <c r="A8126" s="10"/>
    </row>
    <row r="8127" spans="1:1" x14ac:dyDescent="0.3">
      <c r="A8127" s="10"/>
    </row>
    <row r="8128" spans="1:1" x14ac:dyDescent="0.3">
      <c r="A8128" s="10"/>
    </row>
    <row r="8129" spans="1:1" x14ac:dyDescent="0.3">
      <c r="A8129" s="10"/>
    </row>
    <row r="8130" spans="1:1" x14ac:dyDescent="0.3">
      <c r="A8130" s="10"/>
    </row>
    <row r="8131" spans="1:1" x14ac:dyDescent="0.3">
      <c r="A8131" s="10"/>
    </row>
    <row r="8132" spans="1:1" x14ac:dyDescent="0.3">
      <c r="A8132" s="10"/>
    </row>
    <row r="8133" spans="1:1" x14ac:dyDescent="0.3">
      <c r="A8133" s="10"/>
    </row>
    <row r="8134" spans="1:1" x14ac:dyDescent="0.3">
      <c r="A8134" s="10"/>
    </row>
    <row r="8135" spans="1:1" x14ac:dyDescent="0.3">
      <c r="A8135" s="10"/>
    </row>
    <row r="8136" spans="1:1" x14ac:dyDescent="0.3">
      <c r="A8136" s="10"/>
    </row>
    <row r="8137" spans="1:1" x14ac:dyDescent="0.3">
      <c r="A8137" s="10"/>
    </row>
    <row r="8138" spans="1:1" x14ac:dyDescent="0.3">
      <c r="A8138" s="10"/>
    </row>
    <row r="8139" spans="1:1" x14ac:dyDescent="0.3">
      <c r="A8139" s="10"/>
    </row>
    <row r="8140" spans="1:1" x14ac:dyDescent="0.3">
      <c r="A8140" s="10"/>
    </row>
    <row r="8141" spans="1:1" x14ac:dyDescent="0.3">
      <c r="A8141" s="10"/>
    </row>
    <row r="8142" spans="1:1" x14ac:dyDescent="0.3">
      <c r="A8142" s="10"/>
    </row>
    <row r="8143" spans="1:1" x14ac:dyDescent="0.3">
      <c r="A8143" s="10"/>
    </row>
    <row r="8144" spans="1:1" x14ac:dyDescent="0.3">
      <c r="A8144" s="10"/>
    </row>
    <row r="8145" spans="1:1" x14ac:dyDescent="0.3">
      <c r="A8145" s="10"/>
    </row>
    <row r="8146" spans="1:1" x14ac:dyDescent="0.3">
      <c r="A8146" s="10"/>
    </row>
    <row r="8147" spans="1:1" x14ac:dyDescent="0.3">
      <c r="A8147" s="10"/>
    </row>
    <row r="8148" spans="1:1" x14ac:dyDescent="0.3">
      <c r="A8148" s="10"/>
    </row>
    <row r="8149" spans="1:1" x14ac:dyDescent="0.3">
      <c r="A8149" s="10"/>
    </row>
    <row r="8150" spans="1:1" x14ac:dyDescent="0.3">
      <c r="A8150" s="10"/>
    </row>
    <row r="8151" spans="1:1" x14ac:dyDescent="0.3">
      <c r="A8151" s="10"/>
    </row>
    <row r="8152" spans="1:1" x14ac:dyDescent="0.3">
      <c r="A8152" s="10"/>
    </row>
    <row r="8153" spans="1:1" x14ac:dyDescent="0.3">
      <c r="A8153" s="10"/>
    </row>
    <row r="8154" spans="1:1" x14ac:dyDescent="0.3">
      <c r="A8154" s="10"/>
    </row>
    <row r="8155" spans="1:1" x14ac:dyDescent="0.3">
      <c r="A8155" s="10"/>
    </row>
    <row r="8156" spans="1:1" x14ac:dyDescent="0.3">
      <c r="A8156" s="10"/>
    </row>
    <row r="8157" spans="1:1" x14ac:dyDescent="0.3">
      <c r="A8157" s="10"/>
    </row>
    <row r="8158" spans="1:1" x14ac:dyDescent="0.3">
      <c r="A8158" s="10"/>
    </row>
    <row r="8159" spans="1:1" x14ac:dyDescent="0.3">
      <c r="A8159" s="10"/>
    </row>
    <row r="8160" spans="1:1" x14ac:dyDescent="0.3">
      <c r="A8160" s="10"/>
    </row>
    <row r="8161" spans="1:1" x14ac:dyDescent="0.3">
      <c r="A8161" s="10"/>
    </row>
    <row r="8162" spans="1:1" x14ac:dyDescent="0.3">
      <c r="A8162" s="10"/>
    </row>
    <row r="8163" spans="1:1" x14ac:dyDescent="0.3">
      <c r="A8163" s="10"/>
    </row>
    <row r="8164" spans="1:1" x14ac:dyDescent="0.3">
      <c r="A8164" s="10"/>
    </row>
    <row r="8165" spans="1:1" x14ac:dyDescent="0.3">
      <c r="A8165" s="10"/>
    </row>
    <row r="8166" spans="1:1" x14ac:dyDescent="0.3">
      <c r="A8166" s="10"/>
    </row>
    <row r="8167" spans="1:1" x14ac:dyDescent="0.3">
      <c r="A8167" s="10"/>
    </row>
    <row r="8168" spans="1:1" x14ac:dyDescent="0.3">
      <c r="A8168" s="10"/>
    </row>
    <row r="8169" spans="1:1" x14ac:dyDescent="0.3">
      <c r="A8169" s="10"/>
    </row>
    <row r="8170" spans="1:1" x14ac:dyDescent="0.3">
      <c r="A8170" s="10"/>
    </row>
    <row r="8171" spans="1:1" x14ac:dyDescent="0.3">
      <c r="A8171" s="10"/>
    </row>
    <row r="8172" spans="1:1" x14ac:dyDescent="0.3">
      <c r="A8172" s="10"/>
    </row>
    <row r="8173" spans="1:1" x14ac:dyDescent="0.3">
      <c r="A8173" s="10"/>
    </row>
    <row r="8174" spans="1:1" x14ac:dyDescent="0.3">
      <c r="A8174" s="10"/>
    </row>
    <row r="8175" spans="1:1" x14ac:dyDescent="0.3">
      <c r="A8175" s="10"/>
    </row>
    <row r="8176" spans="1:1" x14ac:dyDescent="0.3">
      <c r="A8176" s="10"/>
    </row>
    <row r="8177" spans="1:1" x14ac:dyDescent="0.3">
      <c r="A8177" s="10"/>
    </row>
    <row r="8178" spans="1:1" x14ac:dyDescent="0.3">
      <c r="A8178" s="10"/>
    </row>
    <row r="8179" spans="1:1" x14ac:dyDescent="0.3">
      <c r="A8179" s="10"/>
    </row>
    <row r="8180" spans="1:1" x14ac:dyDescent="0.3">
      <c r="A8180" s="10"/>
    </row>
    <row r="8181" spans="1:1" x14ac:dyDescent="0.3">
      <c r="A8181" s="10"/>
    </row>
    <row r="8182" spans="1:1" x14ac:dyDescent="0.3">
      <c r="A8182" s="10"/>
    </row>
    <row r="8183" spans="1:1" x14ac:dyDescent="0.3">
      <c r="A8183" s="10"/>
    </row>
    <row r="8184" spans="1:1" x14ac:dyDescent="0.3">
      <c r="A8184" s="10"/>
    </row>
    <row r="8185" spans="1:1" x14ac:dyDescent="0.3">
      <c r="A8185" s="10"/>
    </row>
    <row r="8186" spans="1:1" x14ac:dyDescent="0.3">
      <c r="A8186" s="10"/>
    </row>
    <row r="8187" spans="1:1" x14ac:dyDescent="0.3">
      <c r="A8187" s="10"/>
    </row>
    <row r="8188" spans="1:1" x14ac:dyDescent="0.3">
      <c r="A8188" s="10"/>
    </row>
    <row r="8189" spans="1:1" x14ac:dyDescent="0.3">
      <c r="A8189" s="10"/>
    </row>
    <row r="8190" spans="1:1" x14ac:dyDescent="0.3">
      <c r="A8190" s="10"/>
    </row>
    <row r="8191" spans="1:1" x14ac:dyDescent="0.3">
      <c r="A8191" s="10"/>
    </row>
    <row r="8192" spans="1:1" x14ac:dyDescent="0.3">
      <c r="A8192" s="10"/>
    </row>
    <row r="8193" spans="1:1" x14ac:dyDescent="0.3">
      <c r="A8193" s="10"/>
    </row>
    <row r="8194" spans="1:1" x14ac:dyDescent="0.3">
      <c r="A8194" s="10"/>
    </row>
    <row r="8195" spans="1:1" x14ac:dyDescent="0.3">
      <c r="A8195" s="10"/>
    </row>
    <row r="8196" spans="1:1" x14ac:dyDescent="0.3">
      <c r="A8196" s="10"/>
    </row>
    <row r="8197" spans="1:1" x14ac:dyDescent="0.3">
      <c r="A8197" s="10"/>
    </row>
    <row r="8198" spans="1:1" x14ac:dyDescent="0.3">
      <c r="A8198" s="10"/>
    </row>
    <row r="8199" spans="1:1" x14ac:dyDescent="0.3">
      <c r="A8199" s="10"/>
    </row>
    <row r="8200" spans="1:1" x14ac:dyDescent="0.3">
      <c r="A8200" s="10"/>
    </row>
    <row r="8201" spans="1:1" x14ac:dyDescent="0.3">
      <c r="A8201" s="10"/>
    </row>
    <row r="8202" spans="1:1" x14ac:dyDescent="0.3">
      <c r="A8202" s="10"/>
    </row>
    <row r="8203" spans="1:1" x14ac:dyDescent="0.3">
      <c r="A8203" s="10"/>
    </row>
    <row r="8204" spans="1:1" x14ac:dyDescent="0.3">
      <c r="A8204" s="10"/>
    </row>
    <row r="8205" spans="1:1" x14ac:dyDescent="0.3">
      <c r="A8205" s="10"/>
    </row>
    <row r="8206" spans="1:1" x14ac:dyDescent="0.3">
      <c r="A8206" s="10"/>
    </row>
    <row r="8207" spans="1:1" x14ac:dyDescent="0.3">
      <c r="A8207" s="10"/>
    </row>
    <row r="8208" spans="1:1" x14ac:dyDescent="0.3">
      <c r="A8208" s="10"/>
    </row>
    <row r="8209" spans="1:1" x14ac:dyDescent="0.3">
      <c r="A8209" s="10"/>
    </row>
    <row r="8210" spans="1:1" x14ac:dyDescent="0.3">
      <c r="A8210" s="10"/>
    </row>
    <row r="8211" spans="1:1" x14ac:dyDescent="0.3">
      <c r="A8211" s="10"/>
    </row>
    <row r="8212" spans="1:1" x14ac:dyDescent="0.3">
      <c r="A8212" s="10"/>
    </row>
    <row r="8213" spans="1:1" x14ac:dyDescent="0.3">
      <c r="A8213" s="10"/>
    </row>
    <row r="8214" spans="1:1" x14ac:dyDescent="0.3">
      <c r="A8214" s="10"/>
    </row>
    <row r="8215" spans="1:1" x14ac:dyDescent="0.3">
      <c r="A8215" s="10"/>
    </row>
    <row r="8216" spans="1:1" x14ac:dyDescent="0.3">
      <c r="A8216" s="10"/>
    </row>
    <row r="8217" spans="1:1" x14ac:dyDescent="0.3">
      <c r="A8217" s="10"/>
    </row>
    <row r="8218" spans="1:1" x14ac:dyDescent="0.3">
      <c r="A8218" s="10"/>
    </row>
    <row r="8219" spans="1:1" x14ac:dyDescent="0.3">
      <c r="A8219" s="10"/>
    </row>
    <row r="8220" spans="1:1" x14ac:dyDescent="0.3">
      <c r="A8220" s="10"/>
    </row>
    <row r="8221" spans="1:1" x14ac:dyDescent="0.3">
      <c r="A8221" s="10"/>
    </row>
    <row r="8222" spans="1:1" x14ac:dyDescent="0.3">
      <c r="A8222" s="10"/>
    </row>
    <row r="8223" spans="1:1" x14ac:dyDescent="0.3">
      <c r="A8223" s="10"/>
    </row>
    <row r="8224" spans="1:1" x14ac:dyDescent="0.3">
      <c r="A8224" s="10"/>
    </row>
    <row r="8225" spans="1:1" x14ac:dyDescent="0.3">
      <c r="A8225" s="10"/>
    </row>
    <row r="8226" spans="1:1" x14ac:dyDescent="0.3">
      <c r="A8226" s="10"/>
    </row>
    <row r="8227" spans="1:1" x14ac:dyDescent="0.3">
      <c r="A8227" s="10"/>
    </row>
    <row r="8228" spans="1:1" x14ac:dyDescent="0.3">
      <c r="A8228" s="10"/>
    </row>
    <row r="8229" spans="1:1" x14ac:dyDescent="0.3">
      <c r="A8229" s="10"/>
    </row>
    <row r="8230" spans="1:1" x14ac:dyDescent="0.3">
      <c r="A8230" s="10"/>
    </row>
    <row r="8231" spans="1:1" x14ac:dyDescent="0.3">
      <c r="A8231" s="10"/>
    </row>
    <row r="8232" spans="1:1" x14ac:dyDescent="0.3">
      <c r="A8232" s="10"/>
    </row>
    <row r="8233" spans="1:1" x14ac:dyDescent="0.3">
      <c r="A8233" s="10"/>
    </row>
    <row r="8234" spans="1:1" x14ac:dyDescent="0.3">
      <c r="A8234" s="10"/>
    </row>
    <row r="8235" spans="1:1" x14ac:dyDescent="0.3">
      <c r="A8235" s="10"/>
    </row>
    <row r="8236" spans="1:1" x14ac:dyDescent="0.3">
      <c r="A8236" s="10"/>
    </row>
    <row r="8237" spans="1:1" x14ac:dyDescent="0.3">
      <c r="A8237" s="10"/>
    </row>
    <row r="8238" spans="1:1" x14ac:dyDescent="0.3">
      <c r="A8238" s="10"/>
    </row>
    <row r="8239" spans="1:1" x14ac:dyDescent="0.3">
      <c r="A8239" s="10"/>
    </row>
    <row r="8240" spans="1:1" x14ac:dyDescent="0.3">
      <c r="A8240" s="10"/>
    </row>
    <row r="8241" spans="1:1" x14ac:dyDescent="0.3">
      <c r="A8241" s="10"/>
    </row>
    <row r="8242" spans="1:1" x14ac:dyDescent="0.3">
      <c r="A8242" s="10"/>
    </row>
    <row r="8243" spans="1:1" x14ac:dyDescent="0.3">
      <c r="A8243" s="10"/>
    </row>
    <row r="8244" spans="1:1" x14ac:dyDescent="0.3">
      <c r="A8244" s="10"/>
    </row>
    <row r="8245" spans="1:1" x14ac:dyDescent="0.3">
      <c r="A8245" s="10"/>
    </row>
    <row r="8246" spans="1:1" x14ac:dyDescent="0.3">
      <c r="A8246" s="10"/>
    </row>
    <row r="8247" spans="1:1" x14ac:dyDescent="0.3">
      <c r="A8247" s="10"/>
    </row>
    <row r="8248" spans="1:1" x14ac:dyDescent="0.3">
      <c r="A8248" s="10"/>
    </row>
    <row r="8249" spans="1:1" x14ac:dyDescent="0.3">
      <c r="A8249" s="10"/>
    </row>
    <row r="8250" spans="1:1" x14ac:dyDescent="0.3">
      <c r="A8250" s="10"/>
    </row>
    <row r="8251" spans="1:1" x14ac:dyDescent="0.3">
      <c r="A8251" s="10"/>
    </row>
    <row r="8252" spans="1:1" x14ac:dyDescent="0.3">
      <c r="A8252" s="10"/>
    </row>
    <row r="8253" spans="1:1" x14ac:dyDescent="0.3">
      <c r="A8253" s="10"/>
    </row>
    <row r="8254" spans="1:1" x14ac:dyDescent="0.3">
      <c r="A8254" s="10"/>
    </row>
    <row r="8255" spans="1:1" x14ac:dyDescent="0.3">
      <c r="A8255" s="10"/>
    </row>
    <row r="8256" spans="1:1" x14ac:dyDescent="0.3">
      <c r="A8256" s="10"/>
    </row>
    <row r="8257" spans="1:1" x14ac:dyDescent="0.3">
      <c r="A8257" s="10"/>
    </row>
    <row r="8258" spans="1:1" x14ac:dyDescent="0.3">
      <c r="A8258" s="10"/>
    </row>
    <row r="8259" spans="1:1" x14ac:dyDescent="0.3">
      <c r="A8259" s="10"/>
    </row>
    <row r="8260" spans="1:1" x14ac:dyDescent="0.3">
      <c r="A8260" s="10"/>
    </row>
    <row r="8261" spans="1:1" x14ac:dyDescent="0.3">
      <c r="A8261" s="10"/>
    </row>
    <row r="8262" spans="1:1" x14ac:dyDescent="0.3">
      <c r="A8262" s="10"/>
    </row>
    <row r="8263" spans="1:1" x14ac:dyDescent="0.3">
      <c r="A8263" s="10"/>
    </row>
    <row r="8264" spans="1:1" x14ac:dyDescent="0.3">
      <c r="A8264" s="10"/>
    </row>
    <row r="8265" spans="1:1" x14ac:dyDescent="0.3">
      <c r="A8265" s="10"/>
    </row>
    <row r="8266" spans="1:1" x14ac:dyDescent="0.3">
      <c r="A8266" s="10"/>
    </row>
    <row r="8267" spans="1:1" x14ac:dyDescent="0.3">
      <c r="A8267" s="10"/>
    </row>
    <row r="8268" spans="1:1" x14ac:dyDescent="0.3">
      <c r="A8268" s="10"/>
    </row>
    <row r="8269" spans="1:1" x14ac:dyDescent="0.3">
      <c r="A8269" s="10"/>
    </row>
    <row r="8270" spans="1:1" x14ac:dyDescent="0.3">
      <c r="A8270" s="10"/>
    </row>
    <row r="8271" spans="1:1" x14ac:dyDescent="0.3">
      <c r="A8271" s="10"/>
    </row>
    <row r="8272" spans="1:1" x14ac:dyDescent="0.3">
      <c r="A8272" s="10"/>
    </row>
    <row r="8273" spans="1:1" x14ac:dyDescent="0.3">
      <c r="A8273" s="10"/>
    </row>
    <row r="8274" spans="1:1" x14ac:dyDescent="0.3">
      <c r="A8274" s="10"/>
    </row>
    <row r="8275" spans="1:1" x14ac:dyDescent="0.3">
      <c r="A8275" s="10"/>
    </row>
    <row r="8276" spans="1:1" x14ac:dyDescent="0.3">
      <c r="A8276" s="10"/>
    </row>
    <row r="8277" spans="1:1" x14ac:dyDescent="0.3">
      <c r="A8277" s="10"/>
    </row>
    <row r="8278" spans="1:1" x14ac:dyDescent="0.3">
      <c r="A8278" s="10"/>
    </row>
    <row r="8279" spans="1:1" x14ac:dyDescent="0.3">
      <c r="A8279" s="10"/>
    </row>
    <row r="8280" spans="1:1" x14ac:dyDescent="0.3">
      <c r="A8280" s="10"/>
    </row>
    <row r="8281" spans="1:1" x14ac:dyDescent="0.3">
      <c r="A8281" s="10"/>
    </row>
    <row r="8282" spans="1:1" x14ac:dyDescent="0.3">
      <c r="A8282" s="10"/>
    </row>
    <row r="8283" spans="1:1" x14ac:dyDescent="0.3">
      <c r="A8283" s="10"/>
    </row>
    <row r="8284" spans="1:1" x14ac:dyDescent="0.3">
      <c r="A8284" s="10"/>
    </row>
    <row r="8285" spans="1:1" x14ac:dyDescent="0.3">
      <c r="A8285" s="10"/>
    </row>
    <row r="8286" spans="1:1" x14ac:dyDescent="0.3">
      <c r="A8286" s="10"/>
    </row>
    <row r="8287" spans="1:1" x14ac:dyDescent="0.3">
      <c r="A8287" s="10"/>
    </row>
    <row r="8288" spans="1:1" x14ac:dyDescent="0.3">
      <c r="A8288" s="10"/>
    </row>
    <row r="8289" spans="1:1" x14ac:dyDescent="0.3">
      <c r="A8289" s="10"/>
    </row>
    <row r="8290" spans="1:1" x14ac:dyDescent="0.3">
      <c r="A8290" s="10"/>
    </row>
    <row r="8291" spans="1:1" x14ac:dyDescent="0.3">
      <c r="A8291" s="10"/>
    </row>
    <row r="8292" spans="1:1" x14ac:dyDescent="0.3">
      <c r="A8292" s="10"/>
    </row>
    <row r="8293" spans="1:1" x14ac:dyDescent="0.3">
      <c r="A8293" s="10"/>
    </row>
    <row r="8294" spans="1:1" x14ac:dyDescent="0.3">
      <c r="A8294" s="10"/>
    </row>
    <row r="8295" spans="1:1" x14ac:dyDescent="0.3">
      <c r="A8295" s="10"/>
    </row>
    <row r="8296" spans="1:1" x14ac:dyDescent="0.3">
      <c r="A8296" s="10"/>
    </row>
    <row r="8297" spans="1:1" x14ac:dyDescent="0.3">
      <c r="A8297" s="10"/>
    </row>
    <row r="8298" spans="1:1" x14ac:dyDescent="0.3">
      <c r="A8298" s="10"/>
    </row>
    <row r="8299" spans="1:1" x14ac:dyDescent="0.3">
      <c r="A8299" s="10"/>
    </row>
    <row r="8300" spans="1:1" x14ac:dyDescent="0.3">
      <c r="A8300" s="10"/>
    </row>
    <row r="8301" spans="1:1" x14ac:dyDescent="0.3">
      <c r="A8301" s="10"/>
    </row>
    <row r="8302" spans="1:1" x14ac:dyDescent="0.3">
      <c r="A8302" s="10"/>
    </row>
    <row r="8303" spans="1:1" x14ac:dyDescent="0.3">
      <c r="A8303" s="10"/>
    </row>
    <row r="8304" spans="1:1" x14ac:dyDescent="0.3">
      <c r="A8304" s="10"/>
    </row>
    <row r="8305" spans="1:1" x14ac:dyDescent="0.3">
      <c r="A8305" s="10"/>
    </row>
    <row r="8306" spans="1:1" x14ac:dyDescent="0.3">
      <c r="A8306" s="10"/>
    </row>
    <row r="8307" spans="1:1" x14ac:dyDescent="0.3">
      <c r="A8307" s="10"/>
    </row>
    <row r="8308" spans="1:1" x14ac:dyDescent="0.3">
      <c r="A8308" s="10"/>
    </row>
    <row r="8309" spans="1:1" x14ac:dyDescent="0.3">
      <c r="A8309" s="10"/>
    </row>
    <row r="8310" spans="1:1" x14ac:dyDescent="0.3">
      <c r="A8310" s="10"/>
    </row>
    <row r="8311" spans="1:1" x14ac:dyDescent="0.3">
      <c r="A8311" s="10"/>
    </row>
    <row r="8312" spans="1:1" x14ac:dyDescent="0.3">
      <c r="A8312" s="10"/>
    </row>
    <row r="8313" spans="1:1" x14ac:dyDescent="0.3">
      <c r="A8313" s="10"/>
    </row>
    <row r="8314" spans="1:1" x14ac:dyDescent="0.3">
      <c r="A8314" s="10"/>
    </row>
    <row r="8315" spans="1:1" x14ac:dyDescent="0.3">
      <c r="A8315" s="10"/>
    </row>
    <row r="8316" spans="1:1" x14ac:dyDescent="0.3">
      <c r="A8316" s="10"/>
    </row>
    <row r="8317" spans="1:1" x14ac:dyDescent="0.3">
      <c r="A8317" s="10"/>
    </row>
    <row r="8318" spans="1:1" x14ac:dyDescent="0.3">
      <c r="A8318" s="10"/>
    </row>
    <row r="8319" spans="1:1" x14ac:dyDescent="0.3">
      <c r="A8319" s="10"/>
    </row>
    <row r="8320" spans="1:1" x14ac:dyDescent="0.3">
      <c r="A8320" s="10"/>
    </row>
    <row r="8321" spans="1:1" x14ac:dyDescent="0.3">
      <c r="A8321" s="10"/>
    </row>
    <row r="8322" spans="1:1" x14ac:dyDescent="0.3">
      <c r="A8322" s="10"/>
    </row>
    <row r="8323" spans="1:1" x14ac:dyDescent="0.3">
      <c r="A8323" s="10"/>
    </row>
    <row r="8324" spans="1:1" x14ac:dyDescent="0.3">
      <c r="A8324" s="10"/>
    </row>
    <row r="8325" spans="1:1" x14ac:dyDescent="0.3">
      <c r="A8325" s="10"/>
    </row>
    <row r="8326" spans="1:1" x14ac:dyDescent="0.3">
      <c r="A8326" s="10"/>
    </row>
    <row r="8327" spans="1:1" x14ac:dyDescent="0.3">
      <c r="A8327" s="10"/>
    </row>
    <row r="8328" spans="1:1" x14ac:dyDescent="0.3">
      <c r="A8328" s="10"/>
    </row>
    <row r="8329" spans="1:1" x14ac:dyDescent="0.3">
      <c r="A8329" s="10"/>
    </row>
    <row r="8330" spans="1:1" x14ac:dyDescent="0.3">
      <c r="A8330" s="10"/>
    </row>
    <row r="8331" spans="1:1" x14ac:dyDescent="0.3">
      <c r="A8331" s="10"/>
    </row>
    <row r="8332" spans="1:1" x14ac:dyDescent="0.3">
      <c r="A8332" s="10"/>
    </row>
    <row r="8333" spans="1:1" x14ac:dyDescent="0.3">
      <c r="A8333" s="10"/>
    </row>
    <row r="8334" spans="1:1" x14ac:dyDescent="0.3">
      <c r="A8334" s="10"/>
    </row>
    <row r="8335" spans="1:1" x14ac:dyDescent="0.3">
      <c r="A8335" s="10"/>
    </row>
    <row r="8336" spans="1:1" x14ac:dyDescent="0.3">
      <c r="A8336" s="10"/>
    </row>
    <row r="8337" spans="1:1" x14ac:dyDescent="0.3">
      <c r="A8337" s="10"/>
    </row>
    <row r="8338" spans="1:1" x14ac:dyDescent="0.3">
      <c r="A8338" s="10"/>
    </row>
    <row r="8339" spans="1:1" x14ac:dyDescent="0.3">
      <c r="A8339" s="10"/>
    </row>
    <row r="8340" spans="1:1" x14ac:dyDescent="0.3">
      <c r="A8340" s="10"/>
    </row>
    <row r="8341" spans="1:1" x14ac:dyDescent="0.3">
      <c r="A8341" s="10"/>
    </row>
    <row r="8342" spans="1:1" x14ac:dyDescent="0.3">
      <c r="A8342" s="10"/>
    </row>
    <row r="8343" spans="1:1" x14ac:dyDescent="0.3">
      <c r="A8343" s="10"/>
    </row>
    <row r="8344" spans="1:1" x14ac:dyDescent="0.3">
      <c r="A8344" s="10"/>
    </row>
    <row r="8345" spans="1:1" x14ac:dyDescent="0.3">
      <c r="A8345" s="10"/>
    </row>
    <row r="8346" spans="1:1" x14ac:dyDescent="0.3">
      <c r="A8346" s="10"/>
    </row>
    <row r="8347" spans="1:1" x14ac:dyDescent="0.3">
      <c r="A8347" s="10"/>
    </row>
    <row r="8348" spans="1:1" x14ac:dyDescent="0.3">
      <c r="A8348" s="10"/>
    </row>
    <row r="8349" spans="1:1" x14ac:dyDescent="0.3">
      <c r="A8349" s="10"/>
    </row>
    <row r="8350" spans="1:1" x14ac:dyDescent="0.3">
      <c r="A8350" s="10"/>
    </row>
    <row r="8351" spans="1:1" x14ac:dyDescent="0.3">
      <c r="A8351" s="10"/>
    </row>
    <row r="8352" spans="1:1" x14ac:dyDescent="0.3">
      <c r="A8352" s="10"/>
    </row>
    <row r="8353" spans="1:1" x14ac:dyDescent="0.3">
      <c r="A8353" s="10"/>
    </row>
    <row r="8354" spans="1:1" x14ac:dyDescent="0.3">
      <c r="A8354" s="10"/>
    </row>
    <row r="8355" spans="1:1" x14ac:dyDescent="0.3">
      <c r="A8355" s="10"/>
    </row>
    <row r="8356" spans="1:1" x14ac:dyDescent="0.3">
      <c r="A8356" s="10"/>
    </row>
    <row r="8357" spans="1:1" x14ac:dyDescent="0.3">
      <c r="A8357" s="10"/>
    </row>
    <row r="8358" spans="1:1" x14ac:dyDescent="0.3">
      <c r="A8358" s="10"/>
    </row>
    <row r="8359" spans="1:1" x14ac:dyDescent="0.3">
      <c r="A8359" s="10"/>
    </row>
    <row r="8360" spans="1:1" x14ac:dyDescent="0.3">
      <c r="A8360" s="10"/>
    </row>
    <row r="8361" spans="1:1" x14ac:dyDescent="0.3">
      <c r="A8361" s="10"/>
    </row>
    <row r="8362" spans="1:1" x14ac:dyDescent="0.3">
      <c r="A8362" s="10"/>
    </row>
    <row r="8363" spans="1:1" x14ac:dyDescent="0.3">
      <c r="A8363" s="10"/>
    </row>
    <row r="8364" spans="1:1" x14ac:dyDescent="0.3">
      <c r="A8364" s="10"/>
    </row>
    <row r="8365" spans="1:1" x14ac:dyDescent="0.3">
      <c r="A8365" s="10"/>
    </row>
    <row r="8366" spans="1:1" x14ac:dyDescent="0.3">
      <c r="A8366" s="10"/>
    </row>
    <row r="8367" spans="1:1" x14ac:dyDescent="0.3">
      <c r="A8367" s="10"/>
    </row>
    <row r="8368" spans="1:1" x14ac:dyDescent="0.3">
      <c r="A8368" s="10"/>
    </row>
    <row r="8369" spans="1:1" x14ac:dyDescent="0.3">
      <c r="A8369" s="10"/>
    </row>
    <row r="8370" spans="1:1" x14ac:dyDescent="0.3">
      <c r="A8370" s="10"/>
    </row>
    <row r="8371" spans="1:1" x14ac:dyDescent="0.3">
      <c r="A8371" s="10"/>
    </row>
    <row r="8372" spans="1:1" x14ac:dyDescent="0.3">
      <c r="A8372" s="10"/>
    </row>
    <row r="8373" spans="1:1" x14ac:dyDescent="0.3">
      <c r="A8373" s="10"/>
    </row>
    <row r="8374" spans="1:1" x14ac:dyDescent="0.3">
      <c r="A8374" s="10"/>
    </row>
    <row r="8375" spans="1:1" x14ac:dyDescent="0.3">
      <c r="A8375" s="10"/>
    </row>
    <row r="8376" spans="1:1" x14ac:dyDescent="0.3">
      <c r="A8376" s="10"/>
    </row>
    <row r="8377" spans="1:1" x14ac:dyDescent="0.3">
      <c r="A8377" s="10"/>
    </row>
    <row r="8378" spans="1:1" x14ac:dyDescent="0.3">
      <c r="A8378" s="10"/>
    </row>
    <row r="8379" spans="1:1" x14ac:dyDescent="0.3">
      <c r="A8379" s="10"/>
    </row>
    <row r="8380" spans="1:1" x14ac:dyDescent="0.3">
      <c r="A8380" s="10"/>
    </row>
    <row r="8381" spans="1:1" x14ac:dyDescent="0.3">
      <c r="A8381" s="10"/>
    </row>
    <row r="8382" spans="1:1" x14ac:dyDescent="0.3">
      <c r="A8382" s="10"/>
    </row>
    <row r="8383" spans="1:1" x14ac:dyDescent="0.3">
      <c r="A8383" s="10"/>
    </row>
    <row r="8384" spans="1:1" x14ac:dyDescent="0.3">
      <c r="A8384" s="10"/>
    </row>
    <row r="8385" spans="1:1" x14ac:dyDescent="0.3">
      <c r="A8385" s="10"/>
    </row>
    <row r="8386" spans="1:1" x14ac:dyDescent="0.3">
      <c r="A8386" s="10"/>
    </row>
    <row r="8387" spans="1:1" x14ac:dyDescent="0.3">
      <c r="A8387" s="10"/>
    </row>
    <row r="8388" spans="1:1" x14ac:dyDescent="0.3">
      <c r="A8388" s="10"/>
    </row>
    <row r="8389" spans="1:1" x14ac:dyDescent="0.3">
      <c r="A8389" s="10"/>
    </row>
    <row r="8390" spans="1:1" x14ac:dyDescent="0.3">
      <c r="A8390" s="10"/>
    </row>
    <row r="8391" spans="1:1" x14ac:dyDescent="0.3">
      <c r="A8391" s="10"/>
    </row>
    <row r="8392" spans="1:1" x14ac:dyDescent="0.3">
      <c r="A8392" s="10"/>
    </row>
    <row r="8393" spans="1:1" x14ac:dyDescent="0.3">
      <c r="A8393" s="10"/>
    </row>
    <row r="8394" spans="1:1" x14ac:dyDescent="0.3">
      <c r="A8394" s="10"/>
    </row>
    <row r="8395" spans="1:1" x14ac:dyDescent="0.3">
      <c r="A8395" s="10"/>
    </row>
    <row r="8396" spans="1:1" x14ac:dyDescent="0.3">
      <c r="A8396" s="10"/>
    </row>
    <row r="8397" spans="1:1" x14ac:dyDescent="0.3">
      <c r="A8397" s="10"/>
    </row>
    <row r="8398" spans="1:1" x14ac:dyDescent="0.3">
      <c r="A8398" s="10"/>
    </row>
    <row r="8399" spans="1:1" x14ac:dyDescent="0.3">
      <c r="A8399" s="10"/>
    </row>
    <row r="8400" spans="1:1" x14ac:dyDescent="0.3">
      <c r="A8400" s="10"/>
    </row>
    <row r="8401" spans="1:1" x14ac:dyDescent="0.3">
      <c r="A8401" s="10"/>
    </row>
    <row r="8402" spans="1:1" x14ac:dyDescent="0.3">
      <c r="A8402" s="10"/>
    </row>
    <row r="8403" spans="1:1" x14ac:dyDescent="0.3">
      <c r="A8403" s="10"/>
    </row>
    <row r="8404" spans="1:1" x14ac:dyDescent="0.3">
      <c r="A8404" s="10"/>
    </row>
    <row r="8405" spans="1:1" x14ac:dyDescent="0.3">
      <c r="A8405" s="10"/>
    </row>
    <row r="8406" spans="1:1" x14ac:dyDescent="0.3">
      <c r="A8406" s="10"/>
    </row>
    <row r="8407" spans="1:1" x14ac:dyDescent="0.3">
      <c r="A8407" s="10"/>
    </row>
    <row r="8408" spans="1:1" x14ac:dyDescent="0.3">
      <c r="A8408" s="10"/>
    </row>
    <row r="8409" spans="1:1" x14ac:dyDescent="0.3">
      <c r="A8409" s="10"/>
    </row>
    <row r="8410" spans="1:1" x14ac:dyDescent="0.3">
      <c r="A8410" s="10"/>
    </row>
    <row r="8411" spans="1:1" x14ac:dyDescent="0.3">
      <c r="A8411" s="10"/>
    </row>
    <row r="8412" spans="1:1" x14ac:dyDescent="0.3">
      <c r="A8412" s="10"/>
    </row>
    <row r="8413" spans="1:1" x14ac:dyDescent="0.3">
      <c r="A8413" s="10"/>
    </row>
    <row r="8414" spans="1:1" x14ac:dyDescent="0.3">
      <c r="A8414" s="10"/>
    </row>
    <row r="8415" spans="1:1" x14ac:dyDescent="0.3">
      <c r="A8415" s="10"/>
    </row>
    <row r="8416" spans="1:1" x14ac:dyDescent="0.3">
      <c r="A8416" s="10"/>
    </row>
    <row r="8417" spans="1:1" x14ac:dyDescent="0.3">
      <c r="A8417" s="10"/>
    </row>
    <row r="8418" spans="1:1" x14ac:dyDescent="0.3">
      <c r="A8418" s="10"/>
    </row>
    <row r="8419" spans="1:1" x14ac:dyDescent="0.3">
      <c r="A8419" s="10"/>
    </row>
    <row r="8420" spans="1:1" x14ac:dyDescent="0.3">
      <c r="A8420" s="10"/>
    </row>
    <row r="8421" spans="1:1" x14ac:dyDescent="0.3">
      <c r="A8421" s="10"/>
    </row>
    <row r="8422" spans="1:1" x14ac:dyDescent="0.3">
      <c r="A8422" s="10"/>
    </row>
    <row r="8423" spans="1:1" x14ac:dyDescent="0.3">
      <c r="A8423" s="10"/>
    </row>
    <row r="8424" spans="1:1" x14ac:dyDescent="0.3">
      <c r="A8424" s="10"/>
    </row>
    <row r="8425" spans="1:1" x14ac:dyDescent="0.3">
      <c r="A8425" s="10"/>
    </row>
    <row r="8426" spans="1:1" x14ac:dyDescent="0.3">
      <c r="A8426" s="10"/>
    </row>
    <row r="8427" spans="1:1" x14ac:dyDescent="0.3">
      <c r="A8427" s="10"/>
    </row>
    <row r="8428" spans="1:1" x14ac:dyDescent="0.3">
      <c r="A8428" s="10"/>
    </row>
    <row r="8429" spans="1:1" x14ac:dyDescent="0.3">
      <c r="A8429" s="10"/>
    </row>
    <row r="8430" spans="1:1" x14ac:dyDescent="0.3">
      <c r="A8430" s="10"/>
    </row>
    <row r="8431" spans="1:1" x14ac:dyDescent="0.3">
      <c r="A8431" s="10"/>
    </row>
    <row r="8432" spans="1:1" x14ac:dyDescent="0.3">
      <c r="A8432" s="10"/>
    </row>
    <row r="8433" spans="1:1" x14ac:dyDescent="0.3">
      <c r="A8433" s="10"/>
    </row>
    <row r="8434" spans="1:1" x14ac:dyDescent="0.3">
      <c r="A8434" s="10"/>
    </row>
    <row r="8435" spans="1:1" x14ac:dyDescent="0.3">
      <c r="A8435" s="10"/>
    </row>
    <row r="8436" spans="1:1" x14ac:dyDescent="0.3">
      <c r="A8436" s="10"/>
    </row>
    <row r="8437" spans="1:1" x14ac:dyDescent="0.3">
      <c r="A8437" s="10"/>
    </row>
    <row r="8438" spans="1:1" x14ac:dyDescent="0.3">
      <c r="A8438" s="10"/>
    </row>
    <row r="8439" spans="1:1" x14ac:dyDescent="0.3">
      <c r="A8439" s="10"/>
    </row>
    <row r="8440" spans="1:1" x14ac:dyDescent="0.3">
      <c r="A8440" s="10"/>
    </row>
    <row r="8441" spans="1:1" x14ac:dyDescent="0.3">
      <c r="A8441" s="10"/>
    </row>
    <row r="8442" spans="1:1" x14ac:dyDescent="0.3">
      <c r="A8442" s="10"/>
    </row>
    <row r="8443" spans="1:1" x14ac:dyDescent="0.3">
      <c r="A8443" s="10"/>
    </row>
    <row r="8444" spans="1:1" x14ac:dyDescent="0.3">
      <c r="A8444" s="10"/>
    </row>
    <row r="8445" spans="1:1" x14ac:dyDescent="0.3">
      <c r="A8445" s="10"/>
    </row>
    <row r="8446" spans="1:1" x14ac:dyDescent="0.3">
      <c r="A8446" s="10"/>
    </row>
    <row r="8447" spans="1:1" x14ac:dyDescent="0.3">
      <c r="A8447" s="10"/>
    </row>
    <row r="8448" spans="1:1" x14ac:dyDescent="0.3">
      <c r="A8448" s="10"/>
    </row>
    <row r="8449" spans="1:1" x14ac:dyDescent="0.3">
      <c r="A8449" s="10"/>
    </row>
    <row r="8450" spans="1:1" x14ac:dyDescent="0.3">
      <c r="A8450" s="10"/>
    </row>
    <row r="8451" spans="1:1" x14ac:dyDescent="0.3">
      <c r="A8451" s="10"/>
    </row>
    <row r="8452" spans="1:1" x14ac:dyDescent="0.3">
      <c r="A8452" s="10"/>
    </row>
    <row r="8453" spans="1:1" x14ac:dyDescent="0.3">
      <c r="A8453" s="10"/>
    </row>
    <row r="8454" spans="1:1" x14ac:dyDescent="0.3">
      <c r="A8454" s="10"/>
    </row>
    <row r="8455" spans="1:1" x14ac:dyDescent="0.3">
      <c r="A8455" s="10"/>
    </row>
    <row r="8456" spans="1:1" x14ac:dyDescent="0.3">
      <c r="A8456" s="10"/>
    </row>
    <row r="8457" spans="1:1" x14ac:dyDescent="0.3">
      <c r="A8457" s="10"/>
    </row>
    <row r="8458" spans="1:1" x14ac:dyDescent="0.3">
      <c r="A8458" s="10"/>
    </row>
    <row r="8459" spans="1:1" x14ac:dyDescent="0.3">
      <c r="A8459" s="10"/>
    </row>
    <row r="8460" spans="1:1" x14ac:dyDescent="0.3">
      <c r="A8460" s="10"/>
    </row>
    <row r="8461" spans="1:1" x14ac:dyDescent="0.3">
      <c r="A8461" s="10"/>
    </row>
    <row r="8462" spans="1:1" x14ac:dyDescent="0.3">
      <c r="A8462" s="10"/>
    </row>
    <row r="8463" spans="1:1" x14ac:dyDescent="0.3">
      <c r="A8463" s="10"/>
    </row>
    <row r="8464" spans="1:1" x14ac:dyDescent="0.3">
      <c r="A8464" s="10"/>
    </row>
    <row r="8465" spans="1:1" x14ac:dyDescent="0.3">
      <c r="A8465" s="10"/>
    </row>
    <row r="8466" spans="1:1" x14ac:dyDescent="0.3">
      <c r="A8466" s="10"/>
    </row>
    <row r="8467" spans="1:1" x14ac:dyDescent="0.3">
      <c r="A8467" s="10"/>
    </row>
    <row r="8468" spans="1:1" x14ac:dyDescent="0.3">
      <c r="A8468" s="10"/>
    </row>
    <row r="8469" spans="1:1" x14ac:dyDescent="0.3">
      <c r="A8469" s="10"/>
    </row>
    <row r="8470" spans="1:1" x14ac:dyDescent="0.3">
      <c r="A8470" s="10"/>
    </row>
    <row r="8471" spans="1:1" x14ac:dyDescent="0.3">
      <c r="A8471" s="10"/>
    </row>
    <row r="8472" spans="1:1" x14ac:dyDescent="0.3">
      <c r="A8472" s="10"/>
    </row>
    <row r="8473" spans="1:1" x14ac:dyDescent="0.3">
      <c r="A8473" s="10"/>
    </row>
    <row r="8474" spans="1:1" x14ac:dyDescent="0.3">
      <c r="A8474" s="10"/>
    </row>
    <row r="8475" spans="1:1" x14ac:dyDescent="0.3">
      <c r="A8475" s="10"/>
    </row>
    <row r="8476" spans="1:1" x14ac:dyDescent="0.3">
      <c r="A8476" s="10"/>
    </row>
    <row r="8477" spans="1:1" x14ac:dyDescent="0.3">
      <c r="A8477" s="10"/>
    </row>
    <row r="8478" spans="1:1" x14ac:dyDescent="0.3">
      <c r="A8478" s="10"/>
    </row>
    <row r="8479" spans="1:1" x14ac:dyDescent="0.3">
      <c r="A8479" s="10"/>
    </row>
    <row r="8480" spans="1:1" x14ac:dyDescent="0.3">
      <c r="A8480" s="10"/>
    </row>
    <row r="8481" spans="1:1" x14ac:dyDescent="0.3">
      <c r="A8481" s="10"/>
    </row>
    <row r="8482" spans="1:1" x14ac:dyDescent="0.3">
      <c r="A8482" s="10"/>
    </row>
    <row r="8483" spans="1:1" x14ac:dyDescent="0.3">
      <c r="A8483" s="10"/>
    </row>
    <row r="8484" spans="1:1" x14ac:dyDescent="0.3">
      <c r="A8484" s="10"/>
    </row>
    <row r="8485" spans="1:1" x14ac:dyDescent="0.3">
      <c r="A8485" s="10"/>
    </row>
    <row r="8486" spans="1:1" x14ac:dyDescent="0.3">
      <c r="A8486" s="10"/>
    </row>
    <row r="8487" spans="1:1" x14ac:dyDescent="0.3">
      <c r="A8487" s="10"/>
    </row>
    <row r="8488" spans="1:1" x14ac:dyDescent="0.3">
      <c r="A8488" s="10"/>
    </row>
    <row r="8489" spans="1:1" x14ac:dyDescent="0.3">
      <c r="A8489" s="10"/>
    </row>
    <row r="8490" spans="1:1" x14ac:dyDescent="0.3">
      <c r="A8490" s="10"/>
    </row>
    <row r="8491" spans="1:1" x14ac:dyDescent="0.3">
      <c r="A8491" s="10"/>
    </row>
    <row r="8492" spans="1:1" x14ac:dyDescent="0.3">
      <c r="A8492" s="10"/>
    </row>
    <row r="8493" spans="1:1" x14ac:dyDescent="0.3">
      <c r="A8493" s="10"/>
    </row>
    <row r="8494" spans="1:1" x14ac:dyDescent="0.3">
      <c r="A8494" s="10"/>
    </row>
    <row r="8495" spans="1:1" x14ac:dyDescent="0.3">
      <c r="A8495" s="10"/>
    </row>
    <row r="8496" spans="1:1" x14ac:dyDescent="0.3">
      <c r="A8496" s="10"/>
    </row>
    <row r="8497" spans="1:1" x14ac:dyDescent="0.3">
      <c r="A8497" s="10"/>
    </row>
    <row r="8498" spans="1:1" x14ac:dyDescent="0.3">
      <c r="A8498" s="10"/>
    </row>
    <row r="8499" spans="1:1" x14ac:dyDescent="0.3">
      <c r="A8499" s="10"/>
    </row>
    <row r="8500" spans="1:1" x14ac:dyDescent="0.3">
      <c r="A8500" s="10"/>
    </row>
    <row r="8501" spans="1:1" x14ac:dyDescent="0.3">
      <c r="A8501" s="10"/>
    </row>
    <row r="8502" spans="1:1" x14ac:dyDescent="0.3">
      <c r="A8502" s="10"/>
    </row>
    <row r="8503" spans="1:1" x14ac:dyDescent="0.3">
      <c r="A8503" s="10"/>
    </row>
    <row r="8504" spans="1:1" x14ac:dyDescent="0.3">
      <c r="A8504" s="10"/>
    </row>
    <row r="8505" spans="1:1" x14ac:dyDescent="0.3">
      <c r="A8505" s="10"/>
    </row>
    <row r="8506" spans="1:1" x14ac:dyDescent="0.3">
      <c r="A8506" s="10"/>
    </row>
    <row r="8507" spans="1:1" x14ac:dyDescent="0.3">
      <c r="A8507" s="10"/>
    </row>
    <row r="8508" spans="1:1" x14ac:dyDescent="0.3">
      <c r="A8508" s="10"/>
    </row>
    <row r="8509" spans="1:1" x14ac:dyDescent="0.3">
      <c r="A8509" s="10"/>
    </row>
    <row r="8510" spans="1:1" x14ac:dyDescent="0.3">
      <c r="A8510" s="10"/>
    </row>
    <row r="8511" spans="1:1" x14ac:dyDescent="0.3">
      <c r="A8511" s="10"/>
    </row>
    <row r="8512" spans="1:1" x14ac:dyDescent="0.3">
      <c r="A8512" s="10"/>
    </row>
    <row r="8513" spans="1:1" x14ac:dyDescent="0.3">
      <c r="A8513" s="10"/>
    </row>
    <row r="8514" spans="1:1" x14ac:dyDescent="0.3">
      <c r="A8514" s="10"/>
    </row>
    <row r="8515" spans="1:1" x14ac:dyDescent="0.3">
      <c r="A8515" s="10"/>
    </row>
    <row r="8516" spans="1:1" x14ac:dyDescent="0.3">
      <c r="A8516" s="10"/>
    </row>
    <row r="8517" spans="1:1" x14ac:dyDescent="0.3">
      <c r="A8517" s="10"/>
    </row>
    <row r="8518" spans="1:1" x14ac:dyDescent="0.3">
      <c r="A8518" s="10"/>
    </row>
    <row r="8519" spans="1:1" x14ac:dyDescent="0.3">
      <c r="A8519" s="10"/>
    </row>
    <row r="8520" spans="1:1" x14ac:dyDescent="0.3">
      <c r="A8520" s="10"/>
    </row>
    <row r="8521" spans="1:1" x14ac:dyDescent="0.3">
      <c r="A8521" s="10"/>
    </row>
    <row r="8522" spans="1:1" x14ac:dyDescent="0.3">
      <c r="A8522" s="10"/>
    </row>
    <row r="8523" spans="1:1" x14ac:dyDescent="0.3">
      <c r="A8523" s="10"/>
    </row>
    <row r="8524" spans="1:1" x14ac:dyDescent="0.3">
      <c r="A8524" s="10"/>
    </row>
    <row r="8525" spans="1:1" x14ac:dyDescent="0.3">
      <c r="A8525" s="10"/>
    </row>
    <row r="8526" spans="1:1" x14ac:dyDescent="0.3">
      <c r="A8526" s="10"/>
    </row>
    <row r="8527" spans="1:1" x14ac:dyDescent="0.3">
      <c r="A8527" s="10"/>
    </row>
    <row r="8528" spans="1:1" x14ac:dyDescent="0.3">
      <c r="A8528" s="10"/>
    </row>
    <row r="8529" spans="1:1" x14ac:dyDescent="0.3">
      <c r="A8529" s="10"/>
    </row>
    <row r="8530" spans="1:1" x14ac:dyDescent="0.3">
      <c r="A8530" s="10"/>
    </row>
    <row r="8531" spans="1:1" x14ac:dyDescent="0.3">
      <c r="A8531" s="10"/>
    </row>
    <row r="8532" spans="1:1" x14ac:dyDescent="0.3">
      <c r="A8532" s="10"/>
    </row>
    <row r="8533" spans="1:1" x14ac:dyDescent="0.3">
      <c r="A8533" s="10"/>
    </row>
    <row r="8534" spans="1:1" x14ac:dyDescent="0.3">
      <c r="A8534" s="10"/>
    </row>
    <row r="8535" spans="1:1" x14ac:dyDescent="0.3">
      <c r="A8535" s="10"/>
    </row>
    <row r="8536" spans="1:1" x14ac:dyDescent="0.3">
      <c r="A8536" s="10"/>
    </row>
    <row r="8537" spans="1:1" x14ac:dyDescent="0.3">
      <c r="A8537" s="10"/>
    </row>
    <row r="8538" spans="1:1" x14ac:dyDescent="0.3">
      <c r="A8538" s="10"/>
    </row>
    <row r="8539" spans="1:1" x14ac:dyDescent="0.3">
      <c r="A8539" s="10"/>
    </row>
    <row r="8540" spans="1:1" x14ac:dyDescent="0.3">
      <c r="A8540" s="10"/>
    </row>
    <row r="8541" spans="1:1" x14ac:dyDescent="0.3">
      <c r="A8541" s="10"/>
    </row>
    <row r="8542" spans="1:1" x14ac:dyDescent="0.3">
      <c r="A8542" s="10"/>
    </row>
    <row r="8543" spans="1:1" x14ac:dyDescent="0.3">
      <c r="A8543" s="10"/>
    </row>
    <row r="8544" spans="1:1" x14ac:dyDescent="0.3">
      <c r="A8544" s="10"/>
    </row>
    <row r="8545" spans="1:1" x14ac:dyDescent="0.3">
      <c r="A8545" s="10"/>
    </row>
    <row r="8546" spans="1:1" x14ac:dyDescent="0.3">
      <c r="A8546" s="10"/>
    </row>
    <row r="8547" spans="1:1" x14ac:dyDescent="0.3">
      <c r="A8547" s="10"/>
    </row>
    <row r="8548" spans="1:1" x14ac:dyDescent="0.3">
      <c r="A8548" s="10"/>
    </row>
    <row r="8549" spans="1:1" x14ac:dyDescent="0.3">
      <c r="A8549" s="10"/>
    </row>
    <row r="8550" spans="1:1" x14ac:dyDescent="0.3">
      <c r="A8550" s="10"/>
    </row>
    <row r="8551" spans="1:1" x14ac:dyDescent="0.3">
      <c r="A8551" s="10"/>
    </row>
    <row r="8552" spans="1:1" x14ac:dyDescent="0.3">
      <c r="A8552" s="10"/>
    </row>
    <row r="8553" spans="1:1" x14ac:dyDescent="0.3">
      <c r="A8553" s="10"/>
    </row>
    <row r="8554" spans="1:1" x14ac:dyDescent="0.3">
      <c r="A8554" s="10"/>
    </row>
    <row r="8555" spans="1:1" x14ac:dyDescent="0.3">
      <c r="A8555" s="10"/>
    </row>
    <row r="8556" spans="1:1" x14ac:dyDescent="0.3">
      <c r="A8556" s="10"/>
    </row>
    <row r="8557" spans="1:1" x14ac:dyDescent="0.3">
      <c r="A8557" s="10"/>
    </row>
    <row r="8558" spans="1:1" x14ac:dyDescent="0.3">
      <c r="A8558" s="10"/>
    </row>
    <row r="8559" spans="1:1" x14ac:dyDescent="0.3">
      <c r="A8559" s="10"/>
    </row>
    <row r="8560" spans="1:1" x14ac:dyDescent="0.3">
      <c r="A8560" s="10"/>
    </row>
    <row r="8561" spans="1:1" x14ac:dyDescent="0.3">
      <c r="A8561" s="10"/>
    </row>
    <row r="8562" spans="1:1" x14ac:dyDescent="0.3">
      <c r="A8562" s="10"/>
    </row>
    <row r="8563" spans="1:1" x14ac:dyDescent="0.3">
      <c r="A8563" s="10"/>
    </row>
    <row r="8564" spans="1:1" x14ac:dyDescent="0.3">
      <c r="A8564" s="10"/>
    </row>
    <row r="8565" spans="1:1" x14ac:dyDescent="0.3">
      <c r="A8565" s="10"/>
    </row>
    <row r="8566" spans="1:1" x14ac:dyDescent="0.3">
      <c r="A8566" s="10"/>
    </row>
    <row r="8567" spans="1:1" x14ac:dyDescent="0.3">
      <c r="A8567" s="10"/>
    </row>
    <row r="8568" spans="1:1" x14ac:dyDescent="0.3">
      <c r="A8568" s="10"/>
    </row>
    <row r="8569" spans="1:1" x14ac:dyDescent="0.3">
      <c r="A8569" s="10"/>
    </row>
    <row r="8570" spans="1:1" x14ac:dyDescent="0.3">
      <c r="A8570" s="10"/>
    </row>
    <row r="8571" spans="1:1" x14ac:dyDescent="0.3">
      <c r="A8571" s="10"/>
    </row>
    <row r="8572" spans="1:1" x14ac:dyDescent="0.3">
      <c r="A8572" s="10"/>
    </row>
    <row r="8573" spans="1:1" x14ac:dyDescent="0.3">
      <c r="A8573" s="10"/>
    </row>
    <row r="8574" spans="1:1" x14ac:dyDescent="0.3">
      <c r="A8574" s="10"/>
    </row>
    <row r="8575" spans="1:1" x14ac:dyDescent="0.3">
      <c r="A8575" s="10"/>
    </row>
    <row r="8576" spans="1:1" x14ac:dyDescent="0.3">
      <c r="A8576" s="10"/>
    </row>
    <row r="8577" spans="1:1" x14ac:dyDescent="0.3">
      <c r="A8577" s="10"/>
    </row>
    <row r="8578" spans="1:1" x14ac:dyDescent="0.3">
      <c r="A8578" s="10"/>
    </row>
    <row r="8579" spans="1:1" x14ac:dyDescent="0.3">
      <c r="A8579" s="10"/>
    </row>
    <row r="8580" spans="1:1" x14ac:dyDescent="0.3">
      <c r="A8580" s="10"/>
    </row>
    <row r="8581" spans="1:1" x14ac:dyDescent="0.3">
      <c r="A8581" s="10"/>
    </row>
    <row r="8582" spans="1:1" x14ac:dyDescent="0.3">
      <c r="A8582" s="10"/>
    </row>
    <row r="8583" spans="1:1" x14ac:dyDescent="0.3">
      <c r="A8583" s="10"/>
    </row>
    <row r="8584" spans="1:1" x14ac:dyDescent="0.3">
      <c r="A8584" s="10"/>
    </row>
    <row r="8585" spans="1:1" x14ac:dyDescent="0.3">
      <c r="A8585" s="10"/>
    </row>
    <row r="8586" spans="1:1" x14ac:dyDescent="0.3">
      <c r="A8586" s="10"/>
    </row>
    <row r="8587" spans="1:1" x14ac:dyDescent="0.3">
      <c r="A8587" s="10"/>
    </row>
    <row r="8588" spans="1:1" x14ac:dyDescent="0.3">
      <c r="A8588" s="10"/>
    </row>
    <row r="8589" spans="1:1" x14ac:dyDescent="0.3">
      <c r="A8589" s="10"/>
    </row>
    <row r="8590" spans="1:1" x14ac:dyDescent="0.3">
      <c r="A8590" s="10"/>
    </row>
    <row r="8591" spans="1:1" x14ac:dyDescent="0.3">
      <c r="A8591" s="10"/>
    </row>
    <row r="8592" spans="1:1" x14ac:dyDescent="0.3">
      <c r="A8592" s="10"/>
    </row>
    <row r="8593" spans="1:1" x14ac:dyDescent="0.3">
      <c r="A8593" s="10"/>
    </row>
    <row r="8594" spans="1:1" x14ac:dyDescent="0.3">
      <c r="A8594" s="10"/>
    </row>
    <row r="8595" spans="1:1" x14ac:dyDescent="0.3">
      <c r="A8595" s="10"/>
    </row>
    <row r="8596" spans="1:1" x14ac:dyDescent="0.3">
      <c r="A8596" s="10"/>
    </row>
    <row r="8597" spans="1:1" x14ac:dyDescent="0.3">
      <c r="A8597" s="10"/>
    </row>
    <row r="8598" spans="1:1" x14ac:dyDescent="0.3">
      <c r="A8598" s="10"/>
    </row>
    <row r="8599" spans="1:1" x14ac:dyDescent="0.3">
      <c r="A8599" s="10"/>
    </row>
    <row r="8600" spans="1:1" x14ac:dyDescent="0.3">
      <c r="A8600" s="10"/>
    </row>
    <row r="8601" spans="1:1" x14ac:dyDescent="0.3">
      <c r="A8601" s="10"/>
    </row>
    <row r="8602" spans="1:1" x14ac:dyDescent="0.3">
      <c r="A8602" s="10"/>
    </row>
    <row r="8603" spans="1:1" x14ac:dyDescent="0.3">
      <c r="A8603" s="10"/>
    </row>
    <row r="8604" spans="1:1" x14ac:dyDescent="0.3">
      <c r="A8604" s="10"/>
    </row>
    <row r="8605" spans="1:1" x14ac:dyDescent="0.3">
      <c r="A8605" s="10"/>
    </row>
    <row r="8606" spans="1:1" x14ac:dyDescent="0.3">
      <c r="A8606" s="10"/>
    </row>
    <row r="8607" spans="1:1" x14ac:dyDescent="0.3">
      <c r="A8607" s="10"/>
    </row>
    <row r="8608" spans="1:1" x14ac:dyDescent="0.3">
      <c r="A8608" s="10"/>
    </row>
    <row r="8609" spans="1:1" x14ac:dyDescent="0.3">
      <c r="A8609" s="10"/>
    </row>
    <row r="8610" spans="1:1" x14ac:dyDescent="0.3">
      <c r="A8610" s="10"/>
    </row>
    <row r="8611" spans="1:1" x14ac:dyDescent="0.3">
      <c r="A8611" s="10"/>
    </row>
    <row r="8612" spans="1:1" x14ac:dyDescent="0.3">
      <c r="A8612" s="10"/>
    </row>
    <row r="8613" spans="1:1" x14ac:dyDescent="0.3">
      <c r="A8613" s="10"/>
    </row>
    <row r="8614" spans="1:1" x14ac:dyDescent="0.3">
      <c r="A8614" s="10"/>
    </row>
    <row r="8615" spans="1:1" x14ac:dyDescent="0.3">
      <c r="A8615" s="10"/>
    </row>
    <row r="8616" spans="1:1" x14ac:dyDescent="0.3">
      <c r="A8616" s="10"/>
    </row>
    <row r="8617" spans="1:1" x14ac:dyDescent="0.3">
      <c r="A8617" s="10"/>
    </row>
    <row r="8618" spans="1:1" x14ac:dyDescent="0.3">
      <c r="A8618" s="10"/>
    </row>
    <row r="8619" spans="1:1" x14ac:dyDescent="0.3">
      <c r="A8619" s="10"/>
    </row>
    <row r="8620" spans="1:1" x14ac:dyDescent="0.3">
      <c r="A8620" s="10"/>
    </row>
    <row r="8621" spans="1:1" x14ac:dyDescent="0.3">
      <c r="A8621" s="10"/>
    </row>
    <row r="8622" spans="1:1" x14ac:dyDescent="0.3">
      <c r="A8622" s="10"/>
    </row>
    <row r="8623" spans="1:1" x14ac:dyDescent="0.3">
      <c r="A8623" s="10"/>
    </row>
    <row r="8624" spans="1:1" x14ac:dyDescent="0.3">
      <c r="A8624" s="10"/>
    </row>
    <row r="8625" spans="1:1" x14ac:dyDescent="0.3">
      <c r="A8625" s="10"/>
    </row>
    <row r="8626" spans="1:1" x14ac:dyDescent="0.3">
      <c r="A8626" s="10"/>
    </row>
    <row r="8627" spans="1:1" x14ac:dyDescent="0.3">
      <c r="A8627" s="10"/>
    </row>
    <row r="8628" spans="1:1" x14ac:dyDescent="0.3">
      <c r="A8628" s="10"/>
    </row>
    <row r="8629" spans="1:1" x14ac:dyDescent="0.3">
      <c r="A8629" s="10"/>
    </row>
    <row r="8630" spans="1:1" x14ac:dyDescent="0.3">
      <c r="A8630" s="10"/>
    </row>
    <row r="8631" spans="1:1" x14ac:dyDescent="0.3">
      <c r="A8631" s="10"/>
    </row>
    <row r="8632" spans="1:1" x14ac:dyDescent="0.3">
      <c r="A8632" s="10"/>
    </row>
    <row r="8633" spans="1:1" x14ac:dyDescent="0.3">
      <c r="A8633" s="10"/>
    </row>
    <row r="8634" spans="1:1" x14ac:dyDescent="0.3">
      <c r="A8634" s="10"/>
    </row>
    <row r="8635" spans="1:1" x14ac:dyDescent="0.3">
      <c r="A8635" s="10"/>
    </row>
    <row r="8636" spans="1:1" x14ac:dyDescent="0.3">
      <c r="A8636" s="10"/>
    </row>
    <row r="8637" spans="1:1" x14ac:dyDescent="0.3">
      <c r="A8637" s="10"/>
    </row>
    <row r="8638" spans="1:1" x14ac:dyDescent="0.3">
      <c r="A8638" s="10"/>
    </row>
    <row r="8639" spans="1:1" x14ac:dyDescent="0.3">
      <c r="A8639" s="10"/>
    </row>
    <row r="8640" spans="1:1" x14ac:dyDescent="0.3">
      <c r="A8640" s="10"/>
    </row>
    <row r="8641" spans="1:1" x14ac:dyDescent="0.3">
      <c r="A8641" s="10"/>
    </row>
    <row r="8642" spans="1:1" x14ac:dyDescent="0.3">
      <c r="A8642" s="10"/>
    </row>
    <row r="8643" spans="1:1" x14ac:dyDescent="0.3">
      <c r="A8643" s="10"/>
    </row>
    <row r="8644" spans="1:1" x14ac:dyDescent="0.3">
      <c r="A8644" s="10"/>
    </row>
    <row r="8645" spans="1:1" x14ac:dyDescent="0.3">
      <c r="A8645" s="10"/>
    </row>
    <row r="8646" spans="1:1" x14ac:dyDescent="0.3">
      <c r="A8646" s="10"/>
    </row>
    <row r="8647" spans="1:1" x14ac:dyDescent="0.3">
      <c r="A8647" s="10"/>
    </row>
    <row r="8648" spans="1:1" x14ac:dyDescent="0.3">
      <c r="A8648" s="10"/>
    </row>
    <row r="8649" spans="1:1" x14ac:dyDescent="0.3">
      <c r="A8649" s="10"/>
    </row>
    <row r="8650" spans="1:1" x14ac:dyDescent="0.3">
      <c r="A8650" s="10"/>
    </row>
    <row r="8651" spans="1:1" x14ac:dyDescent="0.3">
      <c r="A8651" s="10"/>
    </row>
    <row r="8652" spans="1:1" x14ac:dyDescent="0.3">
      <c r="A8652" s="10"/>
    </row>
    <row r="8653" spans="1:1" x14ac:dyDescent="0.3">
      <c r="A8653" s="10"/>
    </row>
    <row r="8654" spans="1:1" x14ac:dyDescent="0.3">
      <c r="A8654" s="10"/>
    </row>
    <row r="8655" spans="1:1" x14ac:dyDescent="0.3">
      <c r="A8655" s="10"/>
    </row>
    <row r="8656" spans="1:1" x14ac:dyDescent="0.3">
      <c r="A8656" s="10"/>
    </row>
    <row r="8657" spans="1:1" x14ac:dyDescent="0.3">
      <c r="A8657" s="10"/>
    </row>
    <row r="8658" spans="1:1" x14ac:dyDescent="0.3">
      <c r="A8658" s="10"/>
    </row>
    <row r="8659" spans="1:1" x14ac:dyDescent="0.3">
      <c r="A8659" s="10"/>
    </row>
    <row r="8660" spans="1:1" x14ac:dyDescent="0.3">
      <c r="A8660" s="10"/>
    </row>
    <row r="8661" spans="1:1" x14ac:dyDescent="0.3">
      <c r="A8661" s="10"/>
    </row>
    <row r="8662" spans="1:1" x14ac:dyDescent="0.3">
      <c r="A8662" s="10"/>
    </row>
    <row r="8663" spans="1:1" x14ac:dyDescent="0.3">
      <c r="A8663" s="10"/>
    </row>
    <row r="8664" spans="1:1" x14ac:dyDescent="0.3">
      <c r="A8664" s="10"/>
    </row>
    <row r="8665" spans="1:1" x14ac:dyDescent="0.3">
      <c r="A8665" s="10"/>
    </row>
    <row r="8666" spans="1:1" x14ac:dyDescent="0.3">
      <c r="A8666" s="10"/>
    </row>
    <row r="8667" spans="1:1" x14ac:dyDescent="0.3">
      <c r="A8667" s="10"/>
    </row>
    <row r="8668" spans="1:1" x14ac:dyDescent="0.3">
      <c r="A8668" s="10"/>
    </row>
    <row r="8669" spans="1:1" x14ac:dyDescent="0.3">
      <c r="A8669" s="10"/>
    </row>
    <row r="8670" spans="1:1" x14ac:dyDescent="0.3">
      <c r="A8670" s="10"/>
    </row>
    <row r="8671" spans="1:1" x14ac:dyDescent="0.3">
      <c r="A8671" s="10"/>
    </row>
    <row r="8672" spans="1:1" x14ac:dyDescent="0.3">
      <c r="A8672" s="10"/>
    </row>
    <row r="8673" spans="1:1" x14ac:dyDescent="0.3">
      <c r="A8673" s="10"/>
    </row>
    <row r="8674" spans="1:1" x14ac:dyDescent="0.3">
      <c r="A8674" s="10"/>
    </row>
    <row r="8675" spans="1:1" x14ac:dyDescent="0.3">
      <c r="A8675" s="10"/>
    </row>
    <row r="8676" spans="1:1" x14ac:dyDescent="0.3">
      <c r="A8676" s="10"/>
    </row>
    <row r="8677" spans="1:1" x14ac:dyDescent="0.3">
      <c r="A8677" s="10"/>
    </row>
    <row r="8678" spans="1:1" x14ac:dyDescent="0.3">
      <c r="A8678" s="10"/>
    </row>
    <row r="8679" spans="1:1" x14ac:dyDescent="0.3">
      <c r="A8679" s="10"/>
    </row>
    <row r="8680" spans="1:1" x14ac:dyDescent="0.3">
      <c r="A8680" s="10"/>
    </row>
    <row r="8681" spans="1:1" x14ac:dyDescent="0.3">
      <c r="A8681" s="10"/>
    </row>
    <row r="8682" spans="1:1" x14ac:dyDescent="0.3">
      <c r="A8682" s="10"/>
    </row>
    <row r="8683" spans="1:1" x14ac:dyDescent="0.3">
      <c r="A8683" s="10"/>
    </row>
    <row r="8684" spans="1:1" x14ac:dyDescent="0.3">
      <c r="A8684" s="10"/>
    </row>
    <row r="8685" spans="1:1" x14ac:dyDescent="0.3">
      <c r="A8685" s="10"/>
    </row>
    <row r="8686" spans="1:1" x14ac:dyDescent="0.3">
      <c r="A8686" s="10"/>
    </row>
    <row r="8687" spans="1:1" x14ac:dyDescent="0.3">
      <c r="A8687" s="10"/>
    </row>
    <row r="8688" spans="1:1" x14ac:dyDescent="0.3">
      <c r="A8688" s="10"/>
    </row>
    <row r="8689" spans="1:1" x14ac:dyDescent="0.3">
      <c r="A8689" s="10"/>
    </row>
    <row r="8690" spans="1:1" x14ac:dyDescent="0.3">
      <c r="A8690" s="10"/>
    </row>
    <row r="8691" spans="1:1" x14ac:dyDescent="0.3">
      <c r="A8691" s="10"/>
    </row>
    <row r="8692" spans="1:1" x14ac:dyDescent="0.3">
      <c r="A8692" s="10"/>
    </row>
    <row r="8693" spans="1:1" x14ac:dyDescent="0.3">
      <c r="A8693" s="10"/>
    </row>
    <row r="8694" spans="1:1" x14ac:dyDescent="0.3">
      <c r="A8694" s="10"/>
    </row>
    <row r="8695" spans="1:1" x14ac:dyDescent="0.3">
      <c r="A8695" s="10"/>
    </row>
    <row r="8696" spans="1:1" x14ac:dyDescent="0.3">
      <c r="A8696" s="10"/>
    </row>
    <row r="8697" spans="1:1" x14ac:dyDescent="0.3">
      <c r="A8697" s="10"/>
    </row>
    <row r="8698" spans="1:1" x14ac:dyDescent="0.3">
      <c r="A8698" s="10"/>
    </row>
    <row r="8699" spans="1:1" x14ac:dyDescent="0.3">
      <c r="A8699" s="10"/>
    </row>
    <row r="8700" spans="1:1" x14ac:dyDescent="0.3">
      <c r="A8700" s="10"/>
    </row>
    <row r="8701" spans="1:1" x14ac:dyDescent="0.3">
      <c r="A8701" s="10"/>
    </row>
    <row r="8702" spans="1:1" x14ac:dyDescent="0.3">
      <c r="A8702" s="10"/>
    </row>
    <row r="8703" spans="1:1" x14ac:dyDescent="0.3">
      <c r="A8703" s="10"/>
    </row>
    <row r="8704" spans="1:1" x14ac:dyDescent="0.3">
      <c r="A8704" s="10"/>
    </row>
    <row r="8705" spans="1:1" x14ac:dyDescent="0.3">
      <c r="A8705" s="10"/>
    </row>
    <row r="8706" spans="1:1" x14ac:dyDescent="0.3">
      <c r="A8706" s="10"/>
    </row>
    <row r="8707" spans="1:1" x14ac:dyDescent="0.3">
      <c r="A8707" s="10"/>
    </row>
    <row r="8708" spans="1:1" x14ac:dyDescent="0.3">
      <c r="A8708" s="10"/>
    </row>
    <row r="8709" spans="1:1" x14ac:dyDescent="0.3">
      <c r="A8709" s="10"/>
    </row>
    <row r="8710" spans="1:1" x14ac:dyDescent="0.3">
      <c r="A8710" s="10"/>
    </row>
    <row r="8711" spans="1:1" x14ac:dyDescent="0.3">
      <c r="A8711" s="10"/>
    </row>
    <row r="8712" spans="1:1" x14ac:dyDescent="0.3">
      <c r="A8712" s="10"/>
    </row>
    <row r="8713" spans="1:1" x14ac:dyDescent="0.3">
      <c r="A8713" s="10"/>
    </row>
    <row r="8714" spans="1:1" x14ac:dyDescent="0.3">
      <c r="A8714" s="10"/>
    </row>
    <row r="8715" spans="1:1" x14ac:dyDescent="0.3">
      <c r="A8715" s="10"/>
    </row>
    <row r="8716" spans="1:1" x14ac:dyDescent="0.3">
      <c r="A8716" s="10"/>
    </row>
    <row r="8717" spans="1:1" x14ac:dyDescent="0.3">
      <c r="A8717" s="10"/>
    </row>
    <row r="8718" spans="1:1" x14ac:dyDescent="0.3">
      <c r="A8718" s="10"/>
    </row>
    <row r="8719" spans="1:1" x14ac:dyDescent="0.3">
      <c r="A8719" s="10"/>
    </row>
    <row r="8720" spans="1:1" x14ac:dyDescent="0.3">
      <c r="A8720" s="10"/>
    </row>
    <row r="8721" spans="1:1" x14ac:dyDescent="0.3">
      <c r="A8721" s="10"/>
    </row>
    <row r="8722" spans="1:1" x14ac:dyDescent="0.3">
      <c r="A8722" s="10"/>
    </row>
    <row r="8723" spans="1:1" x14ac:dyDescent="0.3">
      <c r="A8723" s="10"/>
    </row>
    <row r="8724" spans="1:1" x14ac:dyDescent="0.3">
      <c r="A8724" s="10"/>
    </row>
    <row r="8725" spans="1:1" x14ac:dyDescent="0.3">
      <c r="A8725" s="10"/>
    </row>
    <row r="8726" spans="1:1" x14ac:dyDescent="0.3">
      <c r="A8726" s="10"/>
    </row>
    <row r="8727" spans="1:1" x14ac:dyDescent="0.3">
      <c r="A8727" s="10"/>
    </row>
    <row r="8728" spans="1:1" x14ac:dyDescent="0.3">
      <c r="A8728" s="10"/>
    </row>
    <row r="8729" spans="1:1" x14ac:dyDescent="0.3">
      <c r="A8729" s="10"/>
    </row>
    <row r="8730" spans="1:1" x14ac:dyDescent="0.3">
      <c r="A8730" s="10"/>
    </row>
    <row r="8731" spans="1:1" x14ac:dyDescent="0.3">
      <c r="A8731" s="10"/>
    </row>
    <row r="8732" spans="1:1" x14ac:dyDescent="0.3">
      <c r="A8732" s="10"/>
    </row>
    <row r="8733" spans="1:1" x14ac:dyDescent="0.3">
      <c r="A8733" s="10"/>
    </row>
    <row r="8734" spans="1:1" x14ac:dyDescent="0.3">
      <c r="A8734" s="10"/>
    </row>
    <row r="8735" spans="1:1" x14ac:dyDescent="0.3">
      <c r="A8735" s="10"/>
    </row>
    <row r="8736" spans="1:1" x14ac:dyDescent="0.3">
      <c r="A8736" s="10"/>
    </row>
    <row r="8737" spans="1:1" x14ac:dyDescent="0.3">
      <c r="A8737" s="10"/>
    </row>
    <row r="8738" spans="1:1" x14ac:dyDescent="0.3">
      <c r="A8738" s="10"/>
    </row>
    <row r="8739" spans="1:1" x14ac:dyDescent="0.3">
      <c r="A8739" s="10"/>
    </row>
    <row r="8740" spans="1:1" x14ac:dyDescent="0.3">
      <c r="A8740" s="10"/>
    </row>
    <row r="8741" spans="1:1" x14ac:dyDescent="0.3">
      <c r="A8741" s="10"/>
    </row>
    <row r="8742" spans="1:1" x14ac:dyDescent="0.3">
      <c r="A8742" s="10"/>
    </row>
    <row r="8743" spans="1:1" x14ac:dyDescent="0.3">
      <c r="A8743" s="10"/>
    </row>
    <row r="8744" spans="1:1" x14ac:dyDescent="0.3">
      <c r="A8744" s="10"/>
    </row>
    <row r="8745" spans="1:1" x14ac:dyDescent="0.3">
      <c r="A8745" s="10"/>
    </row>
    <row r="8746" spans="1:1" x14ac:dyDescent="0.3">
      <c r="A8746" s="10"/>
    </row>
    <row r="8747" spans="1:1" x14ac:dyDescent="0.3">
      <c r="A8747" s="10"/>
    </row>
    <row r="8748" spans="1:1" x14ac:dyDescent="0.3">
      <c r="A8748" s="10"/>
    </row>
    <row r="8749" spans="1:1" x14ac:dyDescent="0.3">
      <c r="A8749" s="10"/>
    </row>
    <row r="8750" spans="1:1" x14ac:dyDescent="0.3">
      <c r="A8750" s="10"/>
    </row>
    <row r="8751" spans="1:1" x14ac:dyDescent="0.3">
      <c r="A8751" s="10"/>
    </row>
    <row r="8752" spans="1:1" x14ac:dyDescent="0.3">
      <c r="A8752" s="10"/>
    </row>
    <row r="8753" spans="1:1" x14ac:dyDescent="0.3">
      <c r="A8753" s="10"/>
    </row>
    <row r="8754" spans="1:1" x14ac:dyDescent="0.3">
      <c r="A8754" s="10"/>
    </row>
    <row r="8755" spans="1:1" x14ac:dyDescent="0.3">
      <c r="A8755" s="10"/>
    </row>
    <row r="8756" spans="1:1" x14ac:dyDescent="0.3">
      <c r="A8756" s="10"/>
    </row>
    <row r="8757" spans="1:1" x14ac:dyDescent="0.3">
      <c r="A8757" s="10"/>
    </row>
    <row r="8758" spans="1:1" x14ac:dyDescent="0.3">
      <c r="A8758" s="10"/>
    </row>
    <row r="8759" spans="1:1" x14ac:dyDescent="0.3">
      <c r="A8759" s="10"/>
    </row>
    <row r="8760" spans="1:1" x14ac:dyDescent="0.3">
      <c r="A8760" s="10"/>
    </row>
    <row r="8761" spans="1:1" x14ac:dyDescent="0.3">
      <c r="A8761" s="10"/>
    </row>
    <row r="8762" spans="1:1" x14ac:dyDescent="0.3">
      <c r="A8762" s="10"/>
    </row>
    <row r="8763" spans="1:1" x14ac:dyDescent="0.3">
      <c r="A8763" s="10"/>
    </row>
    <row r="8764" spans="1:1" x14ac:dyDescent="0.3">
      <c r="A8764" s="10"/>
    </row>
    <row r="8765" spans="1:1" x14ac:dyDescent="0.3">
      <c r="A8765" s="10"/>
    </row>
    <row r="8766" spans="1:1" x14ac:dyDescent="0.3">
      <c r="A8766" s="10"/>
    </row>
    <row r="8767" spans="1:1" x14ac:dyDescent="0.3">
      <c r="A8767" s="10"/>
    </row>
    <row r="8768" spans="1:1" x14ac:dyDescent="0.3">
      <c r="A8768" s="10"/>
    </row>
    <row r="8769" spans="1:1" x14ac:dyDescent="0.3">
      <c r="A8769" s="10"/>
    </row>
    <row r="8770" spans="1:1" x14ac:dyDescent="0.3">
      <c r="A8770" s="10"/>
    </row>
    <row r="8771" spans="1:1" x14ac:dyDescent="0.3">
      <c r="A8771" s="10"/>
    </row>
    <row r="8772" spans="1:1" x14ac:dyDescent="0.3">
      <c r="A8772" s="10"/>
    </row>
    <row r="8773" spans="1:1" x14ac:dyDescent="0.3">
      <c r="A8773" s="10"/>
    </row>
    <row r="8774" spans="1:1" x14ac:dyDescent="0.3">
      <c r="A8774" s="10"/>
    </row>
    <row r="8775" spans="1:1" x14ac:dyDescent="0.3">
      <c r="A8775" s="10"/>
    </row>
    <row r="8776" spans="1:1" x14ac:dyDescent="0.3">
      <c r="A8776" s="10"/>
    </row>
    <row r="8777" spans="1:1" x14ac:dyDescent="0.3">
      <c r="A8777" s="10"/>
    </row>
    <row r="8778" spans="1:1" x14ac:dyDescent="0.3">
      <c r="A8778" s="10"/>
    </row>
    <row r="8779" spans="1:1" x14ac:dyDescent="0.3">
      <c r="A8779" s="10"/>
    </row>
    <row r="8780" spans="1:1" x14ac:dyDescent="0.3">
      <c r="A8780" s="10"/>
    </row>
    <row r="8781" spans="1:1" x14ac:dyDescent="0.3">
      <c r="A8781" s="10"/>
    </row>
    <row r="8782" spans="1:1" x14ac:dyDescent="0.3">
      <c r="A8782" s="10"/>
    </row>
    <row r="8783" spans="1:1" x14ac:dyDescent="0.3">
      <c r="A8783" s="10"/>
    </row>
    <row r="8784" spans="1:1" x14ac:dyDescent="0.3">
      <c r="A8784" s="10"/>
    </row>
    <row r="8785" spans="1:1" x14ac:dyDescent="0.3">
      <c r="A8785" s="10"/>
    </row>
    <row r="8786" spans="1:1" x14ac:dyDescent="0.3">
      <c r="A8786" s="10"/>
    </row>
    <row r="8787" spans="1:1" x14ac:dyDescent="0.3">
      <c r="A8787" s="10"/>
    </row>
    <row r="8788" spans="1:1" x14ac:dyDescent="0.3">
      <c r="A8788" s="10"/>
    </row>
    <row r="8789" spans="1:1" x14ac:dyDescent="0.3">
      <c r="A8789" s="10"/>
    </row>
    <row r="8790" spans="1:1" x14ac:dyDescent="0.3">
      <c r="A8790" s="10"/>
    </row>
    <row r="8791" spans="1:1" x14ac:dyDescent="0.3">
      <c r="A8791" s="10"/>
    </row>
    <row r="8792" spans="1:1" x14ac:dyDescent="0.3">
      <c r="A8792" s="10"/>
    </row>
    <row r="8793" spans="1:1" x14ac:dyDescent="0.3">
      <c r="A8793" s="10"/>
    </row>
    <row r="8794" spans="1:1" x14ac:dyDescent="0.3">
      <c r="A8794" s="10"/>
    </row>
    <row r="8795" spans="1:1" x14ac:dyDescent="0.3">
      <c r="A8795" s="10"/>
    </row>
    <row r="8796" spans="1:1" x14ac:dyDescent="0.3">
      <c r="A8796" s="10"/>
    </row>
    <row r="8797" spans="1:1" x14ac:dyDescent="0.3">
      <c r="A8797" s="10"/>
    </row>
    <row r="8798" spans="1:1" x14ac:dyDescent="0.3">
      <c r="A8798" s="10"/>
    </row>
    <row r="8799" spans="1:1" x14ac:dyDescent="0.3">
      <c r="A8799" s="10"/>
    </row>
    <row r="8800" spans="1:1" x14ac:dyDescent="0.3">
      <c r="A8800" s="10"/>
    </row>
    <row r="8801" spans="1:1" x14ac:dyDescent="0.3">
      <c r="A8801" s="10"/>
    </row>
    <row r="8802" spans="1:1" x14ac:dyDescent="0.3">
      <c r="A8802" s="10"/>
    </row>
    <row r="8803" spans="1:1" x14ac:dyDescent="0.3">
      <c r="A8803" s="10"/>
    </row>
    <row r="8804" spans="1:1" x14ac:dyDescent="0.3">
      <c r="A8804" s="10"/>
    </row>
    <row r="8805" spans="1:1" x14ac:dyDescent="0.3">
      <c r="A8805" s="10"/>
    </row>
    <row r="8806" spans="1:1" x14ac:dyDescent="0.3">
      <c r="A8806" s="10"/>
    </row>
    <row r="8807" spans="1:1" x14ac:dyDescent="0.3">
      <c r="A8807" s="10"/>
    </row>
    <row r="8808" spans="1:1" x14ac:dyDescent="0.3">
      <c r="A8808" s="10"/>
    </row>
    <row r="8809" spans="1:1" x14ac:dyDescent="0.3">
      <c r="A8809" s="10"/>
    </row>
    <row r="8810" spans="1:1" x14ac:dyDescent="0.3">
      <c r="A8810" s="10"/>
    </row>
    <row r="8811" spans="1:1" x14ac:dyDescent="0.3">
      <c r="A8811" s="10"/>
    </row>
    <row r="8812" spans="1:1" x14ac:dyDescent="0.3">
      <c r="A8812" s="10"/>
    </row>
    <row r="8813" spans="1:1" x14ac:dyDescent="0.3">
      <c r="A8813" s="10"/>
    </row>
    <row r="8814" spans="1:1" x14ac:dyDescent="0.3">
      <c r="A8814" s="10"/>
    </row>
    <row r="8815" spans="1:1" x14ac:dyDescent="0.3">
      <c r="A8815" s="10"/>
    </row>
    <row r="8816" spans="1:1" x14ac:dyDescent="0.3">
      <c r="A8816" s="10"/>
    </row>
    <row r="8817" spans="1:1" x14ac:dyDescent="0.3">
      <c r="A8817" s="10"/>
    </row>
    <row r="8818" spans="1:1" x14ac:dyDescent="0.3">
      <c r="A8818" s="10"/>
    </row>
    <row r="8819" spans="1:1" x14ac:dyDescent="0.3">
      <c r="A8819" s="10"/>
    </row>
    <row r="8820" spans="1:1" x14ac:dyDescent="0.3">
      <c r="A8820" s="10"/>
    </row>
    <row r="8821" spans="1:1" x14ac:dyDescent="0.3">
      <c r="A8821" s="10"/>
    </row>
    <row r="8822" spans="1:1" x14ac:dyDescent="0.3">
      <c r="A8822" s="10"/>
    </row>
    <row r="8823" spans="1:1" x14ac:dyDescent="0.3">
      <c r="A8823" s="10"/>
    </row>
    <row r="8824" spans="1:1" x14ac:dyDescent="0.3">
      <c r="A8824" s="10"/>
    </row>
    <row r="8825" spans="1:1" x14ac:dyDescent="0.3">
      <c r="A8825" s="10"/>
    </row>
    <row r="8826" spans="1:1" x14ac:dyDescent="0.3">
      <c r="A8826" s="10"/>
    </row>
    <row r="8827" spans="1:1" x14ac:dyDescent="0.3">
      <c r="A8827" s="10"/>
    </row>
    <row r="8828" spans="1:1" x14ac:dyDescent="0.3">
      <c r="A8828" s="10"/>
    </row>
    <row r="8829" spans="1:1" x14ac:dyDescent="0.3">
      <c r="A8829" s="10"/>
    </row>
    <row r="8830" spans="1:1" x14ac:dyDescent="0.3">
      <c r="A8830" s="10"/>
    </row>
    <row r="8831" spans="1:1" x14ac:dyDescent="0.3">
      <c r="A8831" s="10"/>
    </row>
    <row r="8832" spans="1:1" x14ac:dyDescent="0.3">
      <c r="A8832" s="10"/>
    </row>
    <row r="8833" spans="1:1" x14ac:dyDescent="0.3">
      <c r="A8833" s="10"/>
    </row>
    <row r="8834" spans="1:1" x14ac:dyDescent="0.3">
      <c r="A8834" s="10"/>
    </row>
    <row r="8835" spans="1:1" x14ac:dyDescent="0.3">
      <c r="A8835" s="10"/>
    </row>
    <row r="8836" spans="1:1" x14ac:dyDescent="0.3">
      <c r="A8836" s="10"/>
    </row>
    <row r="8837" spans="1:1" x14ac:dyDescent="0.3">
      <c r="A8837" s="10"/>
    </row>
    <row r="8838" spans="1:1" x14ac:dyDescent="0.3">
      <c r="A8838" s="10"/>
    </row>
    <row r="8839" spans="1:1" x14ac:dyDescent="0.3">
      <c r="A8839" s="10"/>
    </row>
    <row r="8840" spans="1:1" x14ac:dyDescent="0.3">
      <c r="A8840" s="10"/>
    </row>
    <row r="8841" spans="1:1" x14ac:dyDescent="0.3">
      <c r="A8841" s="10"/>
    </row>
    <row r="8842" spans="1:1" x14ac:dyDescent="0.3">
      <c r="A8842" s="10"/>
    </row>
    <row r="8843" spans="1:1" x14ac:dyDescent="0.3">
      <c r="A8843" s="10"/>
    </row>
    <row r="8844" spans="1:1" x14ac:dyDescent="0.3">
      <c r="A8844" s="10"/>
    </row>
    <row r="8845" spans="1:1" x14ac:dyDescent="0.3">
      <c r="A8845" s="10"/>
    </row>
    <row r="8846" spans="1:1" x14ac:dyDescent="0.3">
      <c r="A8846" s="10"/>
    </row>
    <row r="8847" spans="1:1" x14ac:dyDescent="0.3">
      <c r="A8847" s="10"/>
    </row>
    <row r="8848" spans="1:1" x14ac:dyDescent="0.3">
      <c r="A8848" s="10"/>
    </row>
    <row r="8849" spans="1:1" x14ac:dyDescent="0.3">
      <c r="A8849" s="10"/>
    </row>
    <row r="8850" spans="1:1" x14ac:dyDescent="0.3">
      <c r="A8850" s="10"/>
    </row>
    <row r="8851" spans="1:1" x14ac:dyDescent="0.3">
      <c r="A8851" s="10"/>
    </row>
    <row r="8852" spans="1:1" x14ac:dyDescent="0.3">
      <c r="A8852" s="10"/>
    </row>
    <row r="8853" spans="1:1" x14ac:dyDescent="0.3">
      <c r="A8853" s="10"/>
    </row>
    <row r="8854" spans="1:1" x14ac:dyDescent="0.3">
      <c r="A8854" s="10"/>
    </row>
    <row r="8855" spans="1:1" x14ac:dyDescent="0.3">
      <c r="A8855" s="10"/>
    </row>
    <row r="8856" spans="1:1" x14ac:dyDescent="0.3">
      <c r="A8856" s="10"/>
    </row>
    <row r="8857" spans="1:1" x14ac:dyDescent="0.3">
      <c r="A8857" s="10"/>
    </row>
    <row r="8858" spans="1:1" x14ac:dyDescent="0.3">
      <c r="A8858" s="10"/>
    </row>
    <row r="8859" spans="1:1" x14ac:dyDescent="0.3">
      <c r="A8859" s="10"/>
    </row>
    <row r="8860" spans="1:1" x14ac:dyDescent="0.3">
      <c r="A8860" s="10"/>
    </row>
    <row r="8861" spans="1:1" x14ac:dyDescent="0.3">
      <c r="A8861" s="10"/>
    </row>
    <row r="8862" spans="1:1" x14ac:dyDescent="0.3">
      <c r="A8862" s="10"/>
    </row>
    <row r="8863" spans="1:1" x14ac:dyDescent="0.3">
      <c r="A8863" s="10"/>
    </row>
    <row r="8864" spans="1:1" x14ac:dyDescent="0.3">
      <c r="A8864" s="10"/>
    </row>
    <row r="8865" spans="1:1" x14ac:dyDescent="0.3">
      <c r="A8865" s="10"/>
    </row>
    <row r="8866" spans="1:1" x14ac:dyDescent="0.3">
      <c r="A8866" s="10"/>
    </row>
    <row r="8867" spans="1:1" x14ac:dyDescent="0.3">
      <c r="A8867" s="10"/>
    </row>
    <row r="8868" spans="1:1" x14ac:dyDescent="0.3">
      <c r="A8868" s="10"/>
    </row>
    <row r="8869" spans="1:1" x14ac:dyDescent="0.3">
      <c r="A8869" s="10"/>
    </row>
    <row r="8870" spans="1:1" x14ac:dyDescent="0.3">
      <c r="A8870" s="10"/>
    </row>
    <row r="8871" spans="1:1" x14ac:dyDescent="0.3">
      <c r="A8871" s="10"/>
    </row>
    <row r="8872" spans="1:1" x14ac:dyDescent="0.3">
      <c r="A8872" s="10"/>
    </row>
    <row r="8873" spans="1:1" x14ac:dyDescent="0.3">
      <c r="A8873" s="10"/>
    </row>
    <row r="8874" spans="1:1" x14ac:dyDescent="0.3">
      <c r="A8874" s="10"/>
    </row>
    <row r="8875" spans="1:1" x14ac:dyDescent="0.3">
      <c r="A8875" s="10"/>
    </row>
    <row r="8876" spans="1:1" x14ac:dyDescent="0.3">
      <c r="A8876" s="10"/>
    </row>
    <row r="8877" spans="1:1" x14ac:dyDescent="0.3">
      <c r="A8877" s="10"/>
    </row>
    <row r="8878" spans="1:1" x14ac:dyDescent="0.3">
      <c r="A8878" s="10"/>
    </row>
    <row r="8879" spans="1:1" x14ac:dyDescent="0.3">
      <c r="A8879" s="10"/>
    </row>
    <row r="8880" spans="1:1" x14ac:dyDescent="0.3">
      <c r="A8880" s="10"/>
    </row>
    <row r="8881" spans="1:1" x14ac:dyDescent="0.3">
      <c r="A8881" s="10"/>
    </row>
    <row r="8882" spans="1:1" x14ac:dyDescent="0.3">
      <c r="A8882" s="10"/>
    </row>
    <row r="8883" spans="1:1" x14ac:dyDescent="0.3">
      <c r="A8883" s="10"/>
    </row>
    <row r="8884" spans="1:1" x14ac:dyDescent="0.3">
      <c r="A8884" s="10"/>
    </row>
    <row r="8885" spans="1:1" x14ac:dyDescent="0.3">
      <c r="A8885" s="10"/>
    </row>
    <row r="8886" spans="1:1" x14ac:dyDescent="0.3">
      <c r="A8886" s="10"/>
    </row>
    <row r="8887" spans="1:1" x14ac:dyDescent="0.3">
      <c r="A8887" s="10"/>
    </row>
    <row r="8888" spans="1:1" x14ac:dyDescent="0.3">
      <c r="A8888" s="10"/>
    </row>
    <row r="8889" spans="1:1" x14ac:dyDescent="0.3">
      <c r="A8889" s="10"/>
    </row>
    <row r="8890" spans="1:1" x14ac:dyDescent="0.3">
      <c r="A8890" s="10"/>
    </row>
    <row r="8891" spans="1:1" x14ac:dyDescent="0.3">
      <c r="A8891" s="10"/>
    </row>
    <row r="8892" spans="1:1" x14ac:dyDescent="0.3">
      <c r="A8892" s="10"/>
    </row>
    <row r="8893" spans="1:1" x14ac:dyDescent="0.3">
      <c r="A8893" s="10"/>
    </row>
    <row r="8894" spans="1:1" x14ac:dyDescent="0.3">
      <c r="A8894" s="10"/>
    </row>
    <row r="8895" spans="1:1" x14ac:dyDescent="0.3">
      <c r="A8895" s="10"/>
    </row>
    <row r="8896" spans="1:1" x14ac:dyDescent="0.3">
      <c r="A8896" s="10"/>
    </row>
    <row r="8897" spans="1:1" x14ac:dyDescent="0.3">
      <c r="A8897" s="10"/>
    </row>
    <row r="8898" spans="1:1" x14ac:dyDescent="0.3">
      <c r="A8898" s="10"/>
    </row>
    <row r="8899" spans="1:1" x14ac:dyDescent="0.3">
      <c r="A8899" s="10"/>
    </row>
    <row r="8900" spans="1:1" x14ac:dyDescent="0.3">
      <c r="A8900" s="10"/>
    </row>
    <row r="8901" spans="1:1" x14ac:dyDescent="0.3">
      <c r="A8901" s="10"/>
    </row>
    <row r="8902" spans="1:1" x14ac:dyDescent="0.3">
      <c r="A8902" s="10"/>
    </row>
    <row r="8903" spans="1:1" x14ac:dyDescent="0.3">
      <c r="A8903" s="10"/>
    </row>
    <row r="8904" spans="1:1" x14ac:dyDescent="0.3">
      <c r="A8904" s="10"/>
    </row>
    <row r="8905" spans="1:1" x14ac:dyDescent="0.3">
      <c r="A8905" s="10"/>
    </row>
    <row r="8906" spans="1:1" x14ac:dyDescent="0.3">
      <c r="A8906" s="10"/>
    </row>
    <row r="8907" spans="1:1" x14ac:dyDescent="0.3">
      <c r="A8907" s="10"/>
    </row>
    <row r="8908" spans="1:1" x14ac:dyDescent="0.3">
      <c r="A8908" s="10"/>
    </row>
    <row r="8909" spans="1:1" x14ac:dyDescent="0.3">
      <c r="A8909" s="10"/>
    </row>
    <row r="8910" spans="1:1" x14ac:dyDescent="0.3">
      <c r="A8910" s="10"/>
    </row>
    <row r="8911" spans="1:1" x14ac:dyDescent="0.3">
      <c r="A8911" s="10"/>
    </row>
    <row r="8912" spans="1:1" x14ac:dyDescent="0.3">
      <c r="A8912" s="10"/>
    </row>
    <row r="8913" spans="1:1" x14ac:dyDescent="0.3">
      <c r="A8913" s="10"/>
    </row>
    <row r="8914" spans="1:1" x14ac:dyDescent="0.3">
      <c r="A8914" s="10"/>
    </row>
    <row r="8915" spans="1:1" x14ac:dyDescent="0.3">
      <c r="A8915" s="10"/>
    </row>
    <row r="8916" spans="1:1" x14ac:dyDescent="0.3">
      <c r="A8916" s="10"/>
    </row>
    <row r="8917" spans="1:1" x14ac:dyDescent="0.3">
      <c r="A8917" s="10"/>
    </row>
    <row r="8918" spans="1:1" x14ac:dyDescent="0.3">
      <c r="A8918" s="10"/>
    </row>
    <row r="8919" spans="1:1" x14ac:dyDescent="0.3">
      <c r="A8919" s="10"/>
    </row>
    <row r="8920" spans="1:1" x14ac:dyDescent="0.3">
      <c r="A8920" s="10"/>
    </row>
    <row r="8921" spans="1:1" x14ac:dyDescent="0.3">
      <c r="A8921" s="10"/>
    </row>
    <row r="8922" spans="1:1" x14ac:dyDescent="0.3">
      <c r="A8922" s="10"/>
    </row>
    <row r="8923" spans="1:1" x14ac:dyDescent="0.3">
      <c r="A8923" s="10"/>
    </row>
    <row r="8924" spans="1:1" x14ac:dyDescent="0.3">
      <c r="A8924" s="10"/>
    </row>
    <row r="8925" spans="1:1" x14ac:dyDescent="0.3">
      <c r="A8925" s="10"/>
    </row>
    <row r="8926" spans="1:1" x14ac:dyDescent="0.3">
      <c r="A8926" s="10"/>
    </row>
    <row r="8927" spans="1:1" x14ac:dyDescent="0.3">
      <c r="A8927" s="10"/>
    </row>
    <row r="8928" spans="1:1" x14ac:dyDescent="0.3">
      <c r="A8928" s="10"/>
    </row>
    <row r="8929" spans="1:1" x14ac:dyDescent="0.3">
      <c r="A8929" s="10"/>
    </row>
    <row r="8930" spans="1:1" x14ac:dyDescent="0.3">
      <c r="A8930" s="10"/>
    </row>
    <row r="8931" spans="1:1" x14ac:dyDescent="0.3">
      <c r="A8931" s="10"/>
    </row>
    <row r="8932" spans="1:1" x14ac:dyDescent="0.3">
      <c r="A8932" s="10"/>
    </row>
    <row r="8933" spans="1:1" x14ac:dyDescent="0.3">
      <c r="A8933" s="10"/>
    </row>
    <row r="8934" spans="1:1" x14ac:dyDescent="0.3">
      <c r="A8934" s="10"/>
    </row>
    <row r="8935" spans="1:1" x14ac:dyDescent="0.3">
      <c r="A8935" s="10"/>
    </row>
    <row r="8936" spans="1:1" x14ac:dyDescent="0.3">
      <c r="A8936" s="10"/>
    </row>
    <row r="8937" spans="1:1" x14ac:dyDescent="0.3">
      <c r="A8937" s="10"/>
    </row>
    <row r="8938" spans="1:1" x14ac:dyDescent="0.3">
      <c r="A8938" s="10"/>
    </row>
    <row r="8939" spans="1:1" x14ac:dyDescent="0.3">
      <c r="A8939" s="10"/>
    </row>
    <row r="8940" spans="1:1" x14ac:dyDescent="0.3">
      <c r="A8940" s="10"/>
    </row>
    <row r="8941" spans="1:1" x14ac:dyDescent="0.3">
      <c r="A8941" s="10"/>
    </row>
    <row r="8942" spans="1:1" x14ac:dyDescent="0.3">
      <c r="A8942" s="10"/>
    </row>
    <row r="8943" spans="1:1" x14ac:dyDescent="0.3">
      <c r="A8943" s="10"/>
    </row>
    <row r="8944" spans="1:1" x14ac:dyDescent="0.3">
      <c r="A8944" s="10"/>
    </row>
    <row r="8945" spans="1:1" x14ac:dyDescent="0.3">
      <c r="A8945" s="10"/>
    </row>
    <row r="8946" spans="1:1" x14ac:dyDescent="0.3">
      <c r="A8946" s="10"/>
    </row>
    <row r="8947" spans="1:1" x14ac:dyDescent="0.3">
      <c r="A8947" s="10"/>
    </row>
    <row r="8948" spans="1:1" x14ac:dyDescent="0.3">
      <c r="A8948" s="10"/>
    </row>
    <row r="8949" spans="1:1" x14ac:dyDescent="0.3">
      <c r="A8949" s="10"/>
    </row>
    <row r="8950" spans="1:1" x14ac:dyDescent="0.3">
      <c r="A8950" s="10"/>
    </row>
    <row r="8951" spans="1:1" x14ac:dyDescent="0.3">
      <c r="A8951" s="10"/>
    </row>
    <row r="8952" spans="1:1" x14ac:dyDescent="0.3">
      <c r="A8952" s="10"/>
    </row>
    <row r="8953" spans="1:1" x14ac:dyDescent="0.3">
      <c r="A8953" s="10"/>
    </row>
    <row r="8954" spans="1:1" x14ac:dyDescent="0.3">
      <c r="A8954" s="10"/>
    </row>
    <row r="8955" spans="1:1" x14ac:dyDescent="0.3">
      <c r="A8955" s="10"/>
    </row>
    <row r="8956" spans="1:1" x14ac:dyDescent="0.3">
      <c r="A8956" s="10"/>
    </row>
    <row r="8957" spans="1:1" x14ac:dyDescent="0.3">
      <c r="A8957" s="10"/>
    </row>
    <row r="8958" spans="1:1" x14ac:dyDescent="0.3">
      <c r="A8958" s="10"/>
    </row>
    <row r="8959" spans="1:1" x14ac:dyDescent="0.3">
      <c r="A8959" s="10"/>
    </row>
    <row r="8960" spans="1:1" x14ac:dyDescent="0.3">
      <c r="A8960" s="10"/>
    </row>
    <row r="8961" spans="1:1" x14ac:dyDescent="0.3">
      <c r="A8961" s="10"/>
    </row>
    <row r="8962" spans="1:1" x14ac:dyDescent="0.3">
      <c r="A8962" s="10"/>
    </row>
    <row r="8963" spans="1:1" x14ac:dyDescent="0.3">
      <c r="A8963" s="10"/>
    </row>
    <row r="8964" spans="1:1" x14ac:dyDescent="0.3">
      <c r="A8964" s="10"/>
    </row>
    <row r="8965" spans="1:1" x14ac:dyDescent="0.3">
      <c r="A8965" s="10"/>
    </row>
    <row r="8966" spans="1:1" x14ac:dyDescent="0.3">
      <c r="A8966" s="10"/>
    </row>
    <row r="8967" spans="1:1" x14ac:dyDescent="0.3">
      <c r="A8967" s="10"/>
    </row>
    <row r="8968" spans="1:1" x14ac:dyDescent="0.3">
      <c r="A8968" s="10"/>
    </row>
    <row r="8969" spans="1:1" x14ac:dyDescent="0.3">
      <c r="A8969" s="10"/>
    </row>
    <row r="8970" spans="1:1" x14ac:dyDescent="0.3">
      <c r="A8970" s="10"/>
    </row>
    <row r="8971" spans="1:1" x14ac:dyDescent="0.3">
      <c r="A8971" s="10"/>
    </row>
    <row r="8972" spans="1:1" x14ac:dyDescent="0.3">
      <c r="A8972" s="10"/>
    </row>
    <row r="8973" spans="1:1" x14ac:dyDescent="0.3">
      <c r="A8973" s="10"/>
    </row>
    <row r="8974" spans="1:1" x14ac:dyDescent="0.3">
      <c r="A8974" s="10"/>
    </row>
    <row r="8975" spans="1:1" x14ac:dyDescent="0.3">
      <c r="A8975" s="10"/>
    </row>
    <row r="8976" spans="1:1" x14ac:dyDescent="0.3">
      <c r="A8976" s="10"/>
    </row>
    <row r="8977" spans="1:1" x14ac:dyDescent="0.3">
      <c r="A8977" s="10"/>
    </row>
    <row r="8978" spans="1:1" x14ac:dyDescent="0.3">
      <c r="A8978" s="10"/>
    </row>
    <row r="8979" spans="1:1" x14ac:dyDescent="0.3">
      <c r="A8979" s="10"/>
    </row>
    <row r="8980" spans="1:1" x14ac:dyDescent="0.3">
      <c r="A8980" s="10"/>
    </row>
    <row r="8981" spans="1:1" x14ac:dyDescent="0.3">
      <c r="A8981" s="10"/>
    </row>
    <row r="8982" spans="1:1" x14ac:dyDescent="0.3">
      <c r="A8982" s="10"/>
    </row>
    <row r="8983" spans="1:1" x14ac:dyDescent="0.3">
      <c r="A8983" s="10"/>
    </row>
    <row r="8984" spans="1:1" x14ac:dyDescent="0.3">
      <c r="A8984" s="10"/>
    </row>
    <row r="8985" spans="1:1" x14ac:dyDescent="0.3">
      <c r="A8985" s="10"/>
    </row>
    <row r="8986" spans="1:1" x14ac:dyDescent="0.3">
      <c r="A8986" s="10"/>
    </row>
    <row r="8987" spans="1:1" x14ac:dyDescent="0.3">
      <c r="A8987" s="10"/>
    </row>
    <row r="8988" spans="1:1" x14ac:dyDescent="0.3">
      <c r="A8988" s="10"/>
    </row>
    <row r="8989" spans="1:1" x14ac:dyDescent="0.3">
      <c r="A8989" s="10"/>
    </row>
    <row r="8990" spans="1:1" x14ac:dyDescent="0.3">
      <c r="A8990" s="10"/>
    </row>
    <row r="8991" spans="1:1" x14ac:dyDescent="0.3">
      <c r="A8991" s="10"/>
    </row>
    <row r="8992" spans="1:1" x14ac:dyDescent="0.3">
      <c r="A8992" s="10"/>
    </row>
    <row r="8993" spans="1:1" x14ac:dyDescent="0.3">
      <c r="A8993" s="10"/>
    </row>
    <row r="8994" spans="1:1" x14ac:dyDescent="0.3">
      <c r="A8994" s="10"/>
    </row>
    <row r="8995" spans="1:1" x14ac:dyDescent="0.3">
      <c r="A8995" s="10"/>
    </row>
    <row r="8996" spans="1:1" x14ac:dyDescent="0.3">
      <c r="A8996" s="10"/>
    </row>
    <row r="8997" spans="1:1" x14ac:dyDescent="0.3">
      <c r="A8997" s="10"/>
    </row>
    <row r="8998" spans="1:1" x14ac:dyDescent="0.3">
      <c r="A8998" s="10"/>
    </row>
    <row r="8999" spans="1:1" x14ac:dyDescent="0.3">
      <c r="A8999" s="10"/>
    </row>
    <row r="9000" spans="1:1" x14ac:dyDescent="0.3">
      <c r="A9000" s="10"/>
    </row>
    <row r="9001" spans="1:1" x14ac:dyDescent="0.3">
      <c r="A9001" s="10"/>
    </row>
    <row r="9002" spans="1:1" x14ac:dyDescent="0.3">
      <c r="A9002" s="10"/>
    </row>
    <row r="9003" spans="1:1" x14ac:dyDescent="0.3">
      <c r="A9003" s="10"/>
    </row>
    <row r="9004" spans="1:1" x14ac:dyDescent="0.3">
      <c r="A9004" s="10"/>
    </row>
    <row r="9005" spans="1:1" x14ac:dyDescent="0.3">
      <c r="A9005" s="10"/>
    </row>
    <row r="9006" spans="1:1" x14ac:dyDescent="0.3">
      <c r="A9006" s="10"/>
    </row>
    <row r="9007" spans="1:1" x14ac:dyDescent="0.3">
      <c r="A9007" s="10"/>
    </row>
    <row r="9008" spans="1:1" x14ac:dyDescent="0.3">
      <c r="A9008" s="10"/>
    </row>
    <row r="9009" spans="1:1" x14ac:dyDescent="0.3">
      <c r="A9009" s="10"/>
    </row>
    <row r="9010" spans="1:1" x14ac:dyDescent="0.3">
      <c r="A9010" s="10"/>
    </row>
    <row r="9011" spans="1:1" x14ac:dyDescent="0.3">
      <c r="A9011" s="10"/>
    </row>
    <row r="9012" spans="1:1" x14ac:dyDescent="0.3">
      <c r="A9012" s="10"/>
    </row>
    <row r="9013" spans="1:1" x14ac:dyDescent="0.3">
      <c r="A9013" s="10"/>
    </row>
    <row r="9014" spans="1:1" x14ac:dyDescent="0.3">
      <c r="A9014" s="10"/>
    </row>
    <row r="9015" spans="1:1" x14ac:dyDescent="0.3">
      <c r="A9015" s="10"/>
    </row>
    <row r="9016" spans="1:1" x14ac:dyDescent="0.3">
      <c r="A9016" s="10"/>
    </row>
    <row r="9017" spans="1:1" x14ac:dyDescent="0.3">
      <c r="A9017" s="10"/>
    </row>
    <row r="9018" spans="1:1" x14ac:dyDescent="0.3">
      <c r="A9018" s="10"/>
    </row>
    <row r="9019" spans="1:1" x14ac:dyDescent="0.3">
      <c r="A9019" s="10"/>
    </row>
    <row r="9020" spans="1:1" x14ac:dyDescent="0.3">
      <c r="A9020" s="10"/>
    </row>
    <row r="9021" spans="1:1" x14ac:dyDescent="0.3">
      <c r="A9021" s="10"/>
    </row>
    <row r="9022" spans="1:1" x14ac:dyDescent="0.3">
      <c r="A9022" s="10"/>
    </row>
    <row r="9023" spans="1:1" x14ac:dyDescent="0.3">
      <c r="A9023" s="10"/>
    </row>
    <row r="9024" spans="1:1" x14ac:dyDescent="0.3">
      <c r="A9024" s="10"/>
    </row>
    <row r="9025" spans="1:1" x14ac:dyDescent="0.3">
      <c r="A9025" s="10"/>
    </row>
    <row r="9026" spans="1:1" x14ac:dyDescent="0.3">
      <c r="A9026" s="10"/>
    </row>
    <row r="9027" spans="1:1" x14ac:dyDescent="0.3">
      <c r="A9027" s="10"/>
    </row>
    <row r="9028" spans="1:1" x14ac:dyDescent="0.3">
      <c r="A9028" s="10"/>
    </row>
    <row r="9029" spans="1:1" x14ac:dyDescent="0.3">
      <c r="A9029" s="10"/>
    </row>
    <row r="9030" spans="1:1" x14ac:dyDescent="0.3">
      <c r="A9030" s="10"/>
    </row>
    <row r="9031" spans="1:1" x14ac:dyDescent="0.3">
      <c r="A9031" s="10"/>
    </row>
    <row r="9032" spans="1:1" x14ac:dyDescent="0.3">
      <c r="A9032" s="10"/>
    </row>
    <row r="9033" spans="1:1" x14ac:dyDescent="0.3">
      <c r="A9033" s="10"/>
    </row>
    <row r="9034" spans="1:1" x14ac:dyDescent="0.3">
      <c r="A9034" s="10"/>
    </row>
    <row r="9035" spans="1:1" x14ac:dyDescent="0.3">
      <c r="A9035" s="10"/>
    </row>
    <row r="9036" spans="1:1" x14ac:dyDescent="0.3">
      <c r="A9036" s="10"/>
    </row>
    <row r="9037" spans="1:1" x14ac:dyDescent="0.3">
      <c r="A9037" s="10"/>
    </row>
    <row r="9038" spans="1:1" x14ac:dyDescent="0.3">
      <c r="A9038" s="10"/>
    </row>
    <row r="9039" spans="1:1" x14ac:dyDescent="0.3">
      <c r="A9039" s="10"/>
    </row>
    <row r="9040" spans="1:1" x14ac:dyDescent="0.3">
      <c r="A9040" s="10"/>
    </row>
    <row r="9041" spans="1:1" x14ac:dyDescent="0.3">
      <c r="A9041" s="10"/>
    </row>
    <row r="9042" spans="1:1" x14ac:dyDescent="0.3">
      <c r="A9042" s="10"/>
    </row>
    <row r="9043" spans="1:1" x14ac:dyDescent="0.3">
      <c r="A9043" s="10"/>
    </row>
    <row r="9044" spans="1:1" x14ac:dyDescent="0.3">
      <c r="A9044" s="10"/>
    </row>
    <row r="9045" spans="1:1" x14ac:dyDescent="0.3">
      <c r="A9045" s="10"/>
    </row>
    <row r="9046" spans="1:1" x14ac:dyDescent="0.3">
      <c r="A9046" s="10"/>
    </row>
    <row r="9047" spans="1:1" x14ac:dyDescent="0.3">
      <c r="A9047" s="10"/>
    </row>
    <row r="9048" spans="1:1" x14ac:dyDescent="0.3">
      <c r="A9048" s="10"/>
    </row>
    <row r="9049" spans="1:1" x14ac:dyDescent="0.3">
      <c r="A9049" s="10"/>
    </row>
    <row r="9050" spans="1:1" x14ac:dyDescent="0.3">
      <c r="A9050" s="10"/>
    </row>
    <row r="9051" spans="1:1" x14ac:dyDescent="0.3">
      <c r="A9051" s="10"/>
    </row>
    <row r="9052" spans="1:1" x14ac:dyDescent="0.3">
      <c r="A9052" s="10"/>
    </row>
    <row r="9053" spans="1:1" x14ac:dyDescent="0.3">
      <c r="A9053" s="10"/>
    </row>
    <row r="9054" spans="1:1" x14ac:dyDescent="0.3">
      <c r="A9054" s="10"/>
    </row>
    <row r="9055" spans="1:1" x14ac:dyDescent="0.3">
      <c r="A9055" s="10"/>
    </row>
    <row r="9056" spans="1:1" x14ac:dyDescent="0.3">
      <c r="A9056" s="10"/>
    </row>
    <row r="9057" spans="1:1" x14ac:dyDescent="0.3">
      <c r="A9057" s="10"/>
    </row>
    <row r="9058" spans="1:1" x14ac:dyDescent="0.3">
      <c r="A9058" s="10"/>
    </row>
    <row r="9059" spans="1:1" x14ac:dyDescent="0.3">
      <c r="A9059" s="10"/>
    </row>
    <row r="9060" spans="1:1" x14ac:dyDescent="0.3">
      <c r="A9060" s="10"/>
    </row>
    <row r="9061" spans="1:1" x14ac:dyDescent="0.3">
      <c r="A9061" s="10"/>
    </row>
    <row r="9062" spans="1:1" x14ac:dyDescent="0.3">
      <c r="A9062" s="10"/>
    </row>
    <row r="9063" spans="1:1" x14ac:dyDescent="0.3">
      <c r="A9063" s="10"/>
    </row>
    <row r="9064" spans="1:1" x14ac:dyDescent="0.3">
      <c r="A9064" s="10"/>
    </row>
    <row r="9065" spans="1:1" x14ac:dyDescent="0.3">
      <c r="A9065" s="10"/>
    </row>
    <row r="9066" spans="1:1" x14ac:dyDescent="0.3">
      <c r="A9066" s="10"/>
    </row>
    <row r="9067" spans="1:1" x14ac:dyDescent="0.3">
      <c r="A9067" s="10"/>
    </row>
    <row r="9068" spans="1:1" x14ac:dyDescent="0.3">
      <c r="A9068" s="10"/>
    </row>
    <row r="9069" spans="1:1" x14ac:dyDescent="0.3">
      <c r="A9069" s="10"/>
    </row>
    <row r="9070" spans="1:1" x14ac:dyDescent="0.3">
      <c r="A9070" s="10"/>
    </row>
    <row r="9071" spans="1:1" x14ac:dyDescent="0.3">
      <c r="A9071" s="10"/>
    </row>
    <row r="9072" spans="1:1" x14ac:dyDescent="0.3">
      <c r="A9072" s="10"/>
    </row>
    <row r="9073" spans="1:1" x14ac:dyDescent="0.3">
      <c r="A9073" s="10"/>
    </row>
    <row r="9074" spans="1:1" x14ac:dyDescent="0.3">
      <c r="A9074" s="10"/>
    </row>
    <row r="9075" spans="1:1" x14ac:dyDescent="0.3">
      <c r="A9075" s="10"/>
    </row>
    <row r="9076" spans="1:1" x14ac:dyDescent="0.3">
      <c r="A9076" s="10"/>
    </row>
    <row r="9077" spans="1:1" x14ac:dyDescent="0.3">
      <c r="A9077" s="10"/>
    </row>
    <row r="9078" spans="1:1" x14ac:dyDescent="0.3">
      <c r="A9078" s="10"/>
    </row>
    <row r="9079" spans="1:1" x14ac:dyDescent="0.3">
      <c r="A9079" s="10"/>
    </row>
    <row r="9080" spans="1:1" x14ac:dyDescent="0.3">
      <c r="A9080" s="10"/>
    </row>
    <row r="9081" spans="1:1" x14ac:dyDescent="0.3">
      <c r="A9081" s="10"/>
    </row>
    <row r="9082" spans="1:1" x14ac:dyDescent="0.3">
      <c r="A9082" s="10"/>
    </row>
    <row r="9083" spans="1:1" x14ac:dyDescent="0.3">
      <c r="A9083" s="10"/>
    </row>
    <row r="9084" spans="1:1" x14ac:dyDescent="0.3">
      <c r="A9084" s="10"/>
    </row>
    <row r="9085" spans="1:1" x14ac:dyDescent="0.3">
      <c r="A9085" s="10"/>
    </row>
    <row r="9086" spans="1:1" x14ac:dyDescent="0.3">
      <c r="A9086" s="10"/>
    </row>
    <row r="9087" spans="1:1" x14ac:dyDescent="0.3">
      <c r="A9087" s="10"/>
    </row>
    <row r="9088" spans="1:1" x14ac:dyDescent="0.3">
      <c r="A9088" s="10"/>
    </row>
    <row r="9089" spans="1:1" x14ac:dyDescent="0.3">
      <c r="A9089" s="10"/>
    </row>
    <row r="9090" spans="1:1" x14ac:dyDescent="0.3">
      <c r="A9090" s="10"/>
    </row>
    <row r="9091" spans="1:1" x14ac:dyDescent="0.3">
      <c r="A9091" s="10"/>
    </row>
    <row r="9092" spans="1:1" x14ac:dyDescent="0.3">
      <c r="A9092" s="10"/>
    </row>
    <row r="9093" spans="1:1" x14ac:dyDescent="0.3">
      <c r="A9093" s="10"/>
    </row>
    <row r="9094" spans="1:1" x14ac:dyDescent="0.3">
      <c r="A9094" s="10"/>
    </row>
    <row r="9095" spans="1:1" x14ac:dyDescent="0.3">
      <c r="A9095" s="10"/>
    </row>
    <row r="9096" spans="1:1" x14ac:dyDescent="0.3">
      <c r="A9096" s="10"/>
    </row>
    <row r="9097" spans="1:1" x14ac:dyDescent="0.3">
      <c r="A9097" s="10"/>
    </row>
    <row r="9098" spans="1:1" x14ac:dyDescent="0.3">
      <c r="A9098" s="10"/>
    </row>
    <row r="9099" spans="1:1" x14ac:dyDescent="0.3">
      <c r="A9099" s="10"/>
    </row>
    <row r="9100" spans="1:1" x14ac:dyDescent="0.3">
      <c r="A9100" s="10"/>
    </row>
    <row r="9101" spans="1:1" x14ac:dyDescent="0.3">
      <c r="A9101" s="10"/>
    </row>
    <row r="9102" spans="1:1" x14ac:dyDescent="0.3">
      <c r="A9102" s="10"/>
    </row>
    <row r="9103" spans="1:1" x14ac:dyDescent="0.3">
      <c r="A9103" s="10"/>
    </row>
    <row r="9104" spans="1:1" x14ac:dyDescent="0.3">
      <c r="A9104" s="10"/>
    </row>
    <row r="9105" spans="1:1" x14ac:dyDescent="0.3">
      <c r="A9105" s="10"/>
    </row>
    <row r="9106" spans="1:1" x14ac:dyDescent="0.3">
      <c r="A9106" s="10"/>
    </row>
    <row r="9107" spans="1:1" x14ac:dyDescent="0.3">
      <c r="A9107" s="10"/>
    </row>
    <row r="9108" spans="1:1" x14ac:dyDescent="0.3">
      <c r="A9108" s="10"/>
    </row>
    <row r="9109" spans="1:1" x14ac:dyDescent="0.3">
      <c r="A9109" s="10"/>
    </row>
    <row r="9110" spans="1:1" x14ac:dyDescent="0.3">
      <c r="A9110" s="10"/>
    </row>
    <row r="9111" spans="1:1" x14ac:dyDescent="0.3">
      <c r="A9111" s="10"/>
    </row>
    <row r="9112" spans="1:1" x14ac:dyDescent="0.3">
      <c r="A9112" s="10"/>
    </row>
    <row r="9113" spans="1:1" x14ac:dyDescent="0.3">
      <c r="A9113" s="10"/>
    </row>
    <row r="9114" spans="1:1" x14ac:dyDescent="0.3">
      <c r="A9114" s="10"/>
    </row>
    <row r="9115" spans="1:1" x14ac:dyDescent="0.3">
      <c r="A9115" s="10"/>
    </row>
    <row r="9116" spans="1:1" x14ac:dyDescent="0.3">
      <c r="A9116" s="10"/>
    </row>
    <row r="9117" spans="1:1" x14ac:dyDescent="0.3">
      <c r="A9117" s="10"/>
    </row>
    <row r="9118" spans="1:1" x14ac:dyDescent="0.3">
      <c r="A9118" s="10"/>
    </row>
    <row r="9119" spans="1:1" x14ac:dyDescent="0.3">
      <c r="A9119" s="10"/>
    </row>
    <row r="9120" spans="1:1" x14ac:dyDescent="0.3">
      <c r="A9120" s="10"/>
    </row>
    <row r="9121" spans="1:1" x14ac:dyDescent="0.3">
      <c r="A9121" s="10"/>
    </row>
    <row r="9122" spans="1:1" x14ac:dyDescent="0.3">
      <c r="A9122" s="10"/>
    </row>
    <row r="9123" spans="1:1" x14ac:dyDescent="0.3">
      <c r="A9123" s="10"/>
    </row>
    <row r="9124" spans="1:1" x14ac:dyDescent="0.3">
      <c r="A9124" s="10"/>
    </row>
    <row r="9125" spans="1:1" x14ac:dyDescent="0.3">
      <c r="A9125" s="10"/>
    </row>
    <row r="9126" spans="1:1" x14ac:dyDescent="0.3">
      <c r="A9126" s="10"/>
    </row>
    <row r="9127" spans="1:1" x14ac:dyDescent="0.3">
      <c r="A9127" s="10"/>
    </row>
    <row r="9128" spans="1:1" x14ac:dyDescent="0.3">
      <c r="A9128" s="10"/>
    </row>
    <row r="9129" spans="1:1" x14ac:dyDescent="0.3">
      <c r="A9129" s="10"/>
    </row>
    <row r="9130" spans="1:1" x14ac:dyDescent="0.3">
      <c r="A9130" s="10"/>
    </row>
    <row r="9131" spans="1:1" x14ac:dyDescent="0.3">
      <c r="A9131" s="10"/>
    </row>
    <row r="9132" spans="1:1" x14ac:dyDescent="0.3">
      <c r="A9132" s="10"/>
    </row>
    <row r="9133" spans="1:1" x14ac:dyDescent="0.3">
      <c r="A9133" s="10"/>
    </row>
    <row r="9134" spans="1:1" x14ac:dyDescent="0.3">
      <c r="A9134" s="10"/>
    </row>
    <row r="9135" spans="1:1" x14ac:dyDescent="0.3">
      <c r="A9135" s="10"/>
    </row>
    <row r="9136" spans="1:1" x14ac:dyDescent="0.3">
      <c r="A9136" s="10"/>
    </row>
    <row r="9137" spans="1:1" x14ac:dyDescent="0.3">
      <c r="A9137" s="10"/>
    </row>
    <row r="9138" spans="1:1" x14ac:dyDescent="0.3">
      <c r="A9138" s="10"/>
    </row>
    <row r="9139" spans="1:1" x14ac:dyDescent="0.3">
      <c r="A9139" s="10"/>
    </row>
    <row r="9140" spans="1:1" x14ac:dyDescent="0.3">
      <c r="A9140" s="10"/>
    </row>
    <row r="9141" spans="1:1" x14ac:dyDescent="0.3">
      <c r="A9141" s="10"/>
    </row>
    <row r="9142" spans="1:1" x14ac:dyDescent="0.3">
      <c r="A9142" s="10"/>
    </row>
    <row r="9143" spans="1:1" x14ac:dyDescent="0.3">
      <c r="A9143" s="10"/>
    </row>
    <row r="9144" spans="1:1" x14ac:dyDescent="0.3">
      <c r="A9144" s="10"/>
    </row>
    <row r="9145" spans="1:1" x14ac:dyDescent="0.3">
      <c r="A9145" s="10"/>
    </row>
    <row r="9146" spans="1:1" x14ac:dyDescent="0.3">
      <c r="A9146" s="10"/>
    </row>
    <row r="9147" spans="1:1" x14ac:dyDescent="0.3">
      <c r="A9147" s="10"/>
    </row>
    <row r="9148" spans="1:1" x14ac:dyDescent="0.3">
      <c r="A9148" s="10"/>
    </row>
    <row r="9149" spans="1:1" x14ac:dyDescent="0.3">
      <c r="A9149" s="10"/>
    </row>
    <row r="9150" spans="1:1" x14ac:dyDescent="0.3">
      <c r="A9150" s="10"/>
    </row>
    <row r="9151" spans="1:1" x14ac:dyDescent="0.3">
      <c r="A9151" s="10"/>
    </row>
    <row r="9152" spans="1:1" x14ac:dyDescent="0.3">
      <c r="A9152" s="10"/>
    </row>
    <row r="9153" spans="1:1" x14ac:dyDescent="0.3">
      <c r="A9153" s="10"/>
    </row>
    <row r="9154" spans="1:1" x14ac:dyDescent="0.3">
      <c r="A9154" s="10"/>
    </row>
    <row r="9155" spans="1:1" x14ac:dyDescent="0.3">
      <c r="A9155" s="10"/>
    </row>
    <row r="9156" spans="1:1" x14ac:dyDescent="0.3">
      <c r="A9156" s="10"/>
    </row>
    <row r="9157" spans="1:1" x14ac:dyDescent="0.3">
      <c r="A9157" s="10"/>
    </row>
    <row r="9158" spans="1:1" x14ac:dyDescent="0.3">
      <c r="A9158" s="10"/>
    </row>
    <row r="9159" spans="1:1" x14ac:dyDescent="0.3">
      <c r="A9159" s="10"/>
    </row>
    <row r="9160" spans="1:1" x14ac:dyDescent="0.3">
      <c r="A9160" s="10"/>
    </row>
    <row r="9161" spans="1:1" x14ac:dyDescent="0.3">
      <c r="A9161" s="10"/>
    </row>
    <row r="9162" spans="1:1" x14ac:dyDescent="0.3">
      <c r="A9162" s="10"/>
    </row>
    <row r="9163" spans="1:1" x14ac:dyDescent="0.3">
      <c r="A9163" s="10"/>
    </row>
    <row r="9164" spans="1:1" x14ac:dyDescent="0.3">
      <c r="A9164" s="10"/>
    </row>
    <row r="9165" spans="1:1" x14ac:dyDescent="0.3">
      <c r="A9165" s="10"/>
    </row>
    <row r="9166" spans="1:1" x14ac:dyDescent="0.3">
      <c r="A9166" s="10"/>
    </row>
    <row r="9167" spans="1:1" x14ac:dyDescent="0.3">
      <c r="A9167" s="10"/>
    </row>
    <row r="9168" spans="1:1" x14ac:dyDescent="0.3">
      <c r="A9168" s="10"/>
    </row>
    <row r="9169" spans="1:1" x14ac:dyDescent="0.3">
      <c r="A9169" s="10"/>
    </row>
    <row r="9170" spans="1:1" x14ac:dyDescent="0.3">
      <c r="A9170" s="10"/>
    </row>
    <row r="9171" spans="1:1" x14ac:dyDescent="0.3">
      <c r="A9171" s="10"/>
    </row>
    <row r="9172" spans="1:1" x14ac:dyDescent="0.3">
      <c r="A9172" s="10"/>
    </row>
    <row r="9173" spans="1:1" x14ac:dyDescent="0.3">
      <c r="A9173" s="10"/>
    </row>
    <row r="9174" spans="1:1" x14ac:dyDescent="0.3">
      <c r="A9174" s="10"/>
    </row>
    <row r="9175" spans="1:1" x14ac:dyDescent="0.3">
      <c r="A9175" s="10"/>
    </row>
    <row r="9176" spans="1:1" x14ac:dyDescent="0.3">
      <c r="A9176" s="10"/>
    </row>
    <row r="9177" spans="1:1" x14ac:dyDescent="0.3">
      <c r="A9177" s="10"/>
    </row>
    <row r="9178" spans="1:1" x14ac:dyDescent="0.3">
      <c r="A9178" s="10"/>
    </row>
    <row r="9179" spans="1:1" x14ac:dyDescent="0.3">
      <c r="A9179" s="10"/>
    </row>
    <row r="9180" spans="1:1" x14ac:dyDescent="0.3">
      <c r="A9180" s="10"/>
    </row>
    <row r="9181" spans="1:1" x14ac:dyDescent="0.3">
      <c r="A9181" s="10"/>
    </row>
    <row r="9182" spans="1:1" x14ac:dyDescent="0.3">
      <c r="A9182" s="10"/>
    </row>
    <row r="9183" spans="1:1" x14ac:dyDescent="0.3">
      <c r="A9183" s="10"/>
    </row>
    <row r="9184" spans="1:1" x14ac:dyDescent="0.3">
      <c r="A9184" s="10"/>
    </row>
    <row r="9185" spans="1:1" x14ac:dyDescent="0.3">
      <c r="A9185" s="10"/>
    </row>
    <row r="9186" spans="1:1" x14ac:dyDescent="0.3">
      <c r="A9186" s="10"/>
    </row>
    <row r="9187" spans="1:1" x14ac:dyDescent="0.3">
      <c r="A9187" s="10"/>
    </row>
    <row r="9188" spans="1:1" x14ac:dyDescent="0.3">
      <c r="A9188" s="10"/>
    </row>
    <row r="9189" spans="1:1" x14ac:dyDescent="0.3">
      <c r="A9189" s="10"/>
    </row>
    <row r="9190" spans="1:1" x14ac:dyDescent="0.3">
      <c r="A9190" s="10"/>
    </row>
    <row r="9191" spans="1:1" x14ac:dyDescent="0.3">
      <c r="A9191" s="10"/>
    </row>
    <row r="9192" spans="1:1" x14ac:dyDescent="0.3">
      <c r="A9192" s="10"/>
    </row>
    <row r="9193" spans="1:1" x14ac:dyDescent="0.3">
      <c r="A9193" s="10"/>
    </row>
    <row r="9194" spans="1:1" x14ac:dyDescent="0.3">
      <c r="A9194" s="10"/>
    </row>
    <row r="9195" spans="1:1" x14ac:dyDescent="0.3">
      <c r="A9195" s="10"/>
    </row>
    <row r="9196" spans="1:1" x14ac:dyDescent="0.3">
      <c r="A9196" s="10"/>
    </row>
    <row r="9197" spans="1:1" x14ac:dyDescent="0.3">
      <c r="A9197" s="10"/>
    </row>
    <row r="9198" spans="1:1" x14ac:dyDescent="0.3">
      <c r="A9198" s="10"/>
    </row>
    <row r="9199" spans="1:1" x14ac:dyDescent="0.3">
      <c r="A9199" s="10"/>
    </row>
    <row r="9200" spans="1:1" x14ac:dyDescent="0.3">
      <c r="A9200" s="10"/>
    </row>
    <row r="9201" spans="1:1" x14ac:dyDescent="0.3">
      <c r="A9201" s="10"/>
    </row>
    <row r="9202" spans="1:1" x14ac:dyDescent="0.3">
      <c r="A9202" s="10"/>
    </row>
    <row r="9203" spans="1:1" x14ac:dyDescent="0.3">
      <c r="A9203" s="10"/>
    </row>
    <row r="9204" spans="1:1" x14ac:dyDescent="0.3">
      <c r="A9204" s="10"/>
    </row>
    <row r="9205" spans="1:1" x14ac:dyDescent="0.3">
      <c r="A9205" s="10"/>
    </row>
    <row r="9206" spans="1:1" x14ac:dyDescent="0.3">
      <c r="A9206" s="10"/>
    </row>
    <row r="9207" spans="1:1" x14ac:dyDescent="0.3">
      <c r="A9207" s="10"/>
    </row>
    <row r="9208" spans="1:1" x14ac:dyDescent="0.3">
      <c r="A9208" s="10"/>
    </row>
    <row r="9209" spans="1:1" x14ac:dyDescent="0.3">
      <c r="A9209" s="10"/>
    </row>
    <row r="9210" spans="1:1" x14ac:dyDescent="0.3">
      <c r="A9210" s="10"/>
    </row>
    <row r="9211" spans="1:1" x14ac:dyDescent="0.3">
      <c r="A9211" s="10"/>
    </row>
    <row r="9212" spans="1:1" x14ac:dyDescent="0.3">
      <c r="A9212" s="10"/>
    </row>
    <row r="9213" spans="1:1" x14ac:dyDescent="0.3">
      <c r="A9213" s="10"/>
    </row>
    <row r="9214" spans="1:1" x14ac:dyDescent="0.3">
      <c r="A9214" s="10"/>
    </row>
    <row r="9215" spans="1:1" x14ac:dyDescent="0.3">
      <c r="A9215" s="10"/>
    </row>
    <row r="9216" spans="1:1" x14ac:dyDescent="0.3">
      <c r="A9216" s="10"/>
    </row>
    <row r="9217" spans="1:1" x14ac:dyDescent="0.3">
      <c r="A9217" s="10"/>
    </row>
    <row r="9218" spans="1:1" x14ac:dyDescent="0.3">
      <c r="A9218" s="10"/>
    </row>
    <row r="9219" spans="1:1" x14ac:dyDescent="0.3">
      <c r="A9219" s="10"/>
    </row>
    <row r="9220" spans="1:1" x14ac:dyDescent="0.3">
      <c r="A9220" s="10"/>
    </row>
    <row r="9221" spans="1:1" x14ac:dyDescent="0.3">
      <c r="A9221" s="10"/>
    </row>
    <row r="9222" spans="1:1" x14ac:dyDescent="0.3">
      <c r="A9222" s="10"/>
    </row>
    <row r="9223" spans="1:1" x14ac:dyDescent="0.3">
      <c r="A9223" s="10"/>
    </row>
    <row r="9224" spans="1:1" x14ac:dyDescent="0.3">
      <c r="A9224" s="10"/>
    </row>
    <row r="9225" spans="1:1" x14ac:dyDescent="0.3">
      <c r="A9225" s="10"/>
    </row>
    <row r="9226" spans="1:1" x14ac:dyDescent="0.3">
      <c r="A9226" s="10"/>
    </row>
    <row r="9227" spans="1:1" x14ac:dyDescent="0.3">
      <c r="A9227" s="10"/>
    </row>
    <row r="9228" spans="1:1" x14ac:dyDescent="0.3">
      <c r="A9228" s="10"/>
    </row>
    <row r="9229" spans="1:1" x14ac:dyDescent="0.3">
      <c r="A9229" s="10"/>
    </row>
    <row r="9230" spans="1:1" x14ac:dyDescent="0.3">
      <c r="A9230" s="10"/>
    </row>
    <row r="9231" spans="1:1" x14ac:dyDescent="0.3">
      <c r="A9231" s="10"/>
    </row>
    <row r="9232" spans="1:1" x14ac:dyDescent="0.3">
      <c r="A9232" s="10"/>
    </row>
    <row r="9233" spans="1:1" x14ac:dyDescent="0.3">
      <c r="A9233" s="10"/>
    </row>
    <row r="9234" spans="1:1" x14ac:dyDescent="0.3">
      <c r="A9234" s="10"/>
    </row>
    <row r="9235" spans="1:1" x14ac:dyDescent="0.3">
      <c r="A9235" s="10"/>
    </row>
    <row r="9236" spans="1:1" x14ac:dyDescent="0.3">
      <c r="A9236" s="10"/>
    </row>
    <row r="9237" spans="1:1" x14ac:dyDescent="0.3">
      <c r="A9237" s="10"/>
    </row>
    <row r="9238" spans="1:1" x14ac:dyDescent="0.3">
      <c r="A9238" s="10"/>
    </row>
    <row r="9239" spans="1:1" x14ac:dyDescent="0.3">
      <c r="A9239" s="10"/>
    </row>
    <row r="9240" spans="1:1" x14ac:dyDescent="0.3">
      <c r="A9240" s="10"/>
    </row>
    <row r="9241" spans="1:1" x14ac:dyDescent="0.3">
      <c r="A9241" s="10"/>
    </row>
    <row r="9242" spans="1:1" x14ac:dyDescent="0.3">
      <c r="A9242" s="10"/>
    </row>
    <row r="9243" spans="1:1" x14ac:dyDescent="0.3">
      <c r="A9243" s="10"/>
    </row>
    <row r="9244" spans="1:1" x14ac:dyDescent="0.3">
      <c r="A9244" s="10"/>
    </row>
    <row r="9245" spans="1:1" x14ac:dyDescent="0.3">
      <c r="A9245" s="10"/>
    </row>
    <row r="9246" spans="1:1" x14ac:dyDescent="0.3">
      <c r="A9246" s="10"/>
    </row>
    <row r="9247" spans="1:1" x14ac:dyDescent="0.3">
      <c r="A9247" s="10"/>
    </row>
    <row r="9248" spans="1:1" x14ac:dyDescent="0.3">
      <c r="A9248" s="10"/>
    </row>
    <row r="9249" spans="1:1" x14ac:dyDescent="0.3">
      <c r="A9249" s="10"/>
    </row>
    <row r="9250" spans="1:1" x14ac:dyDescent="0.3">
      <c r="A9250" s="10"/>
    </row>
    <row r="9251" spans="1:1" x14ac:dyDescent="0.3">
      <c r="A9251" s="10"/>
    </row>
    <row r="9252" spans="1:1" x14ac:dyDescent="0.3">
      <c r="A9252" s="10"/>
    </row>
    <row r="9253" spans="1:1" x14ac:dyDescent="0.3">
      <c r="A9253" s="10"/>
    </row>
    <row r="9254" spans="1:1" x14ac:dyDescent="0.3">
      <c r="A9254" s="10"/>
    </row>
    <row r="9255" spans="1:1" x14ac:dyDescent="0.3">
      <c r="A9255" s="10"/>
    </row>
    <row r="9256" spans="1:1" x14ac:dyDescent="0.3">
      <c r="A9256" s="10"/>
    </row>
    <row r="9257" spans="1:1" x14ac:dyDescent="0.3">
      <c r="A9257" s="10"/>
    </row>
    <row r="9258" spans="1:1" x14ac:dyDescent="0.3">
      <c r="A9258" s="10"/>
    </row>
    <row r="9259" spans="1:1" x14ac:dyDescent="0.3">
      <c r="A9259" s="10"/>
    </row>
    <row r="9260" spans="1:1" x14ac:dyDescent="0.3">
      <c r="A9260" s="10"/>
    </row>
    <row r="9261" spans="1:1" x14ac:dyDescent="0.3">
      <c r="A9261" s="10"/>
    </row>
    <row r="9262" spans="1:1" x14ac:dyDescent="0.3">
      <c r="A9262" s="10"/>
    </row>
    <row r="9263" spans="1:1" x14ac:dyDescent="0.3">
      <c r="A9263" s="10"/>
    </row>
    <row r="9264" spans="1:1" x14ac:dyDescent="0.3">
      <c r="A9264" s="10"/>
    </row>
    <row r="9265" spans="1:1" x14ac:dyDescent="0.3">
      <c r="A9265" s="10"/>
    </row>
    <row r="9266" spans="1:1" x14ac:dyDescent="0.3">
      <c r="A9266" s="10"/>
    </row>
    <row r="9267" spans="1:1" x14ac:dyDescent="0.3">
      <c r="A9267" s="10"/>
    </row>
    <row r="9268" spans="1:1" x14ac:dyDescent="0.3">
      <c r="A9268" s="10"/>
    </row>
    <row r="9269" spans="1:1" x14ac:dyDescent="0.3">
      <c r="A9269" s="10"/>
    </row>
    <row r="9270" spans="1:1" x14ac:dyDescent="0.3">
      <c r="A9270" s="10"/>
    </row>
    <row r="9271" spans="1:1" x14ac:dyDescent="0.3">
      <c r="A9271" s="10"/>
    </row>
    <row r="9272" spans="1:1" x14ac:dyDescent="0.3">
      <c r="A9272" s="10"/>
    </row>
    <row r="9273" spans="1:1" x14ac:dyDescent="0.3">
      <c r="A9273" s="10"/>
    </row>
    <row r="9274" spans="1:1" x14ac:dyDescent="0.3">
      <c r="A9274" s="10"/>
    </row>
    <row r="9275" spans="1:1" x14ac:dyDescent="0.3">
      <c r="A9275" s="10"/>
    </row>
    <row r="9276" spans="1:1" x14ac:dyDescent="0.3">
      <c r="A9276" s="10"/>
    </row>
    <row r="9277" spans="1:1" x14ac:dyDescent="0.3">
      <c r="A9277" s="10"/>
    </row>
    <row r="9278" spans="1:1" x14ac:dyDescent="0.3">
      <c r="A9278" s="10"/>
    </row>
    <row r="9279" spans="1:1" x14ac:dyDescent="0.3">
      <c r="A9279" s="10"/>
    </row>
    <row r="9280" spans="1:1" x14ac:dyDescent="0.3">
      <c r="A9280" s="10"/>
    </row>
    <row r="9281" spans="1:1" x14ac:dyDescent="0.3">
      <c r="A9281" s="10"/>
    </row>
    <row r="9282" spans="1:1" x14ac:dyDescent="0.3">
      <c r="A9282" s="10"/>
    </row>
    <row r="9283" spans="1:1" x14ac:dyDescent="0.3">
      <c r="A9283" s="10"/>
    </row>
    <row r="9284" spans="1:1" x14ac:dyDescent="0.3">
      <c r="A9284" s="10"/>
    </row>
    <row r="9285" spans="1:1" x14ac:dyDescent="0.3">
      <c r="A9285" s="10"/>
    </row>
    <row r="9286" spans="1:1" x14ac:dyDescent="0.3">
      <c r="A9286" s="10"/>
    </row>
    <row r="9287" spans="1:1" x14ac:dyDescent="0.3">
      <c r="A9287" s="10"/>
    </row>
    <row r="9288" spans="1:1" x14ac:dyDescent="0.3">
      <c r="A9288" s="10"/>
    </row>
    <row r="9289" spans="1:1" x14ac:dyDescent="0.3">
      <c r="A9289" s="10"/>
    </row>
    <row r="9290" spans="1:1" x14ac:dyDescent="0.3">
      <c r="A9290" s="10"/>
    </row>
    <row r="9291" spans="1:1" x14ac:dyDescent="0.3">
      <c r="A9291" s="10"/>
    </row>
    <row r="9292" spans="1:1" x14ac:dyDescent="0.3">
      <c r="A9292" s="10"/>
    </row>
    <row r="9293" spans="1:1" x14ac:dyDescent="0.3">
      <c r="A9293" s="10"/>
    </row>
    <row r="9294" spans="1:1" x14ac:dyDescent="0.3">
      <c r="A9294" s="10"/>
    </row>
    <row r="9295" spans="1:1" x14ac:dyDescent="0.3">
      <c r="A9295" s="10"/>
    </row>
    <row r="9296" spans="1:1" x14ac:dyDescent="0.3">
      <c r="A9296" s="10"/>
    </row>
    <row r="9297" spans="1:1" x14ac:dyDescent="0.3">
      <c r="A9297" s="10"/>
    </row>
    <row r="9298" spans="1:1" x14ac:dyDescent="0.3">
      <c r="A9298" s="10"/>
    </row>
    <row r="9299" spans="1:1" x14ac:dyDescent="0.3">
      <c r="A9299" s="10"/>
    </row>
    <row r="9300" spans="1:1" x14ac:dyDescent="0.3">
      <c r="A9300" s="10"/>
    </row>
    <row r="9301" spans="1:1" x14ac:dyDescent="0.3">
      <c r="A9301" s="10"/>
    </row>
    <row r="9302" spans="1:1" x14ac:dyDescent="0.3">
      <c r="A9302" s="10"/>
    </row>
    <row r="9303" spans="1:1" x14ac:dyDescent="0.3">
      <c r="A9303" s="10"/>
    </row>
    <row r="9304" spans="1:1" x14ac:dyDescent="0.3">
      <c r="A9304" s="10"/>
    </row>
    <row r="9305" spans="1:1" x14ac:dyDescent="0.3">
      <c r="A9305" s="10"/>
    </row>
    <row r="9306" spans="1:1" x14ac:dyDescent="0.3">
      <c r="A9306" s="10"/>
    </row>
    <row r="9307" spans="1:1" x14ac:dyDescent="0.3">
      <c r="A9307" s="10"/>
    </row>
    <row r="9308" spans="1:1" x14ac:dyDescent="0.3">
      <c r="A9308" s="10"/>
    </row>
    <row r="9309" spans="1:1" x14ac:dyDescent="0.3">
      <c r="A9309" s="10"/>
    </row>
    <row r="9310" spans="1:1" x14ac:dyDescent="0.3">
      <c r="A9310" s="10"/>
    </row>
    <row r="9311" spans="1:1" x14ac:dyDescent="0.3">
      <c r="A9311" s="10"/>
    </row>
    <row r="9312" spans="1:1" x14ac:dyDescent="0.3">
      <c r="A9312" s="10"/>
    </row>
    <row r="9313" spans="1:1" x14ac:dyDescent="0.3">
      <c r="A9313" s="10"/>
    </row>
    <row r="9314" spans="1:1" x14ac:dyDescent="0.3">
      <c r="A9314" s="10"/>
    </row>
    <row r="9315" spans="1:1" x14ac:dyDescent="0.3">
      <c r="A9315" s="10"/>
    </row>
    <row r="9316" spans="1:1" x14ac:dyDescent="0.3">
      <c r="A9316" s="10"/>
    </row>
    <row r="9317" spans="1:1" x14ac:dyDescent="0.3">
      <c r="A9317" s="10"/>
    </row>
    <row r="9318" spans="1:1" x14ac:dyDescent="0.3">
      <c r="A9318" s="10"/>
    </row>
    <row r="9319" spans="1:1" x14ac:dyDescent="0.3">
      <c r="A9319" s="10"/>
    </row>
    <row r="9320" spans="1:1" x14ac:dyDescent="0.3">
      <c r="A9320" s="10"/>
    </row>
    <row r="9321" spans="1:1" x14ac:dyDescent="0.3">
      <c r="A9321" s="10"/>
    </row>
    <row r="9322" spans="1:1" x14ac:dyDescent="0.3">
      <c r="A9322" s="10"/>
    </row>
    <row r="9323" spans="1:1" x14ac:dyDescent="0.3">
      <c r="A9323" s="10"/>
    </row>
    <row r="9324" spans="1:1" x14ac:dyDescent="0.3">
      <c r="A9324" s="10"/>
    </row>
    <row r="9325" spans="1:1" x14ac:dyDescent="0.3">
      <c r="A9325" s="10"/>
    </row>
    <row r="9326" spans="1:1" x14ac:dyDescent="0.3">
      <c r="A9326" s="10"/>
    </row>
    <row r="9327" spans="1:1" x14ac:dyDescent="0.3">
      <c r="A9327" s="10"/>
    </row>
    <row r="9328" spans="1:1" x14ac:dyDescent="0.3">
      <c r="A9328" s="10"/>
    </row>
    <row r="9329" spans="1:1" x14ac:dyDescent="0.3">
      <c r="A9329" s="10"/>
    </row>
    <row r="9330" spans="1:1" x14ac:dyDescent="0.3">
      <c r="A9330" s="10"/>
    </row>
    <row r="9331" spans="1:1" x14ac:dyDescent="0.3">
      <c r="A9331" s="10"/>
    </row>
    <row r="9332" spans="1:1" x14ac:dyDescent="0.3">
      <c r="A9332" s="10"/>
    </row>
    <row r="9333" spans="1:1" x14ac:dyDescent="0.3">
      <c r="A9333" s="10"/>
    </row>
    <row r="9334" spans="1:1" x14ac:dyDescent="0.3">
      <c r="A9334" s="10"/>
    </row>
    <row r="9335" spans="1:1" x14ac:dyDescent="0.3">
      <c r="A9335" s="10"/>
    </row>
    <row r="9336" spans="1:1" x14ac:dyDescent="0.3">
      <c r="A9336" s="10"/>
    </row>
    <row r="9337" spans="1:1" x14ac:dyDescent="0.3">
      <c r="A9337" s="10"/>
    </row>
    <row r="9338" spans="1:1" x14ac:dyDescent="0.3">
      <c r="A9338" s="10"/>
    </row>
    <row r="9339" spans="1:1" x14ac:dyDescent="0.3">
      <c r="A9339" s="10"/>
    </row>
    <row r="9340" spans="1:1" x14ac:dyDescent="0.3">
      <c r="A9340" s="10"/>
    </row>
    <row r="9341" spans="1:1" x14ac:dyDescent="0.3">
      <c r="A9341" s="10"/>
    </row>
    <row r="9342" spans="1:1" x14ac:dyDescent="0.3">
      <c r="A9342" s="10"/>
    </row>
    <row r="9343" spans="1:1" x14ac:dyDescent="0.3">
      <c r="A9343" s="10"/>
    </row>
    <row r="9344" spans="1:1" x14ac:dyDescent="0.3">
      <c r="A9344" s="10"/>
    </row>
    <row r="9345" spans="1:1" x14ac:dyDescent="0.3">
      <c r="A9345" s="10"/>
    </row>
    <row r="9346" spans="1:1" x14ac:dyDescent="0.3">
      <c r="A9346" s="10"/>
    </row>
    <row r="9347" spans="1:1" x14ac:dyDescent="0.3">
      <c r="A9347" s="10"/>
    </row>
    <row r="9348" spans="1:1" x14ac:dyDescent="0.3">
      <c r="A9348" s="10"/>
    </row>
    <row r="9349" spans="1:1" x14ac:dyDescent="0.3">
      <c r="A9349" s="10"/>
    </row>
    <row r="9350" spans="1:1" x14ac:dyDescent="0.3">
      <c r="A9350" s="10"/>
    </row>
    <row r="9351" spans="1:1" x14ac:dyDescent="0.3">
      <c r="A9351" s="10"/>
    </row>
    <row r="9352" spans="1:1" x14ac:dyDescent="0.3">
      <c r="A9352" s="10"/>
    </row>
    <row r="9353" spans="1:1" x14ac:dyDescent="0.3">
      <c r="A9353" s="10"/>
    </row>
    <row r="9354" spans="1:1" x14ac:dyDescent="0.3">
      <c r="A9354" s="10"/>
    </row>
    <row r="9355" spans="1:1" x14ac:dyDescent="0.3">
      <c r="A9355" s="10"/>
    </row>
    <row r="9356" spans="1:1" x14ac:dyDescent="0.3">
      <c r="A9356" s="10"/>
    </row>
    <row r="9357" spans="1:1" x14ac:dyDescent="0.3">
      <c r="A9357" s="10"/>
    </row>
    <row r="9358" spans="1:1" x14ac:dyDescent="0.3">
      <c r="A9358" s="10"/>
    </row>
    <row r="9359" spans="1:1" x14ac:dyDescent="0.3">
      <c r="A9359" s="10"/>
    </row>
    <row r="9360" spans="1:1" x14ac:dyDescent="0.3">
      <c r="A9360" s="10"/>
    </row>
    <row r="9361" spans="1:1" x14ac:dyDescent="0.3">
      <c r="A9361" s="10"/>
    </row>
    <row r="9362" spans="1:1" x14ac:dyDescent="0.3">
      <c r="A9362" s="10"/>
    </row>
    <row r="9363" spans="1:1" x14ac:dyDescent="0.3">
      <c r="A9363" s="10"/>
    </row>
    <row r="9364" spans="1:1" x14ac:dyDescent="0.3">
      <c r="A9364" s="10"/>
    </row>
    <row r="9365" spans="1:1" x14ac:dyDescent="0.3">
      <c r="A9365" s="10"/>
    </row>
    <row r="9366" spans="1:1" x14ac:dyDescent="0.3">
      <c r="A9366" s="10"/>
    </row>
    <row r="9367" spans="1:1" x14ac:dyDescent="0.3">
      <c r="A9367" s="10"/>
    </row>
    <row r="9368" spans="1:1" x14ac:dyDescent="0.3">
      <c r="A9368" s="10"/>
    </row>
    <row r="9369" spans="1:1" x14ac:dyDescent="0.3">
      <c r="A9369" s="10"/>
    </row>
    <row r="9370" spans="1:1" x14ac:dyDescent="0.3">
      <c r="A9370" s="10"/>
    </row>
    <row r="9371" spans="1:1" x14ac:dyDescent="0.3">
      <c r="A9371" s="10"/>
    </row>
    <row r="9372" spans="1:1" x14ac:dyDescent="0.3">
      <c r="A9372" s="10"/>
    </row>
    <row r="9373" spans="1:1" x14ac:dyDescent="0.3">
      <c r="A9373" s="10"/>
    </row>
    <row r="9374" spans="1:1" x14ac:dyDescent="0.3">
      <c r="A9374" s="10"/>
    </row>
    <row r="9375" spans="1:1" x14ac:dyDescent="0.3">
      <c r="A9375" s="10"/>
    </row>
    <row r="9376" spans="1:1" x14ac:dyDescent="0.3">
      <c r="A9376" s="10"/>
    </row>
    <row r="9377" spans="1:1" x14ac:dyDescent="0.3">
      <c r="A9377" s="10"/>
    </row>
    <row r="9378" spans="1:1" x14ac:dyDescent="0.3">
      <c r="A9378" s="10"/>
    </row>
    <row r="9379" spans="1:1" x14ac:dyDescent="0.3">
      <c r="A9379" s="10"/>
    </row>
    <row r="9380" spans="1:1" x14ac:dyDescent="0.3">
      <c r="A9380" s="10"/>
    </row>
    <row r="9381" spans="1:1" x14ac:dyDescent="0.3">
      <c r="A9381" s="10"/>
    </row>
    <row r="9382" spans="1:1" x14ac:dyDescent="0.3">
      <c r="A9382" s="10"/>
    </row>
    <row r="9383" spans="1:1" x14ac:dyDescent="0.3">
      <c r="A9383" s="10"/>
    </row>
    <row r="9384" spans="1:1" x14ac:dyDescent="0.3">
      <c r="A9384" s="10"/>
    </row>
    <row r="9385" spans="1:1" x14ac:dyDescent="0.3">
      <c r="A9385" s="10"/>
    </row>
    <row r="9386" spans="1:1" x14ac:dyDescent="0.3">
      <c r="A9386" s="10"/>
    </row>
    <row r="9387" spans="1:1" x14ac:dyDescent="0.3">
      <c r="A9387" s="10"/>
    </row>
    <row r="9388" spans="1:1" x14ac:dyDescent="0.3">
      <c r="A9388" s="10"/>
    </row>
    <row r="9389" spans="1:1" x14ac:dyDescent="0.3">
      <c r="A9389" s="10"/>
    </row>
    <row r="9390" spans="1:1" x14ac:dyDescent="0.3">
      <c r="A9390" s="10"/>
    </row>
    <row r="9391" spans="1:1" x14ac:dyDescent="0.3">
      <c r="A9391" s="10"/>
    </row>
    <row r="9392" spans="1:1" x14ac:dyDescent="0.3">
      <c r="A9392" s="10"/>
    </row>
    <row r="9393" spans="1:1" x14ac:dyDescent="0.3">
      <c r="A9393" s="10"/>
    </row>
    <row r="9394" spans="1:1" x14ac:dyDescent="0.3">
      <c r="A9394" s="10"/>
    </row>
    <row r="9395" spans="1:1" x14ac:dyDescent="0.3">
      <c r="A9395" s="10"/>
    </row>
    <row r="9396" spans="1:1" x14ac:dyDescent="0.3">
      <c r="A9396" s="10"/>
    </row>
    <row r="9397" spans="1:1" x14ac:dyDescent="0.3">
      <c r="A9397" s="10"/>
    </row>
    <row r="9398" spans="1:1" x14ac:dyDescent="0.3">
      <c r="A9398" s="10"/>
    </row>
    <row r="9399" spans="1:1" x14ac:dyDescent="0.3">
      <c r="A9399" s="10"/>
    </row>
    <row r="9400" spans="1:1" x14ac:dyDescent="0.3">
      <c r="A9400" s="10"/>
    </row>
    <row r="9401" spans="1:1" x14ac:dyDescent="0.3">
      <c r="A9401" s="10"/>
    </row>
    <row r="9402" spans="1:1" x14ac:dyDescent="0.3">
      <c r="A9402" s="10"/>
    </row>
    <row r="9403" spans="1:1" x14ac:dyDescent="0.3">
      <c r="A9403" s="10"/>
    </row>
    <row r="9404" spans="1:1" x14ac:dyDescent="0.3">
      <c r="A9404" s="10"/>
    </row>
    <row r="9405" spans="1:1" x14ac:dyDescent="0.3">
      <c r="A9405" s="10"/>
    </row>
    <row r="9406" spans="1:1" x14ac:dyDescent="0.3">
      <c r="A9406" s="10"/>
    </row>
    <row r="9407" spans="1:1" x14ac:dyDescent="0.3">
      <c r="A9407" s="10"/>
    </row>
    <row r="9408" spans="1:1" x14ac:dyDescent="0.3">
      <c r="A9408" s="10"/>
    </row>
    <row r="9409" spans="1:1" x14ac:dyDescent="0.3">
      <c r="A9409" s="10"/>
    </row>
    <row r="9410" spans="1:1" x14ac:dyDescent="0.3">
      <c r="A9410" s="10"/>
    </row>
    <row r="9411" spans="1:1" x14ac:dyDescent="0.3">
      <c r="A9411" s="10"/>
    </row>
    <row r="9412" spans="1:1" x14ac:dyDescent="0.3">
      <c r="A9412" s="10"/>
    </row>
    <row r="9413" spans="1:1" x14ac:dyDescent="0.3">
      <c r="A9413" s="10"/>
    </row>
    <row r="9414" spans="1:1" x14ac:dyDescent="0.3">
      <c r="A9414" s="10"/>
    </row>
    <row r="9415" spans="1:1" x14ac:dyDescent="0.3">
      <c r="A9415" s="10"/>
    </row>
    <row r="9416" spans="1:1" x14ac:dyDescent="0.3">
      <c r="A9416" s="10"/>
    </row>
    <row r="9417" spans="1:1" x14ac:dyDescent="0.3">
      <c r="A9417" s="10"/>
    </row>
    <row r="9418" spans="1:1" x14ac:dyDescent="0.3">
      <c r="A9418" s="10"/>
    </row>
    <row r="9419" spans="1:1" x14ac:dyDescent="0.3">
      <c r="A9419" s="10"/>
    </row>
    <row r="9420" spans="1:1" x14ac:dyDescent="0.3">
      <c r="A9420" s="10"/>
    </row>
    <row r="9421" spans="1:1" x14ac:dyDescent="0.3">
      <c r="A9421" s="10"/>
    </row>
    <row r="9422" spans="1:1" x14ac:dyDescent="0.3">
      <c r="A9422" s="10"/>
    </row>
    <row r="9423" spans="1:1" x14ac:dyDescent="0.3">
      <c r="A9423" s="10"/>
    </row>
    <row r="9424" spans="1:1" x14ac:dyDescent="0.3">
      <c r="A9424" s="10"/>
    </row>
    <row r="9425" spans="1:1" x14ac:dyDescent="0.3">
      <c r="A9425" s="10"/>
    </row>
    <row r="9426" spans="1:1" x14ac:dyDescent="0.3">
      <c r="A9426" s="10"/>
    </row>
    <row r="9427" spans="1:1" x14ac:dyDescent="0.3">
      <c r="A9427" s="10"/>
    </row>
    <row r="9428" spans="1:1" x14ac:dyDescent="0.3">
      <c r="A9428" s="10"/>
    </row>
    <row r="9429" spans="1:1" x14ac:dyDescent="0.3">
      <c r="A9429" s="10"/>
    </row>
    <row r="9430" spans="1:1" x14ac:dyDescent="0.3">
      <c r="A9430" s="10"/>
    </row>
    <row r="9431" spans="1:1" x14ac:dyDescent="0.3">
      <c r="A9431" s="10"/>
    </row>
    <row r="9432" spans="1:1" x14ac:dyDescent="0.3">
      <c r="A9432" s="10"/>
    </row>
    <row r="9433" spans="1:1" x14ac:dyDescent="0.3">
      <c r="A9433" s="10"/>
    </row>
    <row r="9434" spans="1:1" x14ac:dyDescent="0.3">
      <c r="A9434" s="10"/>
    </row>
    <row r="9435" spans="1:1" x14ac:dyDescent="0.3">
      <c r="A9435" s="10"/>
    </row>
    <row r="9436" spans="1:1" x14ac:dyDescent="0.3">
      <c r="A9436" s="10"/>
    </row>
    <row r="9437" spans="1:1" x14ac:dyDescent="0.3">
      <c r="A9437" s="10"/>
    </row>
    <row r="9438" spans="1:1" x14ac:dyDescent="0.3">
      <c r="A9438" s="10"/>
    </row>
    <row r="9439" spans="1:1" x14ac:dyDescent="0.3">
      <c r="A9439" s="10"/>
    </row>
    <row r="9440" spans="1:1" x14ac:dyDescent="0.3">
      <c r="A9440" s="10"/>
    </row>
    <row r="9441" spans="1:1" x14ac:dyDescent="0.3">
      <c r="A9441" s="10"/>
    </row>
    <row r="9442" spans="1:1" x14ac:dyDescent="0.3">
      <c r="A9442" s="10"/>
    </row>
    <row r="9443" spans="1:1" x14ac:dyDescent="0.3">
      <c r="A9443" s="10"/>
    </row>
    <row r="9444" spans="1:1" x14ac:dyDescent="0.3">
      <c r="A9444" s="10"/>
    </row>
    <row r="9445" spans="1:1" x14ac:dyDescent="0.3">
      <c r="A9445" s="10"/>
    </row>
    <row r="9446" spans="1:1" x14ac:dyDescent="0.3">
      <c r="A9446" s="10"/>
    </row>
    <row r="9447" spans="1:1" x14ac:dyDescent="0.3">
      <c r="A9447" s="10"/>
    </row>
    <row r="9448" spans="1:1" x14ac:dyDescent="0.3">
      <c r="A9448" s="10"/>
    </row>
    <row r="9449" spans="1:1" x14ac:dyDescent="0.3">
      <c r="A9449" s="10"/>
    </row>
    <row r="9450" spans="1:1" x14ac:dyDescent="0.3">
      <c r="A9450" s="10"/>
    </row>
    <row r="9451" spans="1:1" x14ac:dyDescent="0.3">
      <c r="A9451" s="10"/>
    </row>
    <row r="9452" spans="1:1" x14ac:dyDescent="0.3">
      <c r="A9452" s="10"/>
    </row>
    <row r="9453" spans="1:1" x14ac:dyDescent="0.3">
      <c r="A9453" s="10"/>
    </row>
    <row r="9454" spans="1:1" x14ac:dyDescent="0.3">
      <c r="A9454" s="10"/>
    </row>
    <row r="9455" spans="1:1" x14ac:dyDescent="0.3">
      <c r="A9455" s="10"/>
    </row>
    <row r="9456" spans="1:1" x14ac:dyDescent="0.3">
      <c r="A9456" s="10"/>
    </row>
    <row r="9457" spans="1:1" x14ac:dyDescent="0.3">
      <c r="A9457" s="10"/>
    </row>
    <row r="9458" spans="1:1" x14ac:dyDescent="0.3">
      <c r="A9458" s="10"/>
    </row>
    <row r="9459" spans="1:1" x14ac:dyDescent="0.3">
      <c r="A9459" s="10"/>
    </row>
    <row r="9460" spans="1:1" x14ac:dyDescent="0.3">
      <c r="A9460" s="10"/>
    </row>
    <row r="9461" spans="1:1" x14ac:dyDescent="0.3">
      <c r="A9461" s="10"/>
    </row>
    <row r="9462" spans="1:1" x14ac:dyDescent="0.3">
      <c r="A9462" s="10"/>
    </row>
    <row r="9463" spans="1:1" x14ac:dyDescent="0.3">
      <c r="A9463" s="10"/>
    </row>
    <row r="9464" spans="1:1" x14ac:dyDescent="0.3">
      <c r="A9464" s="10"/>
    </row>
    <row r="9465" spans="1:1" x14ac:dyDescent="0.3">
      <c r="A9465" s="10"/>
    </row>
    <row r="9466" spans="1:1" x14ac:dyDescent="0.3">
      <c r="A9466" s="10"/>
    </row>
    <row r="9467" spans="1:1" x14ac:dyDescent="0.3">
      <c r="A9467" s="10"/>
    </row>
    <row r="9468" spans="1:1" x14ac:dyDescent="0.3">
      <c r="A9468" s="10"/>
    </row>
    <row r="9469" spans="1:1" x14ac:dyDescent="0.3">
      <c r="A9469" s="10"/>
    </row>
    <row r="9470" spans="1:1" x14ac:dyDescent="0.3">
      <c r="A9470" s="10"/>
    </row>
    <row r="9471" spans="1:1" x14ac:dyDescent="0.3">
      <c r="A9471" s="10"/>
    </row>
    <row r="9472" spans="1:1" x14ac:dyDescent="0.3">
      <c r="A9472" s="10"/>
    </row>
    <row r="9473" spans="1:1" x14ac:dyDescent="0.3">
      <c r="A9473" s="10"/>
    </row>
    <row r="9474" spans="1:1" x14ac:dyDescent="0.3">
      <c r="A9474" s="10"/>
    </row>
    <row r="9475" spans="1:1" x14ac:dyDescent="0.3">
      <c r="A9475" s="10"/>
    </row>
    <row r="9476" spans="1:1" x14ac:dyDescent="0.3">
      <c r="A9476" s="10"/>
    </row>
    <row r="9477" spans="1:1" x14ac:dyDescent="0.3">
      <c r="A9477" s="10"/>
    </row>
    <row r="9478" spans="1:1" x14ac:dyDescent="0.3">
      <c r="A9478" s="10"/>
    </row>
    <row r="9479" spans="1:1" x14ac:dyDescent="0.3">
      <c r="A9479" s="10"/>
    </row>
    <row r="9480" spans="1:1" x14ac:dyDescent="0.3">
      <c r="A9480" s="10"/>
    </row>
    <row r="9481" spans="1:1" x14ac:dyDescent="0.3">
      <c r="A9481" s="10"/>
    </row>
    <row r="9482" spans="1:1" x14ac:dyDescent="0.3">
      <c r="A9482" s="10"/>
    </row>
    <row r="9483" spans="1:1" x14ac:dyDescent="0.3">
      <c r="A9483" s="10"/>
    </row>
    <row r="9484" spans="1:1" x14ac:dyDescent="0.3">
      <c r="A9484" s="10"/>
    </row>
    <row r="9485" spans="1:1" x14ac:dyDescent="0.3">
      <c r="A9485" s="10"/>
    </row>
    <row r="9486" spans="1:1" x14ac:dyDescent="0.3">
      <c r="A9486" s="10"/>
    </row>
    <row r="9487" spans="1:1" x14ac:dyDescent="0.3">
      <c r="A9487" s="10"/>
    </row>
    <row r="9488" spans="1:1" x14ac:dyDescent="0.3">
      <c r="A9488" s="10"/>
    </row>
    <row r="9489" spans="1:1" x14ac:dyDescent="0.3">
      <c r="A9489" s="10"/>
    </row>
    <row r="9490" spans="1:1" x14ac:dyDescent="0.3">
      <c r="A9490" s="10"/>
    </row>
    <row r="9491" spans="1:1" x14ac:dyDescent="0.3">
      <c r="A9491" s="10"/>
    </row>
    <row r="9492" spans="1:1" x14ac:dyDescent="0.3">
      <c r="A9492" s="10"/>
    </row>
    <row r="9493" spans="1:1" x14ac:dyDescent="0.3">
      <c r="A9493" s="10"/>
    </row>
    <row r="9494" spans="1:1" x14ac:dyDescent="0.3">
      <c r="A9494" s="10"/>
    </row>
    <row r="9495" spans="1:1" x14ac:dyDescent="0.3">
      <c r="A9495" s="10"/>
    </row>
    <row r="9496" spans="1:1" x14ac:dyDescent="0.3">
      <c r="A9496" s="10"/>
    </row>
    <row r="9497" spans="1:1" x14ac:dyDescent="0.3">
      <c r="A9497" s="10"/>
    </row>
    <row r="9498" spans="1:1" x14ac:dyDescent="0.3">
      <c r="A9498" s="10"/>
    </row>
    <row r="9499" spans="1:1" x14ac:dyDescent="0.3">
      <c r="A9499" s="10"/>
    </row>
    <row r="9500" spans="1:1" x14ac:dyDescent="0.3">
      <c r="A9500" s="10"/>
    </row>
    <row r="9501" spans="1:1" x14ac:dyDescent="0.3">
      <c r="A9501" s="10"/>
    </row>
    <row r="9502" spans="1:1" x14ac:dyDescent="0.3">
      <c r="A9502" s="10"/>
    </row>
    <row r="9503" spans="1:1" x14ac:dyDescent="0.3">
      <c r="A9503" s="10"/>
    </row>
    <row r="9504" spans="1:1" x14ac:dyDescent="0.3">
      <c r="A9504" s="10"/>
    </row>
    <row r="9505" spans="1:1" x14ac:dyDescent="0.3">
      <c r="A9505" s="10"/>
    </row>
    <row r="9506" spans="1:1" x14ac:dyDescent="0.3">
      <c r="A9506" s="10"/>
    </row>
    <row r="9507" spans="1:1" x14ac:dyDescent="0.3">
      <c r="A9507" s="10"/>
    </row>
    <row r="9508" spans="1:1" x14ac:dyDescent="0.3">
      <c r="A9508" s="10"/>
    </row>
    <row r="9509" spans="1:1" x14ac:dyDescent="0.3">
      <c r="A9509" s="10"/>
    </row>
    <row r="9510" spans="1:1" x14ac:dyDescent="0.3">
      <c r="A9510" s="10"/>
    </row>
    <row r="9511" spans="1:1" x14ac:dyDescent="0.3">
      <c r="A9511" s="10"/>
    </row>
    <row r="9512" spans="1:1" x14ac:dyDescent="0.3">
      <c r="A9512" s="10"/>
    </row>
    <row r="9513" spans="1:1" x14ac:dyDescent="0.3">
      <c r="A9513" s="10"/>
    </row>
    <row r="9514" spans="1:1" x14ac:dyDescent="0.3">
      <c r="A9514" s="10"/>
    </row>
    <row r="9515" spans="1:1" x14ac:dyDescent="0.3">
      <c r="A9515" s="10"/>
    </row>
    <row r="9516" spans="1:1" x14ac:dyDescent="0.3">
      <c r="A9516" s="10"/>
    </row>
    <row r="9517" spans="1:1" x14ac:dyDescent="0.3">
      <c r="A9517" s="10"/>
    </row>
    <row r="9518" spans="1:1" x14ac:dyDescent="0.3">
      <c r="A9518" s="10"/>
    </row>
    <row r="9519" spans="1:1" x14ac:dyDescent="0.3">
      <c r="A9519" s="10"/>
    </row>
    <row r="9520" spans="1:1" x14ac:dyDescent="0.3">
      <c r="A9520" s="10"/>
    </row>
    <row r="9521" spans="1:1" x14ac:dyDescent="0.3">
      <c r="A9521" s="10"/>
    </row>
    <row r="9522" spans="1:1" x14ac:dyDescent="0.3">
      <c r="A9522" s="10"/>
    </row>
    <row r="9523" spans="1:1" x14ac:dyDescent="0.3">
      <c r="A9523" s="10"/>
    </row>
    <row r="9524" spans="1:1" x14ac:dyDescent="0.3">
      <c r="A9524" s="10"/>
    </row>
    <row r="9525" spans="1:1" x14ac:dyDescent="0.3">
      <c r="A9525" s="10"/>
    </row>
    <row r="9526" spans="1:1" x14ac:dyDescent="0.3">
      <c r="A9526" s="10"/>
    </row>
    <row r="9527" spans="1:1" x14ac:dyDescent="0.3">
      <c r="A9527" s="10"/>
    </row>
    <row r="9528" spans="1:1" x14ac:dyDescent="0.3">
      <c r="A9528" s="10"/>
    </row>
    <row r="9529" spans="1:1" x14ac:dyDescent="0.3">
      <c r="A9529" s="10"/>
    </row>
    <row r="9530" spans="1:1" x14ac:dyDescent="0.3">
      <c r="A9530" s="10"/>
    </row>
    <row r="9531" spans="1:1" x14ac:dyDescent="0.3">
      <c r="A9531" s="10"/>
    </row>
    <row r="9532" spans="1:1" x14ac:dyDescent="0.3">
      <c r="A9532" s="10"/>
    </row>
    <row r="9533" spans="1:1" x14ac:dyDescent="0.3">
      <c r="A9533" s="10"/>
    </row>
    <row r="9534" spans="1:1" x14ac:dyDescent="0.3">
      <c r="A9534" s="10"/>
    </row>
    <row r="9535" spans="1:1" x14ac:dyDescent="0.3">
      <c r="A9535" s="10"/>
    </row>
    <row r="9536" spans="1:1" x14ac:dyDescent="0.3">
      <c r="A9536" s="10"/>
    </row>
    <row r="9537" spans="1:1" x14ac:dyDescent="0.3">
      <c r="A9537" s="10"/>
    </row>
    <row r="9538" spans="1:1" x14ac:dyDescent="0.3">
      <c r="A9538" s="10"/>
    </row>
    <row r="9539" spans="1:1" x14ac:dyDescent="0.3">
      <c r="A9539" s="10"/>
    </row>
    <row r="9540" spans="1:1" x14ac:dyDescent="0.3">
      <c r="A9540" s="10"/>
    </row>
    <row r="9541" spans="1:1" x14ac:dyDescent="0.3">
      <c r="A9541" s="10"/>
    </row>
    <row r="9542" spans="1:1" x14ac:dyDescent="0.3">
      <c r="A9542" s="10"/>
    </row>
    <row r="9543" spans="1:1" x14ac:dyDescent="0.3">
      <c r="A9543" s="10"/>
    </row>
    <row r="9544" spans="1:1" x14ac:dyDescent="0.3">
      <c r="A9544" s="10"/>
    </row>
    <row r="9545" spans="1:1" x14ac:dyDescent="0.3">
      <c r="A9545" s="10"/>
    </row>
    <row r="9546" spans="1:1" x14ac:dyDescent="0.3">
      <c r="A9546" s="10"/>
    </row>
    <row r="9547" spans="1:1" x14ac:dyDescent="0.3">
      <c r="A9547" s="10"/>
    </row>
    <row r="9548" spans="1:1" x14ac:dyDescent="0.3">
      <c r="A9548" s="10"/>
    </row>
    <row r="9549" spans="1:1" x14ac:dyDescent="0.3">
      <c r="A9549" s="10"/>
    </row>
    <row r="9550" spans="1:1" x14ac:dyDescent="0.3">
      <c r="A9550" s="10"/>
    </row>
    <row r="9551" spans="1:1" x14ac:dyDescent="0.3">
      <c r="A9551" s="10"/>
    </row>
    <row r="9552" spans="1:1" x14ac:dyDescent="0.3">
      <c r="A9552" s="10"/>
    </row>
    <row r="9553" spans="1:1" x14ac:dyDescent="0.3">
      <c r="A9553" s="10"/>
    </row>
    <row r="9554" spans="1:1" x14ac:dyDescent="0.3">
      <c r="A9554" s="10"/>
    </row>
    <row r="9555" spans="1:1" x14ac:dyDescent="0.3">
      <c r="A9555" s="10"/>
    </row>
    <row r="9556" spans="1:1" x14ac:dyDescent="0.3">
      <c r="A9556" s="10"/>
    </row>
    <row r="9557" spans="1:1" x14ac:dyDescent="0.3">
      <c r="A9557" s="10"/>
    </row>
    <row r="9558" spans="1:1" x14ac:dyDescent="0.3">
      <c r="A9558" s="10"/>
    </row>
    <row r="9559" spans="1:1" x14ac:dyDescent="0.3">
      <c r="A9559" s="10"/>
    </row>
    <row r="9560" spans="1:1" x14ac:dyDescent="0.3">
      <c r="A9560" s="10"/>
    </row>
    <row r="9561" spans="1:1" x14ac:dyDescent="0.3">
      <c r="A9561" s="10"/>
    </row>
    <row r="9562" spans="1:1" x14ac:dyDescent="0.3">
      <c r="A9562" s="10"/>
    </row>
    <row r="9563" spans="1:1" x14ac:dyDescent="0.3">
      <c r="A9563" s="10"/>
    </row>
    <row r="9564" spans="1:1" x14ac:dyDescent="0.3">
      <c r="A9564" s="10"/>
    </row>
    <row r="9565" spans="1:1" x14ac:dyDescent="0.3">
      <c r="A9565" s="10"/>
    </row>
    <row r="9566" spans="1:1" x14ac:dyDescent="0.3">
      <c r="A9566" s="10"/>
    </row>
    <row r="9567" spans="1:1" x14ac:dyDescent="0.3">
      <c r="A9567" s="10"/>
    </row>
    <row r="9568" spans="1:1" x14ac:dyDescent="0.3">
      <c r="A9568" s="10"/>
    </row>
    <row r="9569" spans="1:1" x14ac:dyDescent="0.3">
      <c r="A9569" s="10"/>
    </row>
    <row r="9570" spans="1:1" x14ac:dyDescent="0.3">
      <c r="A9570" s="10"/>
    </row>
    <row r="9571" spans="1:1" x14ac:dyDescent="0.3">
      <c r="A9571" s="10"/>
    </row>
    <row r="9572" spans="1:1" x14ac:dyDescent="0.3">
      <c r="A9572" s="10"/>
    </row>
    <row r="9573" spans="1:1" x14ac:dyDescent="0.3">
      <c r="A9573" s="10"/>
    </row>
    <row r="9574" spans="1:1" x14ac:dyDescent="0.3">
      <c r="A9574" s="10"/>
    </row>
    <row r="9575" spans="1:1" x14ac:dyDescent="0.3">
      <c r="A9575" s="10"/>
    </row>
    <row r="9576" spans="1:1" x14ac:dyDescent="0.3">
      <c r="A9576" s="10"/>
    </row>
    <row r="9577" spans="1:1" x14ac:dyDescent="0.3">
      <c r="A9577" s="10"/>
    </row>
    <row r="9578" spans="1:1" x14ac:dyDescent="0.3">
      <c r="A9578" s="10"/>
    </row>
    <row r="9579" spans="1:1" x14ac:dyDescent="0.3">
      <c r="A9579" s="10"/>
    </row>
    <row r="9580" spans="1:1" x14ac:dyDescent="0.3">
      <c r="A9580" s="10"/>
    </row>
    <row r="9581" spans="1:1" x14ac:dyDescent="0.3">
      <c r="A9581" s="10"/>
    </row>
    <row r="9582" spans="1:1" x14ac:dyDescent="0.3">
      <c r="A9582" s="10"/>
    </row>
    <row r="9583" spans="1:1" x14ac:dyDescent="0.3">
      <c r="A9583" s="10"/>
    </row>
    <row r="9584" spans="1:1" x14ac:dyDescent="0.3">
      <c r="A9584" s="10"/>
    </row>
    <row r="9585" spans="1:1" x14ac:dyDescent="0.3">
      <c r="A9585" s="10"/>
    </row>
    <row r="9586" spans="1:1" x14ac:dyDescent="0.3">
      <c r="A9586" s="10"/>
    </row>
    <row r="9587" spans="1:1" x14ac:dyDescent="0.3">
      <c r="A9587" s="10"/>
    </row>
    <row r="9588" spans="1:1" x14ac:dyDescent="0.3">
      <c r="A9588" s="10"/>
    </row>
    <row r="9589" spans="1:1" x14ac:dyDescent="0.3">
      <c r="A9589" s="10"/>
    </row>
    <row r="9590" spans="1:1" x14ac:dyDescent="0.3">
      <c r="A9590" s="10"/>
    </row>
    <row r="9591" spans="1:1" x14ac:dyDescent="0.3">
      <c r="A9591" s="10"/>
    </row>
    <row r="9592" spans="1:1" x14ac:dyDescent="0.3">
      <c r="A9592" s="10"/>
    </row>
    <row r="9593" spans="1:1" x14ac:dyDescent="0.3">
      <c r="A9593" s="10"/>
    </row>
    <row r="9594" spans="1:1" x14ac:dyDescent="0.3">
      <c r="A9594" s="10"/>
    </row>
    <row r="9595" spans="1:1" x14ac:dyDescent="0.3">
      <c r="A9595" s="10"/>
    </row>
    <row r="9596" spans="1:1" x14ac:dyDescent="0.3">
      <c r="A9596" s="10"/>
    </row>
    <row r="9597" spans="1:1" x14ac:dyDescent="0.3">
      <c r="A9597" s="10"/>
    </row>
    <row r="9598" spans="1:1" x14ac:dyDescent="0.3">
      <c r="A9598" s="10"/>
    </row>
    <row r="9599" spans="1:1" x14ac:dyDescent="0.3">
      <c r="A9599" s="10"/>
    </row>
    <row r="9600" spans="1:1" x14ac:dyDescent="0.3">
      <c r="A9600" s="10"/>
    </row>
    <row r="9601" spans="1:1" x14ac:dyDescent="0.3">
      <c r="A9601" s="10"/>
    </row>
    <row r="9602" spans="1:1" x14ac:dyDescent="0.3">
      <c r="A9602" s="10"/>
    </row>
    <row r="9603" spans="1:1" x14ac:dyDescent="0.3">
      <c r="A9603" s="10"/>
    </row>
    <row r="9604" spans="1:1" x14ac:dyDescent="0.3">
      <c r="A9604" s="10"/>
    </row>
    <row r="9605" spans="1:1" x14ac:dyDescent="0.3">
      <c r="A9605" s="10"/>
    </row>
    <row r="9606" spans="1:1" x14ac:dyDescent="0.3">
      <c r="A9606" s="10"/>
    </row>
    <row r="9607" spans="1:1" x14ac:dyDescent="0.3">
      <c r="A9607" s="10"/>
    </row>
    <row r="9608" spans="1:1" x14ac:dyDescent="0.3">
      <c r="A9608" s="10"/>
    </row>
    <row r="9609" spans="1:1" x14ac:dyDescent="0.3">
      <c r="A9609" s="10"/>
    </row>
    <row r="9610" spans="1:1" x14ac:dyDescent="0.3">
      <c r="A9610" s="10"/>
    </row>
    <row r="9611" spans="1:1" x14ac:dyDescent="0.3">
      <c r="A9611" s="10"/>
    </row>
    <row r="9612" spans="1:1" x14ac:dyDescent="0.3">
      <c r="A9612" s="10"/>
    </row>
    <row r="9613" spans="1:1" x14ac:dyDescent="0.3">
      <c r="A9613" s="10"/>
    </row>
    <row r="9614" spans="1:1" x14ac:dyDescent="0.3">
      <c r="A9614" s="10"/>
    </row>
    <row r="9615" spans="1:1" x14ac:dyDescent="0.3">
      <c r="A9615" s="10"/>
    </row>
    <row r="9616" spans="1:1" x14ac:dyDescent="0.3">
      <c r="A9616" s="10"/>
    </row>
    <row r="9617" spans="1:1" x14ac:dyDescent="0.3">
      <c r="A9617" s="10"/>
    </row>
    <row r="9618" spans="1:1" x14ac:dyDescent="0.3">
      <c r="A9618" s="10"/>
    </row>
    <row r="9619" spans="1:1" x14ac:dyDescent="0.3">
      <c r="A9619" s="10"/>
    </row>
    <row r="9620" spans="1:1" x14ac:dyDescent="0.3">
      <c r="A9620" s="10"/>
    </row>
    <row r="9621" spans="1:1" x14ac:dyDescent="0.3">
      <c r="A9621" s="10"/>
    </row>
    <row r="9622" spans="1:1" x14ac:dyDescent="0.3">
      <c r="A9622" s="10"/>
    </row>
    <row r="9623" spans="1:1" x14ac:dyDescent="0.3">
      <c r="A9623" s="10"/>
    </row>
    <row r="9624" spans="1:1" x14ac:dyDescent="0.3">
      <c r="A9624" s="10"/>
    </row>
    <row r="9625" spans="1:1" x14ac:dyDescent="0.3">
      <c r="A9625" s="10"/>
    </row>
    <row r="9626" spans="1:1" x14ac:dyDescent="0.3">
      <c r="A9626" s="10"/>
    </row>
    <row r="9627" spans="1:1" x14ac:dyDescent="0.3">
      <c r="A9627" s="10"/>
    </row>
    <row r="9628" spans="1:1" x14ac:dyDescent="0.3">
      <c r="A9628" s="10"/>
    </row>
    <row r="9629" spans="1:1" x14ac:dyDescent="0.3">
      <c r="A9629" s="10"/>
    </row>
    <row r="9630" spans="1:1" x14ac:dyDescent="0.3">
      <c r="A9630" s="10"/>
    </row>
    <row r="9631" spans="1:1" x14ac:dyDescent="0.3">
      <c r="A9631" s="10"/>
    </row>
    <row r="9632" spans="1:1" x14ac:dyDescent="0.3">
      <c r="A9632" s="10"/>
    </row>
    <row r="9633" spans="1:1" x14ac:dyDescent="0.3">
      <c r="A9633" s="10"/>
    </row>
    <row r="9634" spans="1:1" x14ac:dyDescent="0.3">
      <c r="A9634" s="10"/>
    </row>
    <row r="9635" spans="1:1" x14ac:dyDescent="0.3">
      <c r="A9635" s="10"/>
    </row>
    <row r="9636" spans="1:1" x14ac:dyDescent="0.3">
      <c r="A9636" s="10"/>
    </row>
    <row r="9637" spans="1:1" x14ac:dyDescent="0.3">
      <c r="A9637" s="10"/>
    </row>
    <row r="9638" spans="1:1" x14ac:dyDescent="0.3">
      <c r="A9638" s="10"/>
    </row>
    <row r="9639" spans="1:1" x14ac:dyDescent="0.3">
      <c r="A9639" s="10"/>
    </row>
    <row r="9640" spans="1:1" x14ac:dyDescent="0.3">
      <c r="A9640" s="10"/>
    </row>
    <row r="9641" spans="1:1" x14ac:dyDescent="0.3">
      <c r="A9641" s="10"/>
    </row>
    <row r="9642" spans="1:1" x14ac:dyDescent="0.3">
      <c r="A9642" s="10"/>
    </row>
    <row r="9643" spans="1:1" x14ac:dyDescent="0.3">
      <c r="A9643" s="10"/>
    </row>
    <row r="9644" spans="1:1" x14ac:dyDescent="0.3">
      <c r="A9644" s="10"/>
    </row>
    <row r="9645" spans="1:1" x14ac:dyDescent="0.3">
      <c r="A9645" s="10"/>
    </row>
    <row r="9646" spans="1:1" x14ac:dyDescent="0.3">
      <c r="A9646" s="10"/>
    </row>
    <row r="9647" spans="1:1" x14ac:dyDescent="0.3">
      <c r="A9647" s="10"/>
    </row>
    <row r="9648" spans="1:1" x14ac:dyDescent="0.3">
      <c r="A9648" s="10"/>
    </row>
    <row r="9649" spans="1:1" x14ac:dyDescent="0.3">
      <c r="A9649" s="10"/>
    </row>
    <row r="9650" spans="1:1" x14ac:dyDescent="0.3">
      <c r="A9650" s="10"/>
    </row>
    <row r="9651" spans="1:1" x14ac:dyDescent="0.3">
      <c r="A9651" s="10"/>
    </row>
    <row r="9652" spans="1:1" x14ac:dyDescent="0.3">
      <c r="A9652" s="10"/>
    </row>
    <row r="9653" spans="1:1" x14ac:dyDescent="0.3">
      <c r="A9653" s="10"/>
    </row>
    <row r="9654" spans="1:1" x14ac:dyDescent="0.3">
      <c r="A9654" s="10"/>
    </row>
    <row r="9655" spans="1:1" x14ac:dyDescent="0.3">
      <c r="A9655" s="10"/>
    </row>
    <row r="9656" spans="1:1" x14ac:dyDescent="0.3">
      <c r="A9656" s="10"/>
    </row>
    <row r="9657" spans="1:1" x14ac:dyDescent="0.3">
      <c r="A9657" s="10"/>
    </row>
    <row r="9658" spans="1:1" x14ac:dyDescent="0.3">
      <c r="A9658" s="10"/>
    </row>
    <row r="9659" spans="1:1" x14ac:dyDescent="0.3">
      <c r="A9659" s="10"/>
    </row>
    <row r="9660" spans="1:1" x14ac:dyDescent="0.3">
      <c r="A9660" s="10"/>
    </row>
    <row r="9661" spans="1:1" x14ac:dyDescent="0.3">
      <c r="A9661" s="10"/>
    </row>
    <row r="9662" spans="1:1" x14ac:dyDescent="0.3">
      <c r="A9662" s="10"/>
    </row>
    <row r="9663" spans="1:1" x14ac:dyDescent="0.3">
      <c r="A9663" s="10"/>
    </row>
    <row r="9664" spans="1:1" x14ac:dyDescent="0.3">
      <c r="A9664" s="10"/>
    </row>
    <row r="9665" spans="1:1" x14ac:dyDescent="0.3">
      <c r="A9665" s="10"/>
    </row>
    <row r="9666" spans="1:1" x14ac:dyDescent="0.3">
      <c r="A9666" s="10"/>
    </row>
    <row r="9667" spans="1:1" x14ac:dyDescent="0.3">
      <c r="A9667" s="10"/>
    </row>
    <row r="9668" spans="1:1" x14ac:dyDescent="0.3">
      <c r="A9668" s="10"/>
    </row>
    <row r="9669" spans="1:1" x14ac:dyDescent="0.3">
      <c r="A9669" s="10"/>
    </row>
    <row r="9670" spans="1:1" x14ac:dyDescent="0.3">
      <c r="A9670" s="10"/>
    </row>
    <row r="9671" spans="1:1" x14ac:dyDescent="0.3">
      <c r="A9671" s="10"/>
    </row>
    <row r="9672" spans="1:1" x14ac:dyDescent="0.3">
      <c r="A9672" s="10"/>
    </row>
    <row r="9673" spans="1:1" x14ac:dyDescent="0.3">
      <c r="A9673" s="10"/>
    </row>
    <row r="9674" spans="1:1" x14ac:dyDescent="0.3">
      <c r="A9674" s="10"/>
    </row>
    <row r="9675" spans="1:1" x14ac:dyDescent="0.3">
      <c r="A9675" s="10"/>
    </row>
    <row r="9676" spans="1:1" x14ac:dyDescent="0.3">
      <c r="A9676" s="10"/>
    </row>
    <row r="9677" spans="1:1" x14ac:dyDescent="0.3">
      <c r="A9677" s="10"/>
    </row>
    <row r="9678" spans="1:1" x14ac:dyDescent="0.3">
      <c r="A9678" s="10"/>
    </row>
    <row r="9679" spans="1:1" x14ac:dyDescent="0.3">
      <c r="A9679" s="10"/>
    </row>
    <row r="9680" spans="1:1" x14ac:dyDescent="0.3">
      <c r="A9680" s="10"/>
    </row>
    <row r="9681" spans="1:1" x14ac:dyDescent="0.3">
      <c r="A9681" s="10"/>
    </row>
    <row r="9682" spans="1:1" x14ac:dyDescent="0.3">
      <c r="A9682" s="10"/>
    </row>
    <row r="9683" spans="1:1" x14ac:dyDescent="0.3">
      <c r="A9683" s="10"/>
    </row>
    <row r="9684" spans="1:1" x14ac:dyDescent="0.3">
      <c r="A9684" s="10"/>
    </row>
    <row r="9685" spans="1:1" x14ac:dyDescent="0.3">
      <c r="A9685" s="10"/>
    </row>
    <row r="9686" spans="1:1" x14ac:dyDescent="0.3">
      <c r="A9686" s="10"/>
    </row>
    <row r="9687" spans="1:1" x14ac:dyDescent="0.3">
      <c r="A9687" s="10"/>
    </row>
    <row r="9688" spans="1:1" x14ac:dyDescent="0.3">
      <c r="A9688" s="10"/>
    </row>
    <row r="9689" spans="1:1" x14ac:dyDescent="0.3">
      <c r="A9689" s="10"/>
    </row>
    <row r="9690" spans="1:1" x14ac:dyDescent="0.3">
      <c r="A9690" s="10"/>
    </row>
    <row r="9691" spans="1:1" x14ac:dyDescent="0.3">
      <c r="A9691" s="10"/>
    </row>
    <row r="9692" spans="1:1" x14ac:dyDescent="0.3">
      <c r="A9692" s="10"/>
    </row>
    <row r="9693" spans="1:1" x14ac:dyDescent="0.3">
      <c r="A9693" s="10"/>
    </row>
    <row r="9694" spans="1:1" x14ac:dyDescent="0.3">
      <c r="A9694" s="10"/>
    </row>
    <row r="9695" spans="1:1" x14ac:dyDescent="0.3">
      <c r="A9695" s="10"/>
    </row>
    <row r="9696" spans="1:1" x14ac:dyDescent="0.3">
      <c r="A9696" s="10"/>
    </row>
    <row r="9697" spans="1:1" x14ac:dyDescent="0.3">
      <c r="A9697" s="10"/>
    </row>
    <row r="9698" spans="1:1" x14ac:dyDescent="0.3">
      <c r="A9698" s="10"/>
    </row>
    <row r="9699" spans="1:1" x14ac:dyDescent="0.3">
      <c r="A9699" s="10"/>
    </row>
    <row r="9700" spans="1:1" x14ac:dyDescent="0.3">
      <c r="A9700" s="10"/>
    </row>
    <row r="9701" spans="1:1" x14ac:dyDescent="0.3">
      <c r="A9701" s="10"/>
    </row>
    <row r="9702" spans="1:1" x14ac:dyDescent="0.3">
      <c r="A9702" s="10"/>
    </row>
    <row r="9703" spans="1:1" x14ac:dyDescent="0.3">
      <c r="A9703" s="10"/>
    </row>
    <row r="9704" spans="1:1" x14ac:dyDescent="0.3">
      <c r="A9704" s="10"/>
    </row>
    <row r="9705" spans="1:1" x14ac:dyDescent="0.3">
      <c r="A9705" s="10"/>
    </row>
    <row r="9706" spans="1:1" x14ac:dyDescent="0.3">
      <c r="A9706" s="10"/>
    </row>
    <row r="9707" spans="1:1" x14ac:dyDescent="0.3">
      <c r="A9707" s="10"/>
    </row>
    <row r="9708" spans="1:1" x14ac:dyDescent="0.3">
      <c r="A9708" s="10"/>
    </row>
    <row r="9709" spans="1:1" x14ac:dyDescent="0.3">
      <c r="A9709" s="10"/>
    </row>
    <row r="9710" spans="1:1" x14ac:dyDescent="0.3">
      <c r="A9710" s="10"/>
    </row>
    <row r="9711" spans="1:1" x14ac:dyDescent="0.3">
      <c r="A9711" s="10"/>
    </row>
    <row r="9712" spans="1:1" x14ac:dyDescent="0.3">
      <c r="A9712" s="10"/>
    </row>
    <row r="9713" spans="1:1" x14ac:dyDescent="0.3">
      <c r="A9713" s="10"/>
    </row>
    <row r="9714" spans="1:1" x14ac:dyDescent="0.3">
      <c r="A9714" s="10"/>
    </row>
    <row r="9715" spans="1:1" x14ac:dyDescent="0.3">
      <c r="A9715" s="10"/>
    </row>
    <row r="9716" spans="1:1" x14ac:dyDescent="0.3">
      <c r="A9716" s="10"/>
    </row>
    <row r="9717" spans="1:1" x14ac:dyDescent="0.3">
      <c r="A9717" s="10"/>
    </row>
    <row r="9718" spans="1:1" x14ac:dyDescent="0.3">
      <c r="A9718" s="10"/>
    </row>
    <row r="9719" spans="1:1" x14ac:dyDescent="0.3">
      <c r="A9719" s="10"/>
    </row>
    <row r="9720" spans="1:1" x14ac:dyDescent="0.3">
      <c r="A9720" s="10"/>
    </row>
    <row r="9721" spans="1:1" x14ac:dyDescent="0.3">
      <c r="A9721" s="10"/>
    </row>
    <row r="9722" spans="1:1" x14ac:dyDescent="0.3">
      <c r="A9722" s="10"/>
    </row>
    <row r="9723" spans="1:1" x14ac:dyDescent="0.3">
      <c r="A9723" s="10"/>
    </row>
    <row r="9724" spans="1:1" x14ac:dyDescent="0.3">
      <c r="A9724" s="10"/>
    </row>
    <row r="9725" spans="1:1" x14ac:dyDescent="0.3">
      <c r="A9725" s="10"/>
    </row>
    <row r="9726" spans="1:1" x14ac:dyDescent="0.3">
      <c r="A9726" s="10"/>
    </row>
    <row r="9727" spans="1:1" x14ac:dyDescent="0.3">
      <c r="A9727" s="10"/>
    </row>
    <row r="9728" spans="1:1" x14ac:dyDescent="0.3">
      <c r="A9728" s="10"/>
    </row>
    <row r="9729" spans="1:1" x14ac:dyDescent="0.3">
      <c r="A9729" s="10"/>
    </row>
    <row r="9730" spans="1:1" x14ac:dyDescent="0.3">
      <c r="A9730" s="10"/>
    </row>
    <row r="9731" spans="1:1" x14ac:dyDescent="0.3">
      <c r="A9731" s="10"/>
    </row>
    <row r="9732" spans="1:1" x14ac:dyDescent="0.3">
      <c r="A9732" s="10"/>
    </row>
    <row r="9733" spans="1:1" x14ac:dyDescent="0.3">
      <c r="A9733" s="10"/>
    </row>
    <row r="9734" spans="1:1" x14ac:dyDescent="0.3">
      <c r="A9734" s="10"/>
    </row>
    <row r="9735" spans="1:1" x14ac:dyDescent="0.3">
      <c r="A9735" s="10"/>
    </row>
    <row r="9736" spans="1:1" x14ac:dyDescent="0.3">
      <c r="A9736" s="10"/>
    </row>
    <row r="9737" spans="1:1" x14ac:dyDescent="0.3">
      <c r="A9737" s="10"/>
    </row>
    <row r="9738" spans="1:1" x14ac:dyDescent="0.3">
      <c r="A9738" s="10"/>
    </row>
    <row r="9739" spans="1:1" x14ac:dyDescent="0.3">
      <c r="A9739" s="10"/>
    </row>
    <row r="9740" spans="1:1" x14ac:dyDescent="0.3">
      <c r="A9740" s="10"/>
    </row>
    <row r="9741" spans="1:1" x14ac:dyDescent="0.3">
      <c r="A9741" s="10"/>
    </row>
    <row r="9742" spans="1:1" x14ac:dyDescent="0.3">
      <c r="A9742" s="10"/>
    </row>
    <row r="9743" spans="1:1" x14ac:dyDescent="0.3">
      <c r="A9743" s="10"/>
    </row>
    <row r="9744" spans="1:1" x14ac:dyDescent="0.3">
      <c r="A9744" s="10"/>
    </row>
    <row r="9745" spans="1:1" x14ac:dyDescent="0.3">
      <c r="A9745" s="10"/>
    </row>
    <row r="9746" spans="1:1" x14ac:dyDescent="0.3">
      <c r="A9746" s="10"/>
    </row>
    <row r="9747" spans="1:1" x14ac:dyDescent="0.3">
      <c r="A9747" s="10"/>
    </row>
    <row r="9748" spans="1:1" x14ac:dyDescent="0.3">
      <c r="A9748" s="10"/>
    </row>
    <row r="9749" spans="1:1" x14ac:dyDescent="0.3">
      <c r="A9749" s="10"/>
    </row>
    <row r="9750" spans="1:1" x14ac:dyDescent="0.3">
      <c r="A9750" s="10"/>
    </row>
    <row r="9751" spans="1:1" x14ac:dyDescent="0.3">
      <c r="A9751" s="10"/>
    </row>
    <row r="9752" spans="1:1" x14ac:dyDescent="0.3">
      <c r="A9752" s="10"/>
    </row>
    <row r="9753" spans="1:1" x14ac:dyDescent="0.3">
      <c r="A9753" s="10"/>
    </row>
    <row r="9754" spans="1:1" x14ac:dyDescent="0.3">
      <c r="A9754" s="10"/>
    </row>
    <row r="9755" spans="1:1" x14ac:dyDescent="0.3">
      <c r="A9755" s="10"/>
    </row>
    <row r="9756" spans="1:1" x14ac:dyDescent="0.3">
      <c r="A9756" s="10"/>
    </row>
    <row r="9757" spans="1:1" x14ac:dyDescent="0.3">
      <c r="A9757" s="10"/>
    </row>
    <row r="9758" spans="1:1" x14ac:dyDescent="0.3">
      <c r="A9758" s="10"/>
    </row>
    <row r="9759" spans="1:1" x14ac:dyDescent="0.3">
      <c r="A9759" s="10"/>
    </row>
    <row r="9760" spans="1:1" x14ac:dyDescent="0.3">
      <c r="A9760" s="10"/>
    </row>
    <row r="9761" spans="1:1" x14ac:dyDescent="0.3">
      <c r="A9761" s="10"/>
    </row>
    <row r="9762" spans="1:1" x14ac:dyDescent="0.3">
      <c r="A9762" s="10"/>
    </row>
    <row r="9763" spans="1:1" x14ac:dyDescent="0.3">
      <c r="A9763" s="10"/>
    </row>
    <row r="9764" spans="1:1" x14ac:dyDescent="0.3">
      <c r="A9764" s="10"/>
    </row>
    <row r="9765" spans="1:1" x14ac:dyDescent="0.3">
      <c r="A9765" s="10"/>
    </row>
    <row r="9766" spans="1:1" x14ac:dyDescent="0.3">
      <c r="A9766" s="10"/>
    </row>
    <row r="9767" spans="1:1" x14ac:dyDescent="0.3">
      <c r="A9767" s="10"/>
    </row>
    <row r="9768" spans="1:1" x14ac:dyDescent="0.3">
      <c r="A9768" s="10"/>
    </row>
    <row r="9769" spans="1:1" x14ac:dyDescent="0.3">
      <c r="A9769" s="10"/>
    </row>
    <row r="9770" spans="1:1" x14ac:dyDescent="0.3">
      <c r="A9770" s="10"/>
    </row>
    <row r="9771" spans="1:1" x14ac:dyDescent="0.3">
      <c r="A9771" s="10"/>
    </row>
    <row r="9772" spans="1:1" x14ac:dyDescent="0.3">
      <c r="A9772" s="10"/>
    </row>
    <row r="9773" spans="1:1" x14ac:dyDescent="0.3">
      <c r="A9773" s="10"/>
    </row>
    <row r="9774" spans="1:1" x14ac:dyDescent="0.3">
      <c r="A9774" s="10"/>
    </row>
    <row r="9775" spans="1:1" x14ac:dyDescent="0.3">
      <c r="A9775" s="10"/>
    </row>
    <row r="9776" spans="1:1" x14ac:dyDescent="0.3">
      <c r="A9776" s="10"/>
    </row>
    <row r="9777" spans="1:1" x14ac:dyDescent="0.3">
      <c r="A9777" s="10"/>
    </row>
    <row r="9778" spans="1:1" x14ac:dyDescent="0.3">
      <c r="A9778" s="10"/>
    </row>
    <row r="9779" spans="1:1" x14ac:dyDescent="0.3">
      <c r="A9779" s="10"/>
    </row>
    <row r="9780" spans="1:1" x14ac:dyDescent="0.3">
      <c r="A9780" s="10"/>
    </row>
    <row r="9781" spans="1:1" x14ac:dyDescent="0.3">
      <c r="A9781" s="10"/>
    </row>
    <row r="9782" spans="1:1" x14ac:dyDescent="0.3">
      <c r="A9782" s="10"/>
    </row>
    <row r="9783" spans="1:1" x14ac:dyDescent="0.3">
      <c r="A9783" s="10"/>
    </row>
    <row r="9784" spans="1:1" x14ac:dyDescent="0.3">
      <c r="A9784" s="10"/>
    </row>
    <row r="9785" spans="1:1" x14ac:dyDescent="0.3">
      <c r="A9785" s="10"/>
    </row>
    <row r="9786" spans="1:1" x14ac:dyDescent="0.3">
      <c r="A9786" s="10"/>
    </row>
    <row r="9787" spans="1:1" x14ac:dyDescent="0.3">
      <c r="A9787" s="10"/>
    </row>
    <row r="9788" spans="1:1" x14ac:dyDescent="0.3">
      <c r="A9788" s="10"/>
    </row>
    <row r="9789" spans="1:1" x14ac:dyDescent="0.3">
      <c r="A9789" s="10"/>
    </row>
    <row r="9790" spans="1:1" x14ac:dyDescent="0.3">
      <c r="A9790" s="10"/>
    </row>
    <row r="9791" spans="1:1" x14ac:dyDescent="0.3">
      <c r="A9791" s="10"/>
    </row>
    <row r="9792" spans="1:1" x14ac:dyDescent="0.3">
      <c r="A9792" s="10"/>
    </row>
    <row r="9793" spans="1:1" x14ac:dyDescent="0.3">
      <c r="A9793" s="10"/>
    </row>
    <row r="9794" spans="1:1" x14ac:dyDescent="0.3">
      <c r="A9794" s="10"/>
    </row>
    <row r="9795" spans="1:1" x14ac:dyDescent="0.3">
      <c r="A9795" s="10"/>
    </row>
    <row r="9796" spans="1:1" x14ac:dyDescent="0.3">
      <c r="A9796" s="10"/>
    </row>
    <row r="9797" spans="1:1" x14ac:dyDescent="0.3">
      <c r="A9797" s="10"/>
    </row>
    <row r="9798" spans="1:1" x14ac:dyDescent="0.3">
      <c r="A9798" s="10"/>
    </row>
    <row r="9799" spans="1:1" x14ac:dyDescent="0.3">
      <c r="A9799" s="10"/>
    </row>
    <row r="9800" spans="1:1" x14ac:dyDescent="0.3">
      <c r="A9800" s="10"/>
    </row>
    <row r="9801" spans="1:1" x14ac:dyDescent="0.3">
      <c r="A9801" s="10"/>
    </row>
    <row r="9802" spans="1:1" x14ac:dyDescent="0.3">
      <c r="A9802" s="10"/>
    </row>
    <row r="9803" spans="1:1" x14ac:dyDescent="0.3">
      <c r="A9803" s="10"/>
    </row>
    <row r="9804" spans="1:1" x14ac:dyDescent="0.3">
      <c r="A9804" s="10"/>
    </row>
    <row r="9805" spans="1:1" x14ac:dyDescent="0.3">
      <c r="A9805" s="10"/>
    </row>
    <row r="9806" spans="1:1" x14ac:dyDescent="0.3">
      <c r="A9806" s="10"/>
    </row>
    <row r="9807" spans="1:1" x14ac:dyDescent="0.3">
      <c r="A9807" s="10"/>
    </row>
    <row r="9808" spans="1:1" x14ac:dyDescent="0.3">
      <c r="A9808" s="10"/>
    </row>
    <row r="9809" spans="1:1" x14ac:dyDescent="0.3">
      <c r="A9809" s="10"/>
    </row>
    <row r="9810" spans="1:1" x14ac:dyDescent="0.3">
      <c r="A9810" s="10"/>
    </row>
    <row r="9811" spans="1:1" x14ac:dyDescent="0.3">
      <c r="A9811" s="10"/>
    </row>
    <row r="9812" spans="1:1" x14ac:dyDescent="0.3">
      <c r="A9812" s="10"/>
    </row>
    <row r="9813" spans="1:1" x14ac:dyDescent="0.3">
      <c r="A9813" s="10"/>
    </row>
    <row r="9814" spans="1:1" x14ac:dyDescent="0.3">
      <c r="A9814" s="10"/>
    </row>
    <row r="9815" spans="1:1" x14ac:dyDescent="0.3">
      <c r="A9815" s="10"/>
    </row>
    <row r="9816" spans="1:1" x14ac:dyDescent="0.3">
      <c r="A9816" s="10"/>
    </row>
    <row r="9817" spans="1:1" x14ac:dyDescent="0.3">
      <c r="A9817" s="10"/>
    </row>
    <row r="9818" spans="1:1" x14ac:dyDescent="0.3">
      <c r="A9818" s="10"/>
    </row>
    <row r="9819" spans="1:1" x14ac:dyDescent="0.3">
      <c r="A9819" s="10"/>
    </row>
    <row r="9820" spans="1:1" x14ac:dyDescent="0.3">
      <c r="A9820" s="10"/>
    </row>
    <row r="9821" spans="1:1" x14ac:dyDescent="0.3">
      <c r="A9821" s="10"/>
    </row>
    <row r="9822" spans="1:1" x14ac:dyDescent="0.3">
      <c r="A9822" s="10"/>
    </row>
    <row r="9823" spans="1:1" x14ac:dyDescent="0.3">
      <c r="A9823" s="10"/>
    </row>
    <row r="9824" spans="1:1" x14ac:dyDescent="0.3">
      <c r="A9824" s="10"/>
    </row>
    <row r="9825" spans="1:1" x14ac:dyDescent="0.3">
      <c r="A9825" s="10"/>
    </row>
    <row r="9826" spans="1:1" x14ac:dyDescent="0.3">
      <c r="A9826" s="10"/>
    </row>
    <row r="9827" spans="1:1" x14ac:dyDescent="0.3">
      <c r="A9827" s="10"/>
    </row>
    <row r="9828" spans="1:1" x14ac:dyDescent="0.3">
      <c r="A9828" s="10"/>
    </row>
    <row r="9829" spans="1:1" x14ac:dyDescent="0.3">
      <c r="A9829" s="10"/>
    </row>
    <row r="9830" spans="1:1" x14ac:dyDescent="0.3">
      <c r="A9830" s="10"/>
    </row>
    <row r="9831" spans="1:1" x14ac:dyDescent="0.3">
      <c r="A9831" s="10"/>
    </row>
    <row r="9832" spans="1:1" x14ac:dyDescent="0.3">
      <c r="A9832" s="10"/>
    </row>
    <row r="9833" spans="1:1" x14ac:dyDescent="0.3">
      <c r="A9833" s="10"/>
    </row>
    <row r="9834" spans="1:1" x14ac:dyDescent="0.3">
      <c r="A9834" s="10"/>
    </row>
    <row r="9835" spans="1:1" x14ac:dyDescent="0.3">
      <c r="A9835" s="10"/>
    </row>
    <row r="9836" spans="1:1" x14ac:dyDescent="0.3">
      <c r="A9836" s="10"/>
    </row>
    <row r="9837" spans="1:1" x14ac:dyDescent="0.3">
      <c r="A9837" s="10"/>
    </row>
    <row r="9838" spans="1:1" x14ac:dyDescent="0.3">
      <c r="A9838" s="10"/>
    </row>
    <row r="9839" spans="1:1" x14ac:dyDescent="0.3">
      <c r="A9839" s="10"/>
    </row>
    <row r="9840" spans="1:1" x14ac:dyDescent="0.3">
      <c r="A9840" s="10"/>
    </row>
    <row r="9841" spans="1:1" x14ac:dyDescent="0.3">
      <c r="A9841" s="10"/>
    </row>
    <row r="9842" spans="1:1" x14ac:dyDescent="0.3">
      <c r="A9842" s="10"/>
    </row>
    <row r="9843" spans="1:1" x14ac:dyDescent="0.3">
      <c r="A9843" s="10"/>
    </row>
    <row r="9844" spans="1:1" x14ac:dyDescent="0.3">
      <c r="A9844" s="10"/>
    </row>
    <row r="9845" spans="1:1" x14ac:dyDescent="0.3">
      <c r="A9845" s="10"/>
    </row>
    <row r="9846" spans="1:1" x14ac:dyDescent="0.3">
      <c r="A9846" s="10"/>
    </row>
    <row r="9847" spans="1:1" x14ac:dyDescent="0.3">
      <c r="A9847" s="10"/>
    </row>
    <row r="9848" spans="1:1" x14ac:dyDescent="0.3">
      <c r="A9848" s="10"/>
    </row>
    <row r="9849" spans="1:1" x14ac:dyDescent="0.3">
      <c r="A9849" s="10"/>
    </row>
    <row r="9850" spans="1:1" x14ac:dyDescent="0.3">
      <c r="A9850" s="10"/>
    </row>
    <row r="9851" spans="1:1" x14ac:dyDescent="0.3">
      <c r="A9851" s="10"/>
    </row>
    <row r="9852" spans="1:1" x14ac:dyDescent="0.3">
      <c r="A9852" s="10"/>
    </row>
    <row r="9853" spans="1:1" x14ac:dyDescent="0.3">
      <c r="A9853" s="10"/>
    </row>
    <row r="9854" spans="1:1" x14ac:dyDescent="0.3">
      <c r="A9854" s="10"/>
    </row>
    <row r="9855" spans="1:1" x14ac:dyDescent="0.3">
      <c r="A9855" s="10"/>
    </row>
    <row r="9856" spans="1:1" x14ac:dyDescent="0.3">
      <c r="A9856" s="10"/>
    </row>
    <row r="9857" spans="1:1" x14ac:dyDescent="0.3">
      <c r="A9857" s="10"/>
    </row>
    <row r="9858" spans="1:1" x14ac:dyDescent="0.3">
      <c r="A9858" s="10"/>
    </row>
    <row r="9859" spans="1:1" x14ac:dyDescent="0.3">
      <c r="A9859" s="10"/>
    </row>
    <row r="9860" spans="1:1" x14ac:dyDescent="0.3">
      <c r="A9860" s="10"/>
    </row>
    <row r="9861" spans="1:1" x14ac:dyDescent="0.3">
      <c r="A9861" s="10"/>
    </row>
    <row r="9862" spans="1:1" x14ac:dyDescent="0.3">
      <c r="A9862" s="10"/>
    </row>
    <row r="9863" spans="1:1" x14ac:dyDescent="0.3">
      <c r="A9863" s="10"/>
    </row>
    <row r="9864" spans="1:1" x14ac:dyDescent="0.3">
      <c r="A9864" s="10"/>
    </row>
    <row r="9865" spans="1:1" x14ac:dyDescent="0.3">
      <c r="A9865" s="10"/>
    </row>
    <row r="9866" spans="1:1" x14ac:dyDescent="0.3">
      <c r="A9866" s="10"/>
    </row>
    <row r="9867" spans="1:1" x14ac:dyDescent="0.3">
      <c r="A9867" s="10"/>
    </row>
    <row r="9868" spans="1:1" x14ac:dyDescent="0.3">
      <c r="A9868" s="10"/>
    </row>
    <row r="9869" spans="1:1" x14ac:dyDescent="0.3">
      <c r="A9869" s="10"/>
    </row>
    <row r="9870" spans="1:1" x14ac:dyDescent="0.3">
      <c r="A9870" s="10"/>
    </row>
    <row r="9871" spans="1:1" x14ac:dyDescent="0.3">
      <c r="A9871" s="10"/>
    </row>
    <row r="9872" spans="1:1" x14ac:dyDescent="0.3">
      <c r="A9872" s="10"/>
    </row>
    <row r="9873" spans="1:1" x14ac:dyDescent="0.3">
      <c r="A9873" s="10"/>
    </row>
    <row r="9874" spans="1:1" x14ac:dyDescent="0.3">
      <c r="A9874" s="10"/>
    </row>
    <row r="9875" spans="1:1" x14ac:dyDescent="0.3">
      <c r="A9875" s="10"/>
    </row>
    <row r="9876" spans="1:1" x14ac:dyDescent="0.3">
      <c r="A9876" s="10"/>
    </row>
    <row r="9877" spans="1:1" x14ac:dyDescent="0.3">
      <c r="A9877" s="10"/>
    </row>
    <row r="9878" spans="1:1" x14ac:dyDescent="0.3">
      <c r="A9878" s="10"/>
    </row>
    <row r="9879" spans="1:1" x14ac:dyDescent="0.3">
      <c r="A9879" s="10"/>
    </row>
    <row r="9880" spans="1:1" x14ac:dyDescent="0.3">
      <c r="A9880" s="10"/>
    </row>
    <row r="9881" spans="1:1" x14ac:dyDescent="0.3">
      <c r="A9881" s="10"/>
    </row>
    <row r="9882" spans="1:1" x14ac:dyDescent="0.3">
      <c r="A9882" s="10"/>
    </row>
    <row r="9883" spans="1:1" x14ac:dyDescent="0.3">
      <c r="A9883" s="10"/>
    </row>
    <row r="9884" spans="1:1" x14ac:dyDescent="0.3">
      <c r="A9884" s="10"/>
    </row>
    <row r="9885" spans="1:1" x14ac:dyDescent="0.3">
      <c r="A9885" s="10"/>
    </row>
    <row r="9886" spans="1:1" x14ac:dyDescent="0.3">
      <c r="A9886" s="10"/>
    </row>
    <row r="9887" spans="1:1" x14ac:dyDescent="0.3">
      <c r="A9887" s="10"/>
    </row>
    <row r="9888" spans="1:1" x14ac:dyDescent="0.3">
      <c r="A9888" s="10"/>
    </row>
    <row r="9889" spans="1:1" x14ac:dyDescent="0.3">
      <c r="A9889" s="10"/>
    </row>
    <row r="9890" spans="1:1" x14ac:dyDescent="0.3">
      <c r="A9890" s="10"/>
    </row>
    <row r="9891" spans="1:1" x14ac:dyDescent="0.3">
      <c r="A9891" s="10"/>
    </row>
    <row r="9892" spans="1:1" x14ac:dyDescent="0.3">
      <c r="A9892" s="10"/>
    </row>
    <row r="9893" spans="1:1" x14ac:dyDescent="0.3">
      <c r="A9893" s="10"/>
    </row>
    <row r="9894" spans="1:1" x14ac:dyDescent="0.3">
      <c r="A9894" s="10"/>
    </row>
    <row r="9895" spans="1:1" x14ac:dyDescent="0.3">
      <c r="A9895" s="10"/>
    </row>
    <row r="9896" spans="1:1" x14ac:dyDescent="0.3">
      <c r="A9896" s="10"/>
    </row>
    <row r="9897" spans="1:1" x14ac:dyDescent="0.3">
      <c r="A9897" s="10"/>
    </row>
    <row r="9898" spans="1:1" x14ac:dyDescent="0.3">
      <c r="A9898" s="10"/>
    </row>
    <row r="9899" spans="1:1" x14ac:dyDescent="0.3">
      <c r="A9899" s="10"/>
    </row>
    <row r="9900" spans="1:1" x14ac:dyDescent="0.3">
      <c r="A9900" s="10"/>
    </row>
    <row r="9901" spans="1:1" x14ac:dyDescent="0.3">
      <c r="A9901" s="10"/>
    </row>
    <row r="9902" spans="1:1" x14ac:dyDescent="0.3">
      <c r="A9902" s="10"/>
    </row>
    <row r="9903" spans="1:1" x14ac:dyDescent="0.3">
      <c r="A9903" s="10"/>
    </row>
    <row r="9904" spans="1:1" x14ac:dyDescent="0.3">
      <c r="A9904" s="10"/>
    </row>
    <row r="9905" spans="1:1" x14ac:dyDescent="0.3">
      <c r="A9905" s="10"/>
    </row>
    <row r="9906" spans="1:1" x14ac:dyDescent="0.3">
      <c r="A9906" s="10"/>
    </row>
    <row r="9907" spans="1:1" x14ac:dyDescent="0.3">
      <c r="A9907" s="10"/>
    </row>
    <row r="9908" spans="1:1" x14ac:dyDescent="0.3">
      <c r="A9908" s="10"/>
    </row>
    <row r="9909" spans="1:1" x14ac:dyDescent="0.3">
      <c r="A9909" s="10"/>
    </row>
    <row r="9910" spans="1:1" x14ac:dyDescent="0.3">
      <c r="A9910" s="10"/>
    </row>
    <row r="9911" spans="1:1" x14ac:dyDescent="0.3">
      <c r="A9911" s="10"/>
    </row>
    <row r="9912" spans="1:1" x14ac:dyDescent="0.3">
      <c r="A9912" s="10"/>
    </row>
    <row r="9913" spans="1:1" x14ac:dyDescent="0.3">
      <c r="A9913" s="10"/>
    </row>
    <row r="9914" spans="1:1" x14ac:dyDescent="0.3">
      <c r="A9914" s="10"/>
    </row>
    <row r="9915" spans="1:1" x14ac:dyDescent="0.3">
      <c r="A9915" s="10"/>
    </row>
    <row r="9916" spans="1:1" x14ac:dyDescent="0.3">
      <c r="A9916" s="10"/>
    </row>
    <row r="9917" spans="1:1" x14ac:dyDescent="0.3">
      <c r="A9917" s="10"/>
    </row>
    <row r="9918" spans="1:1" x14ac:dyDescent="0.3">
      <c r="A9918" s="10"/>
    </row>
    <row r="9919" spans="1:1" x14ac:dyDescent="0.3">
      <c r="A9919" s="10"/>
    </row>
    <row r="9920" spans="1:1" x14ac:dyDescent="0.3">
      <c r="A9920" s="10"/>
    </row>
    <row r="9921" spans="1:1" x14ac:dyDescent="0.3">
      <c r="A9921" s="10"/>
    </row>
    <row r="9922" spans="1:1" x14ac:dyDescent="0.3">
      <c r="A9922" s="10"/>
    </row>
    <row r="9923" spans="1:1" x14ac:dyDescent="0.3">
      <c r="A9923" s="10"/>
    </row>
    <row r="9924" spans="1:1" x14ac:dyDescent="0.3">
      <c r="A9924" s="10"/>
    </row>
    <row r="9925" spans="1:1" x14ac:dyDescent="0.3">
      <c r="A9925" s="10"/>
    </row>
    <row r="9926" spans="1:1" x14ac:dyDescent="0.3">
      <c r="A9926" s="10"/>
    </row>
    <row r="9927" spans="1:1" x14ac:dyDescent="0.3">
      <c r="A9927" s="10"/>
    </row>
    <row r="9928" spans="1:1" x14ac:dyDescent="0.3">
      <c r="A9928" s="10"/>
    </row>
    <row r="9929" spans="1:1" x14ac:dyDescent="0.3">
      <c r="A9929" s="10"/>
    </row>
    <row r="9930" spans="1:1" x14ac:dyDescent="0.3">
      <c r="A9930" s="10"/>
    </row>
    <row r="9931" spans="1:1" x14ac:dyDescent="0.3">
      <c r="A9931" s="10"/>
    </row>
    <row r="9932" spans="1:1" x14ac:dyDescent="0.3">
      <c r="A9932" s="10"/>
    </row>
    <row r="9933" spans="1:1" x14ac:dyDescent="0.3">
      <c r="A9933" s="10"/>
    </row>
    <row r="9934" spans="1:1" x14ac:dyDescent="0.3">
      <c r="A9934" s="10"/>
    </row>
    <row r="9935" spans="1:1" x14ac:dyDescent="0.3">
      <c r="A9935" s="10"/>
    </row>
    <row r="9936" spans="1:1" x14ac:dyDescent="0.3">
      <c r="A9936" s="10"/>
    </row>
    <row r="9937" spans="1:1" x14ac:dyDescent="0.3">
      <c r="A9937" s="10"/>
    </row>
    <row r="9938" spans="1:1" x14ac:dyDescent="0.3">
      <c r="A9938" s="10"/>
    </row>
    <row r="9939" spans="1:1" x14ac:dyDescent="0.3">
      <c r="A9939" s="10"/>
    </row>
    <row r="9940" spans="1:1" x14ac:dyDescent="0.3">
      <c r="A9940" s="10"/>
    </row>
    <row r="9941" spans="1:1" x14ac:dyDescent="0.3">
      <c r="A9941" s="10"/>
    </row>
    <row r="9942" spans="1:1" x14ac:dyDescent="0.3">
      <c r="A9942" s="10"/>
    </row>
    <row r="9943" spans="1:1" x14ac:dyDescent="0.3">
      <c r="A9943" s="10"/>
    </row>
    <row r="9944" spans="1:1" x14ac:dyDescent="0.3">
      <c r="A9944" s="10"/>
    </row>
    <row r="9945" spans="1:1" x14ac:dyDescent="0.3">
      <c r="A9945" s="10"/>
    </row>
    <row r="9946" spans="1:1" x14ac:dyDescent="0.3">
      <c r="A9946" s="10"/>
    </row>
    <row r="9947" spans="1:1" x14ac:dyDescent="0.3">
      <c r="A9947" s="10"/>
    </row>
    <row r="9948" spans="1:1" x14ac:dyDescent="0.3">
      <c r="A9948" s="10"/>
    </row>
    <row r="9949" spans="1:1" x14ac:dyDescent="0.3">
      <c r="A9949" s="10"/>
    </row>
    <row r="9950" spans="1:1" x14ac:dyDescent="0.3">
      <c r="A9950" s="10"/>
    </row>
    <row r="9951" spans="1:1" x14ac:dyDescent="0.3">
      <c r="A9951" s="10"/>
    </row>
    <row r="9952" spans="1:1" x14ac:dyDescent="0.3">
      <c r="A9952" s="10"/>
    </row>
    <row r="9953" spans="1:1" x14ac:dyDescent="0.3">
      <c r="A9953" s="10"/>
    </row>
    <row r="9954" spans="1:1" x14ac:dyDescent="0.3">
      <c r="A9954" s="10"/>
    </row>
    <row r="9955" spans="1:1" x14ac:dyDescent="0.3">
      <c r="A9955" s="10"/>
    </row>
    <row r="9956" spans="1:1" x14ac:dyDescent="0.3">
      <c r="A9956" s="10"/>
    </row>
    <row r="9957" spans="1:1" x14ac:dyDescent="0.3">
      <c r="A9957" s="10"/>
    </row>
    <row r="9958" spans="1:1" x14ac:dyDescent="0.3">
      <c r="A9958" s="10"/>
    </row>
    <row r="9959" spans="1:1" x14ac:dyDescent="0.3">
      <c r="A9959" s="10"/>
    </row>
    <row r="9960" spans="1:1" x14ac:dyDescent="0.3">
      <c r="A9960" s="10"/>
    </row>
    <row r="9961" spans="1:1" x14ac:dyDescent="0.3">
      <c r="A9961" s="10"/>
    </row>
    <row r="9962" spans="1:1" x14ac:dyDescent="0.3">
      <c r="A9962" s="10"/>
    </row>
    <row r="9963" spans="1:1" x14ac:dyDescent="0.3">
      <c r="A9963" s="10"/>
    </row>
    <row r="9964" spans="1:1" x14ac:dyDescent="0.3">
      <c r="A9964" s="10"/>
    </row>
    <row r="9965" spans="1:1" x14ac:dyDescent="0.3">
      <c r="A9965" s="10"/>
    </row>
    <row r="9966" spans="1:1" x14ac:dyDescent="0.3">
      <c r="A9966" s="10"/>
    </row>
    <row r="9967" spans="1:1" x14ac:dyDescent="0.3">
      <c r="A9967" s="10"/>
    </row>
    <row r="9968" spans="1:1" x14ac:dyDescent="0.3">
      <c r="A9968" s="10"/>
    </row>
    <row r="9969" spans="1:1" x14ac:dyDescent="0.3">
      <c r="A9969" s="10"/>
    </row>
    <row r="9970" spans="1:1" x14ac:dyDescent="0.3">
      <c r="A9970" s="10"/>
    </row>
    <row r="9971" spans="1:1" x14ac:dyDescent="0.3">
      <c r="A9971" s="10"/>
    </row>
    <row r="9972" spans="1:1" x14ac:dyDescent="0.3">
      <c r="A9972" s="10"/>
    </row>
    <row r="9973" spans="1:1" x14ac:dyDescent="0.3">
      <c r="A9973" s="10"/>
    </row>
    <row r="9974" spans="1:1" x14ac:dyDescent="0.3">
      <c r="A9974" s="10"/>
    </row>
    <row r="9975" spans="1:1" x14ac:dyDescent="0.3">
      <c r="A9975" s="10"/>
    </row>
    <row r="9976" spans="1:1" x14ac:dyDescent="0.3">
      <c r="A9976" s="10"/>
    </row>
    <row r="9977" spans="1:1" x14ac:dyDescent="0.3">
      <c r="A9977" s="10"/>
    </row>
    <row r="9978" spans="1:1" x14ac:dyDescent="0.3">
      <c r="A9978" s="10"/>
    </row>
    <row r="9979" spans="1:1" x14ac:dyDescent="0.3">
      <c r="A9979" s="10"/>
    </row>
    <row r="9980" spans="1:1" x14ac:dyDescent="0.3">
      <c r="A9980" s="10"/>
    </row>
    <row r="9981" spans="1:1" x14ac:dyDescent="0.3">
      <c r="A9981" s="10"/>
    </row>
    <row r="9982" spans="1:1" x14ac:dyDescent="0.3">
      <c r="A9982" s="10"/>
    </row>
    <row r="9983" spans="1:1" x14ac:dyDescent="0.3">
      <c r="A9983" s="10"/>
    </row>
    <row r="9984" spans="1:1" x14ac:dyDescent="0.3">
      <c r="A9984" s="10"/>
    </row>
    <row r="9985" spans="1:1" x14ac:dyDescent="0.3">
      <c r="A9985" s="10"/>
    </row>
    <row r="9986" spans="1:1" x14ac:dyDescent="0.3">
      <c r="A9986" s="10"/>
    </row>
    <row r="9987" spans="1:1" x14ac:dyDescent="0.3">
      <c r="A9987" s="10"/>
    </row>
    <row r="9988" spans="1:1" x14ac:dyDescent="0.3">
      <c r="A9988" s="10"/>
    </row>
    <row r="9989" spans="1:1" x14ac:dyDescent="0.3">
      <c r="A9989" s="10"/>
    </row>
    <row r="9990" spans="1:1" x14ac:dyDescent="0.3">
      <c r="A9990" s="10"/>
    </row>
    <row r="9991" spans="1:1" x14ac:dyDescent="0.3">
      <c r="A9991" s="10"/>
    </row>
    <row r="9992" spans="1:1" x14ac:dyDescent="0.3">
      <c r="A9992" s="10"/>
    </row>
    <row r="9993" spans="1:1" x14ac:dyDescent="0.3">
      <c r="A9993" s="10"/>
    </row>
    <row r="9994" spans="1:1" x14ac:dyDescent="0.3">
      <c r="A9994" s="10"/>
    </row>
    <row r="9995" spans="1:1" x14ac:dyDescent="0.3">
      <c r="A9995" s="10"/>
    </row>
    <row r="9996" spans="1:1" x14ac:dyDescent="0.3">
      <c r="A9996" s="10"/>
    </row>
    <row r="9997" spans="1:1" x14ac:dyDescent="0.3">
      <c r="A9997" s="10"/>
    </row>
    <row r="9998" spans="1:1" x14ac:dyDescent="0.3">
      <c r="A9998" s="10"/>
    </row>
    <row r="9999" spans="1:1" x14ac:dyDescent="0.3">
      <c r="A9999" s="10"/>
    </row>
    <row r="10000" spans="1:1" x14ac:dyDescent="0.3">
      <c r="A10000" s="10"/>
    </row>
    <row r="10001" spans="1:1" x14ac:dyDescent="0.3">
      <c r="A10001" s="10"/>
    </row>
    <row r="10002" spans="1:1" x14ac:dyDescent="0.3">
      <c r="A10002" s="10"/>
    </row>
    <row r="10003" spans="1:1" x14ac:dyDescent="0.3">
      <c r="A10003" s="10"/>
    </row>
    <row r="10004" spans="1:1" x14ac:dyDescent="0.3">
      <c r="A10004" s="10"/>
    </row>
    <row r="10005" spans="1:1" x14ac:dyDescent="0.3">
      <c r="A10005" s="10"/>
    </row>
    <row r="10006" spans="1:1" x14ac:dyDescent="0.3">
      <c r="A10006" s="10"/>
    </row>
    <row r="10007" spans="1:1" x14ac:dyDescent="0.3">
      <c r="A10007" s="10"/>
    </row>
    <row r="10008" spans="1:1" x14ac:dyDescent="0.3">
      <c r="A10008" s="10"/>
    </row>
    <row r="10009" spans="1:1" x14ac:dyDescent="0.3">
      <c r="A10009" s="10"/>
    </row>
    <row r="10010" spans="1:1" x14ac:dyDescent="0.3">
      <c r="A10010" s="10"/>
    </row>
    <row r="10011" spans="1:1" x14ac:dyDescent="0.3">
      <c r="A10011" s="10"/>
    </row>
    <row r="10012" spans="1:1" x14ac:dyDescent="0.3">
      <c r="A10012" s="10"/>
    </row>
    <row r="10013" spans="1:1" x14ac:dyDescent="0.3">
      <c r="A10013" s="10"/>
    </row>
    <row r="10014" spans="1:1" x14ac:dyDescent="0.3">
      <c r="A10014" s="10"/>
    </row>
    <row r="10015" spans="1:1" x14ac:dyDescent="0.3">
      <c r="A10015" s="10"/>
    </row>
    <row r="10016" spans="1:1" x14ac:dyDescent="0.3">
      <c r="A10016" s="10"/>
    </row>
    <row r="10017" spans="1:1" x14ac:dyDescent="0.3">
      <c r="A10017" s="10"/>
    </row>
    <row r="10018" spans="1:1" x14ac:dyDescent="0.3">
      <c r="A10018" s="10"/>
    </row>
    <row r="10019" spans="1:1" x14ac:dyDescent="0.3">
      <c r="A10019" s="10"/>
    </row>
    <row r="10020" spans="1:1" x14ac:dyDescent="0.3">
      <c r="A10020" s="10"/>
    </row>
    <row r="10021" spans="1:1" x14ac:dyDescent="0.3">
      <c r="A10021" s="10"/>
    </row>
    <row r="10022" spans="1:1" x14ac:dyDescent="0.3">
      <c r="A10022" s="10"/>
    </row>
    <row r="10023" spans="1:1" x14ac:dyDescent="0.3">
      <c r="A10023" s="10"/>
    </row>
    <row r="10024" spans="1:1" x14ac:dyDescent="0.3">
      <c r="A10024" s="10"/>
    </row>
    <row r="10025" spans="1:1" x14ac:dyDescent="0.3">
      <c r="A10025" s="10"/>
    </row>
    <row r="10026" spans="1:1" x14ac:dyDescent="0.3">
      <c r="A10026" s="10"/>
    </row>
    <row r="10027" spans="1:1" x14ac:dyDescent="0.3">
      <c r="A10027" s="10"/>
    </row>
    <row r="10028" spans="1:1" x14ac:dyDescent="0.3">
      <c r="A10028" s="10"/>
    </row>
    <row r="10029" spans="1:1" x14ac:dyDescent="0.3">
      <c r="A10029" s="10"/>
    </row>
    <row r="10030" spans="1:1" x14ac:dyDescent="0.3">
      <c r="A10030" s="10"/>
    </row>
    <row r="10031" spans="1:1" x14ac:dyDescent="0.3">
      <c r="A10031" s="10"/>
    </row>
    <row r="10032" spans="1:1" x14ac:dyDescent="0.3">
      <c r="A10032" s="10"/>
    </row>
    <row r="10033" spans="1:1" x14ac:dyDescent="0.3">
      <c r="A10033" s="10"/>
    </row>
    <row r="10034" spans="1:1" x14ac:dyDescent="0.3">
      <c r="A10034" s="10"/>
    </row>
    <row r="10035" spans="1:1" x14ac:dyDescent="0.3">
      <c r="A10035" s="10"/>
    </row>
    <row r="10036" spans="1:1" x14ac:dyDescent="0.3">
      <c r="A10036" s="10"/>
    </row>
    <row r="10037" spans="1:1" x14ac:dyDescent="0.3">
      <c r="A10037" s="10"/>
    </row>
    <row r="10038" spans="1:1" x14ac:dyDescent="0.3">
      <c r="A10038" s="10"/>
    </row>
    <row r="10039" spans="1:1" x14ac:dyDescent="0.3">
      <c r="A10039" s="10"/>
    </row>
    <row r="10040" spans="1:1" x14ac:dyDescent="0.3">
      <c r="A10040" s="10"/>
    </row>
    <row r="10041" spans="1:1" x14ac:dyDescent="0.3">
      <c r="A10041" s="10"/>
    </row>
    <row r="10042" spans="1:1" x14ac:dyDescent="0.3">
      <c r="A10042" s="10"/>
    </row>
    <row r="10043" spans="1:1" x14ac:dyDescent="0.3">
      <c r="A10043" s="10"/>
    </row>
    <row r="10044" spans="1:1" x14ac:dyDescent="0.3">
      <c r="A10044" s="10"/>
    </row>
    <row r="10045" spans="1:1" x14ac:dyDescent="0.3">
      <c r="A10045" s="10"/>
    </row>
    <row r="10046" spans="1:1" x14ac:dyDescent="0.3">
      <c r="A10046" s="10"/>
    </row>
    <row r="10047" spans="1:1" x14ac:dyDescent="0.3">
      <c r="A10047" s="10"/>
    </row>
    <row r="10048" spans="1:1" x14ac:dyDescent="0.3">
      <c r="A10048" s="10"/>
    </row>
    <row r="10049" spans="1:1" x14ac:dyDescent="0.3">
      <c r="A10049" s="10"/>
    </row>
    <row r="10050" spans="1:1" x14ac:dyDescent="0.3">
      <c r="A10050" s="10"/>
    </row>
    <row r="10051" spans="1:1" x14ac:dyDescent="0.3">
      <c r="A10051" s="10"/>
    </row>
    <row r="10052" spans="1:1" x14ac:dyDescent="0.3">
      <c r="A10052" s="10"/>
    </row>
    <row r="10053" spans="1:1" x14ac:dyDescent="0.3">
      <c r="A10053" s="10"/>
    </row>
    <row r="10054" spans="1:1" x14ac:dyDescent="0.3">
      <c r="A10054" s="10"/>
    </row>
    <row r="10055" spans="1:1" x14ac:dyDescent="0.3">
      <c r="A10055" s="10"/>
    </row>
    <row r="10056" spans="1:1" x14ac:dyDescent="0.3">
      <c r="A10056" s="10"/>
    </row>
    <row r="10057" spans="1:1" x14ac:dyDescent="0.3">
      <c r="A10057" s="10"/>
    </row>
    <row r="10058" spans="1:1" x14ac:dyDescent="0.3">
      <c r="A10058" s="10"/>
    </row>
    <row r="10059" spans="1:1" x14ac:dyDescent="0.3">
      <c r="A10059" s="10"/>
    </row>
    <row r="10060" spans="1:1" x14ac:dyDescent="0.3">
      <c r="A10060" s="10"/>
    </row>
    <row r="10061" spans="1:1" x14ac:dyDescent="0.3">
      <c r="A10061" s="10"/>
    </row>
    <row r="10062" spans="1:1" x14ac:dyDescent="0.3">
      <c r="A10062" s="10"/>
    </row>
    <row r="10063" spans="1:1" x14ac:dyDescent="0.3">
      <c r="A10063" s="10"/>
    </row>
    <row r="10064" spans="1:1" x14ac:dyDescent="0.3">
      <c r="A10064" s="10"/>
    </row>
    <row r="10065" spans="1:1" x14ac:dyDescent="0.3">
      <c r="A10065" s="10"/>
    </row>
    <row r="10066" spans="1:1" x14ac:dyDescent="0.3">
      <c r="A10066" s="10"/>
    </row>
    <row r="10067" spans="1:1" x14ac:dyDescent="0.3">
      <c r="A10067" s="10"/>
    </row>
    <row r="10068" spans="1:1" x14ac:dyDescent="0.3">
      <c r="A10068" s="10"/>
    </row>
    <row r="10069" spans="1:1" x14ac:dyDescent="0.3">
      <c r="A10069" s="10"/>
    </row>
    <row r="10070" spans="1:1" x14ac:dyDescent="0.3">
      <c r="A10070" s="10"/>
    </row>
    <row r="10071" spans="1:1" x14ac:dyDescent="0.3">
      <c r="A10071" s="10"/>
    </row>
    <row r="10072" spans="1:1" x14ac:dyDescent="0.3">
      <c r="A10072" s="10"/>
    </row>
    <row r="10073" spans="1:1" x14ac:dyDescent="0.3">
      <c r="A10073" s="10"/>
    </row>
    <row r="10074" spans="1:1" x14ac:dyDescent="0.3">
      <c r="A10074" s="10"/>
    </row>
    <row r="10075" spans="1:1" x14ac:dyDescent="0.3">
      <c r="A10075" s="10"/>
    </row>
    <row r="10076" spans="1:1" x14ac:dyDescent="0.3">
      <c r="A10076" s="10"/>
    </row>
    <row r="10077" spans="1:1" x14ac:dyDescent="0.3">
      <c r="A10077" s="10"/>
    </row>
    <row r="10078" spans="1:1" x14ac:dyDescent="0.3">
      <c r="A10078" s="10"/>
    </row>
    <row r="10079" spans="1:1" x14ac:dyDescent="0.3">
      <c r="A10079" s="10"/>
    </row>
    <row r="10080" spans="1:1" x14ac:dyDescent="0.3">
      <c r="A10080" s="10"/>
    </row>
    <row r="10081" spans="1:1" x14ac:dyDescent="0.3">
      <c r="A10081" s="10"/>
    </row>
    <row r="10082" spans="1:1" x14ac:dyDescent="0.3">
      <c r="A10082" s="10"/>
    </row>
    <row r="10083" spans="1:1" x14ac:dyDescent="0.3">
      <c r="A10083" s="10"/>
    </row>
    <row r="10084" spans="1:1" x14ac:dyDescent="0.3">
      <c r="A10084" s="10"/>
    </row>
    <row r="10085" spans="1:1" x14ac:dyDescent="0.3">
      <c r="A10085" s="10"/>
    </row>
    <row r="10086" spans="1:1" x14ac:dyDescent="0.3">
      <c r="A10086" s="10"/>
    </row>
    <row r="10087" spans="1:1" x14ac:dyDescent="0.3">
      <c r="A10087" s="10"/>
    </row>
    <row r="10088" spans="1:1" x14ac:dyDescent="0.3">
      <c r="A10088" s="10"/>
    </row>
    <row r="10089" spans="1:1" x14ac:dyDescent="0.3">
      <c r="A10089" s="10"/>
    </row>
    <row r="10090" spans="1:1" x14ac:dyDescent="0.3">
      <c r="A10090" s="10"/>
    </row>
    <row r="10091" spans="1:1" x14ac:dyDescent="0.3">
      <c r="A10091" s="10"/>
    </row>
    <row r="10092" spans="1:1" x14ac:dyDescent="0.3">
      <c r="A10092" s="10"/>
    </row>
    <row r="10093" spans="1:1" x14ac:dyDescent="0.3">
      <c r="A10093" s="10"/>
    </row>
    <row r="10094" spans="1:1" x14ac:dyDescent="0.3">
      <c r="A10094" s="10"/>
    </row>
    <row r="10095" spans="1:1" x14ac:dyDescent="0.3">
      <c r="A10095" s="10"/>
    </row>
    <row r="10096" spans="1:1" x14ac:dyDescent="0.3">
      <c r="A10096" s="10"/>
    </row>
    <row r="10097" spans="1:1" x14ac:dyDescent="0.3">
      <c r="A10097" s="10"/>
    </row>
    <row r="10098" spans="1:1" x14ac:dyDescent="0.3">
      <c r="A10098" s="10"/>
    </row>
    <row r="10099" spans="1:1" x14ac:dyDescent="0.3">
      <c r="A10099" s="10"/>
    </row>
    <row r="10100" spans="1:1" x14ac:dyDescent="0.3">
      <c r="A10100" s="10"/>
    </row>
    <row r="10101" spans="1:1" x14ac:dyDescent="0.3">
      <c r="A10101" s="10"/>
    </row>
    <row r="10102" spans="1:1" x14ac:dyDescent="0.3">
      <c r="A10102" s="10"/>
    </row>
    <row r="10103" spans="1:1" x14ac:dyDescent="0.3">
      <c r="A10103" s="10"/>
    </row>
    <row r="10104" spans="1:1" x14ac:dyDescent="0.3">
      <c r="A10104" s="10"/>
    </row>
    <row r="10105" spans="1:1" x14ac:dyDescent="0.3">
      <c r="A10105" s="10"/>
    </row>
    <row r="10106" spans="1:1" x14ac:dyDescent="0.3">
      <c r="A10106" s="10"/>
    </row>
    <row r="10107" spans="1:1" x14ac:dyDescent="0.3">
      <c r="A10107" s="10"/>
    </row>
    <row r="10108" spans="1:1" x14ac:dyDescent="0.3">
      <c r="A10108" s="10"/>
    </row>
    <row r="10109" spans="1:1" x14ac:dyDescent="0.3">
      <c r="A10109" s="10"/>
    </row>
    <row r="10110" spans="1:1" x14ac:dyDescent="0.3">
      <c r="A10110" s="10"/>
    </row>
    <row r="10111" spans="1:1" x14ac:dyDescent="0.3">
      <c r="A10111" s="10"/>
    </row>
    <row r="10112" spans="1:1" x14ac:dyDescent="0.3">
      <c r="A10112" s="10"/>
    </row>
    <row r="10113" spans="1:1" x14ac:dyDescent="0.3">
      <c r="A10113" s="10"/>
    </row>
    <row r="10114" spans="1:1" x14ac:dyDescent="0.3">
      <c r="A10114" s="10"/>
    </row>
    <row r="10115" spans="1:1" x14ac:dyDescent="0.3">
      <c r="A10115" s="10"/>
    </row>
    <row r="10116" spans="1:1" x14ac:dyDescent="0.3">
      <c r="A10116" s="10"/>
    </row>
    <row r="10117" spans="1:1" x14ac:dyDescent="0.3">
      <c r="A10117" s="10"/>
    </row>
    <row r="10118" spans="1:1" x14ac:dyDescent="0.3">
      <c r="A10118" s="10"/>
    </row>
    <row r="10119" spans="1:1" x14ac:dyDescent="0.3">
      <c r="A10119" s="10"/>
    </row>
    <row r="10120" spans="1:1" x14ac:dyDescent="0.3">
      <c r="A10120" s="10"/>
    </row>
    <row r="10121" spans="1:1" x14ac:dyDescent="0.3">
      <c r="A10121" s="10"/>
    </row>
    <row r="10122" spans="1:1" x14ac:dyDescent="0.3">
      <c r="A10122" s="10"/>
    </row>
    <row r="10123" spans="1:1" x14ac:dyDescent="0.3">
      <c r="A10123" s="10"/>
    </row>
    <row r="10124" spans="1:1" x14ac:dyDescent="0.3">
      <c r="A10124" s="10"/>
    </row>
    <row r="10125" spans="1:1" x14ac:dyDescent="0.3">
      <c r="A10125" s="10"/>
    </row>
    <row r="10126" spans="1:1" x14ac:dyDescent="0.3">
      <c r="A10126" s="10"/>
    </row>
    <row r="10127" spans="1:1" x14ac:dyDescent="0.3">
      <c r="A10127" s="10"/>
    </row>
    <row r="10128" spans="1:1" x14ac:dyDescent="0.3">
      <c r="A10128" s="10"/>
    </row>
    <row r="10129" spans="1:1" x14ac:dyDescent="0.3">
      <c r="A10129" s="10"/>
    </row>
    <row r="10130" spans="1:1" x14ac:dyDescent="0.3">
      <c r="A10130" s="10"/>
    </row>
    <row r="10131" spans="1:1" x14ac:dyDescent="0.3">
      <c r="A10131" s="10"/>
    </row>
    <row r="10132" spans="1:1" x14ac:dyDescent="0.3">
      <c r="A10132" s="10"/>
    </row>
    <row r="10133" spans="1:1" x14ac:dyDescent="0.3">
      <c r="A10133" s="10"/>
    </row>
    <row r="10134" spans="1:1" x14ac:dyDescent="0.3">
      <c r="A10134" s="10"/>
    </row>
    <row r="10135" spans="1:1" x14ac:dyDescent="0.3">
      <c r="A10135" s="10"/>
    </row>
    <row r="10136" spans="1:1" x14ac:dyDescent="0.3">
      <c r="A10136" s="10"/>
    </row>
    <row r="10137" spans="1:1" x14ac:dyDescent="0.3">
      <c r="A10137" s="10"/>
    </row>
    <row r="10138" spans="1:1" x14ac:dyDescent="0.3">
      <c r="A10138" s="10"/>
    </row>
    <row r="10139" spans="1:1" x14ac:dyDescent="0.3">
      <c r="A10139" s="10"/>
    </row>
    <row r="10140" spans="1:1" x14ac:dyDescent="0.3">
      <c r="A10140" s="10"/>
    </row>
    <row r="10141" spans="1:1" x14ac:dyDescent="0.3">
      <c r="A10141" s="10"/>
    </row>
    <row r="10142" spans="1:1" x14ac:dyDescent="0.3">
      <c r="A10142" s="10"/>
    </row>
    <row r="10143" spans="1:1" x14ac:dyDescent="0.3">
      <c r="A10143" s="10"/>
    </row>
    <row r="10144" spans="1:1" x14ac:dyDescent="0.3">
      <c r="A10144" s="10"/>
    </row>
    <row r="10145" spans="1:1" x14ac:dyDescent="0.3">
      <c r="A10145" s="10"/>
    </row>
    <row r="10146" spans="1:1" x14ac:dyDescent="0.3">
      <c r="A10146" s="10"/>
    </row>
    <row r="10147" spans="1:1" x14ac:dyDescent="0.3">
      <c r="A10147" s="10"/>
    </row>
    <row r="10148" spans="1:1" x14ac:dyDescent="0.3">
      <c r="A10148" s="10"/>
    </row>
    <row r="10149" spans="1:1" x14ac:dyDescent="0.3">
      <c r="A10149" s="10"/>
    </row>
    <row r="10150" spans="1:1" x14ac:dyDescent="0.3">
      <c r="A10150" s="10"/>
    </row>
    <row r="10151" spans="1:1" x14ac:dyDescent="0.3">
      <c r="A10151" s="10"/>
    </row>
    <row r="10152" spans="1:1" x14ac:dyDescent="0.3">
      <c r="A10152" s="10"/>
    </row>
    <row r="10153" spans="1:1" x14ac:dyDescent="0.3">
      <c r="A10153" s="10"/>
    </row>
    <row r="10154" spans="1:1" x14ac:dyDescent="0.3">
      <c r="A10154" s="10"/>
    </row>
    <row r="10155" spans="1:1" x14ac:dyDescent="0.3">
      <c r="A10155" s="10"/>
    </row>
    <row r="10156" spans="1:1" x14ac:dyDescent="0.3">
      <c r="A10156" s="10"/>
    </row>
    <row r="10157" spans="1:1" x14ac:dyDescent="0.3">
      <c r="A10157" s="10"/>
    </row>
    <row r="10158" spans="1:1" x14ac:dyDescent="0.3">
      <c r="A10158" s="10"/>
    </row>
    <row r="10159" spans="1:1" x14ac:dyDescent="0.3">
      <c r="A10159" s="10"/>
    </row>
    <row r="10160" spans="1:1" x14ac:dyDescent="0.3">
      <c r="A10160" s="10"/>
    </row>
    <row r="10161" spans="1:1" x14ac:dyDescent="0.3">
      <c r="A10161" s="10"/>
    </row>
    <row r="10162" spans="1:1" x14ac:dyDescent="0.3">
      <c r="A10162" s="10"/>
    </row>
    <row r="10163" spans="1:1" x14ac:dyDescent="0.3">
      <c r="A10163" s="10"/>
    </row>
    <row r="10164" spans="1:1" x14ac:dyDescent="0.3">
      <c r="A10164" s="10"/>
    </row>
    <row r="10165" spans="1:1" x14ac:dyDescent="0.3">
      <c r="A10165" s="10"/>
    </row>
    <row r="10166" spans="1:1" x14ac:dyDescent="0.3">
      <c r="A10166" s="10"/>
    </row>
    <row r="10167" spans="1:1" x14ac:dyDescent="0.3">
      <c r="A10167" s="10"/>
    </row>
    <row r="10168" spans="1:1" x14ac:dyDescent="0.3">
      <c r="A10168" s="10"/>
    </row>
    <row r="10169" spans="1:1" x14ac:dyDescent="0.3">
      <c r="A10169" s="10"/>
    </row>
    <row r="10170" spans="1:1" x14ac:dyDescent="0.3">
      <c r="A10170" s="10"/>
    </row>
    <row r="10171" spans="1:1" x14ac:dyDescent="0.3">
      <c r="A10171" s="10"/>
    </row>
    <row r="10172" spans="1:1" x14ac:dyDescent="0.3">
      <c r="A10172" s="10"/>
    </row>
    <row r="10173" spans="1:1" x14ac:dyDescent="0.3">
      <c r="A10173" s="10"/>
    </row>
    <row r="10174" spans="1:1" x14ac:dyDescent="0.3">
      <c r="A10174" s="10"/>
    </row>
    <row r="10175" spans="1:1" x14ac:dyDescent="0.3">
      <c r="A10175" s="10"/>
    </row>
    <row r="10176" spans="1:1" x14ac:dyDescent="0.3">
      <c r="A10176" s="10"/>
    </row>
    <row r="10177" spans="1:1" x14ac:dyDescent="0.3">
      <c r="A10177" s="10"/>
    </row>
    <row r="10178" spans="1:1" x14ac:dyDescent="0.3">
      <c r="A10178" s="10"/>
    </row>
    <row r="10179" spans="1:1" x14ac:dyDescent="0.3">
      <c r="A10179" s="10"/>
    </row>
    <row r="10180" spans="1:1" x14ac:dyDescent="0.3">
      <c r="A10180" s="10"/>
    </row>
    <row r="10181" spans="1:1" x14ac:dyDescent="0.3">
      <c r="A10181" s="10"/>
    </row>
    <row r="10182" spans="1:1" x14ac:dyDescent="0.3">
      <c r="A10182" s="10"/>
    </row>
    <row r="10183" spans="1:1" x14ac:dyDescent="0.3">
      <c r="A10183" s="10"/>
    </row>
    <row r="10184" spans="1:1" x14ac:dyDescent="0.3">
      <c r="A10184" s="10"/>
    </row>
    <row r="10185" spans="1:1" x14ac:dyDescent="0.3">
      <c r="A10185" s="10"/>
    </row>
    <row r="10186" spans="1:1" x14ac:dyDescent="0.3">
      <c r="A10186" s="10"/>
    </row>
    <row r="10187" spans="1:1" x14ac:dyDescent="0.3">
      <c r="A10187" s="10"/>
    </row>
    <row r="10188" spans="1:1" x14ac:dyDescent="0.3">
      <c r="A10188" s="10"/>
    </row>
    <row r="10189" spans="1:1" x14ac:dyDescent="0.3">
      <c r="A10189" s="10"/>
    </row>
    <row r="10190" spans="1:1" x14ac:dyDescent="0.3">
      <c r="A10190" s="10"/>
    </row>
    <row r="10191" spans="1:1" x14ac:dyDescent="0.3">
      <c r="A10191" s="10"/>
    </row>
    <row r="10192" spans="1:1" x14ac:dyDescent="0.3">
      <c r="A10192" s="10"/>
    </row>
    <row r="10193" spans="1:1" x14ac:dyDescent="0.3">
      <c r="A10193" s="10"/>
    </row>
    <row r="10194" spans="1:1" x14ac:dyDescent="0.3">
      <c r="A10194" s="10"/>
    </row>
    <row r="10195" spans="1:1" x14ac:dyDescent="0.3">
      <c r="A10195" s="10"/>
    </row>
    <row r="10196" spans="1:1" x14ac:dyDescent="0.3">
      <c r="A10196" s="10"/>
    </row>
    <row r="10197" spans="1:1" x14ac:dyDescent="0.3">
      <c r="A10197" s="10"/>
    </row>
    <row r="10198" spans="1:1" x14ac:dyDescent="0.3">
      <c r="A10198" s="10"/>
    </row>
    <row r="10199" spans="1:1" x14ac:dyDescent="0.3">
      <c r="A10199" s="10"/>
    </row>
    <row r="10200" spans="1:1" x14ac:dyDescent="0.3">
      <c r="A10200" s="10"/>
    </row>
    <row r="10201" spans="1:1" x14ac:dyDescent="0.3">
      <c r="A10201" s="10"/>
    </row>
    <row r="10202" spans="1:1" x14ac:dyDescent="0.3">
      <c r="A10202" s="10"/>
    </row>
    <row r="10203" spans="1:1" x14ac:dyDescent="0.3">
      <c r="A10203" s="10"/>
    </row>
    <row r="10204" spans="1:1" x14ac:dyDescent="0.3">
      <c r="A10204" s="10"/>
    </row>
    <row r="10205" spans="1:1" x14ac:dyDescent="0.3">
      <c r="A10205" s="10"/>
    </row>
    <row r="10206" spans="1:1" x14ac:dyDescent="0.3">
      <c r="A10206" s="10"/>
    </row>
    <row r="10207" spans="1:1" x14ac:dyDescent="0.3">
      <c r="A10207" s="10"/>
    </row>
    <row r="10208" spans="1:1" x14ac:dyDescent="0.3">
      <c r="A10208" s="10"/>
    </row>
    <row r="10209" spans="1:1" x14ac:dyDescent="0.3">
      <c r="A10209" s="10"/>
    </row>
    <row r="10210" spans="1:1" x14ac:dyDescent="0.3">
      <c r="A10210" s="10"/>
    </row>
    <row r="10211" spans="1:1" x14ac:dyDescent="0.3">
      <c r="A10211" s="10"/>
    </row>
    <row r="10212" spans="1:1" x14ac:dyDescent="0.3">
      <c r="A10212" s="10"/>
    </row>
    <row r="10213" spans="1:1" x14ac:dyDescent="0.3">
      <c r="A10213" s="10"/>
    </row>
    <row r="10214" spans="1:1" x14ac:dyDescent="0.3">
      <c r="A10214" s="10"/>
    </row>
    <row r="10215" spans="1:1" x14ac:dyDescent="0.3">
      <c r="A10215" s="10"/>
    </row>
    <row r="10216" spans="1:1" x14ac:dyDescent="0.3">
      <c r="A10216" s="10"/>
    </row>
    <row r="10217" spans="1:1" x14ac:dyDescent="0.3">
      <c r="A10217" s="10"/>
    </row>
    <row r="10218" spans="1:1" x14ac:dyDescent="0.3">
      <c r="A10218" s="10"/>
    </row>
    <row r="10219" spans="1:1" x14ac:dyDescent="0.3">
      <c r="A10219" s="10"/>
    </row>
    <row r="10220" spans="1:1" x14ac:dyDescent="0.3">
      <c r="A10220" s="10"/>
    </row>
    <row r="10221" spans="1:1" x14ac:dyDescent="0.3">
      <c r="A10221" s="10"/>
    </row>
    <row r="10222" spans="1:1" x14ac:dyDescent="0.3">
      <c r="A10222" s="10"/>
    </row>
    <row r="10223" spans="1:1" x14ac:dyDescent="0.3">
      <c r="A10223" s="10"/>
    </row>
    <row r="10224" spans="1:1" x14ac:dyDescent="0.3">
      <c r="A10224" s="10"/>
    </row>
    <row r="10225" spans="1:1" x14ac:dyDescent="0.3">
      <c r="A10225" s="10"/>
    </row>
    <row r="10226" spans="1:1" x14ac:dyDescent="0.3">
      <c r="A10226" s="10"/>
    </row>
    <row r="10227" spans="1:1" x14ac:dyDescent="0.3">
      <c r="A10227" s="10"/>
    </row>
    <row r="10228" spans="1:1" x14ac:dyDescent="0.3">
      <c r="A10228" s="10"/>
    </row>
    <row r="10229" spans="1:1" x14ac:dyDescent="0.3">
      <c r="A10229" s="10"/>
    </row>
    <row r="10230" spans="1:1" x14ac:dyDescent="0.3">
      <c r="A10230" s="10"/>
    </row>
    <row r="10231" spans="1:1" x14ac:dyDescent="0.3">
      <c r="A10231" s="10"/>
    </row>
    <row r="10232" spans="1:1" x14ac:dyDescent="0.3">
      <c r="A10232" s="10"/>
    </row>
    <row r="10233" spans="1:1" x14ac:dyDescent="0.3">
      <c r="A10233" s="10"/>
    </row>
    <row r="10234" spans="1:1" x14ac:dyDescent="0.3">
      <c r="A10234" s="10"/>
    </row>
    <row r="10235" spans="1:1" x14ac:dyDescent="0.3">
      <c r="A10235" s="10"/>
    </row>
    <row r="10236" spans="1:1" x14ac:dyDescent="0.3">
      <c r="A10236" s="10"/>
    </row>
    <row r="10237" spans="1:1" x14ac:dyDescent="0.3">
      <c r="A10237" s="10"/>
    </row>
    <row r="10238" spans="1:1" x14ac:dyDescent="0.3">
      <c r="A10238" s="10"/>
    </row>
    <row r="10239" spans="1:1" x14ac:dyDescent="0.3">
      <c r="A10239" s="10"/>
    </row>
    <row r="10240" spans="1:1" x14ac:dyDescent="0.3">
      <c r="A10240" s="10"/>
    </row>
    <row r="10241" spans="1:1" x14ac:dyDescent="0.3">
      <c r="A10241" s="10"/>
    </row>
    <row r="10242" spans="1:1" x14ac:dyDescent="0.3">
      <c r="A10242" s="10"/>
    </row>
    <row r="10243" spans="1:1" x14ac:dyDescent="0.3">
      <c r="A10243" s="10"/>
    </row>
    <row r="10244" spans="1:1" x14ac:dyDescent="0.3">
      <c r="A10244" s="10"/>
    </row>
    <row r="10245" spans="1:1" x14ac:dyDescent="0.3">
      <c r="A10245" s="10"/>
    </row>
    <row r="10246" spans="1:1" x14ac:dyDescent="0.3">
      <c r="A10246" s="10"/>
    </row>
    <row r="10247" spans="1:1" x14ac:dyDescent="0.3">
      <c r="A10247" s="10"/>
    </row>
    <row r="10248" spans="1:1" x14ac:dyDescent="0.3">
      <c r="A10248" s="10"/>
    </row>
    <row r="10249" spans="1:1" x14ac:dyDescent="0.3">
      <c r="A10249" s="10"/>
    </row>
    <row r="10250" spans="1:1" x14ac:dyDescent="0.3">
      <c r="A10250" s="10"/>
    </row>
    <row r="10251" spans="1:1" x14ac:dyDescent="0.3">
      <c r="A10251" s="10"/>
    </row>
    <row r="10252" spans="1:1" x14ac:dyDescent="0.3">
      <c r="A10252" s="10"/>
    </row>
    <row r="10253" spans="1:1" x14ac:dyDescent="0.3">
      <c r="A10253" s="10"/>
    </row>
    <row r="10254" spans="1:1" x14ac:dyDescent="0.3">
      <c r="A10254" s="10"/>
    </row>
    <row r="10255" spans="1:1" x14ac:dyDescent="0.3">
      <c r="A10255" s="10"/>
    </row>
    <row r="10256" spans="1:1" x14ac:dyDescent="0.3">
      <c r="A10256" s="10"/>
    </row>
    <row r="10257" spans="1:1" x14ac:dyDescent="0.3">
      <c r="A10257" s="10"/>
    </row>
    <row r="10258" spans="1:1" x14ac:dyDescent="0.3">
      <c r="A10258" s="10"/>
    </row>
    <row r="10259" spans="1:1" x14ac:dyDescent="0.3">
      <c r="A10259" s="10"/>
    </row>
    <row r="10260" spans="1:1" x14ac:dyDescent="0.3">
      <c r="A10260" s="10"/>
    </row>
    <row r="10261" spans="1:1" x14ac:dyDescent="0.3">
      <c r="A10261" s="10"/>
    </row>
    <row r="10262" spans="1:1" x14ac:dyDescent="0.3">
      <c r="A10262" s="10"/>
    </row>
    <row r="10263" spans="1:1" x14ac:dyDescent="0.3">
      <c r="A10263" s="10"/>
    </row>
    <row r="10264" spans="1:1" x14ac:dyDescent="0.3">
      <c r="A10264" s="10"/>
    </row>
    <row r="10265" spans="1:1" x14ac:dyDescent="0.3">
      <c r="A10265" s="10"/>
    </row>
    <row r="10266" spans="1:1" x14ac:dyDescent="0.3">
      <c r="A10266" s="10"/>
    </row>
    <row r="10267" spans="1:1" x14ac:dyDescent="0.3">
      <c r="A10267" s="10"/>
    </row>
    <row r="10268" spans="1:1" x14ac:dyDescent="0.3">
      <c r="A10268" s="10"/>
    </row>
    <row r="10269" spans="1:1" x14ac:dyDescent="0.3">
      <c r="A10269" s="10"/>
    </row>
    <row r="10270" spans="1:1" x14ac:dyDescent="0.3">
      <c r="A10270" s="10"/>
    </row>
    <row r="10271" spans="1:1" x14ac:dyDescent="0.3">
      <c r="A10271" s="10"/>
    </row>
    <row r="10272" spans="1:1" x14ac:dyDescent="0.3">
      <c r="A10272" s="10"/>
    </row>
    <row r="10273" spans="1:1" x14ac:dyDescent="0.3">
      <c r="A10273" s="10"/>
    </row>
    <row r="10274" spans="1:1" x14ac:dyDescent="0.3">
      <c r="A10274" s="10"/>
    </row>
    <row r="10275" spans="1:1" x14ac:dyDescent="0.3">
      <c r="A10275" s="10"/>
    </row>
    <row r="10276" spans="1:1" x14ac:dyDescent="0.3">
      <c r="A10276" s="10"/>
    </row>
    <row r="10277" spans="1:1" x14ac:dyDescent="0.3">
      <c r="A10277" s="10"/>
    </row>
    <row r="10278" spans="1:1" x14ac:dyDescent="0.3">
      <c r="A10278" s="10"/>
    </row>
    <row r="10279" spans="1:1" x14ac:dyDescent="0.3">
      <c r="A10279" s="10"/>
    </row>
    <row r="10280" spans="1:1" x14ac:dyDescent="0.3">
      <c r="A10280" s="10"/>
    </row>
    <row r="10281" spans="1:1" x14ac:dyDescent="0.3">
      <c r="A10281" s="10"/>
    </row>
    <row r="10282" spans="1:1" x14ac:dyDescent="0.3">
      <c r="A10282" s="10"/>
    </row>
    <row r="10283" spans="1:1" x14ac:dyDescent="0.3">
      <c r="A10283" s="10"/>
    </row>
    <row r="10284" spans="1:1" x14ac:dyDescent="0.3">
      <c r="A10284" s="10"/>
    </row>
    <row r="10285" spans="1:1" x14ac:dyDescent="0.3">
      <c r="A10285" s="10"/>
    </row>
    <row r="10286" spans="1:1" x14ac:dyDescent="0.3">
      <c r="A10286" s="10"/>
    </row>
    <row r="10287" spans="1:1" x14ac:dyDescent="0.3">
      <c r="A10287" s="10"/>
    </row>
    <row r="10288" spans="1:1" x14ac:dyDescent="0.3">
      <c r="A10288" s="10"/>
    </row>
    <row r="10289" spans="1:1" x14ac:dyDescent="0.3">
      <c r="A10289" s="10"/>
    </row>
    <row r="10290" spans="1:1" x14ac:dyDescent="0.3">
      <c r="A10290" s="10"/>
    </row>
    <row r="10291" spans="1:1" x14ac:dyDescent="0.3">
      <c r="A10291" s="10"/>
    </row>
    <row r="10292" spans="1:1" x14ac:dyDescent="0.3">
      <c r="A10292" s="10"/>
    </row>
    <row r="10293" spans="1:1" x14ac:dyDescent="0.3">
      <c r="A10293" s="10"/>
    </row>
    <row r="10294" spans="1:1" x14ac:dyDescent="0.3">
      <c r="A10294" s="10"/>
    </row>
    <row r="10295" spans="1:1" x14ac:dyDescent="0.3">
      <c r="A10295" s="10"/>
    </row>
    <row r="10296" spans="1:1" x14ac:dyDescent="0.3">
      <c r="A10296" s="10"/>
    </row>
    <row r="10297" spans="1:1" x14ac:dyDescent="0.3">
      <c r="A10297" s="10"/>
    </row>
    <row r="10298" spans="1:1" x14ac:dyDescent="0.3">
      <c r="A10298" s="10"/>
    </row>
    <row r="10299" spans="1:1" x14ac:dyDescent="0.3">
      <c r="A10299" s="10"/>
    </row>
    <row r="10300" spans="1:1" x14ac:dyDescent="0.3">
      <c r="A10300" s="10"/>
    </row>
    <row r="10301" spans="1:1" x14ac:dyDescent="0.3">
      <c r="A10301" s="10"/>
    </row>
    <row r="10302" spans="1:1" x14ac:dyDescent="0.3">
      <c r="A10302" s="10"/>
    </row>
    <row r="10303" spans="1:1" x14ac:dyDescent="0.3">
      <c r="A10303" s="10"/>
    </row>
    <row r="10304" spans="1:1" x14ac:dyDescent="0.3">
      <c r="A10304" s="10"/>
    </row>
    <row r="10305" spans="1:1" x14ac:dyDescent="0.3">
      <c r="A10305" s="10"/>
    </row>
    <row r="10306" spans="1:1" x14ac:dyDescent="0.3">
      <c r="A10306" s="10"/>
    </row>
    <row r="10307" spans="1:1" x14ac:dyDescent="0.3">
      <c r="A10307" s="10"/>
    </row>
    <row r="10308" spans="1:1" x14ac:dyDescent="0.3">
      <c r="A10308" s="10"/>
    </row>
    <row r="10309" spans="1:1" x14ac:dyDescent="0.3">
      <c r="A10309" s="10"/>
    </row>
    <row r="10310" spans="1:1" x14ac:dyDescent="0.3">
      <c r="A10310" s="10"/>
    </row>
    <row r="10311" spans="1:1" x14ac:dyDescent="0.3">
      <c r="A10311" s="10"/>
    </row>
    <row r="10312" spans="1:1" x14ac:dyDescent="0.3">
      <c r="A10312" s="10"/>
    </row>
    <row r="10313" spans="1:1" x14ac:dyDescent="0.3">
      <c r="A10313" s="10"/>
    </row>
    <row r="10314" spans="1:1" x14ac:dyDescent="0.3">
      <c r="A10314" s="10"/>
    </row>
    <row r="10315" spans="1:1" x14ac:dyDescent="0.3">
      <c r="A10315" s="10"/>
    </row>
    <row r="10316" spans="1:1" x14ac:dyDescent="0.3">
      <c r="A10316" s="10"/>
    </row>
    <row r="10317" spans="1:1" x14ac:dyDescent="0.3">
      <c r="A10317" s="10"/>
    </row>
    <row r="10318" spans="1:1" x14ac:dyDescent="0.3">
      <c r="A10318" s="10"/>
    </row>
    <row r="10319" spans="1:1" x14ac:dyDescent="0.3">
      <c r="A10319" s="10"/>
    </row>
    <row r="10320" spans="1:1" x14ac:dyDescent="0.3">
      <c r="A10320" s="10"/>
    </row>
    <row r="10321" spans="1:1" x14ac:dyDescent="0.3">
      <c r="A10321" s="10"/>
    </row>
    <row r="10322" spans="1:1" x14ac:dyDescent="0.3">
      <c r="A10322" s="10"/>
    </row>
    <row r="10323" spans="1:1" x14ac:dyDescent="0.3">
      <c r="A10323" s="10"/>
    </row>
    <row r="10324" spans="1:1" x14ac:dyDescent="0.3">
      <c r="A10324" s="10"/>
    </row>
    <row r="10325" spans="1:1" x14ac:dyDescent="0.3">
      <c r="A10325" s="10"/>
    </row>
    <row r="10326" spans="1:1" x14ac:dyDescent="0.3">
      <c r="A10326" s="10"/>
    </row>
    <row r="10327" spans="1:1" x14ac:dyDescent="0.3">
      <c r="A10327" s="10"/>
    </row>
    <row r="10328" spans="1:1" x14ac:dyDescent="0.3">
      <c r="A10328" s="10"/>
    </row>
    <row r="10329" spans="1:1" x14ac:dyDescent="0.3">
      <c r="A10329" s="10"/>
    </row>
    <row r="10330" spans="1:1" x14ac:dyDescent="0.3">
      <c r="A10330" s="10"/>
    </row>
    <row r="10331" spans="1:1" x14ac:dyDescent="0.3">
      <c r="A10331" s="10"/>
    </row>
    <row r="10332" spans="1:1" x14ac:dyDescent="0.3">
      <c r="A10332" s="10"/>
    </row>
    <row r="10333" spans="1:1" x14ac:dyDescent="0.3">
      <c r="A10333" s="10"/>
    </row>
    <row r="10334" spans="1:1" x14ac:dyDescent="0.3">
      <c r="A10334" s="10"/>
    </row>
    <row r="10335" spans="1:1" x14ac:dyDescent="0.3">
      <c r="A10335" s="10"/>
    </row>
    <row r="10336" spans="1:1" x14ac:dyDescent="0.3">
      <c r="A10336" s="10"/>
    </row>
    <row r="10337" spans="1:1" x14ac:dyDescent="0.3">
      <c r="A10337" s="10"/>
    </row>
    <row r="10338" spans="1:1" x14ac:dyDescent="0.3">
      <c r="A10338" s="10"/>
    </row>
    <row r="10339" spans="1:1" x14ac:dyDescent="0.3">
      <c r="A10339" s="10"/>
    </row>
    <row r="10340" spans="1:1" x14ac:dyDescent="0.3">
      <c r="A10340" s="10"/>
    </row>
    <row r="10341" spans="1:1" x14ac:dyDescent="0.3">
      <c r="A10341" s="10"/>
    </row>
    <row r="10342" spans="1:1" x14ac:dyDescent="0.3">
      <c r="A10342" s="10"/>
    </row>
    <row r="10343" spans="1:1" x14ac:dyDescent="0.3">
      <c r="A10343" s="10"/>
    </row>
    <row r="10344" spans="1:1" x14ac:dyDescent="0.3">
      <c r="A10344" s="10"/>
    </row>
    <row r="10345" spans="1:1" x14ac:dyDescent="0.3">
      <c r="A10345" s="10"/>
    </row>
    <row r="10346" spans="1:1" x14ac:dyDescent="0.3">
      <c r="A10346" s="10"/>
    </row>
    <row r="10347" spans="1:1" x14ac:dyDescent="0.3">
      <c r="A10347" s="10"/>
    </row>
    <row r="10348" spans="1:1" x14ac:dyDescent="0.3">
      <c r="A10348" s="10"/>
    </row>
    <row r="10349" spans="1:1" x14ac:dyDescent="0.3">
      <c r="A10349" s="10"/>
    </row>
    <row r="10350" spans="1:1" x14ac:dyDescent="0.3">
      <c r="A10350" s="10"/>
    </row>
    <row r="10351" spans="1:1" x14ac:dyDescent="0.3">
      <c r="A10351" s="10"/>
    </row>
    <row r="10352" spans="1:1" x14ac:dyDescent="0.3">
      <c r="A10352" s="10"/>
    </row>
    <row r="10353" spans="1:1" x14ac:dyDescent="0.3">
      <c r="A10353" s="10"/>
    </row>
    <row r="10354" spans="1:1" x14ac:dyDescent="0.3">
      <c r="A10354" s="10"/>
    </row>
    <row r="10355" spans="1:1" x14ac:dyDescent="0.3">
      <c r="A10355" s="10"/>
    </row>
    <row r="10356" spans="1:1" x14ac:dyDescent="0.3">
      <c r="A10356" s="10"/>
    </row>
    <row r="10357" spans="1:1" x14ac:dyDescent="0.3">
      <c r="A10357" s="10"/>
    </row>
    <row r="10358" spans="1:1" x14ac:dyDescent="0.3">
      <c r="A10358" s="10"/>
    </row>
    <row r="10359" spans="1:1" x14ac:dyDescent="0.3">
      <c r="A10359" s="10"/>
    </row>
    <row r="10360" spans="1:1" x14ac:dyDescent="0.3">
      <c r="A10360" s="10"/>
    </row>
    <row r="10361" spans="1:1" x14ac:dyDescent="0.3">
      <c r="A10361" s="10"/>
    </row>
    <row r="10362" spans="1:1" x14ac:dyDescent="0.3">
      <c r="A10362" s="10"/>
    </row>
    <row r="10363" spans="1:1" x14ac:dyDescent="0.3">
      <c r="A10363" s="10"/>
    </row>
    <row r="10364" spans="1:1" x14ac:dyDescent="0.3">
      <c r="A10364" s="10"/>
    </row>
    <row r="10365" spans="1:1" x14ac:dyDescent="0.3">
      <c r="A10365" s="10"/>
    </row>
    <row r="10366" spans="1:1" x14ac:dyDescent="0.3">
      <c r="A10366" s="10"/>
    </row>
    <row r="10367" spans="1:1" x14ac:dyDescent="0.3">
      <c r="A10367" s="10"/>
    </row>
    <row r="10368" spans="1:1" x14ac:dyDescent="0.3">
      <c r="A10368" s="10"/>
    </row>
    <row r="10369" spans="1:1" x14ac:dyDescent="0.3">
      <c r="A10369" s="10"/>
    </row>
    <row r="10370" spans="1:1" x14ac:dyDescent="0.3">
      <c r="A10370" s="10"/>
    </row>
    <row r="10371" spans="1:1" x14ac:dyDescent="0.3">
      <c r="A10371" s="10"/>
    </row>
    <row r="10372" spans="1:1" x14ac:dyDescent="0.3">
      <c r="A10372" s="10"/>
    </row>
    <row r="10373" spans="1:1" x14ac:dyDescent="0.3">
      <c r="A10373" s="10"/>
    </row>
    <row r="10374" spans="1:1" x14ac:dyDescent="0.3">
      <c r="A10374" s="10"/>
    </row>
    <row r="10375" spans="1:1" x14ac:dyDescent="0.3">
      <c r="A10375" s="10"/>
    </row>
    <row r="10376" spans="1:1" x14ac:dyDescent="0.3">
      <c r="A10376" s="10"/>
    </row>
    <row r="10377" spans="1:1" x14ac:dyDescent="0.3">
      <c r="A10377" s="10"/>
    </row>
    <row r="10378" spans="1:1" x14ac:dyDescent="0.3">
      <c r="A10378" s="10"/>
    </row>
    <row r="10379" spans="1:1" x14ac:dyDescent="0.3">
      <c r="A10379" s="10"/>
    </row>
    <row r="10380" spans="1:1" x14ac:dyDescent="0.3">
      <c r="A10380" s="10"/>
    </row>
    <row r="10381" spans="1:1" x14ac:dyDescent="0.3">
      <c r="A10381" s="10"/>
    </row>
    <row r="10382" spans="1:1" x14ac:dyDescent="0.3">
      <c r="A10382" s="10"/>
    </row>
    <row r="10383" spans="1:1" x14ac:dyDescent="0.3">
      <c r="A10383" s="10"/>
    </row>
    <row r="10384" spans="1:1" x14ac:dyDescent="0.3">
      <c r="A10384" s="10"/>
    </row>
    <row r="10385" spans="1:1" x14ac:dyDescent="0.3">
      <c r="A10385" s="10"/>
    </row>
    <row r="10386" spans="1:1" x14ac:dyDescent="0.3">
      <c r="A10386" s="10"/>
    </row>
    <row r="10387" spans="1:1" x14ac:dyDescent="0.3">
      <c r="A10387" s="10"/>
    </row>
    <row r="10388" spans="1:1" x14ac:dyDescent="0.3">
      <c r="A10388" s="10"/>
    </row>
    <row r="10389" spans="1:1" x14ac:dyDescent="0.3">
      <c r="A10389" s="10"/>
    </row>
    <row r="10390" spans="1:1" x14ac:dyDescent="0.3">
      <c r="A10390" s="10"/>
    </row>
    <row r="10391" spans="1:1" x14ac:dyDescent="0.3">
      <c r="A10391" s="10"/>
    </row>
    <row r="10392" spans="1:1" x14ac:dyDescent="0.3">
      <c r="A10392" s="10"/>
    </row>
    <row r="10393" spans="1:1" x14ac:dyDescent="0.3">
      <c r="A10393" s="10"/>
    </row>
    <row r="10394" spans="1:1" x14ac:dyDescent="0.3">
      <c r="A10394" s="10"/>
    </row>
    <row r="10395" spans="1:1" x14ac:dyDescent="0.3">
      <c r="A10395" s="10"/>
    </row>
    <row r="10396" spans="1:1" x14ac:dyDescent="0.3">
      <c r="A10396" s="10"/>
    </row>
    <row r="10397" spans="1:1" x14ac:dyDescent="0.3">
      <c r="A10397" s="10"/>
    </row>
    <row r="10398" spans="1:1" x14ac:dyDescent="0.3">
      <c r="A10398" s="10"/>
    </row>
    <row r="10399" spans="1:1" x14ac:dyDescent="0.3">
      <c r="A10399" s="10"/>
    </row>
    <row r="10400" spans="1:1" x14ac:dyDescent="0.3">
      <c r="A10400" s="10"/>
    </row>
    <row r="10401" spans="1:1" x14ac:dyDescent="0.3">
      <c r="A10401" s="10"/>
    </row>
    <row r="10402" spans="1:1" x14ac:dyDescent="0.3">
      <c r="A10402" s="10"/>
    </row>
    <row r="10403" spans="1:1" x14ac:dyDescent="0.3">
      <c r="A10403" s="10"/>
    </row>
    <row r="10404" spans="1:1" x14ac:dyDescent="0.3">
      <c r="A10404" s="10"/>
    </row>
    <row r="10405" spans="1:1" x14ac:dyDescent="0.3">
      <c r="A10405" s="10"/>
    </row>
    <row r="10406" spans="1:1" x14ac:dyDescent="0.3">
      <c r="A10406" s="10"/>
    </row>
    <row r="10407" spans="1:1" x14ac:dyDescent="0.3">
      <c r="A10407" s="10"/>
    </row>
    <row r="10408" spans="1:1" x14ac:dyDescent="0.3">
      <c r="A10408" s="10"/>
    </row>
    <row r="10409" spans="1:1" x14ac:dyDescent="0.3">
      <c r="A10409" s="10"/>
    </row>
    <row r="10410" spans="1:1" x14ac:dyDescent="0.3">
      <c r="A10410" s="10"/>
    </row>
    <row r="10411" spans="1:1" x14ac:dyDescent="0.3">
      <c r="A10411" s="10"/>
    </row>
    <row r="10412" spans="1:1" x14ac:dyDescent="0.3">
      <c r="A10412" s="10"/>
    </row>
    <row r="10413" spans="1:1" x14ac:dyDescent="0.3">
      <c r="A10413" s="10"/>
    </row>
    <row r="10414" spans="1:1" x14ac:dyDescent="0.3">
      <c r="A10414" s="10"/>
    </row>
    <row r="10415" spans="1:1" x14ac:dyDescent="0.3">
      <c r="A10415" s="10"/>
    </row>
    <row r="10416" spans="1:1" x14ac:dyDescent="0.3">
      <c r="A10416" s="10"/>
    </row>
    <row r="10417" spans="1:1" x14ac:dyDescent="0.3">
      <c r="A10417" s="10"/>
    </row>
    <row r="10418" spans="1:1" x14ac:dyDescent="0.3">
      <c r="A10418" s="10"/>
    </row>
    <row r="10419" spans="1:1" x14ac:dyDescent="0.3">
      <c r="A10419" s="10"/>
    </row>
    <row r="10420" spans="1:1" x14ac:dyDescent="0.3">
      <c r="A10420" s="10"/>
    </row>
    <row r="10421" spans="1:1" x14ac:dyDescent="0.3">
      <c r="A10421" s="10"/>
    </row>
    <row r="10422" spans="1:1" x14ac:dyDescent="0.3">
      <c r="A10422" s="10"/>
    </row>
    <row r="10423" spans="1:1" x14ac:dyDescent="0.3">
      <c r="A10423" s="10"/>
    </row>
    <row r="10424" spans="1:1" x14ac:dyDescent="0.3">
      <c r="A10424" s="10"/>
    </row>
    <row r="10425" spans="1:1" x14ac:dyDescent="0.3">
      <c r="A10425" s="10"/>
    </row>
    <row r="10426" spans="1:1" x14ac:dyDescent="0.3">
      <c r="A10426" s="10"/>
    </row>
    <row r="10427" spans="1:1" x14ac:dyDescent="0.3">
      <c r="A10427" s="10"/>
    </row>
    <row r="10428" spans="1:1" x14ac:dyDescent="0.3">
      <c r="A10428" s="10"/>
    </row>
    <row r="10429" spans="1:1" x14ac:dyDescent="0.3">
      <c r="A10429" s="10"/>
    </row>
    <row r="10430" spans="1:1" x14ac:dyDescent="0.3">
      <c r="A10430" s="10"/>
    </row>
    <row r="10431" spans="1:1" x14ac:dyDescent="0.3">
      <c r="A10431" s="10"/>
    </row>
    <row r="10432" spans="1:1" x14ac:dyDescent="0.3">
      <c r="A10432" s="10"/>
    </row>
    <row r="10433" spans="1:1" x14ac:dyDescent="0.3">
      <c r="A10433" s="10"/>
    </row>
    <row r="10434" spans="1:1" x14ac:dyDescent="0.3">
      <c r="A10434" s="10"/>
    </row>
    <row r="10435" spans="1:1" x14ac:dyDescent="0.3">
      <c r="A10435" s="10"/>
    </row>
    <row r="10436" spans="1:1" x14ac:dyDescent="0.3">
      <c r="A10436" s="10"/>
    </row>
    <row r="10437" spans="1:1" x14ac:dyDescent="0.3">
      <c r="A10437" s="10"/>
    </row>
    <row r="10438" spans="1:1" x14ac:dyDescent="0.3">
      <c r="A10438" s="10"/>
    </row>
    <row r="10439" spans="1:1" x14ac:dyDescent="0.3">
      <c r="A10439" s="10"/>
    </row>
    <row r="10440" spans="1:1" x14ac:dyDescent="0.3">
      <c r="A10440" s="10"/>
    </row>
    <row r="10441" spans="1:1" x14ac:dyDescent="0.3">
      <c r="A10441" s="10"/>
    </row>
    <row r="10442" spans="1:1" x14ac:dyDescent="0.3">
      <c r="A10442" s="10"/>
    </row>
    <row r="10443" spans="1:1" x14ac:dyDescent="0.3">
      <c r="A10443" s="10"/>
    </row>
    <row r="10444" spans="1:1" x14ac:dyDescent="0.3">
      <c r="A10444" s="10"/>
    </row>
    <row r="10445" spans="1:1" x14ac:dyDescent="0.3">
      <c r="A10445" s="10"/>
    </row>
    <row r="10446" spans="1:1" x14ac:dyDescent="0.3">
      <c r="A10446" s="10"/>
    </row>
    <row r="10447" spans="1:1" x14ac:dyDescent="0.3">
      <c r="A10447" s="10"/>
    </row>
    <row r="10448" spans="1:1" x14ac:dyDescent="0.3">
      <c r="A10448" s="10"/>
    </row>
    <row r="10449" spans="1:1" x14ac:dyDescent="0.3">
      <c r="A10449" s="10"/>
    </row>
    <row r="10450" spans="1:1" x14ac:dyDescent="0.3">
      <c r="A10450" s="10"/>
    </row>
    <row r="10451" spans="1:1" x14ac:dyDescent="0.3">
      <c r="A10451" s="10"/>
    </row>
    <row r="10452" spans="1:1" x14ac:dyDescent="0.3">
      <c r="A10452" s="10"/>
    </row>
    <row r="10453" spans="1:1" x14ac:dyDescent="0.3">
      <c r="A10453" s="10"/>
    </row>
    <row r="10454" spans="1:1" x14ac:dyDescent="0.3">
      <c r="A10454" s="10"/>
    </row>
    <row r="10455" spans="1:1" x14ac:dyDescent="0.3">
      <c r="A10455" s="10"/>
    </row>
    <row r="10456" spans="1:1" x14ac:dyDescent="0.3">
      <c r="A10456" s="10"/>
    </row>
    <row r="10457" spans="1:1" x14ac:dyDescent="0.3">
      <c r="A10457" s="10"/>
    </row>
    <row r="10458" spans="1:1" x14ac:dyDescent="0.3">
      <c r="A10458" s="10"/>
    </row>
    <row r="10459" spans="1:1" x14ac:dyDescent="0.3">
      <c r="A10459" s="10"/>
    </row>
    <row r="10460" spans="1:1" x14ac:dyDescent="0.3">
      <c r="A10460" s="10"/>
    </row>
    <row r="10461" spans="1:1" x14ac:dyDescent="0.3">
      <c r="A10461" s="10"/>
    </row>
    <row r="10462" spans="1:1" x14ac:dyDescent="0.3">
      <c r="A10462" s="10"/>
    </row>
    <row r="10463" spans="1:1" x14ac:dyDescent="0.3">
      <c r="A10463" s="10"/>
    </row>
    <row r="10464" spans="1:1" x14ac:dyDescent="0.3">
      <c r="A10464" s="10"/>
    </row>
    <row r="10465" spans="1:1" x14ac:dyDescent="0.3">
      <c r="A10465" s="10"/>
    </row>
    <row r="10466" spans="1:1" x14ac:dyDescent="0.3">
      <c r="A10466" s="10"/>
    </row>
    <row r="10467" spans="1:1" x14ac:dyDescent="0.3">
      <c r="A10467" s="10"/>
    </row>
    <row r="10468" spans="1:1" x14ac:dyDescent="0.3">
      <c r="A10468" s="10"/>
    </row>
    <row r="10469" spans="1:1" x14ac:dyDescent="0.3">
      <c r="A10469" s="10"/>
    </row>
    <row r="10470" spans="1:1" x14ac:dyDescent="0.3">
      <c r="A10470" s="10"/>
    </row>
    <row r="10471" spans="1:1" x14ac:dyDescent="0.3">
      <c r="A10471" s="10"/>
    </row>
    <row r="10472" spans="1:1" x14ac:dyDescent="0.3">
      <c r="A10472" s="10"/>
    </row>
    <row r="10473" spans="1:1" x14ac:dyDescent="0.3">
      <c r="A10473" s="10"/>
    </row>
    <row r="10474" spans="1:1" x14ac:dyDescent="0.3">
      <c r="A10474" s="10"/>
    </row>
    <row r="10475" spans="1:1" x14ac:dyDescent="0.3">
      <c r="A10475" s="10"/>
    </row>
    <row r="10476" spans="1:1" x14ac:dyDescent="0.3">
      <c r="A10476" s="10"/>
    </row>
    <row r="10477" spans="1:1" x14ac:dyDescent="0.3">
      <c r="A10477" s="10"/>
    </row>
    <row r="10478" spans="1:1" x14ac:dyDescent="0.3">
      <c r="A10478" s="10"/>
    </row>
    <row r="10479" spans="1:1" x14ac:dyDescent="0.3">
      <c r="A10479" s="10"/>
    </row>
    <row r="10480" spans="1:1" x14ac:dyDescent="0.3">
      <c r="A10480" s="10"/>
    </row>
    <row r="10481" spans="1:1" x14ac:dyDescent="0.3">
      <c r="A10481" s="10"/>
    </row>
    <row r="10482" spans="1:1" x14ac:dyDescent="0.3">
      <c r="A10482" s="10"/>
    </row>
    <row r="10483" spans="1:1" x14ac:dyDescent="0.3">
      <c r="A10483" s="10"/>
    </row>
    <row r="10484" spans="1:1" x14ac:dyDescent="0.3">
      <c r="A10484" s="10"/>
    </row>
    <row r="10485" spans="1:1" x14ac:dyDescent="0.3">
      <c r="A10485" s="10"/>
    </row>
    <row r="10486" spans="1:1" x14ac:dyDescent="0.3">
      <c r="A10486" s="10"/>
    </row>
    <row r="10487" spans="1:1" x14ac:dyDescent="0.3">
      <c r="A10487" s="10"/>
    </row>
    <row r="10488" spans="1:1" x14ac:dyDescent="0.3">
      <c r="A10488" s="10"/>
    </row>
    <row r="10489" spans="1:1" x14ac:dyDescent="0.3">
      <c r="A10489" s="10"/>
    </row>
    <row r="10490" spans="1:1" x14ac:dyDescent="0.3">
      <c r="A10490" s="10"/>
    </row>
    <row r="10491" spans="1:1" x14ac:dyDescent="0.3">
      <c r="A10491" s="10"/>
    </row>
    <row r="10492" spans="1:1" x14ac:dyDescent="0.3">
      <c r="A10492" s="10"/>
    </row>
    <row r="10493" spans="1:1" x14ac:dyDescent="0.3">
      <c r="A10493" s="10"/>
    </row>
    <row r="10494" spans="1:1" x14ac:dyDescent="0.3">
      <c r="A10494" s="10"/>
    </row>
    <row r="10495" spans="1:1" x14ac:dyDescent="0.3">
      <c r="A10495" s="10"/>
    </row>
    <row r="10496" spans="1:1" x14ac:dyDescent="0.3">
      <c r="A10496" s="10"/>
    </row>
    <row r="10497" spans="1:1" x14ac:dyDescent="0.3">
      <c r="A10497" s="10"/>
    </row>
    <row r="10498" spans="1:1" x14ac:dyDescent="0.3">
      <c r="A10498" s="10"/>
    </row>
    <row r="10499" spans="1:1" x14ac:dyDescent="0.3">
      <c r="A10499" s="10"/>
    </row>
    <row r="10500" spans="1:1" x14ac:dyDescent="0.3">
      <c r="A10500" s="10"/>
    </row>
    <row r="10501" spans="1:1" x14ac:dyDescent="0.3">
      <c r="A10501" s="10"/>
    </row>
    <row r="10502" spans="1:1" x14ac:dyDescent="0.3">
      <c r="A10502" s="10"/>
    </row>
    <row r="10503" spans="1:1" x14ac:dyDescent="0.3">
      <c r="A10503" s="10"/>
    </row>
    <row r="10504" spans="1:1" x14ac:dyDescent="0.3">
      <c r="A10504" s="10"/>
    </row>
    <row r="10505" spans="1:1" x14ac:dyDescent="0.3">
      <c r="A10505" s="10"/>
    </row>
    <row r="10506" spans="1:1" x14ac:dyDescent="0.3">
      <c r="A10506" s="10"/>
    </row>
    <row r="10507" spans="1:1" x14ac:dyDescent="0.3">
      <c r="A10507" s="10"/>
    </row>
    <row r="10508" spans="1:1" x14ac:dyDescent="0.3">
      <c r="A10508" s="10"/>
    </row>
    <row r="10509" spans="1:1" x14ac:dyDescent="0.3">
      <c r="A10509" s="10"/>
    </row>
    <row r="10510" spans="1:1" x14ac:dyDescent="0.3">
      <c r="A10510" s="10"/>
    </row>
    <row r="10511" spans="1:1" x14ac:dyDescent="0.3">
      <c r="A10511" s="10"/>
    </row>
    <row r="10512" spans="1:1" x14ac:dyDescent="0.3">
      <c r="A10512" s="10"/>
    </row>
    <row r="10513" spans="1:1" x14ac:dyDescent="0.3">
      <c r="A10513" s="10"/>
    </row>
    <row r="10514" spans="1:1" x14ac:dyDescent="0.3">
      <c r="A10514" s="10"/>
    </row>
    <row r="10515" spans="1:1" x14ac:dyDescent="0.3">
      <c r="A10515" s="10"/>
    </row>
    <row r="10516" spans="1:1" x14ac:dyDescent="0.3">
      <c r="A10516" s="10"/>
    </row>
    <row r="10517" spans="1:1" x14ac:dyDescent="0.3">
      <c r="A10517" s="10"/>
    </row>
    <row r="10518" spans="1:1" x14ac:dyDescent="0.3">
      <c r="A10518" s="10"/>
    </row>
    <row r="10519" spans="1:1" x14ac:dyDescent="0.3">
      <c r="A10519" s="10"/>
    </row>
    <row r="10520" spans="1:1" x14ac:dyDescent="0.3">
      <c r="A10520" s="10"/>
    </row>
    <row r="10521" spans="1:1" x14ac:dyDescent="0.3">
      <c r="A10521" s="10"/>
    </row>
    <row r="10522" spans="1:1" x14ac:dyDescent="0.3">
      <c r="A10522" s="10"/>
    </row>
    <row r="10523" spans="1:1" x14ac:dyDescent="0.3">
      <c r="A10523" s="10"/>
    </row>
    <row r="10524" spans="1:1" x14ac:dyDescent="0.3">
      <c r="A10524" s="10"/>
    </row>
    <row r="10525" spans="1:1" x14ac:dyDescent="0.3">
      <c r="A10525" s="10"/>
    </row>
    <row r="10526" spans="1:1" x14ac:dyDescent="0.3">
      <c r="A10526" s="10"/>
    </row>
    <row r="10527" spans="1:1" x14ac:dyDescent="0.3">
      <c r="A10527" s="10"/>
    </row>
    <row r="10528" spans="1:1" x14ac:dyDescent="0.3">
      <c r="A10528" s="10"/>
    </row>
    <row r="10529" spans="1:1" x14ac:dyDescent="0.3">
      <c r="A10529" s="10"/>
    </row>
    <row r="10530" spans="1:1" x14ac:dyDescent="0.3">
      <c r="A10530" s="10"/>
    </row>
    <row r="10531" spans="1:1" x14ac:dyDescent="0.3">
      <c r="A10531" s="10"/>
    </row>
    <row r="10532" spans="1:1" x14ac:dyDescent="0.3">
      <c r="A10532" s="10"/>
    </row>
    <row r="10533" spans="1:1" x14ac:dyDescent="0.3">
      <c r="A10533" s="10"/>
    </row>
    <row r="10534" spans="1:1" x14ac:dyDescent="0.3">
      <c r="A10534" s="10"/>
    </row>
    <row r="10535" spans="1:1" x14ac:dyDescent="0.3">
      <c r="A10535" s="10"/>
    </row>
    <row r="10536" spans="1:1" x14ac:dyDescent="0.3">
      <c r="A10536" s="10"/>
    </row>
    <row r="10537" spans="1:1" x14ac:dyDescent="0.3">
      <c r="A10537" s="10"/>
    </row>
    <row r="10538" spans="1:1" x14ac:dyDescent="0.3">
      <c r="A10538" s="10"/>
    </row>
    <row r="10539" spans="1:1" x14ac:dyDescent="0.3">
      <c r="A10539" s="10"/>
    </row>
    <row r="10540" spans="1:1" x14ac:dyDescent="0.3">
      <c r="A10540" s="10"/>
    </row>
    <row r="10541" spans="1:1" x14ac:dyDescent="0.3">
      <c r="A10541" s="10"/>
    </row>
    <row r="10542" spans="1:1" x14ac:dyDescent="0.3">
      <c r="A10542" s="10"/>
    </row>
    <row r="10543" spans="1:1" x14ac:dyDescent="0.3">
      <c r="A10543" s="10"/>
    </row>
    <row r="10544" spans="1:1" x14ac:dyDescent="0.3">
      <c r="A10544" s="10"/>
    </row>
    <row r="10545" spans="1:1" x14ac:dyDescent="0.3">
      <c r="A10545" s="10"/>
    </row>
    <row r="10546" spans="1:1" x14ac:dyDescent="0.3">
      <c r="A10546" s="10"/>
    </row>
    <row r="10547" spans="1:1" x14ac:dyDescent="0.3">
      <c r="A10547" s="10"/>
    </row>
    <row r="10548" spans="1:1" x14ac:dyDescent="0.3">
      <c r="A10548" s="10"/>
    </row>
    <row r="10549" spans="1:1" x14ac:dyDescent="0.3">
      <c r="A10549" s="10"/>
    </row>
    <row r="10550" spans="1:1" x14ac:dyDescent="0.3">
      <c r="A10550" s="10"/>
    </row>
    <row r="10551" spans="1:1" x14ac:dyDescent="0.3">
      <c r="A10551" s="10"/>
    </row>
    <row r="10552" spans="1:1" x14ac:dyDescent="0.3">
      <c r="A10552" s="10"/>
    </row>
    <row r="10553" spans="1:1" x14ac:dyDescent="0.3">
      <c r="A10553" s="10"/>
    </row>
    <row r="10554" spans="1:1" x14ac:dyDescent="0.3">
      <c r="A10554" s="10"/>
    </row>
    <row r="10555" spans="1:1" x14ac:dyDescent="0.3">
      <c r="A10555" s="10"/>
    </row>
    <row r="10556" spans="1:1" x14ac:dyDescent="0.3">
      <c r="A10556" s="10"/>
    </row>
    <row r="10557" spans="1:1" x14ac:dyDescent="0.3">
      <c r="A10557" s="10"/>
    </row>
    <row r="10558" spans="1:1" x14ac:dyDescent="0.3">
      <c r="A10558" s="10"/>
    </row>
    <row r="10559" spans="1:1" x14ac:dyDescent="0.3">
      <c r="A10559" s="10"/>
    </row>
    <row r="10560" spans="1:1" x14ac:dyDescent="0.3">
      <c r="A10560" s="10"/>
    </row>
    <row r="10561" spans="1:1" x14ac:dyDescent="0.3">
      <c r="A10561" s="10"/>
    </row>
    <row r="10562" spans="1:1" x14ac:dyDescent="0.3">
      <c r="A10562" s="10"/>
    </row>
    <row r="10563" spans="1:1" x14ac:dyDescent="0.3">
      <c r="A10563" s="10"/>
    </row>
    <row r="10564" spans="1:1" x14ac:dyDescent="0.3">
      <c r="A10564" s="10"/>
    </row>
    <row r="10565" spans="1:1" x14ac:dyDescent="0.3">
      <c r="A10565" s="10"/>
    </row>
    <row r="10566" spans="1:1" x14ac:dyDescent="0.3">
      <c r="A10566" s="10"/>
    </row>
    <row r="10567" spans="1:1" x14ac:dyDescent="0.3">
      <c r="A10567" s="10"/>
    </row>
    <row r="10568" spans="1:1" x14ac:dyDescent="0.3">
      <c r="A10568" s="10"/>
    </row>
    <row r="10569" spans="1:1" x14ac:dyDescent="0.3">
      <c r="A10569" s="10"/>
    </row>
    <row r="10570" spans="1:1" x14ac:dyDescent="0.3">
      <c r="A10570" s="10"/>
    </row>
    <row r="10571" spans="1:1" x14ac:dyDescent="0.3">
      <c r="A10571" s="10"/>
    </row>
    <row r="10572" spans="1:1" x14ac:dyDescent="0.3">
      <c r="A10572" s="10"/>
    </row>
    <row r="10573" spans="1:1" x14ac:dyDescent="0.3">
      <c r="A10573" s="10"/>
    </row>
    <row r="10574" spans="1:1" x14ac:dyDescent="0.3">
      <c r="A10574" s="10"/>
    </row>
    <row r="10575" spans="1:1" x14ac:dyDescent="0.3">
      <c r="A10575" s="10"/>
    </row>
    <row r="10576" spans="1:1" x14ac:dyDescent="0.3">
      <c r="A10576" s="10"/>
    </row>
    <row r="10577" spans="1:1" x14ac:dyDescent="0.3">
      <c r="A10577" s="10"/>
    </row>
    <row r="10578" spans="1:1" x14ac:dyDescent="0.3">
      <c r="A10578" s="10"/>
    </row>
    <row r="10579" spans="1:1" x14ac:dyDescent="0.3">
      <c r="A10579" s="10"/>
    </row>
    <row r="10580" spans="1:1" x14ac:dyDescent="0.3">
      <c r="A10580" s="10"/>
    </row>
    <row r="10581" spans="1:1" x14ac:dyDescent="0.3">
      <c r="A10581" s="10"/>
    </row>
    <row r="10582" spans="1:1" x14ac:dyDescent="0.3">
      <c r="A10582" s="10"/>
    </row>
    <row r="10583" spans="1:1" x14ac:dyDescent="0.3">
      <c r="A10583" s="10"/>
    </row>
    <row r="10584" spans="1:1" x14ac:dyDescent="0.3">
      <c r="A10584" s="10"/>
    </row>
    <row r="10585" spans="1:1" x14ac:dyDescent="0.3">
      <c r="A10585" s="10"/>
    </row>
    <row r="10586" spans="1:1" x14ac:dyDescent="0.3">
      <c r="A10586" s="10"/>
    </row>
    <row r="10587" spans="1:1" x14ac:dyDescent="0.3">
      <c r="A10587" s="10"/>
    </row>
    <row r="10588" spans="1:1" x14ac:dyDescent="0.3">
      <c r="A10588" s="10"/>
    </row>
    <row r="10589" spans="1:1" x14ac:dyDescent="0.3">
      <c r="A10589" s="10"/>
    </row>
    <row r="10590" spans="1:1" x14ac:dyDescent="0.3">
      <c r="A10590" s="10"/>
    </row>
    <row r="10591" spans="1:1" x14ac:dyDescent="0.3">
      <c r="A10591" s="10"/>
    </row>
    <row r="10592" spans="1:1" x14ac:dyDescent="0.3">
      <c r="A10592" s="10"/>
    </row>
    <row r="10593" spans="1:1" x14ac:dyDescent="0.3">
      <c r="A10593" s="10"/>
    </row>
    <row r="10594" spans="1:1" x14ac:dyDescent="0.3">
      <c r="A10594" s="10"/>
    </row>
    <row r="10595" spans="1:1" x14ac:dyDescent="0.3">
      <c r="A10595" s="10"/>
    </row>
    <row r="10596" spans="1:1" x14ac:dyDescent="0.3">
      <c r="A10596" s="10"/>
    </row>
    <row r="10597" spans="1:1" x14ac:dyDescent="0.3">
      <c r="A10597" s="10"/>
    </row>
    <row r="10598" spans="1:1" x14ac:dyDescent="0.3">
      <c r="A10598" s="10"/>
    </row>
    <row r="10599" spans="1:1" x14ac:dyDescent="0.3">
      <c r="A10599" s="10"/>
    </row>
    <row r="10600" spans="1:1" x14ac:dyDescent="0.3">
      <c r="A10600" s="10"/>
    </row>
    <row r="10601" spans="1:1" x14ac:dyDescent="0.3">
      <c r="A10601" s="10"/>
    </row>
    <row r="10602" spans="1:1" x14ac:dyDescent="0.3">
      <c r="A10602" s="10"/>
    </row>
    <row r="10603" spans="1:1" x14ac:dyDescent="0.3">
      <c r="A10603" s="10"/>
    </row>
    <row r="10604" spans="1:1" x14ac:dyDescent="0.3">
      <c r="A10604" s="10"/>
    </row>
    <row r="10605" spans="1:1" x14ac:dyDescent="0.3">
      <c r="A10605" s="10"/>
    </row>
    <row r="10606" spans="1:1" x14ac:dyDescent="0.3">
      <c r="A10606" s="10"/>
    </row>
    <row r="10607" spans="1:1" x14ac:dyDescent="0.3">
      <c r="A10607" s="10"/>
    </row>
    <row r="10608" spans="1:1" x14ac:dyDescent="0.3">
      <c r="A10608" s="10"/>
    </row>
    <row r="10609" spans="1:1" x14ac:dyDescent="0.3">
      <c r="A10609" s="10"/>
    </row>
    <row r="10610" spans="1:1" x14ac:dyDescent="0.3">
      <c r="A10610" s="10"/>
    </row>
    <row r="10611" spans="1:1" x14ac:dyDescent="0.3">
      <c r="A10611" s="10"/>
    </row>
    <row r="10612" spans="1:1" x14ac:dyDescent="0.3">
      <c r="A10612" s="10"/>
    </row>
    <row r="10613" spans="1:1" x14ac:dyDescent="0.3">
      <c r="A10613" s="10"/>
    </row>
    <row r="10614" spans="1:1" x14ac:dyDescent="0.3">
      <c r="A10614" s="10"/>
    </row>
    <row r="10615" spans="1:1" x14ac:dyDescent="0.3">
      <c r="A10615" s="10"/>
    </row>
    <row r="10616" spans="1:1" x14ac:dyDescent="0.3">
      <c r="A10616" s="10"/>
    </row>
    <row r="10617" spans="1:1" x14ac:dyDescent="0.3">
      <c r="A10617" s="10"/>
    </row>
    <row r="10618" spans="1:1" x14ac:dyDescent="0.3">
      <c r="A10618" s="10"/>
    </row>
    <row r="10619" spans="1:1" x14ac:dyDescent="0.3">
      <c r="A10619" s="10"/>
    </row>
    <row r="10620" spans="1:1" x14ac:dyDescent="0.3">
      <c r="A10620" s="10"/>
    </row>
    <row r="10621" spans="1:1" x14ac:dyDescent="0.3">
      <c r="A10621" s="10"/>
    </row>
    <row r="10622" spans="1:1" x14ac:dyDescent="0.3">
      <c r="A10622" s="10"/>
    </row>
    <row r="10623" spans="1:1" x14ac:dyDescent="0.3">
      <c r="A10623" s="10"/>
    </row>
    <row r="10624" spans="1:1" x14ac:dyDescent="0.3">
      <c r="A10624" s="10"/>
    </row>
    <row r="10625" spans="1:1" x14ac:dyDescent="0.3">
      <c r="A10625" s="10"/>
    </row>
    <row r="10626" spans="1:1" x14ac:dyDescent="0.3">
      <c r="A10626" s="10"/>
    </row>
    <row r="10627" spans="1:1" x14ac:dyDescent="0.3">
      <c r="A10627" s="10"/>
    </row>
    <row r="10628" spans="1:1" x14ac:dyDescent="0.3">
      <c r="A10628" s="10"/>
    </row>
    <row r="10629" spans="1:1" x14ac:dyDescent="0.3">
      <c r="A10629" s="10"/>
    </row>
    <row r="10630" spans="1:1" x14ac:dyDescent="0.3">
      <c r="A10630" s="10"/>
    </row>
    <row r="10631" spans="1:1" x14ac:dyDescent="0.3">
      <c r="A10631" s="10"/>
    </row>
    <row r="10632" spans="1:1" x14ac:dyDescent="0.3">
      <c r="A10632" s="10"/>
    </row>
    <row r="10633" spans="1:1" x14ac:dyDescent="0.3">
      <c r="A10633" s="10"/>
    </row>
    <row r="10634" spans="1:1" x14ac:dyDescent="0.3">
      <c r="A10634" s="10"/>
    </row>
    <row r="10635" spans="1:1" x14ac:dyDescent="0.3">
      <c r="A10635" s="10"/>
    </row>
    <row r="10636" spans="1:1" x14ac:dyDescent="0.3">
      <c r="A10636" s="10"/>
    </row>
    <row r="10637" spans="1:1" x14ac:dyDescent="0.3">
      <c r="A10637" s="10"/>
    </row>
    <row r="10638" spans="1:1" x14ac:dyDescent="0.3">
      <c r="A10638" s="10"/>
    </row>
    <row r="10639" spans="1:1" x14ac:dyDescent="0.3">
      <c r="A10639" s="10"/>
    </row>
    <row r="10640" spans="1:1" x14ac:dyDescent="0.3">
      <c r="A10640" s="10"/>
    </row>
    <row r="10641" spans="1:1" x14ac:dyDescent="0.3">
      <c r="A10641" s="10"/>
    </row>
    <row r="10642" spans="1:1" x14ac:dyDescent="0.3">
      <c r="A10642" s="10"/>
    </row>
    <row r="10643" spans="1:1" x14ac:dyDescent="0.3">
      <c r="A10643" s="10"/>
    </row>
    <row r="10644" spans="1:1" x14ac:dyDescent="0.3">
      <c r="A10644" s="10"/>
    </row>
    <row r="10645" spans="1:1" x14ac:dyDescent="0.3">
      <c r="A10645" s="10"/>
    </row>
    <row r="10646" spans="1:1" x14ac:dyDescent="0.3">
      <c r="A10646" s="10"/>
    </row>
    <row r="10647" spans="1:1" x14ac:dyDescent="0.3">
      <c r="A10647" s="10"/>
    </row>
    <row r="10648" spans="1:1" x14ac:dyDescent="0.3">
      <c r="A10648" s="10"/>
    </row>
    <row r="10649" spans="1:1" x14ac:dyDescent="0.3">
      <c r="A10649" s="10"/>
    </row>
    <row r="10650" spans="1:1" x14ac:dyDescent="0.3">
      <c r="A10650" s="10"/>
    </row>
    <row r="10651" spans="1:1" x14ac:dyDescent="0.3">
      <c r="A10651" s="10"/>
    </row>
    <row r="10652" spans="1:1" x14ac:dyDescent="0.3">
      <c r="A10652" s="10"/>
    </row>
    <row r="10653" spans="1:1" x14ac:dyDescent="0.3">
      <c r="A10653" s="10"/>
    </row>
    <row r="10654" spans="1:1" x14ac:dyDescent="0.3">
      <c r="A10654" s="10"/>
    </row>
    <row r="10655" spans="1:1" x14ac:dyDescent="0.3">
      <c r="A10655" s="10"/>
    </row>
    <row r="10656" spans="1:1" x14ac:dyDescent="0.3">
      <c r="A10656" s="10"/>
    </row>
    <row r="10657" spans="1:1" x14ac:dyDescent="0.3">
      <c r="A10657" s="10"/>
    </row>
    <row r="10658" spans="1:1" x14ac:dyDescent="0.3">
      <c r="A10658" s="10"/>
    </row>
    <row r="10659" spans="1:1" x14ac:dyDescent="0.3">
      <c r="A10659" s="10"/>
    </row>
    <row r="10660" spans="1:1" x14ac:dyDescent="0.3">
      <c r="A10660" s="10"/>
    </row>
    <row r="10661" spans="1:1" x14ac:dyDescent="0.3">
      <c r="A10661" s="10"/>
    </row>
    <row r="10662" spans="1:1" x14ac:dyDescent="0.3">
      <c r="A10662" s="10"/>
    </row>
    <row r="10663" spans="1:1" x14ac:dyDescent="0.3">
      <c r="A10663" s="10"/>
    </row>
    <row r="10664" spans="1:1" x14ac:dyDescent="0.3">
      <c r="A10664" s="10"/>
    </row>
    <row r="10665" spans="1:1" x14ac:dyDescent="0.3">
      <c r="A10665" s="10"/>
    </row>
    <row r="10666" spans="1:1" x14ac:dyDescent="0.3">
      <c r="A10666" s="10"/>
    </row>
    <row r="10667" spans="1:1" x14ac:dyDescent="0.3">
      <c r="A10667" s="10"/>
    </row>
    <row r="10668" spans="1:1" x14ac:dyDescent="0.3">
      <c r="A10668" s="10"/>
    </row>
    <row r="10669" spans="1:1" x14ac:dyDescent="0.3">
      <c r="A10669" s="10"/>
    </row>
    <row r="10670" spans="1:1" x14ac:dyDescent="0.3">
      <c r="A10670" s="10"/>
    </row>
    <row r="10671" spans="1:1" x14ac:dyDescent="0.3">
      <c r="A10671" s="10"/>
    </row>
    <row r="10672" spans="1:1" x14ac:dyDescent="0.3">
      <c r="A10672" s="10"/>
    </row>
    <row r="10673" spans="1:1" x14ac:dyDescent="0.3">
      <c r="A10673" s="10"/>
    </row>
    <row r="10674" spans="1:1" x14ac:dyDescent="0.3">
      <c r="A10674" s="10"/>
    </row>
    <row r="10675" spans="1:1" x14ac:dyDescent="0.3">
      <c r="A10675" s="10"/>
    </row>
    <row r="10676" spans="1:1" x14ac:dyDescent="0.3">
      <c r="A10676" s="10"/>
    </row>
    <row r="10677" spans="1:1" x14ac:dyDescent="0.3">
      <c r="A10677" s="10"/>
    </row>
    <row r="10678" spans="1:1" x14ac:dyDescent="0.3">
      <c r="A10678" s="10"/>
    </row>
    <row r="10679" spans="1:1" x14ac:dyDescent="0.3">
      <c r="A10679" s="10"/>
    </row>
    <row r="10680" spans="1:1" x14ac:dyDescent="0.3">
      <c r="A10680" s="10"/>
    </row>
    <row r="10681" spans="1:1" x14ac:dyDescent="0.3">
      <c r="A10681" s="10"/>
    </row>
    <row r="10682" spans="1:1" x14ac:dyDescent="0.3">
      <c r="A10682" s="10"/>
    </row>
    <row r="10683" spans="1:1" x14ac:dyDescent="0.3">
      <c r="A10683" s="10"/>
    </row>
    <row r="10684" spans="1:1" x14ac:dyDescent="0.3">
      <c r="A10684" s="10"/>
    </row>
    <row r="10685" spans="1:1" x14ac:dyDescent="0.3">
      <c r="A10685" s="10"/>
    </row>
    <row r="10686" spans="1:1" x14ac:dyDescent="0.3">
      <c r="A10686" s="10"/>
    </row>
    <row r="10687" spans="1:1" x14ac:dyDescent="0.3">
      <c r="A10687" s="10"/>
    </row>
    <row r="10688" spans="1:1" x14ac:dyDescent="0.3">
      <c r="A10688" s="10"/>
    </row>
    <row r="10689" spans="1:1" x14ac:dyDescent="0.3">
      <c r="A10689" s="10"/>
    </row>
    <row r="10690" spans="1:1" x14ac:dyDescent="0.3">
      <c r="A10690" s="10"/>
    </row>
    <row r="10691" spans="1:1" x14ac:dyDescent="0.3">
      <c r="A10691" s="10"/>
    </row>
    <row r="10692" spans="1:1" x14ac:dyDescent="0.3">
      <c r="A10692" s="10"/>
    </row>
    <row r="10693" spans="1:1" x14ac:dyDescent="0.3">
      <c r="A10693" s="10"/>
    </row>
    <row r="10694" spans="1:1" x14ac:dyDescent="0.3">
      <c r="A10694" s="10"/>
    </row>
    <row r="10695" spans="1:1" x14ac:dyDescent="0.3">
      <c r="A10695" s="10"/>
    </row>
    <row r="10696" spans="1:1" x14ac:dyDescent="0.3">
      <c r="A10696" s="10"/>
    </row>
    <row r="10697" spans="1:1" x14ac:dyDescent="0.3">
      <c r="A10697" s="10"/>
    </row>
    <row r="10698" spans="1:1" x14ac:dyDescent="0.3">
      <c r="A10698" s="10"/>
    </row>
    <row r="10699" spans="1:1" x14ac:dyDescent="0.3">
      <c r="A10699" s="10"/>
    </row>
    <row r="10700" spans="1:1" x14ac:dyDescent="0.3">
      <c r="A10700" s="10"/>
    </row>
    <row r="10701" spans="1:1" x14ac:dyDescent="0.3">
      <c r="A10701" s="10"/>
    </row>
    <row r="10702" spans="1:1" x14ac:dyDescent="0.3">
      <c r="A10702" s="10"/>
    </row>
    <row r="10703" spans="1:1" x14ac:dyDescent="0.3">
      <c r="A10703" s="10"/>
    </row>
    <row r="10704" spans="1:1" x14ac:dyDescent="0.3">
      <c r="A10704" s="10"/>
    </row>
    <row r="10705" spans="1:1" x14ac:dyDescent="0.3">
      <c r="A10705" s="10"/>
    </row>
    <row r="10706" spans="1:1" x14ac:dyDescent="0.3">
      <c r="A10706" s="10"/>
    </row>
    <row r="10707" spans="1:1" x14ac:dyDescent="0.3">
      <c r="A10707" s="10"/>
    </row>
    <row r="10708" spans="1:1" x14ac:dyDescent="0.3">
      <c r="A10708" s="10"/>
    </row>
    <row r="10709" spans="1:1" x14ac:dyDescent="0.3">
      <c r="A10709" s="10"/>
    </row>
    <row r="10710" spans="1:1" x14ac:dyDescent="0.3">
      <c r="A10710" s="10"/>
    </row>
    <row r="10711" spans="1:1" x14ac:dyDescent="0.3">
      <c r="A10711" s="10"/>
    </row>
    <row r="10712" spans="1:1" x14ac:dyDescent="0.3">
      <c r="A10712" s="10"/>
    </row>
    <row r="10713" spans="1:1" x14ac:dyDescent="0.3">
      <c r="A10713" s="10"/>
    </row>
    <row r="10714" spans="1:1" x14ac:dyDescent="0.3">
      <c r="A10714" s="10"/>
    </row>
    <row r="10715" spans="1:1" x14ac:dyDescent="0.3">
      <c r="A10715" s="10"/>
    </row>
    <row r="10716" spans="1:1" x14ac:dyDescent="0.3">
      <c r="A10716" s="10"/>
    </row>
    <row r="10717" spans="1:1" x14ac:dyDescent="0.3">
      <c r="A10717" s="10"/>
    </row>
    <row r="10718" spans="1:1" x14ac:dyDescent="0.3">
      <c r="A10718" s="10"/>
    </row>
    <row r="10719" spans="1:1" x14ac:dyDescent="0.3">
      <c r="A10719" s="10"/>
    </row>
    <row r="10720" spans="1:1" x14ac:dyDescent="0.3">
      <c r="A10720" s="10"/>
    </row>
    <row r="10721" spans="1:1" x14ac:dyDescent="0.3">
      <c r="A10721" s="10"/>
    </row>
    <row r="10722" spans="1:1" x14ac:dyDescent="0.3">
      <c r="A10722" s="10"/>
    </row>
    <row r="10723" spans="1:1" x14ac:dyDescent="0.3">
      <c r="A10723" s="10"/>
    </row>
    <row r="10724" spans="1:1" x14ac:dyDescent="0.3">
      <c r="A10724" s="10"/>
    </row>
    <row r="10725" spans="1:1" x14ac:dyDescent="0.3">
      <c r="A10725" s="10"/>
    </row>
    <row r="10726" spans="1:1" x14ac:dyDescent="0.3">
      <c r="A10726" s="10"/>
    </row>
    <row r="10727" spans="1:1" x14ac:dyDescent="0.3">
      <c r="A10727" s="10"/>
    </row>
    <row r="10728" spans="1:1" x14ac:dyDescent="0.3">
      <c r="A10728" s="10"/>
    </row>
    <row r="10729" spans="1:1" x14ac:dyDescent="0.3">
      <c r="A10729" s="10"/>
    </row>
    <row r="10730" spans="1:1" x14ac:dyDescent="0.3">
      <c r="A10730" s="10"/>
    </row>
    <row r="10731" spans="1:1" x14ac:dyDescent="0.3">
      <c r="A10731" s="10"/>
    </row>
    <row r="10732" spans="1:1" x14ac:dyDescent="0.3">
      <c r="A10732" s="10"/>
    </row>
    <row r="10733" spans="1:1" x14ac:dyDescent="0.3">
      <c r="A10733" s="10"/>
    </row>
    <row r="10734" spans="1:1" x14ac:dyDescent="0.3">
      <c r="A10734" s="10"/>
    </row>
    <row r="10735" spans="1:1" x14ac:dyDescent="0.3">
      <c r="A10735" s="10"/>
    </row>
    <row r="10736" spans="1:1" x14ac:dyDescent="0.3">
      <c r="A10736" s="10"/>
    </row>
    <row r="10737" spans="1:1" x14ac:dyDescent="0.3">
      <c r="A10737" s="10"/>
    </row>
    <row r="10738" spans="1:1" x14ac:dyDescent="0.3">
      <c r="A10738" s="10"/>
    </row>
    <row r="10739" spans="1:1" x14ac:dyDescent="0.3">
      <c r="A10739" s="10"/>
    </row>
    <row r="10740" spans="1:1" x14ac:dyDescent="0.3">
      <c r="A10740" s="10"/>
    </row>
    <row r="10741" spans="1:1" x14ac:dyDescent="0.3">
      <c r="A10741" s="10"/>
    </row>
    <row r="10742" spans="1:1" x14ac:dyDescent="0.3">
      <c r="A10742" s="10"/>
    </row>
    <row r="10743" spans="1:1" x14ac:dyDescent="0.3">
      <c r="A10743" s="10"/>
    </row>
    <row r="10744" spans="1:1" x14ac:dyDescent="0.3">
      <c r="A10744" s="10"/>
    </row>
    <row r="10745" spans="1:1" x14ac:dyDescent="0.3">
      <c r="A10745" s="10"/>
    </row>
    <row r="10746" spans="1:1" x14ac:dyDescent="0.3">
      <c r="A10746" s="10"/>
    </row>
    <row r="10747" spans="1:1" x14ac:dyDescent="0.3">
      <c r="A10747" s="10"/>
    </row>
    <row r="10748" spans="1:1" x14ac:dyDescent="0.3">
      <c r="A10748" s="10"/>
    </row>
    <row r="10749" spans="1:1" x14ac:dyDescent="0.3">
      <c r="A10749" s="10"/>
    </row>
    <row r="10750" spans="1:1" x14ac:dyDescent="0.3">
      <c r="A10750" s="10"/>
    </row>
    <row r="10751" spans="1:1" x14ac:dyDescent="0.3">
      <c r="A10751" s="10"/>
    </row>
    <row r="10752" spans="1:1" x14ac:dyDescent="0.3">
      <c r="A10752" s="10"/>
    </row>
    <row r="10753" spans="1:1" x14ac:dyDescent="0.3">
      <c r="A10753" s="10"/>
    </row>
    <row r="10754" spans="1:1" x14ac:dyDescent="0.3">
      <c r="A10754" s="10"/>
    </row>
    <row r="10755" spans="1:1" x14ac:dyDescent="0.3">
      <c r="A10755" s="10"/>
    </row>
    <row r="10756" spans="1:1" x14ac:dyDescent="0.3">
      <c r="A10756" s="10"/>
    </row>
    <row r="10757" spans="1:1" x14ac:dyDescent="0.3">
      <c r="A10757" s="10"/>
    </row>
    <row r="10758" spans="1:1" x14ac:dyDescent="0.3">
      <c r="A10758" s="10"/>
    </row>
    <row r="10759" spans="1:1" x14ac:dyDescent="0.3">
      <c r="A10759" s="10"/>
    </row>
    <row r="10760" spans="1:1" x14ac:dyDescent="0.3">
      <c r="A10760" s="10"/>
    </row>
    <row r="10761" spans="1:1" x14ac:dyDescent="0.3">
      <c r="A10761" s="10"/>
    </row>
    <row r="10762" spans="1:1" x14ac:dyDescent="0.3">
      <c r="A10762" s="10"/>
    </row>
    <row r="10763" spans="1:1" x14ac:dyDescent="0.3">
      <c r="A10763" s="10"/>
    </row>
    <row r="10764" spans="1:1" x14ac:dyDescent="0.3">
      <c r="A10764" s="10"/>
    </row>
    <row r="10765" spans="1:1" x14ac:dyDescent="0.3">
      <c r="A10765" s="10"/>
    </row>
    <row r="10766" spans="1:1" x14ac:dyDescent="0.3">
      <c r="A10766" s="10"/>
    </row>
    <row r="10767" spans="1:1" x14ac:dyDescent="0.3">
      <c r="A10767" s="10"/>
    </row>
    <row r="10768" spans="1:1" x14ac:dyDescent="0.3">
      <c r="A10768" s="10"/>
    </row>
    <row r="10769" spans="1:1" x14ac:dyDescent="0.3">
      <c r="A10769" s="10"/>
    </row>
    <row r="10770" spans="1:1" x14ac:dyDescent="0.3">
      <c r="A10770" s="10"/>
    </row>
    <row r="10771" spans="1:1" x14ac:dyDescent="0.3">
      <c r="A10771" s="10"/>
    </row>
    <row r="10772" spans="1:1" x14ac:dyDescent="0.3">
      <c r="A10772" s="10"/>
    </row>
    <row r="10773" spans="1:1" x14ac:dyDescent="0.3">
      <c r="A10773" s="10"/>
    </row>
    <row r="10774" spans="1:1" x14ac:dyDescent="0.3">
      <c r="A10774" s="10"/>
    </row>
    <row r="10775" spans="1:1" x14ac:dyDescent="0.3">
      <c r="A10775" s="10"/>
    </row>
    <row r="10776" spans="1:1" x14ac:dyDescent="0.3">
      <c r="A10776" s="10"/>
    </row>
    <row r="10777" spans="1:1" x14ac:dyDescent="0.3">
      <c r="A10777" s="10"/>
    </row>
    <row r="10778" spans="1:1" x14ac:dyDescent="0.3">
      <c r="A10778" s="10"/>
    </row>
    <row r="10779" spans="1:1" x14ac:dyDescent="0.3">
      <c r="A10779" s="10"/>
    </row>
    <row r="10780" spans="1:1" x14ac:dyDescent="0.3">
      <c r="A10780" s="10"/>
    </row>
    <row r="10781" spans="1:1" x14ac:dyDescent="0.3">
      <c r="A10781" s="10"/>
    </row>
    <row r="10782" spans="1:1" x14ac:dyDescent="0.3">
      <c r="A10782" s="10"/>
    </row>
    <row r="10783" spans="1:1" x14ac:dyDescent="0.3">
      <c r="A10783" s="10"/>
    </row>
    <row r="10784" spans="1:1" x14ac:dyDescent="0.3">
      <c r="A10784" s="10"/>
    </row>
    <row r="10785" spans="1:1" x14ac:dyDescent="0.3">
      <c r="A10785" s="10"/>
    </row>
    <row r="10786" spans="1:1" x14ac:dyDescent="0.3">
      <c r="A10786" s="10"/>
    </row>
    <row r="10787" spans="1:1" x14ac:dyDescent="0.3">
      <c r="A10787" s="10"/>
    </row>
    <row r="10788" spans="1:1" x14ac:dyDescent="0.3">
      <c r="A10788" s="10"/>
    </row>
    <row r="10789" spans="1:1" x14ac:dyDescent="0.3">
      <c r="A10789" s="10"/>
    </row>
    <row r="10790" spans="1:1" x14ac:dyDescent="0.3">
      <c r="A10790" s="10"/>
    </row>
    <row r="10791" spans="1:1" x14ac:dyDescent="0.3">
      <c r="A10791" s="10"/>
    </row>
    <row r="10792" spans="1:1" x14ac:dyDescent="0.3">
      <c r="A10792" s="10"/>
    </row>
    <row r="10793" spans="1:1" x14ac:dyDescent="0.3">
      <c r="A10793" s="10"/>
    </row>
    <row r="10794" spans="1:1" x14ac:dyDescent="0.3">
      <c r="A10794" s="10"/>
    </row>
    <row r="10795" spans="1:1" x14ac:dyDescent="0.3">
      <c r="A10795" s="10"/>
    </row>
    <row r="10796" spans="1:1" x14ac:dyDescent="0.3">
      <c r="A10796" s="10"/>
    </row>
    <row r="10797" spans="1:1" x14ac:dyDescent="0.3">
      <c r="A10797" s="10"/>
    </row>
    <row r="10798" spans="1:1" x14ac:dyDescent="0.3">
      <c r="A10798" s="10"/>
    </row>
    <row r="10799" spans="1:1" x14ac:dyDescent="0.3">
      <c r="A10799" s="10"/>
    </row>
    <row r="10800" spans="1:1" x14ac:dyDescent="0.3">
      <c r="A10800" s="10"/>
    </row>
    <row r="10801" spans="1:1" x14ac:dyDescent="0.3">
      <c r="A10801" s="10"/>
    </row>
    <row r="10802" spans="1:1" x14ac:dyDescent="0.3">
      <c r="A10802" s="10"/>
    </row>
    <row r="10803" spans="1:1" x14ac:dyDescent="0.3">
      <c r="A10803" s="10"/>
    </row>
    <row r="10804" spans="1:1" x14ac:dyDescent="0.3">
      <c r="A10804" s="10"/>
    </row>
    <row r="10805" spans="1:1" x14ac:dyDescent="0.3">
      <c r="A10805" s="10"/>
    </row>
    <row r="10806" spans="1:1" x14ac:dyDescent="0.3">
      <c r="A10806" s="10"/>
    </row>
    <row r="10807" spans="1:1" x14ac:dyDescent="0.3">
      <c r="A10807" s="10"/>
    </row>
    <row r="10808" spans="1:1" x14ac:dyDescent="0.3">
      <c r="A10808" s="10"/>
    </row>
    <row r="10809" spans="1:1" x14ac:dyDescent="0.3">
      <c r="A10809" s="10"/>
    </row>
    <row r="10810" spans="1:1" x14ac:dyDescent="0.3">
      <c r="A10810" s="10"/>
    </row>
    <row r="10811" spans="1:1" x14ac:dyDescent="0.3">
      <c r="A10811" s="10"/>
    </row>
    <row r="10812" spans="1:1" x14ac:dyDescent="0.3">
      <c r="A10812" s="10"/>
    </row>
    <row r="10813" spans="1:1" x14ac:dyDescent="0.3">
      <c r="A10813" s="10"/>
    </row>
    <row r="10814" spans="1:1" x14ac:dyDescent="0.3">
      <c r="A10814" s="10"/>
    </row>
    <row r="10815" spans="1:1" x14ac:dyDescent="0.3">
      <c r="A10815" s="10"/>
    </row>
    <row r="10816" spans="1:1" x14ac:dyDescent="0.3">
      <c r="A10816" s="10"/>
    </row>
    <row r="10817" spans="1:1" x14ac:dyDescent="0.3">
      <c r="A10817" s="10"/>
    </row>
    <row r="10818" spans="1:1" x14ac:dyDescent="0.3">
      <c r="A10818" s="10"/>
    </row>
    <row r="10819" spans="1:1" x14ac:dyDescent="0.3">
      <c r="A10819" s="10"/>
    </row>
    <row r="10820" spans="1:1" x14ac:dyDescent="0.3">
      <c r="A10820" s="10"/>
    </row>
    <row r="10821" spans="1:1" x14ac:dyDescent="0.3">
      <c r="A10821" s="10"/>
    </row>
    <row r="10822" spans="1:1" x14ac:dyDescent="0.3">
      <c r="A10822" s="10"/>
    </row>
    <row r="10823" spans="1:1" x14ac:dyDescent="0.3">
      <c r="A10823" s="10"/>
    </row>
    <row r="10824" spans="1:1" x14ac:dyDescent="0.3">
      <c r="A10824" s="10"/>
    </row>
    <row r="10825" spans="1:1" x14ac:dyDescent="0.3">
      <c r="A10825" s="10"/>
    </row>
    <row r="10826" spans="1:1" x14ac:dyDescent="0.3">
      <c r="A10826" s="10"/>
    </row>
    <row r="10827" spans="1:1" x14ac:dyDescent="0.3">
      <c r="A10827" s="10"/>
    </row>
    <row r="10828" spans="1:1" x14ac:dyDescent="0.3">
      <c r="A10828" s="10"/>
    </row>
    <row r="10829" spans="1:1" x14ac:dyDescent="0.3">
      <c r="A10829" s="10"/>
    </row>
    <row r="10830" spans="1:1" x14ac:dyDescent="0.3">
      <c r="A10830" s="10"/>
    </row>
    <row r="10831" spans="1:1" x14ac:dyDescent="0.3">
      <c r="A10831" s="10"/>
    </row>
    <row r="10832" spans="1:1" x14ac:dyDescent="0.3">
      <c r="A10832" s="10"/>
    </row>
    <row r="10833" spans="1:1" x14ac:dyDescent="0.3">
      <c r="A10833" s="10"/>
    </row>
    <row r="10834" spans="1:1" x14ac:dyDescent="0.3">
      <c r="A10834" s="10"/>
    </row>
    <row r="10835" spans="1:1" x14ac:dyDescent="0.3">
      <c r="A10835" s="10"/>
    </row>
    <row r="10836" spans="1:1" x14ac:dyDescent="0.3">
      <c r="A10836" s="10"/>
    </row>
    <row r="10837" spans="1:1" x14ac:dyDescent="0.3">
      <c r="A10837" s="10"/>
    </row>
    <row r="10838" spans="1:1" x14ac:dyDescent="0.3">
      <c r="A10838" s="10"/>
    </row>
    <row r="10839" spans="1:1" x14ac:dyDescent="0.3">
      <c r="A10839" s="10"/>
    </row>
    <row r="10840" spans="1:1" x14ac:dyDescent="0.3">
      <c r="A10840" s="10"/>
    </row>
    <row r="10841" spans="1:1" x14ac:dyDescent="0.3">
      <c r="A10841" s="10"/>
    </row>
    <row r="10842" spans="1:1" x14ac:dyDescent="0.3">
      <c r="A10842" s="10"/>
    </row>
    <row r="10843" spans="1:1" x14ac:dyDescent="0.3">
      <c r="A10843" s="10"/>
    </row>
    <row r="10844" spans="1:1" x14ac:dyDescent="0.3">
      <c r="A10844" s="10"/>
    </row>
    <row r="10845" spans="1:1" x14ac:dyDescent="0.3">
      <c r="A10845" s="10"/>
    </row>
    <row r="10846" spans="1:1" x14ac:dyDescent="0.3">
      <c r="A10846" s="10"/>
    </row>
    <row r="10847" spans="1:1" x14ac:dyDescent="0.3">
      <c r="A10847" s="10"/>
    </row>
    <row r="10848" spans="1:1" x14ac:dyDescent="0.3">
      <c r="A10848" s="10"/>
    </row>
    <row r="10849" spans="1:1" x14ac:dyDescent="0.3">
      <c r="A10849" s="10"/>
    </row>
    <row r="10850" spans="1:1" x14ac:dyDescent="0.3">
      <c r="A10850" s="10"/>
    </row>
    <row r="10851" spans="1:1" x14ac:dyDescent="0.3">
      <c r="A10851" s="10"/>
    </row>
    <row r="10852" spans="1:1" x14ac:dyDescent="0.3">
      <c r="A10852" s="10"/>
    </row>
    <row r="10853" spans="1:1" x14ac:dyDescent="0.3">
      <c r="A10853" s="10"/>
    </row>
    <row r="10854" spans="1:1" x14ac:dyDescent="0.3">
      <c r="A10854" s="10"/>
    </row>
    <row r="10855" spans="1:1" x14ac:dyDescent="0.3">
      <c r="A10855" s="10"/>
    </row>
    <row r="10856" spans="1:1" x14ac:dyDescent="0.3">
      <c r="A10856" s="10"/>
    </row>
    <row r="10857" spans="1:1" x14ac:dyDescent="0.3">
      <c r="A10857" s="10"/>
    </row>
    <row r="10858" spans="1:1" x14ac:dyDescent="0.3">
      <c r="A10858" s="10"/>
    </row>
    <row r="10859" spans="1:1" x14ac:dyDescent="0.3">
      <c r="A10859" s="10"/>
    </row>
    <row r="10860" spans="1:1" x14ac:dyDescent="0.3">
      <c r="A10860" s="10"/>
    </row>
    <row r="10861" spans="1:1" x14ac:dyDescent="0.3">
      <c r="A10861" s="10"/>
    </row>
    <row r="10862" spans="1:1" x14ac:dyDescent="0.3">
      <c r="A10862" s="10"/>
    </row>
    <row r="10863" spans="1:1" x14ac:dyDescent="0.3">
      <c r="A10863" s="10"/>
    </row>
    <row r="10864" spans="1:1" x14ac:dyDescent="0.3">
      <c r="A10864" s="10"/>
    </row>
    <row r="10865" spans="1:1" x14ac:dyDescent="0.3">
      <c r="A10865" s="10"/>
    </row>
    <row r="10866" spans="1:1" x14ac:dyDescent="0.3">
      <c r="A10866" s="10"/>
    </row>
    <row r="10867" spans="1:1" x14ac:dyDescent="0.3">
      <c r="A10867" s="10"/>
    </row>
    <row r="10868" spans="1:1" x14ac:dyDescent="0.3">
      <c r="A10868" s="10"/>
    </row>
    <row r="10869" spans="1:1" x14ac:dyDescent="0.3">
      <c r="A10869" s="10"/>
    </row>
    <row r="10870" spans="1:1" x14ac:dyDescent="0.3">
      <c r="A10870" s="10"/>
    </row>
    <row r="10871" spans="1:1" x14ac:dyDescent="0.3">
      <c r="A10871" s="10"/>
    </row>
    <row r="10872" spans="1:1" x14ac:dyDescent="0.3">
      <c r="A10872" s="10"/>
    </row>
    <row r="10873" spans="1:1" x14ac:dyDescent="0.3">
      <c r="A10873" s="10"/>
    </row>
    <row r="10874" spans="1:1" x14ac:dyDescent="0.3">
      <c r="A10874" s="10"/>
    </row>
    <row r="10875" spans="1:1" x14ac:dyDescent="0.3">
      <c r="A10875" s="10"/>
    </row>
    <row r="10876" spans="1:1" x14ac:dyDescent="0.3">
      <c r="A10876" s="10"/>
    </row>
    <row r="10877" spans="1:1" x14ac:dyDescent="0.3">
      <c r="A10877" s="10"/>
    </row>
    <row r="10878" spans="1:1" x14ac:dyDescent="0.3">
      <c r="A10878" s="10"/>
    </row>
    <row r="10879" spans="1:1" x14ac:dyDescent="0.3">
      <c r="A10879" s="10"/>
    </row>
    <row r="10880" spans="1:1" x14ac:dyDescent="0.3">
      <c r="A10880" s="10"/>
    </row>
    <row r="10881" spans="1:1" x14ac:dyDescent="0.3">
      <c r="A10881" s="10"/>
    </row>
    <row r="10882" spans="1:1" x14ac:dyDescent="0.3">
      <c r="A10882" s="10"/>
    </row>
    <row r="10883" spans="1:1" x14ac:dyDescent="0.3">
      <c r="A10883" s="10"/>
    </row>
    <row r="10884" spans="1:1" x14ac:dyDescent="0.3">
      <c r="A10884" s="10"/>
    </row>
    <row r="10885" spans="1:1" x14ac:dyDescent="0.3">
      <c r="A10885" s="10"/>
    </row>
    <row r="10886" spans="1:1" x14ac:dyDescent="0.3">
      <c r="A10886" s="10"/>
    </row>
    <row r="10887" spans="1:1" x14ac:dyDescent="0.3">
      <c r="A10887" s="10"/>
    </row>
    <row r="10888" spans="1:1" x14ac:dyDescent="0.3">
      <c r="A10888" s="10"/>
    </row>
    <row r="10889" spans="1:1" x14ac:dyDescent="0.3">
      <c r="A10889" s="10"/>
    </row>
    <row r="10890" spans="1:1" x14ac:dyDescent="0.3">
      <c r="A10890" s="10"/>
    </row>
    <row r="10891" spans="1:1" x14ac:dyDescent="0.3">
      <c r="A10891" s="10"/>
    </row>
    <row r="10892" spans="1:1" x14ac:dyDescent="0.3">
      <c r="A10892" s="10"/>
    </row>
    <row r="10893" spans="1:1" x14ac:dyDescent="0.3">
      <c r="A10893" s="10"/>
    </row>
    <row r="10894" spans="1:1" x14ac:dyDescent="0.3">
      <c r="A10894" s="10"/>
    </row>
    <row r="10895" spans="1:1" x14ac:dyDescent="0.3">
      <c r="A10895" s="10"/>
    </row>
    <row r="10896" spans="1:1" x14ac:dyDescent="0.3">
      <c r="A10896" s="10"/>
    </row>
    <row r="10897" spans="1:1" x14ac:dyDescent="0.3">
      <c r="A10897" s="10"/>
    </row>
    <row r="10898" spans="1:1" x14ac:dyDescent="0.3">
      <c r="A10898" s="10"/>
    </row>
    <row r="10899" spans="1:1" x14ac:dyDescent="0.3">
      <c r="A10899" s="10"/>
    </row>
    <row r="10900" spans="1:1" x14ac:dyDescent="0.3">
      <c r="A10900" s="10"/>
    </row>
    <row r="10901" spans="1:1" x14ac:dyDescent="0.3">
      <c r="A10901" s="10"/>
    </row>
    <row r="10902" spans="1:1" x14ac:dyDescent="0.3">
      <c r="A10902" s="10"/>
    </row>
    <row r="10903" spans="1:1" x14ac:dyDescent="0.3">
      <c r="A10903" s="10"/>
    </row>
    <row r="10904" spans="1:1" x14ac:dyDescent="0.3">
      <c r="A10904" s="10"/>
    </row>
    <row r="10905" spans="1:1" x14ac:dyDescent="0.3">
      <c r="A10905" s="10"/>
    </row>
    <row r="10906" spans="1:1" x14ac:dyDescent="0.3">
      <c r="A10906" s="10"/>
    </row>
    <row r="10907" spans="1:1" x14ac:dyDescent="0.3">
      <c r="A10907" s="10"/>
    </row>
    <row r="10908" spans="1:1" x14ac:dyDescent="0.3">
      <c r="A10908" s="10"/>
    </row>
    <row r="10909" spans="1:1" x14ac:dyDescent="0.3">
      <c r="A10909" s="10"/>
    </row>
    <row r="10910" spans="1:1" x14ac:dyDescent="0.3">
      <c r="A10910" s="10"/>
    </row>
    <row r="10911" spans="1:1" x14ac:dyDescent="0.3">
      <c r="A10911" s="10"/>
    </row>
    <row r="10912" spans="1:1" x14ac:dyDescent="0.3">
      <c r="A10912" s="10"/>
    </row>
    <row r="10913" spans="1:1" x14ac:dyDescent="0.3">
      <c r="A10913" s="10"/>
    </row>
    <row r="10914" spans="1:1" x14ac:dyDescent="0.3">
      <c r="A10914" s="10"/>
    </row>
    <row r="10915" spans="1:1" x14ac:dyDescent="0.3">
      <c r="A10915" s="10"/>
    </row>
    <row r="10916" spans="1:1" x14ac:dyDescent="0.3">
      <c r="A10916" s="10"/>
    </row>
    <row r="10917" spans="1:1" x14ac:dyDescent="0.3">
      <c r="A10917" s="10"/>
    </row>
    <row r="10918" spans="1:1" x14ac:dyDescent="0.3">
      <c r="A10918" s="10"/>
    </row>
    <row r="10919" spans="1:1" x14ac:dyDescent="0.3">
      <c r="A10919" s="10"/>
    </row>
    <row r="10920" spans="1:1" x14ac:dyDescent="0.3">
      <c r="A10920" s="10"/>
    </row>
    <row r="10921" spans="1:1" x14ac:dyDescent="0.3">
      <c r="A10921" s="10"/>
    </row>
    <row r="10922" spans="1:1" x14ac:dyDescent="0.3">
      <c r="A10922" s="10"/>
    </row>
    <row r="10923" spans="1:1" x14ac:dyDescent="0.3">
      <c r="A10923" s="10"/>
    </row>
    <row r="10924" spans="1:1" x14ac:dyDescent="0.3">
      <c r="A10924" s="10"/>
    </row>
    <row r="10925" spans="1:1" x14ac:dyDescent="0.3">
      <c r="A10925" s="10"/>
    </row>
    <row r="10926" spans="1:1" x14ac:dyDescent="0.3">
      <c r="A10926" s="10"/>
    </row>
    <row r="10927" spans="1:1" x14ac:dyDescent="0.3">
      <c r="A10927" s="10"/>
    </row>
    <row r="10928" spans="1:1" x14ac:dyDescent="0.3">
      <c r="A10928" s="10"/>
    </row>
    <row r="10929" spans="1:1" x14ac:dyDescent="0.3">
      <c r="A10929" s="10"/>
    </row>
    <row r="10930" spans="1:1" x14ac:dyDescent="0.3">
      <c r="A10930" s="10"/>
    </row>
    <row r="10931" spans="1:1" x14ac:dyDescent="0.3">
      <c r="A10931" s="10"/>
    </row>
    <row r="10932" spans="1:1" x14ac:dyDescent="0.3">
      <c r="A10932" s="10"/>
    </row>
    <row r="10933" spans="1:1" x14ac:dyDescent="0.3">
      <c r="A10933" s="10"/>
    </row>
    <row r="10934" spans="1:1" x14ac:dyDescent="0.3">
      <c r="A10934" s="10"/>
    </row>
    <row r="10935" spans="1:1" x14ac:dyDescent="0.3">
      <c r="A10935" s="10"/>
    </row>
    <row r="10936" spans="1:1" x14ac:dyDescent="0.3">
      <c r="A10936" s="10"/>
    </row>
    <row r="10937" spans="1:1" x14ac:dyDescent="0.3">
      <c r="A10937" s="10"/>
    </row>
    <row r="10938" spans="1:1" x14ac:dyDescent="0.3">
      <c r="A10938" s="10"/>
    </row>
    <row r="10939" spans="1:1" x14ac:dyDescent="0.3">
      <c r="A10939" s="10"/>
    </row>
    <row r="10940" spans="1:1" x14ac:dyDescent="0.3">
      <c r="A10940" s="10"/>
    </row>
    <row r="10941" spans="1:1" x14ac:dyDescent="0.3">
      <c r="A10941" s="10"/>
    </row>
    <row r="10942" spans="1:1" x14ac:dyDescent="0.3">
      <c r="A10942" s="10"/>
    </row>
    <row r="10943" spans="1:1" x14ac:dyDescent="0.3">
      <c r="A10943" s="10"/>
    </row>
    <row r="10944" spans="1:1" x14ac:dyDescent="0.3">
      <c r="A10944" s="10"/>
    </row>
    <row r="10945" spans="1:1" x14ac:dyDescent="0.3">
      <c r="A10945" s="10"/>
    </row>
    <row r="10946" spans="1:1" x14ac:dyDescent="0.3">
      <c r="A10946" s="10"/>
    </row>
    <row r="10947" spans="1:1" x14ac:dyDescent="0.3">
      <c r="A10947" s="10"/>
    </row>
    <row r="10948" spans="1:1" x14ac:dyDescent="0.3">
      <c r="A10948" s="10"/>
    </row>
    <row r="10949" spans="1:1" x14ac:dyDescent="0.3">
      <c r="A10949" s="10"/>
    </row>
    <row r="10950" spans="1:1" x14ac:dyDescent="0.3">
      <c r="A10950" s="10"/>
    </row>
    <row r="10951" spans="1:1" x14ac:dyDescent="0.3">
      <c r="A10951" s="10"/>
    </row>
    <row r="10952" spans="1:1" x14ac:dyDescent="0.3">
      <c r="A10952" s="10"/>
    </row>
    <row r="10953" spans="1:1" x14ac:dyDescent="0.3">
      <c r="A10953" s="10"/>
    </row>
    <row r="10954" spans="1:1" x14ac:dyDescent="0.3">
      <c r="A10954" s="10"/>
    </row>
    <row r="10955" spans="1:1" x14ac:dyDescent="0.3">
      <c r="A10955" s="10"/>
    </row>
    <row r="10956" spans="1:1" x14ac:dyDescent="0.3">
      <c r="A10956" s="10"/>
    </row>
    <row r="10957" spans="1:1" x14ac:dyDescent="0.3">
      <c r="A10957" s="10"/>
    </row>
    <row r="10958" spans="1:1" x14ac:dyDescent="0.3">
      <c r="A10958" s="10"/>
    </row>
    <row r="10959" spans="1:1" x14ac:dyDescent="0.3">
      <c r="A10959" s="10"/>
    </row>
    <row r="10960" spans="1:1" x14ac:dyDescent="0.3">
      <c r="A10960" s="10"/>
    </row>
    <row r="10961" spans="1:1" x14ac:dyDescent="0.3">
      <c r="A10961" s="10"/>
    </row>
    <row r="10962" spans="1:1" x14ac:dyDescent="0.3">
      <c r="A10962" s="10"/>
    </row>
    <row r="10963" spans="1:1" x14ac:dyDescent="0.3">
      <c r="A10963" s="10"/>
    </row>
    <row r="10964" spans="1:1" x14ac:dyDescent="0.3">
      <c r="A10964" s="10"/>
    </row>
    <row r="10965" spans="1:1" x14ac:dyDescent="0.3">
      <c r="A10965" s="10"/>
    </row>
    <row r="10966" spans="1:1" x14ac:dyDescent="0.3">
      <c r="A10966" s="10"/>
    </row>
    <row r="10967" spans="1:1" x14ac:dyDescent="0.3">
      <c r="A10967" s="10"/>
    </row>
    <row r="10968" spans="1:1" x14ac:dyDescent="0.3">
      <c r="A10968" s="10"/>
    </row>
    <row r="10969" spans="1:1" x14ac:dyDescent="0.3">
      <c r="A10969" s="10"/>
    </row>
    <row r="10970" spans="1:1" x14ac:dyDescent="0.3">
      <c r="A10970" s="10"/>
    </row>
    <row r="10971" spans="1:1" x14ac:dyDescent="0.3">
      <c r="A10971" s="10"/>
    </row>
    <row r="10972" spans="1:1" x14ac:dyDescent="0.3">
      <c r="A10972" s="10"/>
    </row>
    <row r="10973" spans="1:1" x14ac:dyDescent="0.3">
      <c r="A10973" s="10"/>
    </row>
    <row r="10974" spans="1:1" x14ac:dyDescent="0.3">
      <c r="A10974" s="10"/>
    </row>
    <row r="10975" spans="1:1" x14ac:dyDescent="0.3">
      <c r="A10975" s="10"/>
    </row>
    <row r="10976" spans="1:1" x14ac:dyDescent="0.3">
      <c r="A10976" s="10"/>
    </row>
    <row r="10977" spans="1:1" x14ac:dyDescent="0.3">
      <c r="A10977" s="10"/>
    </row>
    <row r="10978" spans="1:1" x14ac:dyDescent="0.3">
      <c r="A10978" s="10"/>
    </row>
    <row r="10979" spans="1:1" x14ac:dyDescent="0.3">
      <c r="A10979" s="10"/>
    </row>
    <row r="10980" spans="1:1" x14ac:dyDescent="0.3">
      <c r="A10980" s="10"/>
    </row>
    <row r="10981" spans="1:1" x14ac:dyDescent="0.3">
      <c r="A10981" s="10"/>
    </row>
    <row r="10982" spans="1:1" x14ac:dyDescent="0.3">
      <c r="A10982" s="10"/>
    </row>
    <row r="10983" spans="1:1" x14ac:dyDescent="0.3">
      <c r="A10983" s="10"/>
    </row>
    <row r="10984" spans="1:1" x14ac:dyDescent="0.3">
      <c r="A10984" s="10"/>
    </row>
    <row r="10985" spans="1:1" x14ac:dyDescent="0.3">
      <c r="A10985" s="10"/>
    </row>
    <row r="10986" spans="1:1" x14ac:dyDescent="0.3">
      <c r="A10986" s="10"/>
    </row>
    <row r="10987" spans="1:1" x14ac:dyDescent="0.3">
      <c r="A10987" s="10"/>
    </row>
    <row r="10988" spans="1:1" x14ac:dyDescent="0.3">
      <c r="A10988" s="10"/>
    </row>
    <row r="10989" spans="1:1" x14ac:dyDescent="0.3">
      <c r="A10989" s="10"/>
    </row>
    <row r="10990" spans="1:1" x14ac:dyDescent="0.3">
      <c r="A10990" s="10"/>
    </row>
    <row r="10991" spans="1:1" x14ac:dyDescent="0.3">
      <c r="A10991" s="10"/>
    </row>
    <row r="10992" spans="1:1" x14ac:dyDescent="0.3">
      <c r="A10992" s="10"/>
    </row>
    <row r="10993" spans="1:1" x14ac:dyDescent="0.3">
      <c r="A10993" s="10"/>
    </row>
    <row r="10994" spans="1:1" x14ac:dyDescent="0.3">
      <c r="A10994" s="10"/>
    </row>
    <row r="10995" spans="1:1" x14ac:dyDescent="0.3">
      <c r="A10995" s="10"/>
    </row>
    <row r="10996" spans="1:1" x14ac:dyDescent="0.3">
      <c r="A10996" s="10"/>
    </row>
    <row r="10997" spans="1:1" x14ac:dyDescent="0.3">
      <c r="A10997" s="10"/>
    </row>
    <row r="10998" spans="1:1" x14ac:dyDescent="0.3">
      <c r="A10998" s="10"/>
    </row>
    <row r="10999" spans="1:1" x14ac:dyDescent="0.3">
      <c r="A10999" s="10"/>
    </row>
    <row r="11000" spans="1:1" x14ac:dyDescent="0.3">
      <c r="A11000" s="10"/>
    </row>
    <row r="11001" spans="1:1" x14ac:dyDescent="0.3">
      <c r="A11001" s="10"/>
    </row>
    <row r="11002" spans="1:1" x14ac:dyDescent="0.3">
      <c r="A11002" s="10"/>
    </row>
    <row r="11003" spans="1:1" x14ac:dyDescent="0.3">
      <c r="A11003" s="10"/>
    </row>
    <row r="11004" spans="1:1" x14ac:dyDescent="0.3">
      <c r="A11004" s="10"/>
    </row>
    <row r="11005" spans="1:1" x14ac:dyDescent="0.3">
      <c r="A11005" s="10"/>
    </row>
    <row r="11006" spans="1:1" x14ac:dyDescent="0.3">
      <c r="A11006" s="10"/>
    </row>
    <row r="11007" spans="1:1" x14ac:dyDescent="0.3">
      <c r="A11007" s="10"/>
    </row>
    <row r="11008" spans="1:1" x14ac:dyDescent="0.3">
      <c r="A11008" s="10"/>
    </row>
    <row r="11009" spans="1:1" x14ac:dyDescent="0.3">
      <c r="A11009" s="10"/>
    </row>
    <row r="11010" spans="1:1" x14ac:dyDescent="0.3">
      <c r="A11010" s="10"/>
    </row>
    <row r="11011" spans="1:1" x14ac:dyDescent="0.3">
      <c r="A11011" s="10"/>
    </row>
    <row r="11012" spans="1:1" x14ac:dyDescent="0.3">
      <c r="A11012" s="10"/>
    </row>
    <row r="11013" spans="1:1" x14ac:dyDescent="0.3">
      <c r="A11013" s="10"/>
    </row>
    <row r="11014" spans="1:1" x14ac:dyDescent="0.3">
      <c r="A11014" s="10"/>
    </row>
    <row r="11015" spans="1:1" x14ac:dyDescent="0.3">
      <c r="A11015" s="10"/>
    </row>
    <row r="11016" spans="1:1" x14ac:dyDescent="0.3">
      <c r="A11016" s="10"/>
    </row>
    <row r="11017" spans="1:1" x14ac:dyDescent="0.3">
      <c r="A11017" s="10"/>
    </row>
    <row r="11018" spans="1:1" x14ac:dyDescent="0.3">
      <c r="A11018" s="10"/>
    </row>
    <row r="11019" spans="1:1" x14ac:dyDescent="0.3">
      <c r="A11019" s="10"/>
    </row>
    <row r="11020" spans="1:1" x14ac:dyDescent="0.3">
      <c r="A11020" s="10"/>
    </row>
    <row r="11021" spans="1:1" x14ac:dyDescent="0.3">
      <c r="A11021" s="10"/>
    </row>
    <row r="11022" spans="1:1" x14ac:dyDescent="0.3">
      <c r="A11022" s="10"/>
    </row>
    <row r="11023" spans="1:1" x14ac:dyDescent="0.3">
      <c r="A11023" s="10"/>
    </row>
    <row r="11024" spans="1:1" x14ac:dyDescent="0.3">
      <c r="A11024" s="10"/>
    </row>
    <row r="11025" spans="1:1" x14ac:dyDescent="0.3">
      <c r="A11025" s="10"/>
    </row>
    <row r="11026" spans="1:1" x14ac:dyDescent="0.3">
      <c r="A11026" s="10"/>
    </row>
    <row r="11027" spans="1:1" x14ac:dyDescent="0.3">
      <c r="A11027" s="10"/>
    </row>
    <row r="11028" spans="1:1" x14ac:dyDescent="0.3">
      <c r="A11028" s="10"/>
    </row>
    <row r="11029" spans="1:1" x14ac:dyDescent="0.3">
      <c r="A11029" s="10"/>
    </row>
    <row r="11030" spans="1:1" x14ac:dyDescent="0.3">
      <c r="A11030" s="10"/>
    </row>
    <row r="11031" spans="1:1" x14ac:dyDescent="0.3">
      <c r="A11031" s="10"/>
    </row>
    <row r="11032" spans="1:1" x14ac:dyDescent="0.3">
      <c r="A11032" s="10"/>
    </row>
    <row r="11033" spans="1:1" x14ac:dyDescent="0.3">
      <c r="A11033" s="10"/>
    </row>
    <row r="11034" spans="1:1" x14ac:dyDescent="0.3">
      <c r="A11034" s="10"/>
    </row>
    <row r="11035" spans="1:1" x14ac:dyDescent="0.3">
      <c r="A11035" s="10"/>
    </row>
    <row r="11036" spans="1:1" x14ac:dyDescent="0.3">
      <c r="A11036" s="10"/>
    </row>
    <row r="11037" spans="1:1" x14ac:dyDescent="0.3">
      <c r="A11037" s="10"/>
    </row>
    <row r="11038" spans="1:1" x14ac:dyDescent="0.3">
      <c r="A11038" s="10"/>
    </row>
    <row r="11039" spans="1:1" x14ac:dyDescent="0.3">
      <c r="A11039" s="10"/>
    </row>
    <row r="11040" spans="1:1" x14ac:dyDescent="0.3">
      <c r="A11040" s="10"/>
    </row>
    <row r="11041" spans="1:1" x14ac:dyDescent="0.3">
      <c r="A11041" s="10"/>
    </row>
    <row r="11042" spans="1:1" x14ac:dyDescent="0.3">
      <c r="A11042" s="10"/>
    </row>
    <row r="11043" spans="1:1" x14ac:dyDescent="0.3">
      <c r="A11043" s="10"/>
    </row>
    <row r="11044" spans="1:1" x14ac:dyDescent="0.3">
      <c r="A11044" s="10"/>
    </row>
    <row r="11045" spans="1:1" x14ac:dyDescent="0.3">
      <c r="A11045" s="10"/>
    </row>
    <row r="11046" spans="1:1" x14ac:dyDescent="0.3">
      <c r="A11046" s="10"/>
    </row>
    <row r="11047" spans="1:1" x14ac:dyDescent="0.3">
      <c r="A11047" s="10"/>
    </row>
    <row r="11048" spans="1:1" x14ac:dyDescent="0.3">
      <c r="A11048" s="10"/>
    </row>
    <row r="11049" spans="1:1" x14ac:dyDescent="0.3">
      <c r="A11049" s="10"/>
    </row>
    <row r="11050" spans="1:1" x14ac:dyDescent="0.3">
      <c r="A11050" s="10"/>
    </row>
    <row r="11051" spans="1:1" x14ac:dyDescent="0.3">
      <c r="A11051" s="10"/>
    </row>
    <row r="11052" spans="1:1" x14ac:dyDescent="0.3">
      <c r="A11052" s="10"/>
    </row>
    <row r="11053" spans="1:1" x14ac:dyDescent="0.3">
      <c r="A11053" s="10"/>
    </row>
    <row r="11054" spans="1:1" x14ac:dyDescent="0.3">
      <c r="A11054" s="10"/>
    </row>
    <row r="11055" spans="1:1" x14ac:dyDescent="0.3">
      <c r="A11055" s="10"/>
    </row>
    <row r="11056" spans="1:1" x14ac:dyDescent="0.3">
      <c r="A11056" s="10"/>
    </row>
    <row r="11057" spans="1:1" x14ac:dyDescent="0.3">
      <c r="A11057" s="10"/>
    </row>
    <row r="11058" spans="1:1" x14ac:dyDescent="0.3">
      <c r="A11058" s="10"/>
    </row>
    <row r="11059" spans="1:1" x14ac:dyDescent="0.3">
      <c r="A11059" s="10"/>
    </row>
    <row r="11060" spans="1:1" x14ac:dyDescent="0.3">
      <c r="A11060" s="10"/>
    </row>
    <row r="11061" spans="1:1" x14ac:dyDescent="0.3">
      <c r="A11061" s="10"/>
    </row>
    <row r="11062" spans="1:1" x14ac:dyDescent="0.3">
      <c r="A11062" s="10"/>
    </row>
    <row r="11063" spans="1:1" x14ac:dyDescent="0.3">
      <c r="A11063" s="10"/>
    </row>
    <row r="11064" spans="1:1" x14ac:dyDescent="0.3">
      <c r="A11064" s="10"/>
    </row>
    <row r="11065" spans="1:1" x14ac:dyDescent="0.3">
      <c r="A11065" s="10"/>
    </row>
    <row r="11066" spans="1:1" x14ac:dyDescent="0.3">
      <c r="A11066" s="10"/>
    </row>
    <row r="11067" spans="1:1" x14ac:dyDescent="0.3">
      <c r="A11067" s="10"/>
    </row>
    <row r="11068" spans="1:1" x14ac:dyDescent="0.3">
      <c r="A11068" s="10"/>
    </row>
    <row r="11069" spans="1:1" x14ac:dyDescent="0.3">
      <c r="A11069" s="10"/>
    </row>
    <row r="11070" spans="1:1" x14ac:dyDescent="0.3">
      <c r="A11070" s="10"/>
    </row>
    <row r="11071" spans="1:1" x14ac:dyDescent="0.3">
      <c r="A11071" s="10"/>
    </row>
    <row r="11072" spans="1:1" x14ac:dyDescent="0.3">
      <c r="A11072" s="10"/>
    </row>
    <row r="11073" spans="1:1" x14ac:dyDescent="0.3">
      <c r="A11073" s="10"/>
    </row>
    <row r="11074" spans="1:1" x14ac:dyDescent="0.3">
      <c r="A11074" s="10"/>
    </row>
    <row r="11075" spans="1:1" x14ac:dyDescent="0.3">
      <c r="A11075" s="10"/>
    </row>
    <row r="11076" spans="1:1" x14ac:dyDescent="0.3">
      <c r="A11076" s="10"/>
    </row>
    <row r="11077" spans="1:1" x14ac:dyDescent="0.3">
      <c r="A11077" s="10"/>
    </row>
    <row r="11078" spans="1:1" x14ac:dyDescent="0.3">
      <c r="A11078" s="10"/>
    </row>
    <row r="11079" spans="1:1" x14ac:dyDescent="0.3">
      <c r="A11079" s="10"/>
    </row>
    <row r="11080" spans="1:1" x14ac:dyDescent="0.3">
      <c r="A11080" s="10"/>
    </row>
    <row r="11081" spans="1:1" x14ac:dyDescent="0.3">
      <c r="A11081" s="10"/>
    </row>
    <row r="11082" spans="1:1" x14ac:dyDescent="0.3">
      <c r="A11082" s="10"/>
    </row>
    <row r="11083" spans="1:1" x14ac:dyDescent="0.3">
      <c r="A11083" s="10"/>
    </row>
    <row r="11084" spans="1:1" x14ac:dyDescent="0.3">
      <c r="A11084" s="10"/>
    </row>
    <row r="11085" spans="1:1" x14ac:dyDescent="0.3">
      <c r="A11085" s="10"/>
    </row>
    <row r="11086" spans="1:1" x14ac:dyDescent="0.3">
      <c r="A11086" s="10"/>
    </row>
    <row r="11087" spans="1:1" x14ac:dyDescent="0.3">
      <c r="A11087" s="10"/>
    </row>
    <row r="11088" spans="1:1" x14ac:dyDescent="0.3">
      <c r="A11088" s="10"/>
    </row>
    <row r="11089" spans="1:1" x14ac:dyDescent="0.3">
      <c r="A11089" s="10"/>
    </row>
    <row r="11090" spans="1:1" x14ac:dyDescent="0.3">
      <c r="A11090" s="10"/>
    </row>
    <row r="11091" spans="1:1" x14ac:dyDescent="0.3">
      <c r="A11091" s="10"/>
    </row>
    <row r="11092" spans="1:1" x14ac:dyDescent="0.3">
      <c r="A11092" s="10"/>
    </row>
    <row r="11093" spans="1:1" x14ac:dyDescent="0.3">
      <c r="A11093" s="10"/>
    </row>
    <row r="11094" spans="1:1" x14ac:dyDescent="0.3">
      <c r="A11094" s="10"/>
    </row>
    <row r="11095" spans="1:1" x14ac:dyDescent="0.3">
      <c r="A11095" s="10"/>
    </row>
    <row r="11096" spans="1:1" x14ac:dyDescent="0.3">
      <c r="A11096" s="10"/>
    </row>
    <row r="11097" spans="1:1" x14ac:dyDescent="0.3">
      <c r="A11097" s="10"/>
    </row>
    <row r="11098" spans="1:1" x14ac:dyDescent="0.3">
      <c r="A11098" s="10"/>
    </row>
    <row r="11099" spans="1:1" x14ac:dyDescent="0.3">
      <c r="A11099" s="10"/>
    </row>
    <row r="11100" spans="1:1" x14ac:dyDescent="0.3">
      <c r="A11100" s="10"/>
    </row>
    <row r="11101" spans="1:1" x14ac:dyDescent="0.3">
      <c r="A11101" s="10"/>
    </row>
    <row r="11102" spans="1:1" x14ac:dyDescent="0.3">
      <c r="A11102" s="10"/>
    </row>
    <row r="11103" spans="1:1" x14ac:dyDescent="0.3">
      <c r="A11103" s="10"/>
    </row>
    <row r="11104" spans="1:1" x14ac:dyDescent="0.3">
      <c r="A11104" s="10"/>
    </row>
    <row r="11105" spans="1:1" x14ac:dyDescent="0.3">
      <c r="A11105" s="10"/>
    </row>
    <row r="11106" spans="1:1" x14ac:dyDescent="0.3">
      <c r="A11106" s="10"/>
    </row>
    <row r="11107" spans="1:1" x14ac:dyDescent="0.3">
      <c r="A11107" s="10"/>
    </row>
    <row r="11108" spans="1:1" x14ac:dyDescent="0.3">
      <c r="A11108" s="10"/>
    </row>
    <row r="11109" spans="1:1" x14ac:dyDescent="0.3">
      <c r="A11109" s="10"/>
    </row>
    <row r="11110" spans="1:1" x14ac:dyDescent="0.3">
      <c r="A11110" s="10"/>
    </row>
    <row r="11111" spans="1:1" x14ac:dyDescent="0.3">
      <c r="A11111" s="10"/>
    </row>
    <row r="11112" spans="1:1" x14ac:dyDescent="0.3">
      <c r="A11112" s="10"/>
    </row>
    <row r="11113" spans="1:1" x14ac:dyDescent="0.3">
      <c r="A11113" s="10"/>
    </row>
    <row r="11114" spans="1:1" x14ac:dyDescent="0.3">
      <c r="A11114" s="10"/>
    </row>
    <row r="11115" spans="1:1" x14ac:dyDescent="0.3">
      <c r="A11115" s="10"/>
    </row>
    <row r="11116" spans="1:1" x14ac:dyDescent="0.3">
      <c r="A11116" s="10"/>
    </row>
    <row r="11117" spans="1:1" x14ac:dyDescent="0.3">
      <c r="A11117" s="10"/>
    </row>
    <row r="11118" spans="1:1" x14ac:dyDescent="0.3">
      <c r="A11118" s="10"/>
    </row>
    <row r="11119" spans="1:1" x14ac:dyDescent="0.3">
      <c r="A11119" s="10"/>
    </row>
    <row r="11120" spans="1:1" x14ac:dyDescent="0.3">
      <c r="A11120" s="10"/>
    </row>
    <row r="11121" spans="1:1" x14ac:dyDescent="0.3">
      <c r="A11121" s="10"/>
    </row>
    <row r="11122" spans="1:1" x14ac:dyDescent="0.3">
      <c r="A11122" s="10"/>
    </row>
    <row r="11123" spans="1:1" x14ac:dyDescent="0.3">
      <c r="A11123" s="10"/>
    </row>
    <row r="11124" spans="1:1" x14ac:dyDescent="0.3">
      <c r="A11124" s="10"/>
    </row>
    <row r="11125" spans="1:1" x14ac:dyDescent="0.3">
      <c r="A11125" s="10"/>
    </row>
    <row r="11126" spans="1:1" x14ac:dyDescent="0.3">
      <c r="A11126" s="10"/>
    </row>
    <row r="11127" spans="1:1" x14ac:dyDescent="0.3">
      <c r="A11127" s="10"/>
    </row>
    <row r="11128" spans="1:1" x14ac:dyDescent="0.3">
      <c r="A11128" s="10"/>
    </row>
    <row r="11129" spans="1:1" x14ac:dyDescent="0.3">
      <c r="A11129" s="10"/>
    </row>
    <row r="11130" spans="1:1" x14ac:dyDescent="0.3">
      <c r="A11130" s="10"/>
    </row>
    <row r="11131" spans="1:1" x14ac:dyDescent="0.3">
      <c r="A11131" s="10"/>
    </row>
    <row r="11132" spans="1:1" x14ac:dyDescent="0.3">
      <c r="A11132" s="10"/>
    </row>
    <row r="11133" spans="1:1" x14ac:dyDescent="0.3">
      <c r="A11133" s="10"/>
    </row>
    <row r="11134" spans="1:1" x14ac:dyDescent="0.3">
      <c r="A11134" s="10"/>
    </row>
    <row r="11135" spans="1:1" x14ac:dyDescent="0.3">
      <c r="A11135" s="10"/>
    </row>
    <row r="11136" spans="1:1" x14ac:dyDescent="0.3">
      <c r="A11136" s="10"/>
    </row>
    <row r="11137" spans="1:1" x14ac:dyDescent="0.3">
      <c r="A11137" s="10"/>
    </row>
    <row r="11138" spans="1:1" x14ac:dyDescent="0.3">
      <c r="A11138" s="10"/>
    </row>
    <row r="11139" spans="1:1" x14ac:dyDescent="0.3">
      <c r="A11139" s="10"/>
    </row>
    <row r="11140" spans="1:1" x14ac:dyDescent="0.3">
      <c r="A11140" s="10"/>
    </row>
    <row r="11141" spans="1:1" x14ac:dyDescent="0.3">
      <c r="A11141" s="10"/>
    </row>
    <row r="11142" spans="1:1" x14ac:dyDescent="0.3">
      <c r="A11142" s="10"/>
    </row>
    <row r="11143" spans="1:1" x14ac:dyDescent="0.3">
      <c r="A11143" s="10"/>
    </row>
    <row r="11144" spans="1:1" x14ac:dyDescent="0.3">
      <c r="A11144" s="10"/>
    </row>
    <row r="11145" spans="1:1" x14ac:dyDescent="0.3">
      <c r="A11145" s="10"/>
    </row>
    <row r="11146" spans="1:1" x14ac:dyDescent="0.3">
      <c r="A11146" s="10"/>
    </row>
    <row r="11147" spans="1:1" x14ac:dyDescent="0.3">
      <c r="A11147" s="10"/>
    </row>
    <row r="11148" spans="1:1" x14ac:dyDescent="0.3">
      <c r="A11148" s="10"/>
    </row>
    <row r="11149" spans="1:1" x14ac:dyDescent="0.3">
      <c r="A11149" s="10"/>
    </row>
    <row r="11150" spans="1:1" x14ac:dyDescent="0.3">
      <c r="A11150" s="10"/>
    </row>
    <row r="11151" spans="1:1" x14ac:dyDescent="0.3">
      <c r="A11151" s="10"/>
    </row>
    <row r="11152" spans="1:1" x14ac:dyDescent="0.3">
      <c r="A11152" s="10"/>
    </row>
    <row r="11153" spans="1:1" x14ac:dyDescent="0.3">
      <c r="A11153" s="10"/>
    </row>
    <row r="11154" spans="1:1" x14ac:dyDescent="0.3">
      <c r="A11154" s="10"/>
    </row>
    <row r="11155" spans="1:1" x14ac:dyDescent="0.3">
      <c r="A11155" s="10"/>
    </row>
    <row r="11156" spans="1:1" x14ac:dyDescent="0.3">
      <c r="A11156" s="10"/>
    </row>
    <row r="11157" spans="1:1" x14ac:dyDescent="0.3">
      <c r="A11157" s="10"/>
    </row>
    <row r="11158" spans="1:1" x14ac:dyDescent="0.3">
      <c r="A11158" s="10"/>
    </row>
    <row r="11159" spans="1:1" x14ac:dyDescent="0.3">
      <c r="A11159" s="10"/>
    </row>
    <row r="11160" spans="1:1" x14ac:dyDescent="0.3">
      <c r="A11160" s="10"/>
    </row>
    <row r="11161" spans="1:1" x14ac:dyDescent="0.3">
      <c r="A11161" s="10"/>
    </row>
    <row r="11162" spans="1:1" x14ac:dyDescent="0.3">
      <c r="A11162" s="10"/>
    </row>
    <row r="11163" spans="1:1" x14ac:dyDescent="0.3">
      <c r="A11163" s="10"/>
    </row>
    <row r="11164" spans="1:1" x14ac:dyDescent="0.3">
      <c r="A11164" s="10"/>
    </row>
    <row r="11165" spans="1:1" x14ac:dyDescent="0.3">
      <c r="A11165" s="10"/>
    </row>
    <row r="11166" spans="1:1" x14ac:dyDescent="0.3">
      <c r="A11166" s="10"/>
    </row>
    <row r="11167" spans="1:1" x14ac:dyDescent="0.3">
      <c r="A11167" s="10"/>
    </row>
    <row r="11168" spans="1:1" x14ac:dyDescent="0.3">
      <c r="A11168" s="10"/>
    </row>
    <row r="11169" spans="1:1" x14ac:dyDescent="0.3">
      <c r="A11169" s="10"/>
    </row>
    <row r="11170" spans="1:1" x14ac:dyDescent="0.3">
      <c r="A11170" s="10"/>
    </row>
    <row r="11171" spans="1:1" x14ac:dyDescent="0.3">
      <c r="A11171" s="10"/>
    </row>
    <row r="11172" spans="1:1" x14ac:dyDescent="0.3">
      <c r="A11172" s="10"/>
    </row>
    <row r="11173" spans="1:1" x14ac:dyDescent="0.3">
      <c r="A11173" s="10"/>
    </row>
    <row r="11174" spans="1:1" x14ac:dyDescent="0.3">
      <c r="A11174" s="10"/>
    </row>
    <row r="11175" spans="1:1" x14ac:dyDescent="0.3">
      <c r="A11175" s="10"/>
    </row>
    <row r="11176" spans="1:1" x14ac:dyDescent="0.3">
      <c r="A11176" s="10"/>
    </row>
    <row r="11177" spans="1:1" x14ac:dyDescent="0.3">
      <c r="A11177" s="10"/>
    </row>
    <row r="11178" spans="1:1" x14ac:dyDescent="0.3">
      <c r="A11178" s="10"/>
    </row>
    <row r="11179" spans="1:1" x14ac:dyDescent="0.3">
      <c r="A11179" s="10"/>
    </row>
    <row r="11180" spans="1:1" x14ac:dyDescent="0.3">
      <c r="A11180" s="10"/>
    </row>
    <row r="11181" spans="1:1" x14ac:dyDescent="0.3">
      <c r="A11181" s="10"/>
    </row>
    <row r="11182" spans="1:1" x14ac:dyDescent="0.3">
      <c r="A11182" s="10"/>
    </row>
    <row r="11183" spans="1:1" x14ac:dyDescent="0.3">
      <c r="A11183" s="10"/>
    </row>
    <row r="11184" spans="1:1" x14ac:dyDescent="0.3">
      <c r="A11184" s="10"/>
    </row>
    <row r="11185" spans="1:1" x14ac:dyDescent="0.3">
      <c r="A11185" s="10"/>
    </row>
    <row r="11186" spans="1:1" x14ac:dyDescent="0.3">
      <c r="A11186" s="10"/>
    </row>
    <row r="11187" spans="1:1" x14ac:dyDescent="0.3">
      <c r="A11187" s="10"/>
    </row>
    <row r="11188" spans="1:1" x14ac:dyDescent="0.3">
      <c r="A11188" s="10"/>
    </row>
    <row r="11189" spans="1:1" x14ac:dyDescent="0.3">
      <c r="A11189" s="10"/>
    </row>
    <row r="11190" spans="1:1" x14ac:dyDescent="0.3">
      <c r="A11190" s="10"/>
    </row>
    <row r="11191" spans="1:1" x14ac:dyDescent="0.3">
      <c r="A11191" s="10"/>
    </row>
    <row r="11192" spans="1:1" x14ac:dyDescent="0.3">
      <c r="A11192" s="10"/>
    </row>
    <row r="11193" spans="1:1" x14ac:dyDescent="0.3">
      <c r="A11193" s="10"/>
    </row>
    <row r="11194" spans="1:1" x14ac:dyDescent="0.3">
      <c r="A11194" s="10"/>
    </row>
    <row r="11195" spans="1:1" x14ac:dyDescent="0.3">
      <c r="A11195" s="10"/>
    </row>
    <row r="11196" spans="1:1" x14ac:dyDescent="0.3">
      <c r="A11196" s="10"/>
    </row>
    <row r="11197" spans="1:1" x14ac:dyDescent="0.3">
      <c r="A11197" s="10"/>
    </row>
    <row r="11198" spans="1:1" x14ac:dyDescent="0.3">
      <c r="A11198" s="10"/>
    </row>
    <row r="11199" spans="1:1" x14ac:dyDescent="0.3">
      <c r="A11199" s="10"/>
    </row>
    <row r="11200" spans="1:1" x14ac:dyDescent="0.3">
      <c r="A11200" s="10"/>
    </row>
    <row r="11201" spans="1:1" x14ac:dyDescent="0.3">
      <c r="A11201" s="10"/>
    </row>
    <row r="11202" spans="1:1" x14ac:dyDescent="0.3">
      <c r="A11202" s="10"/>
    </row>
    <row r="11203" spans="1:1" x14ac:dyDescent="0.3">
      <c r="A11203" s="10"/>
    </row>
    <row r="11204" spans="1:1" x14ac:dyDescent="0.3">
      <c r="A11204" s="10"/>
    </row>
    <row r="11205" spans="1:1" x14ac:dyDescent="0.3">
      <c r="A11205" s="10"/>
    </row>
    <row r="11206" spans="1:1" x14ac:dyDescent="0.3">
      <c r="A11206" s="10"/>
    </row>
    <row r="11207" spans="1:1" x14ac:dyDescent="0.3">
      <c r="A11207" s="10"/>
    </row>
    <row r="11208" spans="1:1" x14ac:dyDescent="0.3">
      <c r="A11208" s="10"/>
    </row>
    <row r="11209" spans="1:1" x14ac:dyDescent="0.3">
      <c r="A11209" s="10"/>
    </row>
    <row r="11210" spans="1:1" x14ac:dyDescent="0.3">
      <c r="A11210" s="10"/>
    </row>
    <row r="11211" spans="1:1" x14ac:dyDescent="0.3">
      <c r="A11211" s="10"/>
    </row>
    <row r="11212" spans="1:1" x14ac:dyDescent="0.3">
      <c r="A11212" s="10"/>
    </row>
    <row r="11213" spans="1:1" x14ac:dyDescent="0.3">
      <c r="A11213" s="10"/>
    </row>
    <row r="11214" spans="1:1" x14ac:dyDescent="0.3">
      <c r="A11214" s="10"/>
    </row>
    <row r="11215" spans="1:1" x14ac:dyDescent="0.3">
      <c r="A11215" s="10"/>
    </row>
    <row r="11216" spans="1:1" x14ac:dyDescent="0.3">
      <c r="A11216" s="10"/>
    </row>
    <row r="11217" spans="1:1" x14ac:dyDescent="0.3">
      <c r="A11217" s="10"/>
    </row>
    <row r="11218" spans="1:1" x14ac:dyDescent="0.3">
      <c r="A11218" s="10"/>
    </row>
    <row r="11219" spans="1:1" x14ac:dyDescent="0.3">
      <c r="A11219" s="10"/>
    </row>
    <row r="11220" spans="1:1" x14ac:dyDescent="0.3">
      <c r="A11220" s="10"/>
    </row>
    <row r="11221" spans="1:1" x14ac:dyDescent="0.3">
      <c r="A11221" s="10"/>
    </row>
    <row r="11222" spans="1:1" x14ac:dyDescent="0.3">
      <c r="A11222" s="10"/>
    </row>
    <row r="11223" spans="1:1" x14ac:dyDescent="0.3">
      <c r="A11223" s="10"/>
    </row>
    <row r="11224" spans="1:1" x14ac:dyDescent="0.3">
      <c r="A11224" s="10"/>
    </row>
    <row r="11225" spans="1:1" x14ac:dyDescent="0.3">
      <c r="A11225" s="10"/>
    </row>
    <row r="11226" spans="1:1" x14ac:dyDescent="0.3">
      <c r="A11226" s="10"/>
    </row>
    <row r="11227" spans="1:1" x14ac:dyDescent="0.3">
      <c r="A11227" s="10"/>
    </row>
    <row r="11228" spans="1:1" x14ac:dyDescent="0.3">
      <c r="A11228" s="10"/>
    </row>
    <row r="11229" spans="1:1" x14ac:dyDescent="0.3">
      <c r="A11229" s="10"/>
    </row>
    <row r="11230" spans="1:1" x14ac:dyDescent="0.3">
      <c r="A11230" s="10"/>
    </row>
    <row r="11231" spans="1:1" x14ac:dyDescent="0.3">
      <c r="A11231" s="10"/>
    </row>
    <row r="11232" spans="1:1" x14ac:dyDescent="0.3">
      <c r="A11232" s="10"/>
    </row>
    <row r="11233" spans="1:1" x14ac:dyDescent="0.3">
      <c r="A11233" s="10"/>
    </row>
    <row r="11234" spans="1:1" x14ac:dyDescent="0.3">
      <c r="A11234" s="10"/>
    </row>
    <row r="11235" spans="1:1" x14ac:dyDescent="0.3">
      <c r="A11235" s="10"/>
    </row>
    <row r="11236" spans="1:1" x14ac:dyDescent="0.3">
      <c r="A11236" s="10"/>
    </row>
    <row r="11237" spans="1:1" x14ac:dyDescent="0.3">
      <c r="A11237" s="10"/>
    </row>
    <row r="11238" spans="1:1" x14ac:dyDescent="0.3">
      <c r="A11238" s="10"/>
    </row>
    <row r="11239" spans="1:1" x14ac:dyDescent="0.3">
      <c r="A11239" s="10"/>
    </row>
    <row r="11240" spans="1:1" x14ac:dyDescent="0.3">
      <c r="A11240" s="10"/>
    </row>
    <row r="11241" spans="1:1" x14ac:dyDescent="0.3">
      <c r="A11241" s="10"/>
    </row>
    <row r="11242" spans="1:1" x14ac:dyDescent="0.3">
      <c r="A11242" s="10"/>
    </row>
    <row r="11243" spans="1:1" x14ac:dyDescent="0.3">
      <c r="A11243" s="10"/>
    </row>
    <row r="11244" spans="1:1" x14ac:dyDescent="0.3">
      <c r="A11244" s="10"/>
    </row>
    <row r="11245" spans="1:1" x14ac:dyDescent="0.3">
      <c r="A11245" s="10"/>
    </row>
    <row r="11246" spans="1:1" x14ac:dyDescent="0.3">
      <c r="A11246" s="10"/>
    </row>
    <row r="11247" spans="1:1" x14ac:dyDescent="0.3">
      <c r="A11247" s="10"/>
    </row>
    <row r="11248" spans="1:1" x14ac:dyDescent="0.3">
      <c r="A11248" s="10"/>
    </row>
    <row r="11249" spans="1:1" x14ac:dyDescent="0.3">
      <c r="A11249" s="10"/>
    </row>
    <row r="11250" spans="1:1" x14ac:dyDescent="0.3">
      <c r="A11250" s="10"/>
    </row>
    <row r="11251" spans="1:1" x14ac:dyDescent="0.3">
      <c r="A11251" s="10"/>
    </row>
    <row r="11252" spans="1:1" x14ac:dyDescent="0.3">
      <c r="A11252" s="10"/>
    </row>
    <row r="11253" spans="1:1" x14ac:dyDescent="0.3">
      <c r="A11253" s="10"/>
    </row>
    <row r="11254" spans="1:1" x14ac:dyDescent="0.3">
      <c r="A11254" s="10"/>
    </row>
    <row r="11255" spans="1:1" x14ac:dyDescent="0.3">
      <c r="A11255" s="10"/>
    </row>
    <row r="11256" spans="1:1" x14ac:dyDescent="0.3">
      <c r="A11256" s="10"/>
    </row>
    <row r="11257" spans="1:1" x14ac:dyDescent="0.3">
      <c r="A11257" s="10"/>
    </row>
    <row r="11258" spans="1:1" x14ac:dyDescent="0.3">
      <c r="A11258" s="10"/>
    </row>
    <row r="11259" spans="1:1" x14ac:dyDescent="0.3">
      <c r="A11259" s="10"/>
    </row>
    <row r="11260" spans="1:1" x14ac:dyDescent="0.3">
      <c r="A11260" s="10"/>
    </row>
    <row r="11261" spans="1:1" x14ac:dyDescent="0.3">
      <c r="A11261" s="10"/>
    </row>
    <row r="11262" spans="1:1" x14ac:dyDescent="0.3">
      <c r="A11262" s="10"/>
    </row>
    <row r="11263" spans="1:1" x14ac:dyDescent="0.3">
      <c r="A11263" s="10"/>
    </row>
    <row r="11264" spans="1:1" x14ac:dyDescent="0.3">
      <c r="A11264" s="10"/>
    </row>
    <row r="11265" spans="1:1" x14ac:dyDescent="0.3">
      <c r="A11265" s="10"/>
    </row>
    <row r="11266" spans="1:1" x14ac:dyDescent="0.3">
      <c r="A11266" s="10"/>
    </row>
    <row r="11267" spans="1:1" x14ac:dyDescent="0.3">
      <c r="A11267" s="10"/>
    </row>
    <row r="11268" spans="1:1" x14ac:dyDescent="0.3">
      <c r="A11268" s="10"/>
    </row>
    <row r="11269" spans="1:1" x14ac:dyDescent="0.3">
      <c r="A11269" s="10"/>
    </row>
    <row r="11270" spans="1:1" x14ac:dyDescent="0.3">
      <c r="A11270" s="10"/>
    </row>
    <row r="11271" spans="1:1" x14ac:dyDescent="0.3">
      <c r="A11271" s="10"/>
    </row>
    <row r="11272" spans="1:1" x14ac:dyDescent="0.3">
      <c r="A11272" s="10"/>
    </row>
    <row r="11273" spans="1:1" x14ac:dyDescent="0.3">
      <c r="A11273" s="10"/>
    </row>
    <row r="11274" spans="1:1" x14ac:dyDescent="0.3">
      <c r="A11274" s="10"/>
    </row>
    <row r="11275" spans="1:1" x14ac:dyDescent="0.3">
      <c r="A11275" s="10"/>
    </row>
    <row r="11276" spans="1:1" x14ac:dyDescent="0.3">
      <c r="A11276" s="10"/>
    </row>
    <row r="11277" spans="1:1" x14ac:dyDescent="0.3">
      <c r="A11277" s="10"/>
    </row>
    <row r="11278" spans="1:1" x14ac:dyDescent="0.3">
      <c r="A11278" s="10"/>
    </row>
    <row r="11279" spans="1:1" x14ac:dyDescent="0.3">
      <c r="A11279" s="10"/>
    </row>
    <row r="11280" spans="1:1" x14ac:dyDescent="0.3">
      <c r="A11280" s="10"/>
    </row>
    <row r="11281" spans="1:1" x14ac:dyDescent="0.3">
      <c r="A11281" s="10"/>
    </row>
    <row r="11282" spans="1:1" x14ac:dyDescent="0.3">
      <c r="A11282" s="10"/>
    </row>
    <row r="11283" spans="1:1" x14ac:dyDescent="0.3">
      <c r="A11283" s="10"/>
    </row>
    <row r="11284" spans="1:1" x14ac:dyDescent="0.3">
      <c r="A11284" s="10"/>
    </row>
    <row r="11285" spans="1:1" x14ac:dyDescent="0.3">
      <c r="A11285" s="10"/>
    </row>
    <row r="11286" spans="1:1" x14ac:dyDescent="0.3">
      <c r="A11286" s="10"/>
    </row>
    <row r="11287" spans="1:1" x14ac:dyDescent="0.3">
      <c r="A11287" s="10"/>
    </row>
    <row r="11288" spans="1:1" x14ac:dyDescent="0.3">
      <c r="A11288" s="10"/>
    </row>
    <row r="11289" spans="1:1" x14ac:dyDescent="0.3">
      <c r="A11289" s="10"/>
    </row>
    <row r="11290" spans="1:1" x14ac:dyDescent="0.3">
      <c r="A11290" s="10"/>
    </row>
    <row r="11291" spans="1:1" x14ac:dyDescent="0.3">
      <c r="A11291" s="10"/>
    </row>
    <row r="11292" spans="1:1" x14ac:dyDescent="0.3">
      <c r="A11292" s="10"/>
    </row>
    <row r="11293" spans="1:1" x14ac:dyDescent="0.3">
      <c r="A11293" s="10"/>
    </row>
    <row r="11294" spans="1:1" x14ac:dyDescent="0.3">
      <c r="A11294" s="10"/>
    </row>
    <row r="11295" spans="1:1" x14ac:dyDescent="0.3">
      <c r="A11295" s="10"/>
    </row>
    <row r="11296" spans="1:1" x14ac:dyDescent="0.3">
      <c r="A11296" s="10"/>
    </row>
    <row r="11297" spans="1:1" x14ac:dyDescent="0.3">
      <c r="A11297" s="10"/>
    </row>
    <row r="11298" spans="1:1" x14ac:dyDescent="0.3">
      <c r="A11298" s="10"/>
    </row>
    <row r="11299" spans="1:1" x14ac:dyDescent="0.3">
      <c r="A11299" s="10"/>
    </row>
    <row r="11300" spans="1:1" x14ac:dyDescent="0.3">
      <c r="A11300" s="10"/>
    </row>
    <row r="11301" spans="1:1" x14ac:dyDescent="0.3">
      <c r="A11301" s="10"/>
    </row>
    <row r="11302" spans="1:1" x14ac:dyDescent="0.3">
      <c r="A11302" s="10"/>
    </row>
    <row r="11303" spans="1:1" x14ac:dyDescent="0.3">
      <c r="A11303" s="10"/>
    </row>
    <row r="11304" spans="1:1" x14ac:dyDescent="0.3">
      <c r="A11304" s="10"/>
    </row>
    <row r="11305" spans="1:1" x14ac:dyDescent="0.3">
      <c r="A11305" s="10"/>
    </row>
    <row r="11306" spans="1:1" x14ac:dyDescent="0.3">
      <c r="A11306" s="10"/>
    </row>
    <row r="11307" spans="1:1" x14ac:dyDescent="0.3">
      <c r="A11307" s="10"/>
    </row>
    <row r="11308" spans="1:1" x14ac:dyDescent="0.3">
      <c r="A11308" s="10"/>
    </row>
    <row r="11309" spans="1:1" x14ac:dyDescent="0.3">
      <c r="A11309" s="10"/>
    </row>
    <row r="11310" spans="1:1" x14ac:dyDescent="0.3">
      <c r="A11310" s="10"/>
    </row>
    <row r="11311" spans="1:1" x14ac:dyDescent="0.3">
      <c r="A11311" s="10"/>
    </row>
    <row r="11312" spans="1:1" x14ac:dyDescent="0.3">
      <c r="A11312" s="10"/>
    </row>
    <row r="11313" spans="1:1" x14ac:dyDescent="0.3">
      <c r="A11313" s="10"/>
    </row>
    <row r="11314" spans="1:1" x14ac:dyDescent="0.3">
      <c r="A11314" s="10"/>
    </row>
    <row r="11315" spans="1:1" x14ac:dyDescent="0.3">
      <c r="A11315" s="10"/>
    </row>
    <row r="11316" spans="1:1" x14ac:dyDescent="0.3">
      <c r="A11316" s="10"/>
    </row>
    <row r="11317" spans="1:1" x14ac:dyDescent="0.3">
      <c r="A11317" s="10"/>
    </row>
    <row r="11318" spans="1:1" x14ac:dyDescent="0.3">
      <c r="A11318" s="10"/>
    </row>
    <row r="11319" spans="1:1" x14ac:dyDescent="0.3">
      <c r="A11319" s="10"/>
    </row>
    <row r="11320" spans="1:1" x14ac:dyDescent="0.3">
      <c r="A11320" s="10"/>
    </row>
    <row r="11321" spans="1:1" x14ac:dyDescent="0.3">
      <c r="A11321" s="10"/>
    </row>
    <row r="11322" spans="1:1" x14ac:dyDescent="0.3">
      <c r="A11322" s="10"/>
    </row>
    <row r="11323" spans="1:1" x14ac:dyDescent="0.3">
      <c r="A11323" s="10"/>
    </row>
    <row r="11324" spans="1:1" x14ac:dyDescent="0.3">
      <c r="A11324" s="10"/>
    </row>
    <row r="11325" spans="1:1" x14ac:dyDescent="0.3">
      <c r="A11325" s="10"/>
    </row>
    <row r="11326" spans="1:1" x14ac:dyDescent="0.3">
      <c r="A11326" s="10"/>
    </row>
    <row r="11327" spans="1:1" x14ac:dyDescent="0.3">
      <c r="A11327" s="10"/>
    </row>
    <row r="11328" spans="1:1" x14ac:dyDescent="0.3">
      <c r="A11328" s="10"/>
    </row>
    <row r="11329" spans="1:1" x14ac:dyDescent="0.3">
      <c r="A11329" s="10"/>
    </row>
    <row r="11330" spans="1:1" x14ac:dyDescent="0.3">
      <c r="A11330" s="10"/>
    </row>
    <row r="11331" spans="1:1" x14ac:dyDescent="0.3">
      <c r="A11331" s="10"/>
    </row>
    <row r="11332" spans="1:1" x14ac:dyDescent="0.3">
      <c r="A11332" s="10"/>
    </row>
    <row r="11333" spans="1:1" x14ac:dyDescent="0.3">
      <c r="A11333" s="10"/>
    </row>
    <row r="11334" spans="1:1" x14ac:dyDescent="0.3">
      <c r="A11334" s="10"/>
    </row>
    <row r="11335" spans="1:1" x14ac:dyDescent="0.3">
      <c r="A11335" s="10"/>
    </row>
    <row r="11336" spans="1:1" x14ac:dyDescent="0.3">
      <c r="A11336" s="10"/>
    </row>
    <row r="11337" spans="1:1" x14ac:dyDescent="0.3">
      <c r="A11337" s="10"/>
    </row>
    <row r="11338" spans="1:1" x14ac:dyDescent="0.3">
      <c r="A11338" s="10"/>
    </row>
    <row r="11339" spans="1:1" x14ac:dyDescent="0.3">
      <c r="A11339" s="10"/>
    </row>
    <row r="11340" spans="1:1" x14ac:dyDescent="0.3">
      <c r="A11340" s="10"/>
    </row>
    <row r="11341" spans="1:1" x14ac:dyDescent="0.3">
      <c r="A11341" s="10"/>
    </row>
    <row r="11342" spans="1:1" x14ac:dyDescent="0.3">
      <c r="A11342" s="10"/>
    </row>
    <row r="11343" spans="1:1" x14ac:dyDescent="0.3">
      <c r="A11343" s="10"/>
    </row>
    <row r="11344" spans="1:1" x14ac:dyDescent="0.3">
      <c r="A11344" s="10"/>
    </row>
    <row r="11345" spans="1:1" x14ac:dyDescent="0.3">
      <c r="A11345" s="10"/>
    </row>
    <row r="11346" spans="1:1" x14ac:dyDescent="0.3">
      <c r="A11346" s="10"/>
    </row>
    <row r="11347" spans="1:1" x14ac:dyDescent="0.3">
      <c r="A11347" s="10"/>
    </row>
    <row r="11348" spans="1:1" x14ac:dyDescent="0.3">
      <c r="A11348" s="10"/>
    </row>
    <row r="11349" spans="1:1" x14ac:dyDescent="0.3">
      <c r="A11349" s="10"/>
    </row>
    <row r="11350" spans="1:1" x14ac:dyDescent="0.3">
      <c r="A11350" s="10"/>
    </row>
    <row r="11351" spans="1:1" x14ac:dyDescent="0.3">
      <c r="A11351" s="10"/>
    </row>
    <row r="11352" spans="1:1" x14ac:dyDescent="0.3">
      <c r="A11352" s="10"/>
    </row>
    <row r="11353" spans="1:1" x14ac:dyDescent="0.3">
      <c r="A11353" s="10"/>
    </row>
    <row r="11354" spans="1:1" x14ac:dyDescent="0.3">
      <c r="A11354" s="10"/>
    </row>
    <row r="11355" spans="1:1" x14ac:dyDescent="0.3">
      <c r="A11355" s="10"/>
    </row>
    <row r="11356" spans="1:1" x14ac:dyDescent="0.3">
      <c r="A11356" s="10"/>
    </row>
    <row r="11357" spans="1:1" x14ac:dyDescent="0.3">
      <c r="A11357" s="10"/>
    </row>
    <row r="11358" spans="1:1" x14ac:dyDescent="0.3">
      <c r="A11358" s="10"/>
    </row>
    <row r="11359" spans="1:1" x14ac:dyDescent="0.3">
      <c r="A11359" s="10"/>
    </row>
    <row r="11360" spans="1:1" x14ac:dyDescent="0.3">
      <c r="A11360" s="10"/>
    </row>
    <row r="11361" spans="1:1" x14ac:dyDescent="0.3">
      <c r="A11361" s="10"/>
    </row>
    <row r="11362" spans="1:1" x14ac:dyDescent="0.3">
      <c r="A11362" s="10"/>
    </row>
    <row r="11363" spans="1:1" x14ac:dyDescent="0.3">
      <c r="A11363" s="10"/>
    </row>
    <row r="11364" spans="1:1" x14ac:dyDescent="0.3">
      <c r="A11364" s="10"/>
    </row>
    <row r="11365" spans="1:1" x14ac:dyDescent="0.3">
      <c r="A11365" s="10"/>
    </row>
    <row r="11366" spans="1:1" x14ac:dyDescent="0.3">
      <c r="A11366" s="10"/>
    </row>
    <row r="11367" spans="1:1" x14ac:dyDescent="0.3">
      <c r="A11367" s="10"/>
    </row>
    <row r="11368" spans="1:1" x14ac:dyDescent="0.3">
      <c r="A11368" s="10"/>
    </row>
    <row r="11369" spans="1:1" x14ac:dyDescent="0.3">
      <c r="A11369" s="10"/>
    </row>
    <row r="11370" spans="1:1" x14ac:dyDescent="0.3">
      <c r="A11370" s="10"/>
    </row>
    <row r="11371" spans="1:1" x14ac:dyDescent="0.3">
      <c r="A11371" s="10"/>
    </row>
    <row r="11372" spans="1:1" x14ac:dyDescent="0.3">
      <c r="A11372" s="10"/>
    </row>
    <row r="11373" spans="1:1" x14ac:dyDescent="0.3">
      <c r="A11373" s="10"/>
    </row>
    <row r="11374" spans="1:1" x14ac:dyDescent="0.3">
      <c r="A11374" s="10"/>
    </row>
    <row r="11375" spans="1:1" x14ac:dyDescent="0.3">
      <c r="A11375" s="10"/>
    </row>
    <row r="11376" spans="1:1" x14ac:dyDescent="0.3">
      <c r="A11376" s="10"/>
    </row>
    <row r="11377" spans="1:1" x14ac:dyDescent="0.3">
      <c r="A11377" s="10"/>
    </row>
    <row r="11378" spans="1:1" x14ac:dyDescent="0.3">
      <c r="A11378" s="10"/>
    </row>
    <row r="11379" spans="1:1" x14ac:dyDescent="0.3">
      <c r="A11379" s="10"/>
    </row>
    <row r="11380" spans="1:1" x14ac:dyDescent="0.3">
      <c r="A11380" s="10"/>
    </row>
    <row r="11381" spans="1:1" x14ac:dyDescent="0.3">
      <c r="A11381" s="10"/>
    </row>
    <row r="11382" spans="1:1" x14ac:dyDescent="0.3">
      <c r="A11382" s="10"/>
    </row>
    <row r="11383" spans="1:1" x14ac:dyDescent="0.3">
      <c r="A11383" s="10"/>
    </row>
    <row r="11384" spans="1:1" x14ac:dyDescent="0.3">
      <c r="A11384" s="10"/>
    </row>
    <row r="11385" spans="1:1" x14ac:dyDescent="0.3">
      <c r="A11385" s="10"/>
    </row>
    <row r="11386" spans="1:1" x14ac:dyDescent="0.3">
      <c r="A11386" s="10"/>
    </row>
    <row r="11387" spans="1:1" x14ac:dyDescent="0.3">
      <c r="A11387" s="10"/>
    </row>
    <row r="11388" spans="1:1" x14ac:dyDescent="0.3">
      <c r="A11388" s="10"/>
    </row>
    <row r="11389" spans="1:1" x14ac:dyDescent="0.3">
      <c r="A11389" s="10"/>
    </row>
    <row r="11390" spans="1:1" x14ac:dyDescent="0.3">
      <c r="A11390" s="10"/>
    </row>
    <row r="11391" spans="1:1" x14ac:dyDescent="0.3">
      <c r="A11391" s="10"/>
    </row>
    <row r="11392" spans="1:1" x14ac:dyDescent="0.3">
      <c r="A11392" s="10"/>
    </row>
    <row r="11393" spans="1:1" x14ac:dyDescent="0.3">
      <c r="A11393" s="10"/>
    </row>
    <row r="11394" spans="1:1" x14ac:dyDescent="0.3">
      <c r="A11394" s="10"/>
    </row>
    <row r="11395" spans="1:1" x14ac:dyDescent="0.3">
      <c r="A11395" s="10"/>
    </row>
    <row r="11396" spans="1:1" x14ac:dyDescent="0.3">
      <c r="A11396" s="10"/>
    </row>
    <row r="11397" spans="1:1" x14ac:dyDescent="0.3">
      <c r="A11397" s="10"/>
    </row>
    <row r="11398" spans="1:1" x14ac:dyDescent="0.3">
      <c r="A11398" s="10"/>
    </row>
    <row r="11399" spans="1:1" x14ac:dyDescent="0.3">
      <c r="A11399" s="10"/>
    </row>
    <row r="11400" spans="1:1" x14ac:dyDescent="0.3">
      <c r="A11400" s="10"/>
    </row>
    <row r="11401" spans="1:1" x14ac:dyDescent="0.3">
      <c r="A11401" s="10"/>
    </row>
    <row r="11402" spans="1:1" x14ac:dyDescent="0.3">
      <c r="A11402" s="10"/>
    </row>
    <row r="11403" spans="1:1" x14ac:dyDescent="0.3">
      <c r="A11403" s="10"/>
    </row>
    <row r="11404" spans="1:1" x14ac:dyDescent="0.3">
      <c r="A11404" s="10"/>
    </row>
    <row r="11405" spans="1:1" x14ac:dyDescent="0.3">
      <c r="A11405" s="10"/>
    </row>
    <row r="11406" spans="1:1" x14ac:dyDescent="0.3">
      <c r="A11406" s="10"/>
    </row>
    <row r="11407" spans="1:1" x14ac:dyDescent="0.3">
      <c r="A11407" s="10"/>
    </row>
    <row r="11408" spans="1:1" x14ac:dyDescent="0.3">
      <c r="A11408" s="10"/>
    </row>
    <row r="11409" spans="1:1" x14ac:dyDescent="0.3">
      <c r="A11409" s="10"/>
    </row>
    <row r="11410" spans="1:1" x14ac:dyDescent="0.3">
      <c r="A11410" s="10"/>
    </row>
    <row r="11411" spans="1:1" x14ac:dyDescent="0.3">
      <c r="A11411" s="10"/>
    </row>
    <row r="11412" spans="1:1" x14ac:dyDescent="0.3">
      <c r="A11412" s="10"/>
    </row>
    <row r="11413" spans="1:1" x14ac:dyDescent="0.3">
      <c r="A11413" s="10"/>
    </row>
    <row r="11414" spans="1:1" x14ac:dyDescent="0.3">
      <c r="A11414" s="10"/>
    </row>
    <row r="11415" spans="1:1" x14ac:dyDescent="0.3">
      <c r="A11415" s="10"/>
    </row>
    <row r="11416" spans="1:1" x14ac:dyDescent="0.3">
      <c r="A11416" s="10"/>
    </row>
    <row r="11417" spans="1:1" x14ac:dyDescent="0.3">
      <c r="A11417" s="10"/>
    </row>
    <row r="11418" spans="1:1" x14ac:dyDescent="0.3">
      <c r="A11418" s="10"/>
    </row>
    <row r="11419" spans="1:1" x14ac:dyDescent="0.3">
      <c r="A11419" s="10"/>
    </row>
    <row r="11420" spans="1:1" x14ac:dyDescent="0.3">
      <c r="A11420" s="10"/>
    </row>
    <row r="11421" spans="1:1" x14ac:dyDescent="0.3">
      <c r="A11421" s="10"/>
    </row>
    <row r="11422" spans="1:1" x14ac:dyDescent="0.3">
      <c r="A11422" s="10"/>
    </row>
    <row r="11423" spans="1:1" x14ac:dyDescent="0.3">
      <c r="A11423" s="10"/>
    </row>
    <row r="11424" spans="1:1" x14ac:dyDescent="0.3">
      <c r="A11424" s="10"/>
    </row>
    <row r="11425" spans="1:1" x14ac:dyDescent="0.3">
      <c r="A11425" s="10"/>
    </row>
    <row r="11426" spans="1:1" x14ac:dyDescent="0.3">
      <c r="A11426" s="10"/>
    </row>
    <row r="11427" spans="1:1" x14ac:dyDescent="0.3">
      <c r="A11427" s="10"/>
    </row>
    <row r="11428" spans="1:1" x14ac:dyDescent="0.3">
      <c r="A11428" s="10"/>
    </row>
    <row r="11429" spans="1:1" x14ac:dyDescent="0.3">
      <c r="A11429" s="10"/>
    </row>
    <row r="11430" spans="1:1" x14ac:dyDescent="0.3">
      <c r="A11430" s="10"/>
    </row>
    <row r="11431" spans="1:1" x14ac:dyDescent="0.3">
      <c r="A11431" s="10"/>
    </row>
    <row r="11432" spans="1:1" x14ac:dyDescent="0.3">
      <c r="A11432" s="10"/>
    </row>
    <row r="11433" spans="1:1" x14ac:dyDescent="0.3">
      <c r="A11433" s="10"/>
    </row>
    <row r="11434" spans="1:1" x14ac:dyDescent="0.3">
      <c r="A11434" s="10"/>
    </row>
    <row r="11435" spans="1:1" x14ac:dyDescent="0.3">
      <c r="A11435" s="10"/>
    </row>
    <row r="11436" spans="1:1" x14ac:dyDescent="0.3">
      <c r="A11436" s="10"/>
    </row>
    <row r="11437" spans="1:1" x14ac:dyDescent="0.3">
      <c r="A11437" s="10"/>
    </row>
    <row r="11438" spans="1:1" x14ac:dyDescent="0.3">
      <c r="A11438" s="10"/>
    </row>
    <row r="11439" spans="1:1" x14ac:dyDescent="0.3">
      <c r="A11439" s="10"/>
    </row>
    <row r="11440" spans="1:1" x14ac:dyDescent="0.3">
      <c r="A11440" s="10"/>
    </row>
    <row r="11441" spans="1:1" x14ac:dyDescent="0.3">
      <c r="A11441" s="10"/>
    </row>
    <row r="11442" spans="1:1" x14ac:dyDescent="0.3">
      <c r="A11442" s="10"/>
    </row>
    <row r="11443" spans="1:1" x14ac:dyDescent="0.3">
      <c r="A11443" s="10"/>
    </row>
    <row r="11444" spans="1:1" x14ac:dyDescent="0.3">
      <c r="A11444" s="10"/>
    </row>
    <row r="11445" spans="1:1" x14ac:dyDescent="0.3">
      <c r="A11445" s="10"/>
    </row>
    <row r="11446" spans="1:1" x14ac:dyDescent="0.3">
      <c r="A11446" s="10"/>
    </row>
    <row r="11447" spans="1:1" x14ac:dyDescent="0.3">
      <c r="A11447" s="10"/>
    </row>
    <row r="11448" spans="1:1" x14ac:dyDescent="0.3">
      <c r="A11448" s="10"/>
    </row>
    <row r="11449" spans="1:1" x14ac:dyDescent="0.3">
      <c r="A11449" s="10"/>
    </row>
    <row r="11450" spans="1:1" x14ac:dyDescent="0.3">
      <c r="A11450" s="10"/>
    </row>
    <row r="11451" spans="1:1" x14ac:dyDescent="0.3">
      <c r="A11451" s="10"/>
    </row>
    <row r="11452" spans="1:1" x14ac:dyDescent="0.3">
      <c r="A11452" s="10"/>
    </row>
    <row r="11453" spans="1:1" x14ac:dyDescent="0.3">
      <c r="A11453" s="10"/>
    </row>
    <row r="11454" spans="1:1" x14ac:dyDescent="0.3">
      <c r="A11454" s="10"/>
    </row>
    <row r="11455" spans="1:1" x14ac:dyDescent="0.3">
      <c r="A11455" s="10"/>
    </row>
    <row r="11456" spans="1:1" x14ac:dyDescent="0.3">
      <c r="A11456" s="10"/>
    </row>
    <row r="11457" spans="1:1" x14ac:dyDescent="0.3">
      <c r="A11457" s="10"/>
    </row>
    <row r="11458" spans="1:1" x14ac:dyDescent="0.3">
      <c r="A11458" s="10"/>
    </row>
    <row r="11459" spans="1:1" x14ac:dyDescent="0.3">
      <c r="A11459" s="10"/>
    </row>
    <row r="11460" spans="1:1" x14ac:dyDescent="0.3">
      <c r="A11460" s="10"/>
    </row>
    <row r="11461" spans="1:1" x14ac:dyDescent="0.3">
      <c r="A11461" s="10"/>
    </row>
    <row r="11462" spans="1:1" x14ac:dyDescent="0.3">
      <c r="A11462" s="10"/>
    </row>
    <row r="11463" spans="1:1" x14ac:dyDescent="0.3">
      <c r="A11463" s="10"/>
    </row>
    <row r="11464" spans="1:1" x14ac:dyDescent="0.3">
      <c r="A11464" s="10"/>
    </row>
    <row r="11465" spans="1:1" x14ac:dyDescent="0.3">
      <c r="A11465" s="10"/>
    </row>
    <row r="11466" spans="1:1" x14ac:dyDescent="0.3">
      <c r="A11466" s="10"/>
    </row>
    <row r="11467" spans="1:1" x14ac:dyDescent="0.3">
      <c r="A11467" s="10"/>
    </row>
    <row r="11468" spans="1:1" x14ac:dyDescent="0.3">
      <c r="A11468" s="10"/>
    </row>
    <row r="11469" spans="1:1" x14ac:dyDescent="0.3">
      <c r="A11469" s="10"/>
    </row>
    <row r="11470" spans="1:1" x14ac:dyDescent="0.3">
      <c r="A11470" s="10"/>
    </row>
    <row r="11471" spans="1:1" x14ac:dyDescent="0.3">
      <c r="A11471" s="10"/>
    </row>
    <row r="11472" spans="1:1" x14ac:dyDescent="0.3">
      <c r="A11472" s="10"/>
    </row>
    <row r="11473" spans="1:1" x14ac:dyDescent="0.3">
      <c r="A11473" s="10"/>
    </row>
    <row r="11474" spans="1:1" x14ac:dyDescent="0.3">
      <c r="A11474" s="10"/>
    </row>
    <row r="11475" spans="1:1" x14ac:dyDescent="0.3">
      <c r="A11475" s="10"/>
    </row>
    <row r="11476" spans="1:1" x14ac:dyDescent="0.3">
      <c r="A11476" s="10"/>
    </row>
    <row r="11477" spans="1:1" x14ac:dyDescent="0.3">
      <c r="A11477" s="10"/>
    </row>
    <row r="11478" spans="1:1" x14ac:dyDescent="0.3">
      <c r="A11478" s="10"/>
    </row>
    <row r="11479" spans="1:1" x14ac:dyDescent="0.3">
      <c r="A11479" s="10"/>
    </row>
    <row r="11480" spans="1:1" x14ac:dyDescent="0.3">
      <c r="A11480" s="10"/>
    </row>
    <row r="11481" spans="1:1" x14ac:dyDescent="0.3">
      <c r="A11481" s="10"/>
    </row>
    <row r="11482" spans="1:1" x14ac:dyDescent="0.3">
      <c r="A11482" s="10"/>
    </row>
    <row r="11483" spans="1:1" x14ac:dyDescent="0.3">
      <c r="A11483" s="10"/>
    </row>
    <row r="11484" spans="1:1" x14ac:dyDescent="0.3">
      <c r="A11484" s="10"/>
    </row>
    <row r="11485" spans="1:1" x14ac:dyDescent="0.3">
      <c r="A11485" s="10"/>
    </row>
    <row r="11486" spans="1:1" x14ac:dyDescent="0.3">
      <c r="A11486" s="10"/>
    </row>
    <row r="11487" spans="1:1" x14ac:dyDescent="0.3">
      <c r="A11487" s="10"/>
    </row>
    <row r="11488" spans="1:1" x14ac:dyDescent="0.3">
      <c r="A11488" s="10"/>
    </row>
    <row r="11489" spans="1:1" x14ac:dyDescent="0.3">
      <c r="A11489" s="10"/>
    </row>
    <row r="11490" spans="1:1" x14ac:dyDescent="0.3">
      <c r="A11490" s="10"/>
    </row>
    <row r="11491" spans="1:1" x14ac:dyDescent="0.3">
      <c r="A11491" s="10"/>
    </row>
    <row r="11492" spans="1:1" x14ac:dyDescent="0.3">
      <c r="A11492" s="10"/>
    </row>
    <row r="11493" spans="1:1" x14ac:dyDescent="0.3">
      <c r="A11493" s="10"/>
    </row>
    <row r="11494" spans="1:1" x14ac:dyDescent="0.3">
      <c r="A11494" s="10"/>
    </row>
    <row r="11495" spans="1:1" x14ac:dyDescent="0.3">
      <c r="A11495" s="10"/>
    </row>
    <row r="11496" spans="1:1" x14ac:dyDescent="0.3">
      <c r="A11496" s="10"/>
    </row>
    <row r="11497" spans="1:1" x14ac:dyDescent="0.3">
      <c r="A11497" s="10"/>
    </row>
    <row r="11498" spans="1:1" x14ac:dyDescent="0.3">
      <c r="A11498" s="10"/>
    </row>
    <row r="11499" spans="1:1" x14ac:dyDescent="0.3">
      <c r="A11499" s="10"/>
    </row>
    <row r="11500" spans="1:1" x14ac:dyDescent="0.3">
      <c r="A11500" s="10"/>
    </row>
    <row r="11501" spans="1:1" x14ac:dyDescent="0.3">
      <c r="A11501" s="10"/>
    </row>
    <row r="11502" spans="1:1" x14ac:dyDescent="0.3">
      <c r="A11502" s="10"/>
    </row>
    <row r="11503" spans="1:1" x14ac:dyDescent="0.3">
      <c r="A11503" s="10"/>
    </row>
    <row r="11504" spans="1:1" x14ac:dyDescent="0.3">
      <c r="A11504" s="10"/>
    </row>
    <row r="11505" spans="1:1" x14ac:dyDescent="0.3">
      <c r="A11505" s="10"/>
    </row>
    <row r="11506" spans="1:1" x14ac:dyDescent="0.3">
      <c r="A11506" s="10"/>
    </row>
    <row r="11507" spans="1:1" x14ac:dyDescent="0.3">
      <c r="A11507" s="10"/>
    </row>
    <row r="11508" spans="1:1" x14ac:dyDescent="0.3">
      <c r="A11508" s="10"/>
    </row>
    <row r="11509" spans="1:1" x14ac:dyDescent="0.3">
      <c r="A11509" s="10"/>
    </row>
    <row r="11510" spans="1:1" x14ac:dyDescent="0.3">
      <c r="A11510" s="10"/>
    </row>
    <row r="11511" spans="1:1" x14ac:dyDescent="0.3">
      <c r="A11511" s="10"/>
    </row>
    <row r="11512" spans="1:1" x14ac:dyDescent="0.3">
      <c r="A11512" s="10"/>
    </row>
    <row r="11513" spans="1:1" x14ac:dyDescent="0.3">
      <c r="A11513" s="10"/>
    </row>
    <row r="11514" spans="1:1" x14ac:dyDescent="0.3">
      <c r="A11514" s="10"/>
    </row>
    <row r="11515" spans="1:1" x14ac:dyDescent="0.3">
      <c r="A11515" s="10"/>
    </row>
    <row r="11516" spans="1:1" x14ac:dyDescent="0.3">
      <c r="A11516" s="10"/>
    </row>
    <row r="11517" spans="1:1" x14ac:dyDescent="0.3">
      <c r="A11517" s="10"/>
    </row>
    <row r="11518" spans="1:1" x14ac:dyDescent="0.3">
      <c r="A11518" s="10"/>
    </row>
    <row r="11519" spans="1:1" x14ac:dyDescent="0.3">
      <c r="A11519" s="10"/>
    </row>
    <row r="11520" spans="1:1" x14ac:dyDescent="0.3">
      <c r="A11520" s="10"/>
    </row>
    <row r="11521" spans="1:1" x14ac:dyDescent="0.3">
      <c r="A11521" s="10"/>
    </row>
    <row r="11522" spans="1:1" x14ac:dyDescent="0.3">
      <c r="A11522" s="10"/>
    </row>
    <row r="11523" spans="1:1" x14ac:dyDescent="0.3">
      <c r="A11523" s="10"/>
    </row>
    <row r="11524" spans="1:1" x14ac:dyDescent="0.3">
      <c r="A11524" s="10"/>
    </row>
    <row r="11525" spans="1:1" x14ac:dyDescent="0.3">
      <c r="A11525" s="10"/>
    </row>
    <row r="11526" spans="1:1" x14ac:dyDescent="0.3">
      <c r="A11526" s="10"/>
    </row>
    <row r="11527" spans="1:1" x14ac:dyDescent="0.3">
      <c r="A11527" s="10"/>
    </row>
    <row r="11528" spans="1:1" x14ac:dyDescent="0.3">
      <c r="A11528" s="10"/>
    </row>
    <row r="11529" spans="1:1" x14ac:dyDescent="0.3">
      <c r="A11529" s="10"/>
    </row>
    <row r="11530" spans="1:1" x14ac:dyDescent="0.3">
      <c r="A11530" s="10"/>
    </row>
    <row r="11531" spans="1:1" x14ac:dyDescent="0.3">
      <c r="A11531" s="10"/>
    </row>
    <row r="11532" spans="1:1" x14ac:dyDescent="0.3">
      <c r="A11532" s="10"/>
    </row>
    <row r="11533" spans="1:1" x14ac:dyDescent="0.3">
      <c r="A11533" s="10"/>
    </row>
    <row r="11534" spans="1:1" x14ac:dyDescent="0.3">
      <c r="A11534" s="10"/>
    </row>
    <row r="11535" spans="1:1" x14ac:dyDescent="0.3">
      <c r="A11535" s="10"/>
    </row>
    <row r="11536" spans="1:1" x14ac:dyDescent="0.3">
      <c r="A11536" s="10"/>
    </row>
    <row r="11537" spans="1:1" x14ac:dyDescent="0.3">
      <c r="A11537" s="10"/>
    </row>
    <row r="11538" spans="1:1" x14ac:dyDescent="0.3">
      <c r="A11538" s="10"/>
    </row>
    <row r="11539" spans="1:1" x14ac:dyDescent="0.3">
      <c r="A11539" s="10"/>
    </row>
    <row r="11540" spans="1:1" x14ac:dyDescent="0.3">
      <c r="A11540" s="10"/>
    </row>
    <row r="11541" spans="1:1" x14ac:dyDescent="0.3">
      <c r="A11541" s="10"/>
    </row>
    <row r="11542" spans="1:1" x14ac:dyDescent="0.3">
      <c r="A11542" s="10"/>
    </row>
    <row r="11543" spans="1:1" x14ac:dyDescent="0.3">
      <c r="A11543" s="10"/>
    </row>
    <row r="11544" spans="1:1" x14ac:dyDescent="0.3">
      <c r="A11544" s="10"/>
    </row>
    <row r="11545" spans="1:1" x14ac:dyDescent="0.3">
      <c r="A11545" s="10"/>
    </row>
    <row r="11546" spans="1:1" x14ac:dyDescent="0.3">
      <c r="A11546" s="10"/>
    </row>
    <row r="11547" spans="1:1" x14ac:dyDescent="0.3">
      <c r="A11547" s="10"/>
    </row>
    <row r="11548" spans="1:1" x14ac:dyDescent="0.3">
      <c r="A11548" s="10"/>
    </row>
    <row r="11549" spans="1:1" x14ac:dyDescent="0.3">
      <c r="A11549" s="10"/>
    </row>
    <row r="11550" spans="1:1" x14ac:dyDescent="0.3">
      <c r="A11550" s="10"/>
    </row>
    <row r="11551" spans="1:1" x14ac:dyDescent="0.3">
      <c r="A11551" s="10"/>
    </row>
    <row r="11552" spans="1:1" x14ac:dyDescent="0.3">
      <c r="A11552" s="10"/>
    </row>
    <row r="11553" spans="1:1" x14ac:dyDescent="0.3">
      <c r="A11553" s="10"/>
    </row>
    <row r="11554" spans="1:1" x14ac:dyDescent="0.3">
      <c r="A11554" s="10"/>
    </row>
    <row r="11555" spans="1:1" x14ac:dyDescent="0.3">
      <c r="A11555" s="10"/>
    </row>
    <row r="11556" spans="1:1" x14ac:dyDescent="0.3">
      <c r="A11556" s="10"/>
    </row>
    <row r="11557" spans="1:1" x14ac:dyDescent="0.3">
      <c r="A11557" s="10"/>
    </row>
    <row r="11558" spans="1:1" x14ac:dyDescent="0.3">
      <c r="A11558" s="10"/>
    </row>
    <row r="11559" spans="1:1" x14ac:dyDescent="0.3">
      <c r="A11559" s="10"/>
    </row>
    <row r="11560" spans="1:1" x14ac:dyDescent="0.3">
      <c r="A11560" s="10"/>
    </row>
    <row r="11561" spans="1:1" x14ac:dyDescent="0.3">
      <c r="A11561" s="10"/>
    </row>
    <row r="11562" spans="1:1" x14ac:dyDescent="0.3">
      <c r="A11562" s="10"/>
    </row>
    <row r="11563" spans="1:1" x14ac:dyDescent="0.3">
      <c r="A11563" s="10"/>
    </row>
    <row r="11564" spans="1:1" x14ac:dyDescent="0.3">
      <c r="A11564" s="10"/>
    </row>
    <row r="11565" spans="1:1" x14ac:dyDescent="0.3">
      <c r="A11565" s="10"/>
    </row>
    <row r="11566" spans="1:1" x14ac:dyDescent="0.3">
      <c r="A11566" s="10"/>
    </row>
    <row r="11567" spans="1:1" x14ac:dyDescent="0.3">
      <c r="A11567" s="10"/>
    </row>
    <row r="11568" spans="1:1" x14ac:dyDescent="0.3">
      <c r="A11568" s="10"/>
    </row>
    <row r="11569" spans="1:1" x14ac:dyDescent="0.3">
      <c r="A11569" s="10"/>
    </row>
    <row r="11570" spans="1:1" x14ac:dyDescent="0.3">
      <c r="A11570" s="10"/>
    </row>
    <row r="11571" spans="1:1" x14ac:dyDescent="0.3">
      <c r="A11571" s="10"/>
    </row>
    <row r="11572" spans="1:1" x14ac:dyDescent="0.3">
      <c r="A11572" s="10"/>
    </row>
    <row r="11573" spans="1:1" x14ac:dyDescent="0.3">
      <c r="A11573" s="10"/>
    </row>
    <row r="11574" spans="1:1" x14ac:dyDescent="0.3">
      <c r="A11574" s="10"/>
    </row>
    <row r="11575" spans="1:1" x14ac:dyDescent="0.3">
      <c r="A11575" s="10"/>
    </row>
    <row r="11576" spans="1:1" x14ac:dyDescent="0.3">
      <c r="A11576" s="10"/>
    </row>
    <row r="11577" spans="1:1" x14ac:dyDescent="0.3">
      <c r="A11577" s="10"/>
    </row>
    <row r="11578" spans="1:1" x14ac:dyDescent="0.3">
      <c r="A11578" s="10"/>
    </row>
    <row r="11579" spans="1:1" x14ac:dyDescent="0.3">
      <c r="A11579" s="10"/>
    </row>
    <row r="11580" spans="1:1" x14ac:dyDescent="0.3">
      <c r="A11580" s="10"/>
    </row>
    <row r="11581" spans="1:1" x14ac:dyDescent="0.3">
      <c r="A11581" s="10"/>
    </row>
    <row r="11582" spans="1:1" x14ac:dyDescent="0.3">
      <c r="A11582" s="10"/>
    </row>
    <row r="11583" spans="1:1" x14ac:dyDescent="0.3">
      <c r="A11583" s="10"/>
    </row>
    <row r="11584" spans="1:1" x14ac:dyDescent="0.3">
      <c r="A11584" s="10"/>
    </row>
    <row r="11585" spans="1:1" x14ac:dyDescent="0.3">
      <c r="A11585" s="10"/>
    </row>
    <row r="11586" spans="1:1" x14ac:dyDescent="0.3">
      <c r="A11586" s="10"/>
    </row>
    <row r="11587" spans="1:1" x14ac:dyDescent="0.3">
      <c r="A11587" s="10"/>
    </row>
    <row r="11588" spans="1:1" x14ac:dyDescent="0.3">
      <c r="A11588" s="10"/>
    </row>
    <row r="11589" spans="1:1" x14ac:dyDescent="0.3">
      <c r="A11589" s="10"/>
    </row>
    <row r="11590" spans="1:1" x14ac:dyDescent="0.3">
      <c r="A11590" s="10"/>
    </row>
    <row r="11591" spans="1:1" x14ac:dyDescent="0.3">
      <c r="A11591" s="10"/>
    </row>
    <row r="11592" spans="1:1" x14ac:dyDescent="0.3">
      <c r="A11592" s="10"/>
    </row>
    <row r="11593" spans="1:1" x14ac:dyDescent="0.3">
      <c r="A11593" s="10"/>
    </row>
    <row r="11594" spans="1:1" x14ac:dyDescent="0.3">
      <c r="A11594" s="10"/>
    </row>
    <row r="11595" spans="1:1" x14ac:dyDescent="0.3">
      <c r="A11595" s="10"/>
    </row>
    <row r="11596" spans="1:1" x14ac:dyDescent="0.3">
      <c r="A11596" s="10"/>
    </row>
    <row r="11597" spans="1:1" x14ac:dyDescent="0.3">
      <c r="A11597" s="10"/>
    </row>
    <row r="11598" spans="1:1" x14ac:dyDescent="0.3">
      <c r="A11598" s="10"/>
    </row>
    <row r="11599" spans="1:1" x14ac:dyDescent="0.3">
      <c r="A11599" s="10"/>
    </row>
    <row r="11600" spans="1:1" x14ac:dyDescent="0.3">
      <c r="A11600" s="10"/>
    </row>
    <row r="11601" spans="1:1" x14ac:dyDescent="0.3">
      <c r="A11601" s="10"/>
    </row>
    <row r="11602" spans="1:1" x14ac:dyDescent="0.3">
      <c r="A11602" s="10"/>
    </row>
    <row r="11603" spans="1:1" x14ac:dyDescent="0.3">
      <c r="A11603" s="10"/>
    </row>
    <row r="11604" spans="1:1" x14ac:dyDescent="0.3">
      <c r="A11604" s="10"/>
    </row>
    <row r="11605" spans="1:1" x14ac:dyDescent="0.3">
      <c r="A11605" s="10"/>
    </row>
    <row r="11606" spans="1:1" x14ac:dyDescent="0.3">
      <c r="A11606" s="10"/>
    </row>
    <row r="11607" spans="1:1" x14ac:dyDescent="0.3">
      <c r="A11607" s="10"/>
    </row>
    <row r="11608" spans="1:1" x14ac:dyDescent="0.3">
      <c r="A11608" s="10"/>
    </row>
    <row r="11609" spans="1:1" x14ac:dyDescent="0.3">
      <c r="A11609" s="10"/>
    </row>
    <row r="11610" spans="1:1" x14ac:dyDescent="0.3">
      <c r="A11610" s="10"/>
    </row>
    <row r="11611" spans="1:1" x14ac:dyDescent="0.3">
      <c r="A11611" s="10"/>
    </row>
    <row r="11612" spans="1:1" x14ac:dyDescent="0.3">
      <c r="A11612" s="10"/>
    </row>
    <row r="11613" spans="1:1" x14ac:dyDescent="0.3">
      <c r="A11613" s="10"/>
    </row>
    <row r="11614" spans="1:1" x14ac:dyDescent="0.3">
      <c r="A11614" s="10"/>
    </row>
    <row r="11615" spans="1:1" x14ac:dyDescent="0.3">
      <c r="A11615" s="10"/>
    </row>
    <row r="11616" spans="1:1" x14ac:dyDescent="0.3">
      <c r="A11616" s="10"/>
    </row>
    <row r="11617" spans="1:1" x14ac:dyDescent="0.3">
      <c r="A11617" s="10"/>
    </row>
    <row r="11618" spans="1:1" x14ac:dyDescent="0.3">
      <c r="A11618" s="10"/>
    </row>
    <row r="11619" spans="1:1" x14ac:dyDescent="0.3">
      <c r="A11619" s="10"/>
    </row>
    <row r="11620" spans="1:1" x14ac:dyDescent="0.3">
      <c r="A11620" s="10"/>
    </row>
    <row r="11621" spans="1:1" x14ac:dyDescent="0.3">
      <c r="A11621" s="10"/>
    </row>
    <row r="11622" spans="1:1" x14ac:dyDescent="0.3">
      <c r="A11622" s="10"/>
    </row>
    <row r="11623" spans="1:1" x14ac:dyDescent="0.3">
      <c r="A11623" s="10"/>
    </row>
    <row r="11624" spans="1:1" x14ac:dyDescent="0.3">
      <c r="A11624" s="10"/>
    </row>
    <row r="11625" spans="1:1" x14ac:dyDescent="0.3">
      <c r="A11625" s="10"/>
    </row>
    <row r="11626" spans="1:1" x14ac:dyDescent="0.3">
      <c r="A11626" s="10"/>
    </row>
    <row r="11627" spans="1:1" x14ac:dyDescent="0.3">
      <c r="A11627" s="10"/>
    </row>
    <row r="11628" spans="1:1" x14ac:dyDescent="0.3">
      <c r="A11628" s="10"/>
    </row>
    <row r="11629" spans="1:1" x14ac:dyDescent="0.3">
      <c r="A11629" s="10"/>
    </row>
    <row r="11630" spans="1:1" x14ac:dyDescent="0.3">
      <c r="A11630" s="10"/>
    </row>
    <row r="11631" spans="1:1" x14ac:dyDescent="0.3">
      <c r="A11631" s="10"/>
    </row>
    <row r="11632" spans="1:1" x14ac:dyDescent="0.3">
      <c r="A11632" s="10"/>
    </row>
    <row r="11633" spans="1:1" x14ac:dyDescent="0.3">
      <c r="A11633" s="10"/>
    </row>
    <row r="11634" spans="1:1" x14ac:dyDescent="0.3">
      <c r="A11634" s="10"/>
    </row>
    <row r="11635" spans="1:1" x14ac:dyDescent="0.3">
      <c r="A11635" s="10"/>
    </row>
    <row r="11636" spans="1:1" x14ac:dyDescent="0.3">
      <c r="A11636" s="10"/>
    </row>
    <row r="11637" spans="1:1" x14ac:dyDescent="0.3">
      <c r="A11637" s="10"/>
    </row>
    <row r="11638" spans="1:1" x14ac:dyDescent="0.3">
      <c r="A11638" s="10"/>
    </row>
    <row r="11639" spans="1:1" x14ac:dyDescent="0.3">
      <c r="A11639" s="10"/>
    </row>
    <row r="11640" spans="1:1" x14ac:dyDescent="0.3">
      <c r="A11640" s="10"/>
    </row>
    <row r="11641" spans="1:1" x14ac:dyDescent="0.3">
      <c r="A11641" s="10"/>
    </row>
    <row r="11642" spans="1:1" x14ac:dyDescent="0.3">
      <c r="A11642" s="10"/>
    </row>
    <row r="11643" spans="1:1" x14ac:dyDescent="0.3">
      <c r="A11643" s="10"/>
    </row>
    <row r="11644" spans="1:1" x14ac:dyDescent="0.3">
      <c r="A11644" s="10"/>
    </row>
    <row r="11645" spans="1:1" x14ac:dyDescent="0.3">
      <c r="A11645" s="10"/>
    </row>
    <row r="11646" spans="1:1" x14ac:dyDescent="0.3">
      <c r="A11646" s="10"/>
    </row>
    <row r="11647" spans="1:1" x14ac:dyDescent="0.3">
      <c r="A11647" s="10"/>
    </row>
    <row r="11648" spans="1:1" x14ac:dyDescent="0.3">
      <c r="A11648" s="10"/>
    </row>
    <row r="11649" spans="1:1" x14ac:dyDescent="0.3">
      <c r="A11649" s="10"/>
    </row>
    <row r="11650" spans="1:1" x14ac:dyDescent="0.3">
      <c r="A11650" s="10"/>
    </row>
    <row r="11651" spans="1:1" x14ac:dyDescent="0.3">
      <c r="A11651" s="10"/>
    </row>
    <row r="11652" spans="1:1" x14ac:dyDescent="0.3">
      <c r="A11652" s="10"/>
    </row>
    <row r="11653" spans="1:1" x14ac:dyDescent="0.3">
      <c r="A11653" s="10"/>
    </row>
    <row r="11654" spans="1:1" x14ac:dyDescent="0.3">
      <c r="A11654" s="10"/>
    </row>
    <row r="11655" spans="1:1" x14ac:dyDescent="0.3">
      <c r="A11655" s="10"/>
    </row>
    <row r="11656" spans="1:1" x14ac:dyDescent="0.3">
      <c r="A11656" s="10"/>
    </row>
    <row r="11657" spans="1:1" x14ac:dyDescent="0.3">
      <c r="A11657" s="10"/>
    </row>
    <row r="11658" spans="1:1" x14ac:dyDescent="0.3">
      <c r="A11658" s="10"/>
    </row>
    <row r="11659" spans="1:1" x14ac:dyDescent="0.3">
      <c r="A11659" s="10"/>
    </row>
    <row r="11660" spans="1:1" x14ac:dyDescent="0.3">
      <c r="A11660" s="10"/>
    </row>
    <row r="11661" spans="1:1" x14ac:dyDescent="0.3">
      <c r="A11661" s="10"/>
    </row>
    <row r="11662" spans="1:1" x14ac:dyDescent="0.3">
      <c r="A11662" s="10"/>
    </row>
    <row r="11663" spans="1:1" x14ac:dyDescent="0.3">
      <c r="A11663" s="10"/>
    </row>
    <row r="11664" spans="1:1" x14ac:dyDescent="0.3">
      <c r="A11664" s="10"/>
    </row>
    <row r="11665" spans="1:1" x14ac:dyDescent="0.3">
      <c r="A11665" s="10"/>
    </row>
    <row r="11666" spans="1:1" x14ac:dyDescent="0.3">
      <c r="A11666" s="10"/>
    </row>
    <row r="11667" spans="1:1" x14ac:dyDescent="0.3">
      <c r="A11667" s="10"/>
    </row>
    <row r="11668" spans="1:1" x14ac:dyDescent="0.3">
      <c r="A11668" s="10"/>
    </row>
    <row r="11669" spans="1:1" x14ac:dyDescent="0.3">
      <c r="A11669" s="10"/>
    </row>
    <row r="11670" spans="1:1" x14ac:dyDescent="0.3">
      <c r="A11670" s="10"/>
    </row>
    <row r="11671" spans="1:1" x14ac:dyDescent="0.3">
      <c r="A11671" s="10"/>
    </row>
    <row r="11672" spans="1:1" x14ac:dyDescent="0.3">
      <c r="A11672" s="10"/>
    </row>
    <row r="11673" spans="1:1" x14ac:dyDescent="0.3">
      <c r="A11673" s="10"/>
    </row>
    <row r="11674" spans="1:1" x14ac:dyDescent="0.3">
      <c r="A11674" s="10"/>
    </row>
    <row r="11675" spans="1:1" x14ac:dyDescent="0.3">
      <c r="A11675" s="10"/>
    </row>
    <row r="11676" spans="1:1" x14ac:dyDescent="0.3">
      <c r="A11676" s="10"/>
    </row>
    <row r="11677" spans="1:1" x14ac:dyDescent="0.3">
      <c r="A11677" s="10"/>
    </row>
    <row r="11678" spans="1:1" x14ac:dyDescent="0.3">
      <c r="A11678" s="10"/>
    </row>
    <row r="11679" spans="1:1" x14ac:dyDescent="0.3">
      <c r="A11679" s="10"/>
    </row>
    <row r="11680" spans="1:1" x14ac:dyDescent="0.3">
      <c r="A11680" s="10"/>
    </row>
    <row r="11681" spans="1:1" x14ac:dyDescent="0.3">
      <c r="A11681" s="10"/>
    </row>
    <row r="11682" spans="1:1" x14ac:dyDescent="0.3">
      <c r="A11682" s="10"/>
    </row>
    <row r="11683" spans="1:1" x14ac:dyDescent="0.3">
      <c r="A11683" s="10"/>
    </row>
    <row r="11684" spans="1:1" x14ac:dyDescent="0.3">
      <c r="A11684" s="10"/>
    </row>
    <row r="11685" spans="1:1" x14ac:dyDescent="0.3">
      <c r="A11685" s="10"/>
    </row>
    <row r="11686" spans="1:1" x14ac:dyDescent="0.3">
      <c r="A11686" s="10"/>
    </row>
    <row r="11687" spans="1:1" x14ac:dyDescent="0.3">
      <c r="A11687" s="10"/>
    </row>
    <row r="11688" spans="1:1" x14ac:dyDescent="0.3">
      <c r="A11688" s="10"/>
    </row>
    <row r="11689" spans="1:1" x14ac:dyDescent="0.3">
      <c r="A11689" s="10"/>
    </row>
    <row r="11690" spans="1:1" x14ac:dyDescent="0.3">
      <c r="A11690" s="10"/>
    </row>
    <row r="11691" spans="1:1" x14ac:dyDescent="0.3">
      <c r="A11691" s="10"/>
    </row>
    <row r="11692" spans="1:1" x14ac:dyDescent="0.3">
      <c r="A11692" s="10"/>
    </row>
    <row r="11693" spans="1:1" x14ac:dyDescent="0.3">
      <c r="A11693" s="10"/>
    </row>
    <row r="11694" spans="1:1" x14ac:dyDescent="0.3">
      <c r="A11694" s="10"/>
    </row>
    <row r="11695" spans="1:1" x14ac:dyDescent="0.3">
      <c r="A11695" s="10"/>
    </row>
    <row r="11696" spans="1:1" x14ac:dyDescent="0.3">
      <c r="A11696" s="10"/>
    </row>
    <row r="11697" spans="1:1" x14ac:dyDescent="0.3">
      <c r="A11697" s="10"/>
    </row>
    <row r="11698" spans="1:1" x14ac:dyDescent="0.3">
      <c r="A11698" s="10"/>
    </row>
    <row r="11699" spans="1:1" x14ac:dyDescent="0.3">
      <c r="A11699" s="10"/>
    </row>
    <row r="11700" spans="1:1" x14ac:dyDescent="0.3">
      <c r="A11700" s="10"/>
    </row>
    <row r="11701" spans="1:1" x14ac:dyDescent="0.3">
      <c r="A11701" s="10"/>
    </row>
    <row r="11702" spans="1:1" x14ac:dyDescent="0.3">
      <c r="A11702" s="10"/>
    </row>
    <row r="11703" spans="1:1" x14ac:dyDescent="0.3">
      <c r="A11703" s="10"/>
    </row>
    <row r="11704" spans="1:1" x14ac:dyDescent="0.3">
      <c r="A11704" s="10"/>
    </row>
    <row r="11705" spans="1:1" x14ac:dyDescent="0.3">
      <c r="A11705" s="10"/>
    </row>
    <row r="11706" spans="1:1" x14ac:dyDescent="0.3">
      <c r="A11706" s="10"/>
    </row>
    <row r="11707" spans="1:1" x14ac:dyDescent="0.3">
      <c r="A11707" s="10"/>
    </row>
    <row r="11708" spans="1:1" x14ac:dyDescent="0.3">
      <c r="A11708" s="10"/>
    </row>
    <row r="11709" spans="1:1" x14ac:dyDescent="0.3">
      <c r="A11709" s="10"/>
    </row>
    <row r="11710" spans="1:1" x14ac:dyDescent="0.3">
      <c r="A11710" s="10"/>
    </row>
    <row r="11711" spans="1:1" x14ac:dyDescent="0.3">
      <c r="A11711" s="10"/>
    </row>
    <row r="11712" spans="1:1" x14ac:dyDescent="0.3">
      <c r="A11712" s="10"/>
    </row>
    <row r="11713" spans="1:1" x14ac:dyDescent="0.3">
      <c r="A11713" s="10"/>
    </row>
    <row r="11714" spans="1:1" x14ac:dyDescent="0.3">
      <c r="A11714" s="10"/>
    </row>
    <row r="11715" spans="1:1" x14ac:dyDescent="0.3">
      <c r="A11715" s="10"/>
    </row>
    <row r="11716" spans="1:1" x14ac:dyDescent="0.3">
      <c r="A11716" s="10"/>
    </row>
    <row r="11717" spans="1:1" x14ac:dyDescent="0.3">
      <c r="A11717" s="10"/>
    </row>
    <row r="11718" spans="1:1" x14ac:dyDescent="0.3">
      <c r="A11718" s="10"/>
    </row>
    <row r="11719" spans="1:1" x14ac:dyDescent="0.3">
      <c r="A11719" s="10"/>
    </row>
    <row r="11720" spans="1:1" x14ac:dyDescent="0.3">
      <c r="A11720" s="10"/>
    </row>
    <row r="11721" spans="1:1" x14ac:dyDescent="0.3">
      <c r="A11721" s="10"/>
    </row>
    <row r="11722" spans="1:1" x14ac:dyDescent="0.3">
      <c r="A11722" s="10"/>
    </row>
    <row r="11723" spans="1:1" x14ac:dyDescent="0.3">
      <c r="A11723" s="10"/>
    </row>
    <row r="11724" spans="1:1" x14ac:dyDescent="0.3">
      <c r="A11724" s="10"/>
    </row>
    <row r="11725" spans="1:1" x14ac:dyDescent="0.3">
      <c r="A11725" s="10"/>
    </row>
    <row r="11726" spans="1:1" x14ac:dyDescent="0.3">
      <c r="A11726" s="10"/>
    </row>
    <row r="11727" spans="1:1" x14ac:dyDescent="0.3">
      <c r="A11727" s="10"/>
    </row>
    <row r="11728" spans="1:1" x14ac:dyDescent="0.3">
      <c r="A11728" s="10"/>
    </row>
    <row r="11729" spans="1:1" x14ac:dyDescent="0.3">
      <c r="A11729" s="10"/>
    </row>
    <row r="11730" spans="1:1" x14ac:dyDescent="0.3">
      <c r="A11730" s="10"/>
    </row>
    <row r="11731" spans="1:1" x14ac:dyDescent="0.3">
      <c r="A11731" s="10"/>
    </row>
    <row r="11732" spans="1:1" x14ac:dyDescent="0.3">
      <c r="A11732" s="10"/>
    </row>
    <row r="11733" spans="1:1" x14ac:dyDescent="0.3">
      <c r="A11733" s="10"/>
    </row>
    <row r="11734" spans="1:1" x14ac:dyDescent="0.3">
      <c r="A11734" s="10"/>
    </row>
    <row r="11735" spans="1:1" x14ac:dyDescent="0.3">
      <c r="A11735" s="10"/>
    </row>
    <row r="11736" spans="1:1" x14ac:dyDescent="0.3">
      <c r="A11736" s="10"/>
    </row>
    <row r="11737" spans="1:1" x14ac:dyDescent="0.3">
      <c r="A11737" s="10"/>
    </row>
    <row r="11738" spans="1:1" x14ac:dyDescent="0.3">
      <c r="A11738" s="10"/>
    </row>
    <row r="11739" spans="1:1" x14ac:dyDescent="0.3">
      <c r="A11739" s="10"/>
    </row>
    <row r="11740" spans="1:1" x14ac:dyDescent="0.3">
      <c r="A11740" s="10"/>
    </row>
    <row r="11741" spans="1:1" x14ac:dyDescent="0.3">
      <c r="A11741" s="10"/>
    </row>
    <row r="11742" spans="1:1" x14ac:dyDescent="0.3">
      <c r="A11742" s="10"/>
    </row>
    <row r="11743" spans="1:1" x14ac:dyDescent="0.3">
      <c r="A11743" s="10"/>
    </row>
    <row r="11744" spans="1:1" x14ac:dyDescent="0.3">
      <c r="A11744" s="10"/>
    </row>
    <row r="11745" spans="1:1" x14ac:dyDescent="0.3">
      <c r="A11745" s="10"/>
    </row>
    <row r="11746" spans="1:1" x14ac:dyDescent="0.3">
      <c r="A11746" s="10"/>
    </row>
    <row r="11747" spans="1:1" x14ac:dyDescent="0.3">
      <c r="A11747" s="10"/>
    </row>
    <row r="11748" spans="1:1" x14ac:dyDescent="0.3">
      <c r="A11748" s="10"/>
    </row>
    <row r="11749" spans="1:1" x14ac:dyDescent="0.3">
      <c r="A11749" s="10"/>
    </row>
    <row r="11750" spans="1:1" x14ac:dyDescent="0.3">
      <c r="A11750" s="10"/>
    </row>
    <row r="11751" spans="1:1" x14ac:dyDescent="0.3">
      <c r="A11751" s="10"/>
    </row>
    <row r="11752" spans="1:1" x14ac:dyDescent="0.3">
      <c r="A11752" s="10"/>
    </row>
    <row r="11753" spans="1:1" x14ac:dyDescent="0.3">
      <c r="A11753" s="10"/>
    </row>
    <row r="11754" spans="1:1" x14ac:dyDescent="0.3">
      <c r="A11754" s="10"/>
    </row>
    <row r="11755" spans="1:1" x14ac:dyDescent="0.3">
      <c r="A11755" s="10"/>
    </row>
    <row r="11756" spans="1:1" x14ac:dyDescent="0.3">
      <c r="A11756" s="10"/>
    </row>
    <row r="11757" spans="1:1" x14ac:dyDescent="0.3">
      <c r="A11757" s="10"/>
    </row>
    <row r="11758" spans="1:1" x14ac:dyDescent="0.3">
      <c r="A11758" s="10"/>
    </row>
    <row r="11759" spans="1:1" x14ac:dyDescent="0.3">
      <c r="A11759" s="10"/>
    </row>
    <row r="11760" spans="1:1" x14ac:dyDescent="0.3">
      <c r="A11760" s="10"/>
    </row>
    <row r="11761" spans="1:1" x14ac:dyDescent="0.3">
      <c r="A11761" s="10"/>
    </row>
    <row r="11762" spans="1:1" x14ac:dyDescent="0.3">
      <c r="A11762" s="10"/>
    </row>
    <row r="11763" spans="1:1" x14ac:dyDescent="0.3">
      <c r="A11763" s="10"/>
    </row>
    <row r="11764" spans="1:1" x14ac:dyDescent="0.3">
      <c r="A11764" s="10"/>
    </row>
    <row r="11765" spans="1:1" x14ac:dyDescent="0.3">
      <c r="A11765" s="10"/>
    </row>
    <row r="11766" spans="1:1" x14ac:dyDescent="0.3">
      <c r="A11766" s="10"/>
    </row>
    <row r="11767" spans="1:1" x14ac:dyDescent="0.3">
      <c r="A11767" s="10"/>
    </row>
    <row r="11768" spans="1:1" x14ac:dyDescent="0.3">
      <c r="A11768" s="10"/>
    </row>
    <row r="11769" spans="1:1" x14ac:dyDescent="0.3">
      <c r="A11769" s="10"/>
    </row>
    <row r="11770" spans="1:1" x14ac:dyDescent="0.3">
      <c r="A11770" s="10"/>
    </row>
    <row r="11771" spans="1:1" x14ac:dyDescent="0.3">
      <c r="A11771" s="10"/>
    </row>
    <row r="11772" spans="1:1" x14ac:dyDescent="0.3">
      <c r="A11772" s="10"/>
    </row>
    <row r="11773" spans="1:1" x14ac:dyDescent="0.3">
      <c r="A11773" s="10"/>
    </row>
    <row r="11774" spans="1:1" x14ac:dyDescent="0.3">
      <c r="A11774" s="10"/>
    </row>
    <row r="11775" spans="1:1" x14ac:dyDescent="0.3">
      <c r="A11775" s="10"/>
    </row>
    <row r="11776" spans="1:1" x14ac:dyDescent="0.3">
      <c r="A11776" s="10"/>
    </row>
    <row r="11777" spans="1:1" x14ac:dyDescent="0.3">
      <c r="A11777" s="10"/>
    </row>
    <row r="11778" spans="1:1" x14ac:dyDescent="0.3">
      <c r="A11778" s="10"/>
    </row>
    <row r="11779" spans="1:1" x14ac:dyDescent="0.3">
      <c r="A11779" s="10"/>
    </row>
    <row r="11780" spans="1:1" x14ac:dyDescent="0.3">
      <c r="A11780" s="10"/>
    </row>
    <row r="11781" spans="1:1" x14ac:dyDescent="0.3">
      <c r="A11781" s="10"/>
    </row>
    <row r="11782" spans="1:1" x14ac:dyDescent="0.3">
      <c r="A11782" s="10"/>
    </row>
    <row r="11783" spans="1:1" x14ac:dyDescent="0.3">
      <c r="A11783" s="10"/>
    </row>
    <row r="11784" spans="1:1" x14ac:dyDescent="0.3">
      <c r="A11784" s="10"/>
    </row>
    <row r="11785" spans="1:1" x14ac:dyDescent="0.3">
      <c r="A11785" s="10"/>
    </row>
    <row r="11786" spans="1:1" x14ac:dyDescent="0.3">
      <c r="A11786" s="10"/>
    </row>
    <row r="11787" spans="1:1" x14ac:dyDescent="0.3">
      <c r="A11787" s="10"/>
    </row>
    <row r="11788" spans="1:1" x14ac:dyDescent="0.3">
      <c r="A11788" s="10"/>
    </row>
    <row r="11789" spans="1:1" x14ac:dyDescent="0.3">
      <c r="A11789" s="10"/>
    </row>
    <row r="11790" spans="1:1" x14ac:dyDescent="0.3">
      <c r="A11790" s="10"/>
    </row>
    <row r="11791" spans="1:1" x14ac:dyDescent="0.3">
      <c r="A11791" s="10"/>
    </row>
    <row r="11792" spans="1:1" x14ac:dyDescent="0.3">
      <c r="A11792" s="10"/>
    </row>
    <row r="11793" spans="1:1" x14ac:dyDescent="0.3">
      <c r="A11793" s="10"/>
    </row>
    <row r="11794" spans="1:1" x14ac:dyDescent="0.3">
      <c r="A11794" s="10"/>
    </row>
    <row r="11795" spans="1:1" x14ac:dyDescent="0.3">
      <c r="A11795" s="10"/>
    </row>
    <row r="11796" spans="1:1" x14ac:dyDescent="0.3">
      <c r="A11796" s="10"/>
    </row>
    <row r="11797" spans="1:1" x14ac:dyDescent="0.3">
      <c r="A11797" s="10"/>
    </row>
    <row r="11798" spans="1:1" x14ac:dyDescent="0.3">
      <c r="A11798" s="10"/>
    </row>
    <row r="11799" spans="1:1" x14ac:dyDescent="0.3">
      <c r="A11799" s="10"/>
    </row>
    <row r="11800" spans="1:1" x14ac:dyDescent="0.3">
      <c r="A11800" s="10"/>
    </row>
    <row r="11801" spans="1:1" x14ac:dyDescent="0.3">
      <c r="A11801" s="10"/>
    </row>
    <row r="11802" spans="1:1" x14ac:dyDescent="0.3">
      <c r="A11802" s="10"/>
    </row>
    <row r="11803" spans="1:1" x14ac:dyDescent="0.3">
      <c r="A11803" s="10"/>
    </row>
    <row r="11804" spans="1:1" x14ac:dyDescent="0.3">
      <c r="A11804" s="10"/>
    </row>
    <row r="11805" spans="1:1" x14ac:dyDescent="0.3">
      <c r="A11805" s="10"/>
    </row>
    <row r="11806" spans="1:1" x14ac:dyDescent="0.3">
      <c r="A11806" s="10"/>
    </row>
    <row r="11807" spans="1:1" x14ac:dyDescent="0.3">
      <c r="A11807" s="10"/>
    </row>
    <row r="11808" spans="1:1" x14ac:dyDescent="0.3">
      <c r="A11808" s="10"/>
    </row>
    <row r="11809" spans="1:1" x14ac:dyDescent="0.3">
      <c r="A11809" s="10"/>
    </row>
    <row r="11810" spans="1:1" x14ac:dyDescent="0.3">
      <c r="A11810" s="10"/>
    </row>
    <row r="11811" spans="1:1" x14ac:dyDescent="0.3">
      <c r="A11811" s="10"/>
    </row>
    <row r="11812" spans="1:1" x14ac:dyDescent="0.3">
      <c r="A11812" s="10"/>
    </row>
    <row r="11813" spans="1:1" x14ac:dyDescent="0.3">
      <c r="A11813" s="10"/>
    </row>
    <row r="11814" spans="1:1" x14ac:dyDescent="0.3">
      <c r="A11814" s="10"/>
    </row>
    <row r="11815" spans="1:1" x14ac:dyDescent="0.3">
      <c r="A11815" s="10"/>
    </row>
    <row r="11816" spans="1:1" x14ac:dyDescent="0.3">
      <c r="A11816" s="10"/>
    </row>
    <row r="11817" spans="1:1" x14ac:dyDescent="0.3">
      <c r="A11817" s="10"/>
    </row>
    <row r="11818" spans="1:1" x14ac:dyDescent="0.3">
      <c r="A11818" s="10"/>
    </row>
    <row r="11819" spans="1:1" x14ac:dyDescent="0.3">
      <c r="A11819" s="10"/>
    </row>
    <row r="11820" spans="1:1" x14ac:dyDescent="0.3">
      <c r="A11820" s="10"/>
    </row>
    <row r="11821" spans="1:1" x14ac:dyDescent="0.3">
      <c r="A11821" s="10"/>
    </row>
    <row r="11822" spans="1:1" x14ac:dyDescent="0.3">
      <c r="A11822" s="10"/>
    </row>
    <row r="11823" spans="1:1" x14ac:dyDescent="0.3">
      <c r="A11823" s="10"/>
    </row>
    <row r="11824" spans="1:1" x14ac:dyDescent="0.3">
      <c r="A11824" s="10"/>
    </row>
    <row r="11825" spans="1:1" x14ac:dyDescent="0.3">
      <c r="A11825" s="10"/>
    </row>
    <row r="11826" spans="1:1" x14ac:dyDescent="0.3">
      <c r="A11826" s="10"/>
    </row>
    <row r="11827" spans="1:1" x14ac:dyDescent="0.3">
      <c r="A11827" s="10"/>
    </row>
    <row r="11828" spans="1:1" x14ac:dyDescent="0.3">
      <c r="A11828" s="10"/>
    </row>
    <row r="11829" spans="1:1" x14ac:dyDescent="0.3">
      <c r="A11829" s="10"/>
    </row>
    <row r="11830" spans="1:1" x14ac:dyDescent="0.3">
      <c r="A11830" s="10"/>
    </row>
    <row r="11831" spans="1:1" x14ac:dyDescent="0.3">
      <c r="A11831" s="10"/>
    </row>
    <row r="11832" spans="1:1" x14ac:dyDescent="0.3">
      <c r="A11832" s="10"/>
    </row>
    <row r="11833" spans="1:1" x14ac:dyDescent="0.3">
      <c r="A11833" s="10"/>
    </row>
    <row r="11834" spans="1:1" x14ac:dyDescent="0.3">
      <c r="A11834" s="10"/>
    </row>
    <row r="11835" spans="1:1" x14ac:dyDescent="0.3">
      <c r="A11835" s="10"/>
    </row>
    <row r="11836" spans="1:1" x14ac:dyDescent="0.3">
      <c r="A11836" s="10"/>
    </row>
    <row r="11837" spans="1:1" x14ac:dyDescent="0.3">
      <c r="A11837" s="10"/>
    </row>
    <row r="11838" spans="1:1" x14ac:dyDescent="0.3">
      <c r="A11838" s="10"/>
    </row>
    <row r="11839" spans="1:1" x14ac:dyDescent="0.3">
      <c r="A11839" s="10"/>
    </row>
    <row r="11840" spans="1:1" x14ac:dyDescent="0.3">
      <c r="A11840" s="10"/>
    </row>
    <row r="11841" spans="1:1" x14ac:dyDescent="0.3">
      <c r="A11841" s="10"/>
    </row>
    <row r="11842" spans="1:1" x14ac:dyDescent="0.3">
      <c r="A11842" s="10"/>
    </row>
    <row r="11843" spans="1:1" x14ac:dyDescent="0.3">
      <c r="A11843" s="10"/>
    </row>
    <row r="11844" spans="1:1" x14ac:dyDescent="0.3">
      <c r="A11844" s="10"/>
    </row>
    <row r="11845" spans="1:1" x14ac:dyDescent="0.3">
      <c r="A11845" s="10"/>
    </row>
    <row r="11846" spans="1:1" x14ac:dyDescent="0.3">
      <c r="A11846" s="10"/>
    </row>
    <row r="11847" spans="1:1" x14ac:dyDescent="0.3">
      <c r="A11847" s="10"/>
    </row>
    <row r="11848" spans="1:1" x14ac:dyDescent="0.3">
      <c r="A11848" s="10"/>
    </row>
    <row r="11849" spans="1:1" x14ac:dyDescent="0.3">
      <c r="A11849" s="10"/>
    </row>
    <row r="11850" spans="1:1" x14ac:dyDescent="0.3">
      <c r="A11850" s="10"/>
    </row>
    <row r="11851" spans="1:1" x14ac:dyDescent="0.3">
      <c r="A11851" s="10"/>
    </row>
    <row r="11852" spans="1:1" x14ac:dyDescent="0.3">
      <c r="A11852" s="10"/>
    </row>
    <row r="11853" spans="1:1" x14ac:dyDescent="0.3">
      <c r="A11853" s="10"/>
    </row>
    <row r="11854" spans="1:1" x14ac:dyDescent="0.3">
      <c r="A11854" s="10"/>
    </row>
    <row r="11855" spans="1:1" x14ac:dyDescent="0.3">
      <c r="A11855" s="10"/>
    </row>
    <row r="11856" spans="1:1" x14ac:dyDescent="0.3">
      <c r="A11856" s="10"/>
    </row>
    <row r="11857" spans="1:1" x14ac:dyDescent="0.3">
      <c r="A11857" s="10"/>
    </row>
    <row r="11858" spans="1:1" x14ac:dyDescent="0.3">
      <c r="A11858" s="10"/>
    </row>
    <row r="11859" spans="1:1" x14ac:dyDescent="0.3">
      <c r="A11859" s="10"/>
    </row>
    <row r="11860" spans="1:1" x14ac:dyDescent="0.3">
      <c r="A11860" s="10"/>
    </row>
    <row r="11861" spans="1:1" x14ac:dyDescent="0.3">
      <c r="A11861" s="10"/>
    </row>
    <row r="11862" spans="1:1" x14ac:dyDescent="0.3">
      <c r="A11862" s="10"/>
    </row>
    <row r="11863" spans="1:1" x14ac:dyDescent="0.3">
      <c r="A11863" s="10"/>
    </row>
    <row r="11864" spans="1:1" x14ac:dyDescent="0.3">
      <c r="A11864" s="10"/>
    </row>
    <row r="11865" spans="1:1" x14ac:dyDescent="0.3">
      <c r="A11865" s="10"/>
    </row>
    <row r="11866" spans="1:1" x14ac:dyDescent="0.3">
      <c r="A11866" s="10"/>
    </row>
    <row r="11867" spans="1:1" x14ac:dyDescent="0.3">
      <c r="A11867" s="10"/>
    </row>
    <row r="11868" spans="1:1" x14ac:dyDescent="0.3">
      <c r="A11868" s="10"/>
    </row>
    <row r="11869" spans="1:1" x14ac:dyDescent="0.3">
      <c r="A11869" s="10"/>
    </row>
    <row r="11870" spans="1:1" x14ac:dyDescent="0.3">
      <c r="A11870" s="10"/>
    </row>
    <row r="11871" spans="1:1" x14ac:dyDescent="0.3">
      <c r="A11871" s="10"/>
    </row>
    <row r="11872" spans="1:1" x14ac:dyDescent="0.3">
      <c r="A11872" s="10"/>
    </row>
    <row r="11873" spans="1:1" x14ac:dyDescent="0.3">
      <c r="A11873" s="10"/>
    </row>
    <row r="11874" spans="1:1" x14ac:dyDescent="0.3">
      <c r="A11874" s="10"/>
    </row>
    <row r="11875" spans="1:1" x14ac:dyDescent="0.3">
      <c r="A11875" s="10"/>
    </row>
    <row r="11876" spans="1:1" x14ac:dyDescent="0.3">
      <c r="A11876" s="10"/>
    </row>
    <row r="11877" spans="1:1" x14ac:dyDescent="0.3">
      <c r="A11877" s="10"/>
    </row>
    <row r="11878" spans="1:1" x14ac:dyDescent="0.3">
      <c r="A11878" s="10"/>
    </row>
    <row r="11879" spans="1:1" x14ac:dyDescent="0.3">
      <c r="A11879" s="10"/>
    </row>
    <row r="11880" spans="1:1" x14ac:dyDescent="0.3">
      <c r="A11880" s="10"/>
    </row>
    <row r="11881" spans="1:1" x14ac:dyDescent="0.3">
      <c r="A11881" s="10"/>
    </row>
    <row r="11882" spans="1:1" x14ac:dyDescent="0.3">
      <c r="A11882" s="10"/>
    </row>
    <row r="11883" spans="1:1" x14ac:dyDescent="0.3">
      <c r="A11883" s="10"/>
    </row>
    <row r="11884" spans="1:1" x14ac:dyDescent="0.3">
      <c r="A11884" s="10"/>
    </row>
    <row r="11885" spans="1:1" x14ac:dyDescent="0.3">
      <c r="A11885" s="10"/>
    </row>
    <row r="11886" spans="1:1" x14ac:dyDescent="0.3">
      <c r="A11886" s="10"/>
    </row>
    <row r="11887" spans="1:1" x14ac:dyDescent="0.3">
      <c r="A11887" s="10"/>
    </row>
    <row r="11888" spans="1:1" x14ac:dyDescent="0.3">
      <c r="A11888" s="10"/>
    </row>
    <row r="11889" spans="1:1" x14ac:dyDescent="0.3">
      <c r="A11889" s="10"/>
    </row>
    <row r="11890" spans="1:1" x14ac:dyDescent="0.3">
      <c r="A11890" s="10"/>
    </row>
    <row r="11891" spans="1:1" x14ac:dyDescent="0.3">
      <c r="A11891" s="10"/>
    </row>
    <row r="11892" spans="1:1" x14ac:dyDescent="0.3">
      <c r="A11892" s="10"/>
    </row>
    <row r="11893" spans="1:1" x14ac:dyDescent="0.3">
      <c r="A11893" s="10"/>
    </row>
    <row r="11894" spans="1:1" x14ac:dyDescent="0.3">
      <c r="A11894" s="10"/>
    </row>
    <row r="11895" spans="1:1" x14ac:dyDescent="0.3">
      <c r="A11895" s="10"/>
    </row>
    <row r="11896" spans="1:1" x14ac:dyDescent="0.3">
      <c r="A11896" s="10"/>
    </row>
    <row r="11897" spans="1:1" x14ac:dyDescent="0.3">
      <c r="A11897" s="10"/>
    </row>
    <row r="11898" spans="1:1" x14ac:dyDescent="0.3">
      <c r="A11898" s="10"/>
    </row>
    <row r="11899" spans="1:1" x14ac:dyDescent="0.3">
      <c r="A11899" s="10"/>
    </row>
    <row r="11900" spans="1:1" x14ac:dyDescent="0.3">
      <c r="A11900" s="10"/>
    </row>
    <row r="11901" spans="1:1" x14ac:dyDescent="0.3">
      <c r="A11901" s="10"/>
    </row>
    <row r="11902" spans="1:1" x14ac:dyDescent="0.3">
      <c r="A11902" s="10"/>
    </row>
    <row r="11903" spans="1:1" x14ac:dyDescent="0.3">
      <c r="A11903" s="10"/>
    </row>
    <row r="11904" spans="1:1" x14ac:dyDescent="0.3">
      <c r="A11904" s="10"/>
    </row>
    <row r="11905" spans="1:1" x14ac:dyDescent="0.3">
      <c r="A11905" s="10"/>
    </row>
    <row r="11906" spans="1:1" x14ac:dyDescent="0.3">
      <c r="A11906" s="10"/>
    </row>
    <row r="11907" spans="1:1" x14ac:dyDescent="0.3">
      <c r="A11907" s="10"/>
    </row>
    <row r="11908" spans="1:1" x14ac:dyDescent="0.3">
      <c r="A11908" s="10"/>
    </row>
    <row r="11909" spans="1:1" x14ac:dyDescent="0.3">
      <c r="A11909" s="10"/>
    </row>
    <row r="11910" spans="1:1" x14ac:dyDescent="0.3">
      <c r="A11910" s="10"/>
    </row>
    <row r="11911" spans="1:1" x14ac:dyDescent="0.3">
      <c r="A11911" s="10"/>
    </row>
    <row r="11912" spans="1:1" x14ac:dyDescent="0.3">
      <c r="A11912" s="10"/>
    </row>
    <row r="11913" spans="1:1" x14ac:dyDescent="0.3">
      <c r="A11913" s="10"/>
    </row>
    <row r="11914" spans="1:1" x14ac:dyDescent="0.3">
      <c r="A11914" s="10"/>
    </row>
    <row r="11915" spans="1:1" x14ac:dyDescent="0.3">
      <c r="A11915" s="10"/>
    </row>
    <row r="11916" spans="1:1" x14ac:dyDescent="0.3">
      <c r="A11916" s="10"/>
    </row>
    <row r="11917" spans="1:1" x14ac:dyDescent="0.3">
      <c r="A11917" s="10"/>
    </row>
    <row r="11918" spans="1:1" x14ac:dyDescent="0.3">
      <c r="A11918" s="10"/>
    </row>
    <row r="11919" spans="1:1" x14ac:dyDescent="0.3">
      <c r="A11919" s="10"/>
    </row>
    <row r="11920" spans="1:1" x14ac:dyDescent="0.3">
      <c r="A11920" s="10"/>
    </row>
    <row r="11921" spans="1:1" x14ac:dyDescent="0.3">
      <c r="A11921" s="10"/>
    </row>
    <row r="11922" spans="1:1" x14ac:dyDescent="0.3">
      <c r="A11922" s="10"/>
    </row>
    <row r="11923" spans="1:1" x14ac:dyDescent="0.3">
      <c r="A11923" s="10"/>
    </row>
    <row r="11924" spans="1:1" x14ac:dyDescent="0.3">
      <c r="A11924" s="10"/>
    </row>
    <row r="11925" spans="1:1" x14ac:dyDescent="0.3">
      <c r="A11925" s="10"/>
    </row>
    <row r="11926" spans="1:1" x14ac:dyDescent="0.3">
      <c r="A11926" s="10"/>
    </row>
    <row r="11927" spans="1:1" x14ac:dyDescent="0.3">
      <c r="A11927" s="10"/>
    </row>
    <row r="11928" spans="1:1" x14ac:dyDescent="0.3">
      <c r="A11928" s="10"/>
    </row>
    <row r="11929" spans="1:1" x14ac:dyDescent="0.3">
      <c r="A11929" s="10"/>
    </row>
    <row r="11930" spans="1:1" x14ac:dyDescent="0.3">
      <c r="A11930" s="10"/>
    </row>
    <row r="11931" spans="1:1" x14ac:dyDescent="0.3">
      <c r="A11931" s="10"/>
    </row>
    <row r="11932" spans="1:1" x14ac:dyDescent="0.3">
      <c r="A11932" s="10"/>
    </row>
    <row r="11933" spans="1:1" x14ac:dyDescent="0.3">
      <c r="A11933" s="10"/>
    </row>
    <row r="11934" spans="1:1" x14ac:dyDescent="0.3">
      <c r="A11934" s="10"/>
    </row>
    <row r="11935" spans="1:1" x14ac:dyDescent="0.3">
      <c r="A11935" s="10"/>
    </row>
    <row r="11936" spans="1:1" x14ac:dyDescent="0.3">
      <c r="A11936" s="10"/>
    </row>
    <row r="11937" spans="1:1" x14ac:dyDescent="0.3">
      <c r="A11937" s="10"/>
    </row>
    <row r="11938" spans="1:1" x14ac:dyDescent="0.3">
      <c r="A11938" s="10"/>
    </row>
    <row r="11939" spans="1:1" x14ac:dyDescent="0.3">
      <c r="A11939" s="10"/>
    </row>
    <row r="11940" spans="1:1" x14ac:dyDescent="0.3">
      <c r="A11940" s="10"/>
    </row>
    <row r="11941" spans="1:1" x14ac:dyDescent="0.3">
      <c r="A11941" s="10"/>
    </row>
    <row r="11942" spans="1:1" x14ac:dyDescent="0.3">
      <c r="A11942" s="10"/>
    </row>
    <row r="11943" spans="1:1" x14ac:dyDescent="0.3">
      <c r="A11943" s="10"/>
    </row>
    <row r="11944" spans="1:1" x14ac:dyDescent="0.3">
      <c r="A11944" s="10"/>
    </row>
    <row r="11945" spans="1:1" x14ac:dyDescent="0.3">
      <c r="A11945" s="10"/>
    </row>
    <row r="11946" spans="1:1" x14ac:dyDescent="0.3">
      <c r="A11946" s="10"/>
    </row>
    <row r="11947" spans="1:1" x14ac:dyDescent="0.3">
      <c r="A11947" s="10"/>
    </row>
    <row r="11948" spans="1:1" x14ac:dyDescent="0.3">
      <c r="A11948" s="10"/>
    </row>
    <row r="11949" spans="1:1" x14ac:dyDescent="0.3">
      <c r="A11949" s="10"/>
    </row>
    <row r="11950" spans="1:1" x14ac:dyDescent="0.3">
      <c r="A11950" s="10"/>
    </row>
    <row r="11951" spans="1:1" x14ac:dyDescent="0.3">
      <c r="A11951" s="10"/>
    </row>
    <row r="11952" spans="1:1" x14ac:dyDescent="0.3">
      <c r="A11952" s="10"/>
    </row>
    <row r="11953" spans="1:1" x14ac:dyDescent="0.3">
      <c r="A11953" s="10"/>
    </row>
    <row r="11954" spans="1:1" x14ac:dyDescent="0.3">
      <c r="A11954" s="10"/>
    </row>
    <row r="11955" spans="1:1" x14ac:dyDescent="0.3">
      <c r="A11955" s="10"/>
    </row>
    <row r="11956" spans="1:1" x14ac:dyDescent="0.3">
      <c r="A11956" s="10"/>
    </row>
    <row r="11957" spans="1:1" x14ac:dyDescent="0.3">
      <c r="A11957" s="10"/>
    </row>
    <row r="11958" spans="1:1" x14ac:dyDescent="0.3">
      <c r="A11958" s="10"/>
    </row>
    <row r="11959" spans="1:1" x14ac:dyDescent="0.3">
      <c r="A11959" s="10"/>
    </row>
    <row r="11960" spans="1:1" x14ac:dyDescent="0.3">
      <c r="A11960" s="10"/>
    </row>
    <row r="11961" spans="1:1" x14ac:dyDescent="0.3">
      <c r="A11961" s="10"/>
    </row>
    <row r="11962" spans="1:1" x14ac:dyDescent="0.3">
      <c r="A11962" s="10"/>
    </row>
    <row r="11963" spans="1:1" x14ac:dyDescent="0.3">
      <c r="A11963" s="10"/>
    </row>
    <row r="11964" spans="1:1" x14ac:dyDescent="0.3">
      <c r="A11964" s="10"/>
    </row>
    <row r="11965" spans="1:1" x14ac:dyDescent="0.3">
      <c r="A11965" s="10"/>
    </row>
    <row r="11966" spans="1:1" x14ac:dyDescent="0.3">
      <c r="A11966" s="10"/>
    </row>
    <row r="11967" spans="1:1" x14ac:dyDescent="0.3">
      <c r="A11967" s="10"/>
    </row>
    <row r="11968" spans="1:1" x14ac:dyDescent="0.3">
      <c r="A11968" s="10"/>
    </row>
    <row r="11969" spans="1:1" x14ac:dyDescent="0.3">
      <c r="A11969" s="10"/>
    </row>
    <row r="11970" spans="1:1" x14ac:dyDescent="0.3">
      <c r="A11970" s="10"/>
    </row>
    <row r="11971" spans="1:1" x14ac:dyDescent="0.3">
      <c r="A11971" s="10"/>
    </row>
    <row r="11972" spans="1:1" x14ac:dyDescent="0.3">
      <c r="A11972" s="10"/>
    </row>
    <row r="11973" spans="1:1" x14ac:dyDescent="0.3">
      <c r="A11973" s="10"/>
    </row>
    <row r="11974" spans="1:1" x14ac:dyDescent="0.3">
      <c r="A11974" s="10"/>
    </row>
    <row r="11975" spans="1:1" x14ac:dyDescent="0.3">
      <c r="A11975" s="10"/>
    </row>
    <row r="11976" spans="1:1" x14ac:dyDescent="0.3">
      <c r="A11976" s="10"/>
    </row>
    <row r="11977" spans="1:1" x14ac:dyDescent="0.3">
      <c r="A11977" s="10"/>
    </row>
    <row r="11978" spans="1:1" x14ac:dyDescent="0.3">
      <c r="A11978" s="10"/>
    </row>
    <row r="11979" spans="1:1" x14ac:dyDescent="0.3">
      <c r="A11979" s="10"/>
    </row>
    <row r="11980" spans="1:1" x14ac:dyDescent="0.3">
      <c r="A11980" s="10"/>
    </row>
    <row r="11981" spans="1:1" x14ac:dyDescent="0.3">
      <c r="A11981" s="10"/>
    </row>
    <row r="11982" spans="1:1" x14ac:dyDescent="0.3">
      <c r="A11982" s="10"/>
    </row>
    <row r="11983" spans="1:1" x14ac:dyDescent="0.3">
      <c r="A11983" s="10"/>
    </row>
    <row r="11984" spans="1:1" x14ac:dyDescent="0.3">
      <c r="A11984" s="10"/>
    </row>
    <row r="11985" spans="1:1" x14ac:dyDescent="0.3">
      <c r="A11985" s="10"/>
    </row>
    <row r="11986" spans="1:1" x14ac:dyDescent="0.3">
      <c r="A11986" s="10"/>
    </row>
    <row r="11987" spans="1:1" x14ac:dyDescent="0.3">
      <c r="A11987" s="10"/>
    </row>
    <row r="11988" spans="1:1" x14ac:dyDescent="0.3">
      <c r="A11988" s="10"/>
    </row>
    <row r="11989" spans="1:1" x14ac:dyDescent="0.3">
      <c r="A11989" s="10"/>
    </row>
    <row r="11990" spans="1:1" x14ac:dyDescent="0.3">
      <c r="A11990" s="10"/>
    </row>
    <row r="11991" spans="1:1" x14ac:dyDescent="0.3">
      <c r="A11991" s="10"/>
    </row>
    <row r="11992" spans="1:1" x14ac:dyDescent="0.3">
      <c r="A11992" s="10"/>
    </row>
    <row r="11993" spans="1:1" x14ac:dyDescent="0.3">
      <c r="A11993" s="10"/>
    </row>
    <row r="11994" spans="1:1" x14ac:dyDescent="0.3">
      <c r="A11994" s="10"/>
    </row>
    <row r="11995" spans="1:1" x14ac:dyDescent="0.3">
      <c r="A11995" s="10"/>
    </row>
    <row r="11996" spans="1:1" x14ac:dyDescent="0.3">
      <c r="A11996" s="10"/>
    </row>
    <row r="11997" spans="1:1" x14ac:dyDescent="0.3">
      <c r="A11997" s="10"/>
    </row>
    <row r="11998" spans="1:1" x14ac:dyDescent="0.3">
      <c r="A11998" s="10"/>
    </row>
    <row r="11999" spans="1:1" x14ac:dyDescent="0.3">
      <c r="A11999" s="10"/>
    </row>
    <row r="12000" spans="1:1" x14ac:dyDescent="0.3">
      <c r="A12000" s="10"/>
    </row>
    <row r="12001" spans="1:1" x14ac:dyDescent="0.3">
      <c r="A12001" s="10"/>
    </row>
    <row r="12002" spans="1:1" x14ac:dyDescent="0.3">
      <c r="A12002" s="10"/>
    </row>
    <row r="12003" spans="1:1" x14ac:dyDescent="0.3">
      <c r="A12003" s="10"/>
    </row>
    <row r="12004" spans="1:1" x14ac:dyDescent="0.3">
      <c r="A12004" s="10"/>
    </row>
    <row r="12005" spans="1:1" x14ac:dyDescent="0.3">
      <c r="A12005" s="10"/>
    </row>
    <row r="12006" spans="1:1" x14ac:dyDescent="0.3">
      <c r="A12006" s="10"/>
    </row>
    <row r="12007" spans="1:1" x14ac:dyDescent="0.3">
      <c r="A12007" s="10"/>
    </row>
    <row r="12008" spans="1:1" x14ac:dyDescent="0.3">
      <c r="A12008" s="10"/>
    </row>
    <row r="12009" spans="1:1" x14ac:dyDescent="0.3">
      <c r="A12009" s="10"/>
    </row>
    <row r="12010" spans="1:1" x14ac:dyDescent="0.3">
      <c r="A12010" s="10"/>
    </row>
    <row r="12011" spans="1:1" x14ac:dyDescent="0.3">
      <c r="A12011" s="10"/>
    </row>
    <row r="12012" spans="1:1" x14ac:dyDescent="0.3">
      <c r="A12012" s="10"/>
    </row>
    <row r="12013" spans="1:1" x14ac:dyDescent="0.3">
      <c r="A12013" s="10"/>
    </row>
    <row r="12014" spans="1:1" x14ac:dyDescent="0.3">
      <c r="A12014" s="10"/>
    </row>
    <row r="12015" spans="1:1" x14ac:dyDescent="0.3">
      <c r="A12015" s="10"/>
    </row>
    <row r="12016" spans="1:1" x14ac:dyDescent="0.3">
      <c r="A12016" s="10"/>
    </row>
    <row r="12017" spans="1:1" x14ac:dyDescent="0.3">
      <c r="A12017" s="10"/>
    </row>
    <row r="12018" spans="1:1" x14ac:dyDescent="0.3">
      <c r="A12018" s="10"/>
    </row>
    <row r="12019" spans="1:1" x14ac:dyDescent="0.3">
      <c r="A12019" s="10"/>
    </row>
    <row r="12020" spans="1:1" x14ac:dyDescent="0.3">
      <c r="A12020" s="10"/>
    </row>
    <row r="12021" spans="1:1" x14ac:dyDescent="0.3">
      <c r="A12021" s="10"/>
    </row>
    <row r="12022" spans="1:1" x14ac:dyDescent="0.3">
      <c r="A12022" s="10"/>
    </row>
    <row r="12023" spans="1:1" x14ac:dyDescent="0.3">
      <c r="A12023" s="10"/>
    </row>
    <row r="12024" spans="1:1" x14ac:dyDescent="0.3">
      <c r="A12024" s="10"/>
    </row>
    <row r="12025" spans="1:1" x14ac:dyDescent="0.3">
      <c r="A12025" s="10"/>
    </row>
    <row r="12026" spans="1:1" x14ac:dyDescent="0.3">
      <c r="A12026" s="10"/>
    </row>
    <row r="12027" spans="1:1" x14ac:dyDescent="0.3">
      <c r="A12027" s="10"/>
    </row>
    <row r="12028" spans="1:1" x14ac:dyDescent="0.3">
      <c r="A12028" s="10"/>
    </row>
    <row r="12029" spans="1:1" x14ac:dyDescent="0.3">
      <c r="A12029" s="10"/>
    </row>
    <row r="12030" spans="1:1" x14ac:dyDescent="0.3">
      <c r="A12030" s="10"/>
    </row>
    <row r="12031" spans="1:1" x14ac:dyDescent="0.3">
      <c r="A12031" s="10"/>
    </row>
    <row r="12032" spans="1:1" x14ac:dyDescent="0.3">
      <c r="A12032" s="10"/>
    </row>
    <row r="12033" spans="1:1" x14ac:dyDescent="0.3">
      <c r="A12033" s="10"/>
    </row>
    <row r="12034" spans="1:1" x14ac:dyDescent="0.3">
      <c r="A12034" s="10"/>
    </row>
    <row r="12035" spans="1:1" x14ac:dyDescent="0.3">
      <c r="A12035" s="10"/>
    </row>
    <row r="12036" spans="1:1" x14ac:dyDescent="0.3">
      <c r="A12036" s="10"/>
    </row>
    <row r="12037" spans="1:1" x14ac:dyDescent="0.3">
      <c r="A12037" s="10"/>
    </row>
    <row r="12038" spans="1:1" x14ac:dyDescent="0.3">
      <c r="A12038" s="10"/>
    </row>
    <row r="12039" spans="1:1" x14ac:dyDescent="0.3">
      <c r="A12039" s="10"/>
    </row>
    <row r="12040" spans="1:1" x14ac:dyDescent="0.3">
      <c r="A12040" s="10"/>
    </row>
    <row r="12041" spans="1:1" x14ac:dyDescent="0.3">
      <c r="A12041" s="10"/>
    </row>
    <row r="12042" spans="1:1" x14ac:dyDescent="0.3">
      <c r="A12042" s="10"/>
    </row>
    <row r="12043" spans="1:1" x14ac:dyDescent="0.3">
      <c r="A12043" s="10"/>
    </row>
    <row r="12044" spans="1:1" x14ac:dyDescent="0.3">
      <c r="A12044" s="10"/>
    </row>
    <row r="12045" spans="1:1" x14ac:dyDescent="0.3">
      <c r="A12045" s="10"/>
    </row>
    <row r="12046" spans="1:1" x14ac:dyDescent="0.3">
      <c r="A12046" s="10"/>
    </row>
    <row r="12047" spans="1:1" x14ac:dyDescent="0.3">
      <c r="A12047" s="10"/>
    </row>
    <row r="12048" spans="1:1" x14ac:dyDescent="0.3">
      <c r="A12048" s="10"/>
    </row>
    <row r="12049" spans="1:1" x14ac:dyDescent="0.3">
      <c r="A12049" s="10"/>
    </row>
    <row r="12050" spans="1:1" x14ac:dyDescent="0.3">
      <c r="A12050" s="10"/>
    </row>
    <row r="12051" spans="1:1" x14ac:dyDescent="0.3">
      <c r="A12051" s="10"/>
    </row>
    <row r="12052" spans="1:1" x14ac:dyDescent="0.3">
      <c r="A12052" s="10"/>
    </row>
    <row r="12053" spans="1:1" x14ac:dyDescent="0.3">
      <c r="A12053" s="10"/>
    </row>
    <row r="12054" spans="1:1" x14ac:dyDescent="0.3">
      <c r="A12054" s="10"/>
    </row>
    <row r="12055" spans="1:1" x14ac:dyDescent="0.3">
      <c r="A12055" s="10"/>
    </row>
    <row r="12056" spans="1:1" x14ac:dyDescent="0.3">
      <c r="A12056" s="10"/>
    </row>
    <row r="12057" spans="1:1" x14ac:dyDescent="0.3">
      <c r="A12057" s="10"/>
    </row>
    <row r="12058" spans="1:1" x14ac:dyDescent="0.3">
      <c r="A12058" s="10"/>
    </row>
    <row r="12059" spans="1:1" x14ac:dyDescent="0.3">
      <c r="A12059" s="10"/>
    </row>
    <row r="12060" spans="1:1" x14ac:dyDescent="0.3">
      <c r="A12060" s="10"/>
    </row>
    <row r="12061" spans="1:1" x14ac:dyDescent="0.3">
      <c r="A12061" s="10"/>
    </row>
    <row r="12062" spans="1:1" x14ac:dyDescent="0.3">
      <c r="A12062" s="10"/>
    </row>
    <row r="12063" spans="1:1" x14ac:dyDescent="0.3">
      <c r="A12063" s="10"/>
    </row>
    <row r="12064" spans="1:1" x14ac:dyDescent="0.3">
      <c r="A12064" s="10"/>
    </row>
    <row r="12065" spans="1:1" x14ac:dyDescent="0.3">
      <c r="A12065" s="10"/>
    </row>
    <row r="12066" spans="1:1" x14ac:dyDescent="0.3">
      <c r="A12066" s="10"/>
    </row>
    <row r="12067" spans="1:1" x14ac:dyDescent="0.3">
      <c r="A12067" s="10"/>
    </row>
    <row r="12068" spans="1:1" x14ac:dyDescent="0.3">
      <c r="A12068" s="10"/>
    </row>
    <row r="12069" spans="1:1" x14ac:dyDescent="0.3">
      <c r="A12069" s="10"/>
    </row>
    <row r="12070" spans="1:1" x14ac:dyDescent="0.3">
      <c r="A12070" s="10"/>
    </row>
    <row r="12071" spans="1:1" x14ac:dyDescent="0.3">
      <c r="A12071" s="10"/>
    </row>
    <row r="12072" spans="1:1" x14ac:dyDescent="0.3">
      <c r="A12072" s="10"/>
    </row>
    <row r="12073" spans="1:1" x14ac:dyDescent="0.3">
      <c r="A12073" s="10"/>
    </row>
    <row r="12074" spans="1:1" x14ac:dyDescent="0.3">
      <c r="A12074" s="10"/>
    </row>
    <row r="12075" spans="1:1" x14ac:dyDescent="0.3">
      <c r="A12075" s="10"/>
    </row>
    <row r="12076" spans="1:1" x14ac:dyDescent="0.3">
      <c r="A12076" s="10"/>
    </row>
    <row r="12077" spans="1:1" x14ac:dyDescent="0.3">
      <c r="A12077" s="10"/>
    </row>
    <row r="12078" spans="1:1" x14ac:dyDescent="0.3">
      <c r="A12078" s="10"/>
    </row>
    <row r="12079" spans="1:1" x14ac:dyDescent="0.3">
      <c r="A12079" s="10"/>
    </row>
    <row r="12080" spans="1:1" x14ac:dyDescent="0.3">
      <c r="A12080" s="10"/>
    </row>
    <row r="12081" spans="1:1" x14ac:dyDescent="0.3">
      <c r="A12081" s="10"/>
    </row>
    <row r="12082" spans="1:1" x14ac:dyDescent="0.3">
      <c r="A12082" s="10"/>
    </row>
    <row r="12083" spans="1:1" x14ac:dyDescent="0.3">
      <c r="A12083" s="10"/>
    </row>
    <row r="12084" spans="1:1" x14ac:dyDescent="0.3">
      <c r="A12084" s="10"/>
    </row>
    <row r="12085" spans="1:1" x14ac:dyDescent="0.3">
      <c r="A12085" s="10"/>
    </row>
    <row r="12086" spans="1:1" x14ac:dyDescent="0.3">
      <c r="A12086" s="10"/>
    </row>
    <row r="12087" spans="1:1" x14ac:dyDescent="0.3">
      <c r="A12087" s="10"/>
    </row>
    <row r="12088" spans="1:1" x14ac:dyDescent="0.3">
      <c r="A12088" s="10"/>
    </row>
    <row r="12089" spans="1:1" x14ac:dyDescent="0.3">
      <c r="A12089" s="10"/>
    </row>
    <row r="12090" spans="1:1" x14ac:dyDescent="0.3">
      <c r="A12090" s="10"/>
    </row>
    <row r="12091" spans="1:1" x14ac:dyDescent="0.3">
      <c r="A12091" s="10"/>
    </row>
    <row r="12092" spans="1:1" x14ac:dyDescent="0.3">
      <c r="A12092" s="10"/>
    </row>
    <row r="12093" spans="1:1" x14ac:dyDescent="0.3">
      <c r="A12093" s="10"/>
    </row>
    <row r="12094" spans="1:1" x14ac:dyDescent="0.3">
      <c r="A12094" s="10"/>
    </row>
    <row r="12095" spans="1:1" x14ac:dyDescent="0.3">
      <c r="A12095" s="10"/>
    </row>
    <row r="12096" spans="1:1" x14ac:dyDescent="0.3">
      <c r="A12096" s="10"/>
    </row>
    <row r="12097" spans="1:1" x14ac:dyDescent="0.3">
      <c r="A12097" s="10"/>
    </row>
    <row r="12098" spans="1:1" x14ac:dyDescent="0.3">
      <c r="A12098" s="10"/>
    </row>
    <row r="12099" spans="1:1" x14ac:dyDescent="0.3">
      <c r="A12099" s="10"/>
    </row>
    <row r="12100" spans="1:1" x14ac:dyDescent="0.3">
      <c r="A12100" s="10"/>
    </row>
    <row r="12101" spans="1:1" x14ac:dyDescent="0.3">
      <c r="A12101" s="10"/>
    </row>
    <row r="12102" spans="1:1" x14ac:dyDescent="0.3">
      <c r="A12102" s="10"/>
    </row>
    <row r="12103" spans="1:1" x14ac:dyDescent="0.3">
      <c r="A12103" s="10"/>
    </row>
    <row r="12104" spans="1:1" x14ac:dyDescent="0.3">
      <c r="A12104" s="10"/>
    </row>
    <row r="12105" spans="1:1" x14ac:dyDescent="0.3">
      <c r="A12105" s="10"/>
    </row>
    <row r="12106" spans="1:1" x14ac:dyDescent="0.3">
      <c r="A12106" s="10"/>
    </row>
    <row r="12107" spans="1:1" x14ac:dyDescent="0.3">
      <c r="A12107" s="10"/>
    </row>
    <row r="12108" spans="1:1" x14ac:dyDescent="0.3">
      <c r="A12108" s="10"/>
    </row>
    <row r="12109" spans="1:1" x14ac:dyDescent="0.3">
      <c r="A12109" s="10"/>
    </row>
    <row r="12110" spans="1:1" x14ac:dyDescent="0.3">
      <c r="A12110" s="10"/>
    </row>
    <row r="12111" spans="1:1" x14ac:dyDescent="0.3">
      <c r="A12111" s="10"/>
    </row>
    <row r="12112" spans="1:1" x14ac:dyDescent="0.3">
      <c r="A12112" s="10"/>
    </row>
    <row r="12113" spans="1:1" x14ac:dyDescent="0.3">
      <c r="A12113" s="10"/>
    </row>
    <row r="12114" spans="1:1" x14ac:dyDescent="0.3">
      <c r="A12114" s="10"/>
    </row>
    <row r="12115" spans="1:1" x14ac:dyDescent="0.3">
      <c r="A12115" s="10"/>
    </row>
    <row r="12116" spans="1:1" x14ac:dyDescent="0.3">
      <c r="A12116" s="10"/>
    </row>
    <row r="12117" spans="1:1" x14ac:dyDescent="0.3">
      <c r="A12117" s="10"/>
    </row>
    <row r="12118" spans="1:1" x14ac:dyDescent="0.3">
      <c r="A12118" s="10"/>
    </row>
    <row r="12119" spans="1:1" x14ac:dyDescent="0.3">
      <c r="A12119" s="10"/>
    </row>
    <row r="12120" spans="1:1" x14ac:dyDescent="0.3">
      <c r="A12120" s="10"/>
    </row>
    <row r="12121" spans="1:1" x14ac:dyDescent="0.3">
      <c r="A12121" s="10"/>
    </row>
    <row r="12122" spans="1:1" x14ac:dyDescent="0.3">
      <c r="A12122" s="10"/>
    </row>
    <row r="12123" spans="1:1" x14ac:dyDescent="0.3">
      <c r="A12123" s="10"/>
    </row>
    <row r="12124" spans="1:1" x14ac:dyDescent="0.3">
      <c r="A12124" s="10"/>
    </row>
    <row r="12125" spans="1:1" x14ac:dyDescent="0.3">
      <c r="A12125" s="10"/>
    </row>
    <row r="12126" spans="1:1" x14ac:dyDescent="0.3">
      <c r="A12126" s="10"/>
    </row>
    <row r="12127" spans="1:1" x14ac:dyDescent="0.3">
      <c r="A12127" s="10"/>
    </row>
    <row r="12128" spans="1:1" x14ac:dyDescent="0.3">
      <c r="A12128" s="10"/>
    </row>
    <row r="12129" spans="1:1" x14ac:dyDescent="0.3">
      <c r="A12129" s="10"/>
    </row>
    <row r="12130" spans="1:1" x14ac:dyDescent="0.3">
      <c r="A12130" s="10"/>
    </row>
    <row r="12131" spans="1:1" x14ac:dyDescent="0.3">
      <c r="A12131" s="10"/>
    </row>
    <row r="12132" spans="1:1" x14ac:dyDescent="0.3">
      <c r="A12132" s="10"/>
    </row>
    <row r="12133" spans="1:1" x14ac:dyDescent="0.3">
      <c r="A12133" s="10"/>
    </row>
    <row r="12134" spans="1:1" x14ac:dyDescent="0.3">
      <c r="A12134" s="10"/>
    </row>
    <row r="12135" spans="1:1" x14ac:dyDescent="0.3">
      <c r="A12135" s="10"/>
    </row>
    <row r="12136" spans="1:1" x14ac:dyDescent="0.3">
      <c r="A12136" s="10"/>
    </row>
    <row r="12137" spans="1:1" x14ac:dyDescent="0.3">
      <c r="A12137" s="10"/>
    </row>
    <row r="12138" spans="1:1" x14ac:dyDescent="0.3">
      <c r="A12138" s="10"/>
    </row>
    <row r="12139" spans="1:1" x14ac:dyDescent="0.3">
      <c r="A12139" s="10"/>
    </row>
    <row r="12140" spans="1:1" x14ac:dyDescent="0.3">
      <c r="A12140" s="10"/>
    </row>
    <row r="12141" spans="1:1" x14ac:dyDescent="0.3">
      <c r="A12141" s="10"/>
    </row>
    <row r="12142" spans="1:1" x14ac:dyDescent="0.3">
      <c r="A12142" s="10"/>
    </row>
    <row r="12143" spans="1:1" x14ac:dyDescent="0.3">
      <c r="A12143" s="10"/>
    </row>
    <row r="12144" spans="1:1" x14ac:dyDescent="0.3">
      <c r="A12144" s="10"/>
    </row>
    <row r="12145" spans="1:1" x14ac:dyDescent="0.3">
      <c r="A12145" s="10"/>
    </row>
    <row r="12146" spans="1:1" x14ac:dyDescent="0.3">
      <c r="A12146" s="10"/>
    </row>
    <row r="12147" spans="1:1" x14ac:dyDescent="0.3">
      <c r="A12147" s="10"/>
    </row>
    <row r="12148" spans="1:1" x14ac:dyDescent="0.3">
      <c r="A12148" s="10"/>
    </row>
    <row r="12149" spans="1:1" x14ac:dyDescent="0.3">
      <c r="A12149" s="10"/>
    </row>
    <row r="12150" spans="1:1" x14ac:dyDescent="0.3">
      <c r="A12150" s="10"/>
    </row>
    <row r="12151" spans="1:1" x14ac:dyDescent="0.3">
      <c r="A12151" s="10"/>
    </row>
    <row r="12152" spans="1:1" x14ac:dyDescent="0.3">
      <c r="A12152" s="10"/>
    </row>
    <row r="12153" spans="1:1" x14ac:dyDescent="0.3">
      <c r="A12153" s="10"/>
    </row>
    <row r="12154" spans="1:1" x14ac:dyDescent="0.3">
      <c r="A12154" s="10"/>
    </row>
    <row r="12155" spans="1:1" x14ac:dyDescent="0.3">
      <c r="A12155" s="10"/>
    </row>
    <row r="12156" spans="1:1" x14ac:dyDescent="0.3">
      <c r="A12156" s="10"/>
    </row>
    <row r="12157" spans="1:1" x14ac:dyDescent="0.3">
      <c r="A12157" s="10"/>
    </row>
    <row r="12158" spans="1:1" x14ac:dyDescent="0.3">
      <c r="A12158" s="10"/>
    </row>
    <row r="12159" spans="1:1" x14ac:dyDescent="0.3">
      <c r="A12159" s="10"/>
    </row>
    <row r="12160" spans="1:1" x14ac:dyDescent="0.3">
      <c r="A12160" s="10"/>
    </row>
    <row r="12161" spans="1:1" x14ac:dyDescent="0.3">
      <c r="A12161" s="10"/>
    </row>
    <row r="12162" spans="1:1" x14ac:dyDescent="0.3">
      <c r="A12162" s="10"/>
    </row>
    <row r="12163" spans="1:1" x14ac:dyDescent="0.3">
      <c r="A12163" s="10"/>
    </row>
    <row r="12164" spans="1:1" x14ac:dyDescent="0.3">
      <c r="A12164" s="10"/>
    </row>
    <row r="12165" spans="1:1" x14ac:dyDescent="0.3">
      <c r="A12165" s="10"/>
    </row>
    <row r="12166" spans="1:1" x14ac:dyDescent="0.3">
      <c r="A12166" s="10"/>
    </row>
    <row r="12167" spans="1:1" x14ac:dyDescent="0.3">
      <c r="A12167" s="10"/>
    </row>
    <row r="12168" spans="1:1" x14ac:dyDescent="0.3">
      <c r="A12168" s="10"/>
    </row>
    <row r="12169" spans="1:1" x14ac:dyDescent="0.3">
      <c r="A12169" s="10"/>
    </row>
    <row r="12170" spans="1:1" x14ac:dyDescent="0.3">
      <c r="A12170" s="10"/>
    </row>
    <row r="12171" spans="1:1" x14ac:dyDescent="0.3">
      <c r="A12171" s="10"/>
    </row>
    <row r="12172" spans="1:1" x14ac:dyDescent="0.3">
      <c r="A12172" s="10"/>
    </row>
    <row r="12173" spans="1:1" x14ac:dyDescent="0.3">
      <c r="A12173" s="10"/>
    </row>
    <row r="12174" spans="1:1" x14ac:dyDescent="0.3">
      <c r="A12174" s="10"/>
    </row>
    <row r="12175" spans="1:1" x14ac:dyDescent="0.3">
      <c r="A12175" s="10"/>
    </row>
    <row r="12176" spans="1:1" x14ac:dyDescent="0.3">
      <c r="A12176" s="10"/>
    </row>
    <row r="12177" spans="1:1" x14ac:dyDescent="0.3">
      <c r="A12177" s="10"/>
    </row>
    <row r="12178" spans="1:1" x14ac:dyDescent="0.3">
      <c r="A12178" s="10"/>
    </row>
    <row r="12179" spans="1:1" x14ac:dyDescent="0.3">
      <c r="A12179" s="10"/>
    </row>
    <row r="12180" spans="1:1" x14ac:dyDescent="0.3">
      <c r="A12180" s="10"/>
    </row>
    <row r="12181" spans="1:1" x14ac:dyDescent="0.3">
      <c r="A12181" s="10"/>
    </row>
    <row r="12182" spans="1:1" x14ac:dyDescent="0.3">
      <c r="A12182" s="10"/>
    </row>
    <row r="12183" spans="1:1" x14ac:dyDescent="0.3">
      <c r="A12183" s="10"/>
    </row>
    <row r="12184" spans="1:1" x14ac:dyDescent="0.3">
      <c r="A12184" s="10"/>
    </row>
    <row r="12185" spans="1:1" x14ac:dyDescent="0.3">
      <c r="A12185" s="10"/>
    </row>
    <row r="12186" spans="1:1" x14ac:dyDescent="0.3">
      <c r="A12186" s="10"/>
    </row>
    <row r="12187" spans="1:1" x14ac:dyDescent="0.3">
      <c r="A12187" s="10"/>
    </row>
    <row r="12188" spans="1:1" x14ac:dyDescent="0.3">
      <c r="A12188" s="10"/>
    </row>
    <row r="12189" spans="1:1" x14ac:dyDescent="0.3">
      <c r="A12189" s="10"/>
    </row>
    <row r="12190" spans="1:1" x14ac:dyDescent="0.3">
      <c r="A12190" s="10"/>
    </row>
    <row r="12191" spans="1:1" x14ac:dyDescent="0.3">
      <c r="A12191" s="10"/>
    </row>
    <row r="12192" spans="1:1" x14ac:dyDescent="0.3">
      <c r="A12192" s="10"/>
    </row>
    <row r="12193" spans="1:1" x14ac:dyDescent="0.3">
      <c r="A12193" s="10"/>
    </row>
    <row r="12194" spans="1:1" x14ac:dyDescent="0.3">
      <c r="A12194" s="10"/>
    </row>
    <row r="12195" spans="1:1" x14ac:dyDescent="0.3">
      <c r="A12195" s="10"/>
    </row>
    <row r="12196" spans="1:1" x14ac:dyDescent="0.3">
      <c r="A12196" s="10"/>
    </row>
    <row r="12197" spans="1:1" x14ac:dyDescent="0.3">
      <c r="A12197" s="10"/>
    </row>
    <row r="12198" spans="1:1" x14ac:dyDescent="0.3">
      <c r="A12198" s="10"/>
    </row>
    <row r="12199" spans="1:1" x14ac:dyDescent="0.3">
      <c r="A12199" s="10"/>
    </row>
    <row r="12200" spans="1:1" x14ac:dyDescent="0.3">
      <c r="A12200" s="10"/>
    </row>
    <row r="12201" spans="1:1" x14ac:dyDescent="0.3">
      <c r="A12201" s="10"/>
    </row>
    <row r="12202" spans="1:1" x14ac:dyDescent="0.3">
      <c r="A12202" s="10"/>
    </row>
    <row r="12203" spans="1:1" x14ac:dyDescent="0.3">
      <c r="A12203" s="10"/>
    </row>
    <row r="12204" spans="1:1" x14ac:dyDescent="0.3">
      <c r="A12204" s="10"/>
    </row>
    <row r="12205" spans="1:1" x14ac:dyDescent="0.3">
      <c r="A12205" s="10"/>
    </row>
    <row r="12206" spans="1:1" x14ac:dyDescent="0.3">
      <c r="A12206" s="10"/>
    </row>
    <row r="12207" spans="1:1" x14ac:dyDescent="0.3">
      <c r="A12207" s="10"/>
    </row>
    <row r="12208" spans="1:1" x14ac:dyDescent="0.3">
      <c r="A12208" s="10"/>
    </row>
    <row r="12209" spans="1:1" x14ac:dyDescent="0.3">
      <c r="A12209" s="10"/>
    </row>
    <row r="12210" spans="1:1" x14ac:dyDescent="0.3">
      <c r="A12210" s="10"/>
    </row>
    <row r="12211" spans="1:1" x14ac:dyDescent="0.3">
      <c r="A12211" s="10"/>
    </row>
    <row r="12212" spans="1:1" x14ac:dyDescent="0.3">
      <c r="A12212" s="10"/>
    </row>
    <row r="12213" spans="1:1" x14ac:dyDescent="0.3">
      <c r="A12213" s="10"/>
    </row>
    <row r="12214" spans="1:1" x14ac:dyDescent="0.3">
      <c r="A12214" s="10"/>
    </row>
    <row r="12215" spans="1:1" x14ac:dyDescent="0.3">
      <c r="A12215" s="10"/>
    </row>
    <row r="12216" spans="1:1" x14ac:dyDescent="0.3">
      <c r="A12216" s="10"/>
    </row>
    <row r="12217" spans="1:1" x14ac:dyDescent="0.3">
      <c r="A12217" s="10"/>
    </row>
    <row r="12218" spans="1:1" x14ac:dyDescent="0.3">
      <c r="A12218" s="10"/>
    </row>
    <row r="12219" spans="1:1" x14ac:dyDescent="0.3">
      <c r="A12219" s="10"/>
    </row>
    <row r="12220" spans="1:1" x14ac:dyDescent="0.3">
      <c r="A12220" s="10"/>
    </row>
    <row r="12221" spans="1:1" x14ac:dyDescent="0.3">
      <c r="A12221" s="10"/>
    </row>
    <row r="12222" spans="1:1" x14ac:dyDescent="0.3">
      <c r="A12222" s="10"/>
    </row>
    <row r="12223" spans="1:1" x14ac:dyDescent="0.3">
      <c r="A12223" s="10"/>
    </row>
    <row r="12224" spans="1:1" x14ac:dyDescent="0.3">
      <c r="A12224" s="10"/>
    </row>
    <row r="12225" spans="1:1" x14ac:dyDescent="0.3">
      <c r="A12225" s="10"/>
    </row>
    <row r="12226" spans="1:1" x14ac:dyDescent="0.3">
      <c r="A12226" s="10"/>
    </row>
    <row r="12227" spans="1:1" x14ac:dyDescent="0.3">
      <c r="A12227" s="10"/>
    </row>
    <row r="12228" spans="1:1" x14ac:dyDescent="0.3">
      <c r="A12228" s="10"/>
    </row>
    <row r="12229" spans="1:1" x14ac:dyDescent="0.3">
      <c r="A12229" s="10"/>
    </row>
    <row r="12230" spans="1:1" x14ac:dyDescent="0.3">
      <c r="A12230" s="10"/>
    </row>
    <row r="12231" spans="1:1" x14ac:dyDescent="0.3">
      <c r="A12231" s="10"/>
    </row>
    <row r="12232" spans="1:1" x14ac:dyDescent="0.3">
      <c r="A12232" s="10"/>
    </row>
    <row r="12233" spans="1:1" x14ac:dyDescent="0.3">
      <c r="A12233" s="10"/>
    </row>
    <row r="12234" spans="1:1" x14ac:dyDescent="0.3">
      <c r="A12234" s="10"/>
    </row>
    <row r="12235" spans="1:1" x14ac:dyDescent="0.3">
      <c r="A12235" s="10"/>
    </row>
    <row r="12236" spans="1:1" x14ac:dyDescent="0.3">
      <c r="A12236" s="10"/>
    </row>
    <row r="12237" spans="1:1" x14ac:dyDescent="0.3">
      <c r="A12237" s="10"/>
    </row>
    <row r="12238" spans="1:1" x14ac:dyDescent="0.3">
      <c r="A12238" s="10"/>
    </row>
    <row r="12239" spans="1:1" x14ac:dyDescent="0.3">
      <c r="A12239" s="10"/>
    </row>
    <row r="12240" spans="1:1" x14ac:dyDescent="0.3">
      <c r="A12240" s="10"/>
    </row>
    <row r="12241" spans="1:1" x14ac:dyDescent="0.3">
      <c r="A12241" s="10"/>
    </row>
    <row r="12242" spans="1:1" x14ac:dyDescent="0.3">
      <c r="A12242" s="10"/>
    </row>
    <row r="12243" spans="1:1" x14ac:dyDescent="0.3">
      <c r="A12243" s="10"/>
    </row>
    <row r="12244" spans="1:1" x14ac:dyDescent="0.3">
      <c r="A12244" s="10"/>
    </row>
    <row r="12245" spans="1:1" x14ac:dyDescent="0.3">
      <c r="A12245" s="10"/>
    </row>
    <row r="12246" spans="1:1" x14ac:dyDescent="0.3">
      <c r="A12246" s="10"/>
    </row>
    <row r="12247" spans="1:1" x14ac:dyDescent="0.3">
      <c r="A12247" s="10"/>
    </row>
    <row r="12248" spans="1:1" x14ac:dyDescent="0.3">
      <c r="A12248" s="10"/>
    </row>
    <row r="12249" spans="1:1" x14ac:dyDescent="0.3">
      <c r="A12249" s="10"/>
    </row>
    <row r="12250" spans="1:1" x14ac:dyDescent="0.3">
      <c r="A12250" s="10"/>
    </row>
    <row r="12251" spans="1:1" x14ac:dyDescent="0.3">
      <c r="A12251" s="10"/>
    </row>
    <row r="12252" spans="1:1" x14ac:dyDescent="0.3">
      <c r="A12252" s="10"/>
    </row>
    <row r="12253" spans="1:1" x14ac:dyDescent="0.3">
      <c r="A12253" s="10"/>
    </row>
    <row r="12254" spans="1:1" x14ac:dyDescent="0.3">
      <c r="A12254" s="10"/>
    </row>
    <row r="12255" spans="1:1" x14ac:dyDescent="0.3">
      <c r="A12255" s="10"/>
    </row>
    <row r="12256" spans="1:1" x14ac:dyDescent="0.3">
      <c r="A12256" s="10"/>
    </row>
    <row r="12257" spans="1:1" x14ac:dyDescent="0.3">
      <c r="A12257" s="10"/>
    </row>
    <row r="12258" spans="1:1" x14ac:dyDescent="0.3">
      <c r="A12258" s="10"/>
    </row>
    <row r="12259" spans="1:1" x14ac:dyDescent="0.3">
      <c r="A12259" s="10"/>
    </row>
    <row r="12260" spans="1:1" x14ac:dyDescent="0.3">
      <c r="A12260" s="10"/>
    </row>
    <row r="12261" spans="1:1" x14ac:dyDescent="0.3">
      <c r="A12261" s="10"/>
    </row>
    <row r="12262" spans="1:1" x14ac:dyDescent="0.3">
      <c r="A12262" s="10"/>
    </row>
    <row r="12263" spans="1:1" x14ac:dyDescent="0.3">
      <c r="A12263" s="10"/>
    </row>
    <row r="12264" spans="1:1" x14ac:dyDescent="0.3">
      <c r="A12264" s="10"/>
    </row>
    <row r="12265" spans="1:1" x14ac:dyDescent="0.3">
      <c r="A12265" s="10"/>
    </row>
    <row r="12266" spans="1:1" x14ac:dyDescent="0.3">
      <c r="A12266" s="10"/>
    </row>
    <row r="12267" spans="1:1" x14ac:dyDescent="0.3">
      <c r="A12267" s="10"/>
    </row>
    <row r="12268" spans="1:1" x14ac:dyDescent="0.3">
      <c r="A12268" s="10"/>
    </row>
    <row r="12269" spans="1:1" x14ac:dyDescent="0.3">
      <c r="A12269" s="10"/>
    </row>
    <row r="12270" spans="1:1" x14ac:dyDescent="0.3">
      <c r="A12270" s="10"/>
    </row>
    <row r="12271" spans="1:1" x14ac:dyDescent="0.3">
      <c r="A12271" s="10"/>
    </row>
    <row r="12272" spans="1:1" x14ac:dyDescent="0.3">
      <c r="A12272" s="10"/>
    </row>
    <row r="12273" spans="1:1" x14ac:dyDescent="0.3">
      <c r="A12273" s="10"/>
    </row>
    <row r="12274" spans="1:1" x14ac:dyDescent="0.3">
      <c r="A12274" s="10"/>
    </row>
    <row r="12275" spans="1:1" x14ac:dyDescent="0.3">
      <c r="A12275" s="10"/>
    </row>
    <row r="12276" spans="1:1" x14ac:dyDescent="0.3">
      <c r="A12276" s="10"/>
    </row>
    <row r="12277" spans="1:1" x14ac:dyDescent="0.3">
      <c r="A12277" s="10"/>
    </row>
    <row r="12278" spans="1:1" x14ac:dyDescent="0.3">
      <c r="A12278" s="10"/>
    </row>
    <row r="12279" spans="1:1" x14ac:dyDescent="0.3">
      <c r="A12279" s="10"/>
    </row>
    <row r="12280" spans="1:1" x14ac:dyDescent="0.3">
      <c r="A12280" s="10"/>
    </row>
    <row r="12281" spans="1:1" x14ac:dyDescent="0.3">
      <c r="A12281" s="10"/>
    </row>
    <row r="12282" spans="1:1" x14ac:dyDescent="0.3">
      <c r="A12282" s="10"/>
    </row>
    <row r="12283" spans="1:1" x14ac:dyDescent="0.3">
      <c r="A12283" s="10"/>
    </row>
    <row r="12284" spans="1:1" x14ac:dyDescent="0.3">
      <c r="A12284" s="10"/>
    </row>
    <row r="12285" spans="1:1" x14ac:dyDescent="0.3">
      <c r="A12285" s="10"/>
    </row>
    <row r="12286" spans="1:1" x14ac:dyDescent="0.3">
      <c r="A12286" s="10"/>
    </row>
    <row r="12287" spans="1:1" x14ac:dyDescent="0.3">
      <c r="A12287" s="10"/>
    </row>
    <row r="12288" spans="1:1" x14ac:dyDescent="0.3">
      <c r="A12288" s="10"/>
    </row>
    <row r="12289" spans="1:1" x14ac:dyDescent="0.3">
      <c r="A12289" s="10"/>
    </row>
    <row r="12290" spans="1:1" x14ac:dyDescent="0.3">
      <c r="A12290" s="10"/>
    </row>
    <row r="12291" spans="1:1" x14ac:dyDescent="0.3">
      <c r="A12291" s="10"/>
    </row>
    <row r="12292" spans="1:1" x14ac:dyDescent="0.3">
      <c r="A12292" s="10"/>
    </row>
    <row r="12293" spans="1:1" x14ac:dyDescent="0.3">
      <c r="A12293" s="10"/>
    </row>
    <row r="12294" spans="1:1" x14ac:dyDescent="0.3">
      <c r="A12294" s="10"/>
    </row>
    <row r="12295" spans="1:1" x14ac:dyDescent="0.3">
      <c r="A12295" s="10"/>
    </row>
    <row r="12296" spans="1:1" x14ac:dyDescent="0.3">
      <c r="A12296" s="10"/>
    </row>
    <row r="12297" spans="1:1" x14ac:dyDescent="0.3">
      <c r="A12297" s="10"/>
    </row>
    <row r="12298" spans="1:1" x14ac:dyDescent="0.3">
      <c r="A12298" s="10"/>
    </row>
    <row r="12299" spans="1:1" x14ac:dyDescent="0.3">
      <c r="A12299" s="10"/>
    </row>
    <row r="12300" spans="1:1" x14ac:dyDescent="0.3">
      <c r="A12300" s="10"/>
    </row>
    <row r="12301" spans="1:1" x14ac:dyDescent="0.3">
      <c r="A12301" s="10"/>
    </row>
    <row r="12302" spans="1:1" x14ac:dyDescent="0.3">
      <c r="A12302" s="10"/>
    </row>
    <row r="12303" spans="1:1" x14ac:dyDescent="0.3">
      <c r="A12303" s="10"/>
    </row>
    <row r="12304" spans="1:1" x14ac:dyDescent="0.3">
      <c r="A12304" s="10"/>
    </row>
    <row r="12305" spans="1:1" x14ac:dyDescent="0.3">
      <c r="A12305" s="10"/>
    </row>
    <row r="12306" spans="1:1" x14ac:dyDescent="0.3">
      <c r="A12306" s="10"/>
    </row>
    <row r="12307" spans="1:1" x14ac:dyDescent="0.3">
      <c r="A12307" s="10"/>
    </row>
    <row r="12308" spans="1:1" x14ac:dyDescent="0.3">
      <c r="A12308" s="10"/>
    </row>
    <row r="12309" spans="1:1" x14ac:dyDescent="0.3">
      <c r="A12309" s="10"/>
    </row>
    <row r="12310" spans="1:1" x14ac:dyDescent="0.3">
      <c r="A12310" s="10"/>
    </row>
    <row r="12311" spans="1:1" x14ac:dyDescent="0.3">
      <c r="A12311" s="10"/>
    </row>
    <row r="12312" spans="1:1" x14ac:dyDescent="0.3">
      <c r="A12312" s="10"/>
    </row>
    <row r="12313" spans="1:1" x14ac:dyDescent="0.3">
      <c r="A12313" s="10"/>
    </row>
    <row r="12314" spans="1:1" x14ac:dyDescent="0.3">
      <c r="A12314" s="10"/>
    </row>
    <row r="12315" spans="1:1" x14ac:dyDescent="0.3">
      <c r="A12315" s="10"/>
    </row>
    <row r="12316" spans="1:1" x14ac:dyDescent="0.3">
      <c r="A12316" s="10"/>
    </row>
    <row r="12317" spans="1:1" x14ac:dyDescent="0.3">
      <c r="A12317" s="10"/>
    </row>
    <row r="12318" spans="1:1" x14ac:dyDescent="0.3">
      <c r="A12318" s="10"/>
    </row>
    <row r="12319" spans="1:1" x14ac:dyDescent="0.3">
      <c r="A12319" s="10"/>
    </row>
    <row r="12320" spans="1:1" x14ac:dyDescent="0.3">
      <c r="A12320" s="10"/>
    </row>
    <row r="12321" spans="1:1" x14ac:dyDescent="0.3">
      <c r="A12321" s="10"/>
    </row>
    <row r="12322" spans="1:1" x14ac:dyDescent="0.3">
      <c r="A12322" s="10"/>
    </row>
    <row r="12323" spans="1:1" x14ac:dyDescent="0.3">
      <c r="A12323" s="10"/>
    </row>
    <row r="12324" spans="1:1" x14ac:dyDescent="0.3">
      <c r="A12324" s="10"/>
    </row>
    <row r="12325" spans="1:1" x14ac:dyDescent="0.3">
      <c r="A12325" s="10"/>
    </row>
    <row r="12326" spans="1:1" x14ac:dyDescent="0.3">
      <c r="A12326" s="10"/>
    </row>
    <row r="12327" spans="1:1" x14ac:dyDescent="0.3">
      <c r="A12327" s="10"/>
    </row>
    <row r="12328" spans="1:1" x14ac:dyDescent="0.3">
      <c r="A12328" s="10"/>
    </row>
    <row r="12329" spans="1:1" x14ac:dyDescent="0.3">
      <c r="A12329" s="10"/>
    </row>
    <row r="12330" spans="1:1" x14ac:dyDescent="0.3">
      <c r="A12330" s="10"/>
    </row>
    <row r="12331" spans="1:1" x14ac:dyDescent="0.3">
      <c r="A12331" s="10"/>
    </row>
    <row r="12332" spans="1:1" x14ac:dyDescent="0.3">
      <c r="A12332" s="10"/>
    </row>
    <row r="12333" spans="1:1" x14ac:dyDescent="0.3">
      <c r="A12333" s="10"/>
    </row>
    <row r="12334" spans="1:1" x14ac:dyDescent="0.3">
      <c r="A12334" s="10"/>
    </row>
    <row r="12335" spans="1:1" x14ac:dyDescent="0.3">
      <c r="A12335" s="10"/>
    </row>
    <row r="12336" spans="1:1" x14ac:dyDescent="0.3">
      <c r="A12336" s="10"/>
    </row>
    <row r="12337" spans="1:1" x14ac:dyDescent="0.3">
      <c r="A12337" s="10"/>
    </row>
    <row r="12338" spans="1:1" x14ac:dyDescent="0.3">
      <c r="A12338" s="10"/>
    </row>
    <row r="12339" spans="1:1" x14ac:dyDescent="0.3">
      <c r="A12339" s="10"/>
    </row>
    <row r="12340" spans="1:1" x14ac:dyDescent="0.3">
      <c r="A12340" s="10"/>
    </row>
    <row r="12341" spans="1:1" x14ac:dyDescent="0.3">
      <c r="A12341" s="10"/>
    </row>
    <row r="12342" spans="1:1" x14ac:dyDescent="0.3">
      <c r="A12342" s="10"/>
    </row>
    <row r="12343" spans="1:1" x14ac:dyDescent="0.3">
      <c r="A12343" s="10"/>
    </row>
    <row r="12344" spans="1:1" x14ac:dyDescent="0.3">
      <c r="A12344" s="10"/>
    </row>
    <row r="12345" spans="1:1" x14ac:dyDescent="0.3">
      <c r="A12345" s="10"/>
    </row>
    <row r="12346" spans="1:1" x14ac:dyDescent="0.3">
      <c r="A12346" s="10"/>
    </row>
    <row r="12347" spans="1:1" x14ac:dyDescent="0.3">
      <c r="A12347" s="10"/>
    </row>
    <row r="12348" spans="1:1" x14ac:dyDescent="0.3">
      <c r="A12348" s="10"/>
    </row>
    <row r="12349" spans="1:1" x14ac:dyDescent="0.3">
      <c r="A12349" s="10"/>
    </row>
    <row r="12350" spans="1:1" x14ac:dyDescent="0.3">
      <c r="A12350" s="10"/>
    </row>
    <row r="12351" spans="1:1" x14ac:dyDescent="0.3">
      <c r="A12351" s="10"/>
    </row>
    <row r="12352" spans="1:1" x14ac:dyDescent="0.3">
      <c r="A12352" s="10"/>
    </row>
    <row r="12353" spans="1:1" x14ac:dyDescent="0.3">
      <c r="A12353" s="10"/>
    </row>
    <row r="12354" spans="1:1" x14ac:dyDescent="0.3">
      <c r="A12354" s="10"/>
    </row>
    <row r="12355" spans="1:1" x14ac:dyDescent="0.3">
      <c r="A12355" s="10"/>
    </row>
    <row r="12356" spans="1:1" x14ac:dyDescent="0.3">
      <c r="A12356" s="10"/>
    </row>
    <row r="12357" spans="1:1" x14ac:dyDescent="0.3">
      <c r="A12357" s="10"/>
    </row>
    <row r="12358" spans="1:1" x14ac:dyDescent="0.3">
      <c r="A12358" s="10"/>
    </row>
    <row r="12359" spans="1:1" x14ac:dyDescent="0.3">
      <c r="A12359" s="10"/>
    </row>
    <row r="12360" spans="1:1" x14ac:dyDescent="0.3">
      <c r="A12360" s="10"/>
    </row>
    <row r="12361" spans="1:1" x14ac:dyDescent="0.3">
      <c r="A12361" s="10"/>
    </row>
    <row r="12362" spans="1:1" x14ac:dyDescent="0.3">
      <c r="A12362" s="10"/>
    </row>
    <row r="12363" spans="1:1" x14ac:dyDescent="0.3">
      <c r="A12363" s="10"/>
    </row>
    <row r="12364" spans="1:1" x14ac:dyDescent="0.3">
      <c r="A12364" s="10"/>
    </row>
    <row r="12365" spans="1:1" x14ac:dyDescent="0.3">
      <c r="A12365" s="10"/>
    </row>
    <row r="12366" spans="1:1" x14ac:dyDescent="0.3">
      <c r="A12366" s="10"/>
    </row>
    <row r="12367" spans="1:1" x14ac:dyDescent="0.3">
      <c r="A12367" s="10"/>
    </row>
    <row r="12368" spans="1:1" x14ac:dyDescent="0.3">
      <c r="A12368" s="10"/>
    </row>
    <row r="12369" spans="1:1" x14ac:dyDescent="0.3">
      <c r="A12369" s="10"/>
    </row>
    <row r="12370" spans="1:1" x14ac:dyDescent="0.3">
      <c r="A12370" s="10"/>
    </row>
    <row r="12371" spans="1:1" x14ac:dyDescent="0.3">
      <c r="A12371" s="10"/>
    </row>
    <row r="12372" spans="1:1" x14ac:dyDescent="0.3">
      <c r="A12372" s="10"/>
    </row>
    <row r="12373" spans="1:1" x14ac:dyDescent="0.3">
      <c r="A12373" s="10"/>
    </row>
    <row r="12374" spans="1:1" x14ac:dyDescent="0.3">
      <c r="A12374" s="10"/>
    </row>
    <row r="12375" spans="1:1" x14ac:dyDescent="0.3">
      <c r="A12375" s="10"/>
    </row>
    <row r="12376" spans="1:1" x14ac:dyDescent="0.3">
      <c r="A12376" s="10"/>
    </row>
    <row r="12377" spans="1:1" x14ac:dyDescent="0.3">
      <c r="A12377" s="10"/>
    </row>
    <row r="12378" spans="1:1" x14ac:dyDescent="0.3">
      <c r="A12378" s="10"/>
    </row>
    <row r="12379" spans="1:1" x14ac:dyDescent="0.3">
      <c r="A12379" s="10"/>
    </row>
    <row r="12380" spans="1:1" x14ac:dyDescent="0.3">
      <c r="A12380" s="10"/>
    </row>
    <row r="12381" spans="1:1" x14ac:dyDescent="0.3">
      <c r="A12381" s="10"/>
    </row>
    <row r="12382" spans="1:1" x14ac:dyDescent="0.3">
      <c r="A12382" s="10"/>
    </row>
    <row r="12383" spans="1:1" x14ac:dyDescent="0.3">
      <c r="A12383" s="10"/>
    </row>
    <row r="12384" spans="1:1" x14ac:dyDescent="0.3">
      <c r="A12384" s="10"/>
    </row>
    <row r="12385" spans="1:1" x14ac:dyDescent="0.3">
      <c r="A12385" s="10"/>
    </row>
    <row r="12386" spans="1:1" x14ac:dyDescent="0.3">
      <c r="A12386" s="10"/>
    </row>
    <row r="12387" spans="1:1" x14ac:dyDescent="0.3">
      <c r="A12387" s="10"/>
    </row>
    <row r="12388" spans="1:1" x14ac:dyDescent="0.3">
      <c r="A12388" s="10"/>
    </row>
    <row r="12389" spans="1:1" x14ac:dyDescent="0.3">
      <c r="A12389" s="10"/>
    </row>
    <row r="12390" spans="1:1" x14ac:dyDescent="0.3">
      <c r="A12390" s="10"/>
    </row>
    <row r="12391" spans="1:1" x14ac:dyDescent="0.3">
      <c r="A12391" s="10"/>
    </row>
    <row r="12392" spans="1:1" x14ac:dyDescent="0.3">
      <c r="A12392" s="10"/>
    </row>
    <row r="12393" spans="1:1" x14ac:dyDescent="0.3">
      <c r="A12393" s="10"/>
    </row>
    <row r="12394" spans="1:1" x14ac:dyDescent="0.3">
      <c r="A12394" s="10"/>
    </row>
    <row r="12395" spans="1:1" x14ac:dyDescent="0.3">
      <c r="A12395" s="10"/>
    </row>
    <row r="12396" spans="1:1" x14ac:dyDescent="0.3">
      <c r="A12396" s="10"/>
    </row>
    <row r="12397" spans="1:1" x14ac:dyDescent="0.3">
      <c r="A12397" s="10"/>
    </row>
    <row r="12398" spans="1:1" x14ac:dyDescent="0.3">
      <c r="A12398" s="10"/>
    </row>
    <row r="12399" spans="1:1" x14ac:dyDescent="0.3">
      <c r="A12399" s="10"/>
    </row>
    <row r="12400" spans="1:1" x14ac:dyDescent="0.3">
      <c r="A12400" s="10"/>
    </row>
    <row r="12401" spans="1:1" x14ac:dyDescent="0.3">
      <c r="A12401" s="10"/>
    </row>
    <row r="12402" spans="1:1" x14ac:dyDescent="0.3">
      <c r="A12402" s="10"/>
    </row>
    <row r="12403" spans="1:1" x14ac:dyDescent="0.3">
      <c r="A12403" s="10"/>
    </row>
    <row r="12404" spans="1:1" x14ac:dyDescent="0.3">
      <c r="A12404" s="10"/>
    </row>
    <row r="12405" spans="1:1" x14ac:dyDescent="0.3">
      <c r="A12405" s="10"/>
    </row>
    <row r="12406" spans="1:1" x14ac:dyDescent="0.3">
      <c r="A12406" s="10"/>
    </row>
    <row r="12407" spans="1:1" x14ac:dyDescent="0.3">
      <c r="A12407" s="10"/>
    </row>
    <row r="12408" spans="1:1" x14ac:dyDescent="0.3">
      <c r="A12408" s="10"/>
    </row>
    <row r="12409" spans="1:1" x14ac:dyDescent="0.3">
      <c r="A12409" s="10"/>
    </row>
    <row r="12410" spans="1:1" x14ac:dyDescent="0.3">
      <c r="A12410" s="10"/>
    </row>
    <row r="12411" spans="1:1" x14ac:dyDescent="0.3">
      <c r="A12411" s="10"/>
    </row>
    <row r="12412" spans="1:1" x14ac:dyDescent="0.3">
      <c r="A12412" s="10"/>
    </row>
    <row r="12413" spans="1:1" x14ac:dyDescent="0.3">
      <c r="A12413" s="10"/>
    </row>
    <row r="12414" spans="1:1" x14ac:dyDescent="0.3">
      <c r="A12414" s="10"/>
    </row>
    <row r="12415" spans="1:1" x14ac:dyDescent="0.3">
      <c r="A12415" s="10"/>
    </row>
    <row r="12416" spans="1:1" x14ac:dyDescent="0.3">
      <c r="A12416" s="10"/>
    </row>
    <row r="12417" spans="1:1" x14ac:dyDescent="0.3">
      <c r="A12417" s="10"/>
    </row>
    <row r="12418" spans="1:1" x14ac:dyDescent="0.3">
      <c r="A12418" s="10"/>
    </row>
    <row r="12419" spans="1:1" x14ac:dyDescent="0.3">
      <c r="A12419" s="10"/>
    </row>
    <row r="12420" spans="1:1" x14ac:dyDescent="0.3">
      <c r="A12420" s="10"/>
    </row>
    <row r="12421" spans="1:1" x14ac:dyDescent="0.3">
      <c r="A12421" s="10"/>
    </row>
    <row r="12422" spans="1:1" x14ac:dyDescent="0.3">
      <c r="A12422" s="10"/>
    </row>
    <row r="12423" spans="1:1" x14ac:dyDescent="0.3">
      <c r="A12423" s="10"/>
    </row>
    <row r="12424" spans="1:1" x14ac:dyDescent="0.3">
      <c r="A12424" s="10"/>
    </row>
    <row r="12425" spans="1:1" x14ac:dyDescent="0.3">
      <c r="A12425" s="10"/>
    </row>
    <row r="12426" spans="1:1" x14ac:dyDescent="0.3">
      <c r="A12426" s="10"/>
    </row>
    <row r="12427" spans="1:1" x14ac:dyDescent="0.3">
      <c r="A12427" s="10"/>
    </row>
    <row r="12428" spans="1:1" x14ac:dyDescent="0.3">
      <c r="A12428" s="10"/>
    </row>
    <row r="12429" spans="1:1" x14ac:dyDescent="0.3">
      <c r="A12429" s="10"/>
    </row>
    <row r="12430" spans="1:1" x14ac:dyDescent="0.3">
      <c r="A12430" s="10"/>
    </row>
    <row r="12431" spans="1:1" x14ac:dyDescent="0.3">
      <c r="A12431" s="10"/>
    </row>
    <row r="12432" spans="1:1" x14ac:dyDescent="0.3">
      <c r="A12432" s="10"/>
    </row>
    <row r="12433" spans="1:1" x14ac:dyDescent="0.3">
      <c r="A12433" s="10"/>
    </row>
    <row r="12434" spans="1:1" x14ac:dyDescent="0.3">
      <c r="A12434" s="10"/>
    </row>
    <row r="12435" spans="1:1" x14ac:dyDescent="0.3">
      <c r="A12435" s="10"/>
    </row>
    <row r="12436" spans="1:1" x14ac:dyDescent="0.3">
      <c r="A12436" s="10"/>
    </row>
    <row r="12437" spans="1:1" x14ac:dyDescent="0.3">
      <c r="A12437" s="10"/>
    </row>
    <row r="12438" spans="1:1" x14ac:dyDescent="0.3">
      <c r="A12438" s="10"/>
    </row>
    <row r="12439" spans="1:1" x14ac:dyDescent="0.3">
      <c r="A12439" s="10"/>
    </row>
    <row r="12440" spans="1:1" x14ac:dyDescent="0.3">
      <c r="A12440" s="10"/>
    </row>
    <row r="12441" spans="1:1" x14ac:dyDescent="0.3">
      <c r="A12441" s="10"/>
    </row>
    <row r="12442" spans="1:1" x14ac:dyDescent="0.3">
      <c r="A12442" s="10"/>
    </row>
    <row r="12443" spans="1:1" x14ac:dyDescent="0.3">
      <c r="A12443" s="10"/>
    </row>
    <row r="12444" spans="1:1" x14ac:dyDescent="0.3">
      <c r="A12444" s="10"/>
    </row>
    <row r="12445" spans="1:1" x14ac:dyDescent="0.3">
      <c r="A12445" s="10"/>
    </row>
    <row r="12446" spans="1:1" x14ac:dyDescent="0.3">
      <c r="A12446" s="10"/>
    </row>
    <row r="12447" spans="1:1" x14ac:dyDescent="0.3">
      <c r="A12447" s="10"/>
    </row>
    <row r="12448" spans="1:1" x14ac:dyDescent="0.3">
      <c r="A12448" s="10"/>
    </row>
    <row r="12449" spans="1:1" x14ac:dyDescent="0.3">
      <c r="A12449" s="10"/>
    </row>
    <row r="12450" spans="1:1" x14ac:dyDescent="0.3">
      <c r="A12450" s="10"/>
    </row>
    <row r="12451" spans="1:1" x14ac:dyDescent="0.3">
      <c r="A12451" s="10"/>
    </row>
    <row r="12452" spans="1:1" x14ac:dyDescent="0.3">
      <c r="A12452" s="10"/>
    </row>
    <row r="12453" spans="1:1" x14ac:dyDescent="0.3">
      <c r="A12453" s="10"/>
    </row>
    <row r="12454" spans="1:1" x14ac:dyDescent="0.3">
      <c r="A12454" s="10"/>
    </row>
    <row r="12455" spans="1:1" x14ac:dyDescent="0.3">
      <c r="A12455" s="10"/>
    </row>
    <row r="12456" spans="1:1" x14ac:dyDescent="0.3">
      <c r="A12456" s="10"/>
    </row>
    <row r="12457" spans="1:1" x14ac:dyDescent="0.3">
      <c r="A12457" s="10"/>
    </row>
    <row r="12458" spans="1:1" x14ac:dyDescent="0.3">
      <c r="A12458" s="10"/>
    </row>
    <row r="12459" spans="1:1" x14ac:dyDescent="0.3">
      <c r="A12459" s="10"/>
    </row>
    <row r="12460" spans="1:1" x14ac:dyDescent="0.3">
      <c r="A12460" s="10"/>
    </row>
    <row r="12461" spans="1:1" x14ac:dyDescent="0.3">
      <c r="A12461" s="10"/>
    </row>
    <row r="12462" spans="1:1" x14ac:dyDescent="0.3">
      <c r="A12462" s="10"/>
    </row>
    <row r="12463" spans="1:1" x14ac:dyDescent="0.3">
      <c r="A12463" s="10"/>
    </row>
    <row r="12464" spans="1:1" x14ac:dyDescent="0.3">
      <c r="A12464" s="10"/>
    </row>
    <row r="12465" spans="1:1" x14ac:dyDescent="0.3">
      <c r="A12465" s="10"/>
    </row>
    <row r="12466" spans="1:1" x14ac:dyDescent="0.3">
      <c r="A12466" s="10"/>
    </row>
    <row r="12467" spans="1:1" x14ac:dyDescent="0.3">
      <c r="A12467" s="10"/>
    </row>
    <row r="12468" spans="1:1" x14ac:dyDescent="0.3">
      <c r="A12468" s="10"/>
    </row>
    <row r="12469" spans="1:1" x14ac:dyDescent="0.3">
      <c r="A12469" s="10"/>
    </row>
    <row r="12470" spans="1:1" x14ac:dyDescent="0.3">
      <c r="A12470" s="10"/>
    </row>
    <row r="12471" spans="1:1" x14ac:dyDescent="0.3">
      <c r="A12471" s="10"/>
    </row>
    <row r="12472" spans="1:1" x14ac:dyDescent="0.3">
      <c r="A12472" s="10"/>
    </row>
    <row r="12473" spans="1:1" x14ac:dyDescent="0.3">
      <c r="A12473" s="10"/>
    </row>
    <row r="12474" spans="1:1" x14ac:dyDescent="0.3">
      <c r="A12474" s="10"/>
    </row>
    <row r="12475" spans="1:1" x14ac:dyDescent="0.3">
      <c r="A12475" s="10"/>
    </row>
    <row r="12476" spans="1:1" x14ac:dyDescent="0.3">
      <c r="A12476" s="10"/>
    </row>
    <row r="12477" spans="1:1" x14ac:dyDescent="0.3">
      <c r="A12477" s="10"/>
    </row>
    <row r="12478" spans="1:1" x14ac:dyDescent="0.3">
      <c r="A12478" s="10"/>
    </row>
    <row r="12479" spans="1:1" x14ac:dyDescent="0.3">
      <c r="A12479" s="10"/>
    </row>
    <row r="12480" spans="1:1" x14ac:dyDescent="0.3">
      <c r="A12480" s="10"/>
    </row>
    <row r="12481" spans="1:1" x14ac:dyDescent="0.3">
      <c r="A12481" s="10"/>
    </row>
    <row r="12482" spans="1:1" x14ac:dyDescent="0.3">
      <c r="A12482" s="10"/>
    </row>
    <row r="12483" spans="1:1" x14ac:dyDescent="0.3">
      <c r="A12483" s="10"/>
    </row>
    <row r="12484" spans="1:1" x14ac:dyDescent="0.3">
      <c r="A12484" s="10"/>
    </row>
    <row r="12485" spans="1:1" x14ac:dyDescent="0.3">
      <c r="A12485" s="10"/>
    </row>
    <row r="12486" spans="1:1" x14ac:dyDescent="0.3">
      <c r="A12486" s="10"/>
    </row>
    <row r="12487" spans="1:1" x14ac:dyDescent="0.3">
      <c r="A12487" s="10"/>
    </row>
    <row r="12488" spans="1:1" x14ac:dyDescent="0.3">
      <c r="A12488" s="10"/>
    </row>
    <row r="12489" spans="1:1" x14ac:dyDescent="0.3">
      <c r="A12489" s="10"/>
    </row>
    <row r="12490" spans="1:1" x14ac:dyDescent="0.3">
      <c r="A12490" s="10"/>
    </row>
    <row r="12491" spans="1:1" x14ac:dyDescent="0.3">
      <c r="A12491" s="10"/>
    </row>
    <row r="12492" spans="1:1" x14ac:dyDescent="0.3">
      <c r="A12492" s="10"/>
    </row>
    <row r="12493" spans="1:1" x14ac:dyDescent="0.3">
      <c r="A12493" s="10"/>
    </row>
    <row r="12494" spans="1:1" x14ac:dyDescent="0.3">
      <c r="A12494" s="10"/>
    </row>
    <row r="12495" spans="1:1" x14ac:dyDescent="0.3">
      <c r="A12495" s="10"/>
    </row>
    <row r="12496" spans="1:1" x14ac:dyDescent="0.3">
      <c r="A12496" s="10"/>
    </row>
    <row r="12497" spans="1:1" x14ac:dyDescent="0.3">
      <c r="A12497" s="10"/>
    </row>
    <row r="12498" spans="1:1" x14ac:dyDescent="0.3">
      <c r="A12498" s="10"/>
    </row>
    <row r="12499" spans="1:1" x14ac:dyDescent="0.3">
      <c r="A12499" s="10"/>
    </row>
    <row r="12500" spans="1:1" x14ac:dyDescent="0.3">
      <c r="A12500" s="10"/>
    </row>
    <row r="12501" spans="1:1" x14ac:dyDescent="0.3">
      <c r="A12501" s="10"/>
    </row>
    <row r="12502" spans="1:1" x14ac:dyDescent="0.3">
      <c r="A12502" s="10"/>
    </row>
    <row r="12503" spans="1:1" x14ac:dyDescent="0.3">
      <c r="A12503" s="10"/>
    </row>
    <row r="12504" spans="1:1" x14ac:dyDescent="0.3">
      <c r="A12504" s="10"/>
    </row>
    <row r="12505" spans="1:1" x14ac:dyDescent="0.3">
      <c r="A12505" s="10"/>
    </row>
    <row r="12506" spans="1:1" x14ac:dyDescent="0.3">
      <c r="A12506" s="10"/>
    </row>
    <row r="12507" spans="1:1" x14ac:dyDescent="0.3">
      <c r="A12507" s="10"/>
    </row>
    <row r="12508" spans="1:1" x14ac:dyDescent="0.3">
      <c r="A12508" s="10"/>
    </row>
    <row r="12509" spans="1:1" x14ac:dyDescent="0.3">
      <c r="A12509" s="10"/>
    </row>
    <row r="12510" spans="1:1" x14ac:dyDescent="0.3">
      <c r="A12510" s="10"/>
    </row>
    <row r="12511" spans="1:1" x14ac:dyDescent="0.3">
      <c r="A12511" s="10"/>
    </row>
    <row r="12512" spans="1:1" x14ac:dyDescent="0.3">
      <c r="A12512" s="10"/>
    </row>
    <row r="12513" spans="1:1" x14ac:dyDescent="0.3">
      <c r="A12513" s="10"/>
    </row>
    <row r="12514" spans="1:1" x14ac:dyDescent="0.3">
      <c r="A12514" s="10"/>
    </row>
    <row r="12515" spans="1:1" x14ac:dyDescent="0.3">
      <c r="A12515" s="10"/>
    </row>
    <row r="12516" spans="1:1" x14ac:dyDescent="0.3">
      <c r="A12516" s="10"/>
    </row>
    <row r="12517" spans="1:1" x14ac:dyDescent="0.3">
      <c r="A12517" s="10"/>
    </row>
    <row r="12518" spans="1:1" x14ac:dyDescent="0.3">
      <c r="A12518" s="10"/>
    </row>
    <row r="12519" spans="1:1" x14ac:dyDescent="0.3">
      <c r="A12519" s="10"/>
    </row>
    <row r="12520" spans="1:1" x14ac:dyDescent="0.3">
      <c r="A12520" s="10"/>
    </row>
    <row r="12521" spans="1:1" x14ac:dyDescent="0.3">
      <c r="A12521" s="10"/>
    </row>
    <row r="12522" spans="1:1" x14ac:dyDescent="0.3">
      <c r="A12522" s="10"/>
    </row>
    <row r="12523" spans="1:1" x14ac:dyDescent="0.3">
      <c r="A12523" s="10"/>
    </row>
    <row r="12524" spans="1:1" x14ac:dyDescent="0.3">
      <c r="A12524" s="10"/>
    </row>
    <row r="12525" spans="1:1" x14ac:dyDescent="0.3">
      <c r="A12525" s="10"/>
    </row>
    <row r="12526" spans="1:1" x14ac:dyDescent="0.3">
      <c r="A12526" s="10"/>
    </row>
    <row r="12527" spans="1:1" x14ac:dyDescent="0.3">
      <c r="A12527" s="10"/>
    </row>
    <row r="12528" spans="1:1" x14ac:dyDescent="0.3">
      <c r="A12528" s="10"/>
    </row>
    <row r="12529" spans="1:1" x14ac:dyDescent="0.3">
      <c r="A12529" s="10"/>
    </row>
    <row r="12530" spans="1:1" x14ac:dyDescent="0.3">
      <c r="A12530" s="10"/>
    </row>
    <row r="12531" spans="1:1" x14ac:dyDescent="0.3">
      <c r="A12531" s="10"/>
    </row>
    <row r="12532" spans="1:1" x14ac:dyDescent="0.3">
      <c r="A12532" s="10"/>
    </row>
    <row r="12533" spans="1:1" x14ac:dyDescent="0.3">
      <c r="A12533" s="10"/>
    </row>
    <row r="12534" spans="1:1" x14ac:dyDescent="0.3">
      <c r="A12534" s="10"/>
    </row>
    <row r="12535" spans="1:1" x14ac:dyDescent="0.3">
      <c r="A12535" s="10"/>
    </row>
    <row r="12536" spans="1:1" x14ac:dyDescent="0.3">
      <c r="A12536" s="10"/>
    </row>
    <row r="12537" spans="1:1" x14ac:dyDescent="0.3">
      <c r="A12537" s="10"/>
    </row>
    <row r="12538" spans="1:1" x14ac:dyDescent="0.3">
      <c r="A12538" s="10"/>
    </row>
    <row r="12539" spans="1:1" x14ac:dyDescent="0.3">
      <c r="A12539" s="10"/>
    </row>
    <row r="12540" spans="1:1" x14ac:dyDescent="0.3">
      <c r="A12540" s="10"/>
    </row>
    <row r="12541" spans="1:1" x14ac:dyDescent="0.3">
      <c r="A12541" s="10"/>
    </row>
    <row r="12542" spans="1:1" x14ac:dyDescent="0.3">
      <c r="A12542" s="10"/>
    </row>
    <row r="12543" spans="1:1" x14ac:dyDescent="0.3">
      <c r="A12543" s="10"/>
    </row>
    <row r="12544" spans="1:1" x14ac:dyDescent="0.3">
      <c r="A12544" s="10"/>
    </row>
    <row r="12545" spans="1:1" x14ac:dyDescent="0.3">
      <c r="A12545" s="10"/>
    </row>
    <row r="12546" spans="1:1" x14ac:dyDescent="0.3">
      <c r="A12546" s="10"/>
    </row>
    <row r="12547" spans="1:1" x14ac:dyDescent="0.3">
      <c r="A12547" s="10"/>
    </row>
    <row r="12548" spans="1:1" x14ac:dyDescent="0.3">
      <c r="A12548" s="10"/>
    </row>
    <row r="12549" spans="1:1" x14ac:dyDescent="0.3">
      <c r="A12549" s="10"/>
    </row>
    <row r="12550" spans="1:1" x14ac:dyDescent="0.3">
      <c r="A12550" s="10"/>
    </row>
    <row r="12551" spans="1:1" x14ac:dyDescent="0.3">
      <c r="A12551" s="10"/>
    </row>
    <row r="12552" spans="1:1" x14ac:dyDescent="0.3">
      <c r="A12552" s="10"/>
    </row>
    <row r="12553" spans="1:1" x14ac:dyDescent="0.3">
      <c r="A12553" s="10"/>
    </row>
    <row r="12554" spans="1:1" x14ac:dyDescent="0.3">
      <c r="A12554" s="10"/>
    </row>
    <row r="12555" spans="1:1" x14ac:dyDescent="0.3">
      <c r="A12555" s="10"/>
    </row>
    <row r="12556" spans="1:1" x14ac:dyDescent="0.3">
      <c r="A12556" s="10"/>
    </row>
    <row r="12557" spans="1:1" x14ac:dyDescent="0.3">
      <c r="A12557" s="10"/>
    </row>
    <row r="12558" spans="1:1" x14ac:dyDescent="0.3">
      <c r="A12558" s="10"/>
    </row>
    <row r="12559" spans="1:1" x14ac:dyDescent="0.3">
      <c r="A12559" s="10"/>
    </row>
    <row r="12560" spans="1:1" x14ac:dyDescent="0.3">
      <c r="A12560" s="10"/>
    </row>
    <row r="12561" spans="1:1" x14ac:dyDescent="0.3">
      <c r="A12561" s="10"/>
    </row>
    <row r="12562" spans="1:1" x14ac:dyDescent="0.3">
      <c r="A12562" s="10"/>
    </row>
    <row r="12563" spans="1:1" x14ac:dyDescent="0.3">
      <c r="A12563" s="10"/>
    </row>
    <row r="12564" spans="1:1" x14ac:dyDescent="0.3">
      <c r="A12564" s="10"/>
    </row>
    <row r="12565" spans="1:1" x14ac:dyDescent="0.3">
      <c r="A12565" s="10"/>
    </row>
    <row r="12566" spans="1:1" x14ac:dyDescent="0.3">
      <c r="A12566" s="10"/>
    </row>
    <row r="12567" spans="1:1" x14ac:dyDescent="0.3">
      <c r="A12567" s="10"/>
    </row>
    <row r="12568" spans="1:1" x14ac:dyDescent="0.3">
      <c r="A12568" s="10"/>
    </row>
    <row r="12569" spans="1:1" x14ac:dyDescent="0.3">
      <c r="A12569" s="10"/>
    </row>
    <row r="12570" spans="1:1" x14ac:dyDescent="0.3">
      <c r="A12570" s="10"/>
    </row>
    <row r="12571" spans="1:1" x14ac:dyDescent="0.3">
      <c r="A12571" s="10"/>
    </row>
    <row r="12572" spans="1:1" x14ac:dyDescent="0.3">
      <c r="A12572" s="10"/>
    </row>
    <row r="12573" spans="1:1" x14ac:dyDescent="0.3">
      <c r="A12573" s="10"/>
    </row>
    <row r="12574" spans="1:1" x14ac:dyDescent="0.3">
      <c r="A12574" s="10"/>
    </row>
    <row r="12575" spans="1:1" x14ac:dyDescent="0.3">
      <c r="A12575" s="10"/>
    </row>
    <row r="12576" spans="1:1" x14ac:dyDescent="0.3">
      <c r="A12576" s="10"/>
    </row>
    <row r="12577" spans="1:1" x14ac:dyDescent="0.3">
      <c r="A12577" s="10"/>
    </row>
    <row r="12578" spans="1:1" x14ac:dyDescent="0.3">
      <c r="A12578" s="10"/>
    </row>
    <row r="12579" spans="1:1" x14ac:dyDescent="0.3">
      <c r="A12579" s="10"/>
    </row>
    <row r="12580" spans="1:1" x14ac:dyDescent="0.3">
      <c r="A12580" s="10"/>
    </row>
    <row r="12581" spans="1:1" x14ac:dyDescent="0.3">
      <c r="A12581" s="10"/>
    </row>
    <row r="12582" spans="1:1" x14ac:dyDescent="0.3">
      <c r="A12582" s="10"/>
    </row>
    <row r="12583" spans="1:1" x14ac:dyDescent="0.3">
      <c r="A12583" s="10"/>
    </row>
    <row r="12584" spans="1:1" x14ac:dyDescent="0.3">
      <c r="A12584" s="10"/>
    </row>
    <row r="12585" spans="1:1" x14ac:dyDescent="0.3">
      <c r="A12585" s="10"/>
    </row>
    <row r="12586" spans="1:1" x14ac:dyDescent="0.3">
      <c r="A12586" s="10"/>
    </row>
    <row r="12587" spans="1:1" x14ac:dyDescent="0.3">
      <c r="A12587" s="10"/>
    </row>
    <row r="12588" spans="1:1" x14ac:dyDescent="0.3">
      <c r="A12588" s="10"/>
    </row>
    <row r="12589" spans="1:1" x14ac:dyDescent="0.3">
      <c r="A12589" s="10"/>
    </row>
    <row r="12590" spans="1:1" x14ac:dyDescent="0.3">
      <c r="A12590" s="10"/>
    </row>
    <row r="12591" spans="1:1" x14ac:dyDescent="0.3">
      <c r="A12591" s="10"/>
    </row>
    <row r="12592" spans="1:1" x14ac:dyDescent="0.3">
      <c r="A12592" s="10"/>
    </row>
    <row r="12593" spans="1:1" x14ac:dyDescent="0.3">
      <c r="A12593" s="10"/>
    </row>
    <row r="12594" spans="1:1" x14ac:dyDescent="0.3">
      <c r="A12594" s="10"/>
    </row>
    <row r="12595" spans="1:1" x14ac:dyDescent="0.3">
      <c r="A12595" s="10"/>
    </row>
    <row r="12596" spans="1:1" x14ac:dyDescent="0.3">
      <c r="A12596" s="10"/>
    </row>
    <row r="12597" spans="1:1" x14ac:dyDescent="0.3">
      <c r="A12597" s="10"/>
    </row>
    <row r="12598" spans="1:1" x14ac:dyDescent="0.3">
      <c r="A12598" s="10"/>
    </row>
    <row r="12599" spans="1:1" x14ac:dyDescent="0.3">
      <c r="A12599" s="10"/>
    </row>
    <row r="12600" spans="1:1" x14ac:dyDescent="0.3">
      <c r="A12600" s="10"/>
    </row>
    <row r="12601" spans="1:1" x14ac:dyDescent="0.3">
      <c r="A12601" s="10"/>
    </row>
    <row r="12602" spans="1:1" x14ac:dyDescent="0.3">
      <c r="A12602" s="10"/>
    </row>
    <row r="12603" spans="1:1" x14ac:dyDescent="0.3">
      <c r="A12603" s="10"/>
    </row>
    <row r="12604" spans="1:1" x14ac:dyDescent="0.3">
      <c r="A12604" s="10"/>
    </row>
    <row r="12605" spans="1:1" x14ac:dyDescent="0.3">
      <c r="A12605" s="10"/>
    </row>
    <row r="12606" spans="1:1" x14ac:dyDescent="0.3">
      <c r="A12606" s="10"/>
    </row>
    <row r="12607" spans="1:1" x14ac:dyDescent="0.3">
      <c r="A12607" s="10"/>
    </row>
    <row r="12608" spans="1:1" x14ac:dyDescent="0.3">
      <c r="A12608" s="10"/>
    </row>
    <row r="12609" spans="1:1" x14ac:dyDescent="0.3">
      <c r="A12609" s="10"/>
    </row>
    <row r="12610" spans="1:1" x14ac:dyDescent="0.3">
      <c r="A12610" s="10"/>
    </row>
    <row r="12611" spans="1:1" x14ac:dyDescent="0.3">
      <c r="A12611" s="10"/>
    </row>
    <row r="12612" spans="1:1" x14ac:dyDescent="0.3">
      <c r="A12612" s="10"/>
    </row>
    <row r="12613" spans="1:1" x14ac:dyDescent="0.3">
      <c r="A12613" s="10"/>
    </row>
    <row r="12614" spans="1:1" x14ac:dyDescent="0.3">
      <c r="A12614" s="10"/>
    </row>
    <row r="12615" spans="1:1" x14ac:dyDescent="0.3">
      <c r="A12615" s="10"/>
    </row>
    <row r="12616" spans="1:1" x14ac:dyDescent="0.3">
      <c r="A12616" s="10"/>
    </row>
    <row r="12617" spans="1:1" x14ac:dyDescent="0.3">
      <c r="A12617" s="10"/>
    </row>
    <row r="12618" spans="1:1" x14ac:dyDescent="0.3">
      <c r="A12618" s="10"/>
    </row>
    <row r="12619" spans="1:1" x14ac:dyDescent="0.3">
      <c r="A12619" s="10"/>
    </row>
    <row r="12620" spans="1:1" x14ac:dyDescent="0.3">
      <c r="A12620" s="10"/>
    </row>
    <row r="12621" spans="1:1" x14ac:dyDescent="0.3">
      <c r="A12621" s="10"/>
    </row>
    <row r="12622" spans="1:1" x14ac:dyDescent="0.3">
      <c r="A12622" s="10"/>
    </row>
    <row r="12623" spans="1:1" x14ac:dyDescent="0.3">
      <c r="A12623" s="10"/>
    </row>
    <row r="12624" spans="1:1" x14ac:dyDescent="0.3">
      <c r="A12624" s="10"/>
    </row>
    <row r="12625" spans="1:1" x14ac:dyDescent="0.3">
      <c r="A12625" s="10"/>
    </row>
    <row r="12626" spans="1:1" x14ac:dyDescent="0.3">
      <c r="A12626" s="10"/>
    </row>
    <row r="12627" spans="1:1" x14ac:dyDescent="0.3">
      <c r="A12627" s="10"/>
    </row>
    <row r="12628" spans="1:1" x14ac:dyDescent="0.3">
      <c r="A12628" s="10"/>
    </row>
    <row r="12629" spans="1:1" x14ac:dyDescent="0.3">
      <c r="A12629" s="10"/>
    </row>
    <row r="12630" spans="1:1" x14ac:dyDescent="0.3">
      <c r="A12630" s="10"/>
    </row>
    <row r="12631" spans="1:1" x14ac:dyDescent="0.3">
      <c r="A12631" s="10"/>
    </row>
    <row r="12632" spans="1:1" x14ac:dyDescent="0.3">
      <c r="A12632" s="10"/>
    </row>
    <row r="12633" spans="1:1" x14ac:dyDescent="0.3">
      <c r="A12633" s="10"/>
    </row>
    <row r="12634" spans="1:1" x14ac:dyDescent="0.3">
      <c r="A12634" s="10"/>
    </row>
    <row r="12635" spans="1:1" x14ac:dyDescent="0.3">
      <c r="A12635" s="10"/>
    </row>
    <row r="12636" spans="1:1" x14ac:dyDescent="0.3">
      <c r="A12636" s="10"/>
    </row>
    <row r="12637" spans="1:1" x14ac:dyDescent="0.3">
      <c r="A12637" s="10"/>
    </row>
    <row r="12638" spans="1:1" x14ac:dyDescent="0.3">
      <c r="A12638" s="10"/>
    </row>
    <row r="12639" spans="1:1" x14ac:dyDescent="0.3">
      <c r="A12639" s="10"/>
    </row>
    <row r="12640" spans="1:1" x14ac:dyDescent="0.3">
      <c r="A12640" s="10"/>
    </row>
    <row r="12641" spans="1:1" x14ac:dyDescent="0.3">
      <c r="A12641" s="10"/>
    </row>
    <row r="12642" spans="1:1" x14ac:dyDescent="0.3">
      <c r="A12642" s="10"/>
    </row>
    <row r="12643" spans="1:1" x14ac:dyDescent="0.3">
      <c r="A12643" s="10"/>
    </row>
    <row r="12644" spans="1:1" x14ac:dyDescent="0.3">
      <c r="A12644" s="10"/>
    </row>
    <row r="12645" spans="1:1" x14ac:dyDescent="0.3">
      <c r="A12645" s="10"/>
    </row>
    <row r="12646" spans="1:1" x14ac:dyDescent="0.3">
      <c r="A12646" s="10"/>
    </row>
    <row r="12647" spans="1:1" x14ac:dyDescent="0.3">
      <c r="A12647" s="10"/>
    </row>
    <row r="12648" spans="1:1" x14ac:dyDescent="0.3">
      <c r="A12648" s="10"/>
    </row>
    <row r="12649" spans="1:1" x14ac:dyDescent="0.3">
      <c r="A12649" s="10"/>
    </row>
    <row r="12650" spans="1:1" x14ac:dyDescent="0.3">
      <c r="A12650" s="10"/>
    </row>
    <row r="12651" spans="1:1" x14ac:dyDescent="0.3">
      <c r="A12651" s="10"/>
    </row>
    <row r="12652" spans="1:1" x14ac:dyDescent="0.3">
      <c r="A12652" s="10"/>
    </row>
    <row r="12653" spans="1:1" x14ac:dyDescent="0.3">
      <c r="A12653" s="10"/>
    </row>
    <row r="12654" spans="1:1" x14ac:dyDescent="0.3">
      <c r="A12654" s="10"/>
    </row>
    <row r="12655" spans="1:1" x14ac:dyDescent="0.3">
      <c r="A12655" s="10"/>
    </row>
    <row r="12656" spans="1:1" x14ac:dyDescent="0.3">
      <c r="A12656" s="10"/>
    </row>
    <row r="12657" spans="1:1" x14ac:dyDescent="0.3">
      <c r="A12657" s="10"/>
    </row>
    <row r="12658" spans="1:1" x14ac:dyDescent="0.3">
      <c r="A12658" s="10"/>
    </row>
    <row r="12659" spans="1:1" x14ac:dyDescent="0.3">
      <c r="A12659" s="10"/>
    </row>
    <row r="12660" spans="1:1" x14ac:dyDescent="0.3">
      <c r="A12660" s="10"/>
    </row>
    <row r="12661" spans="1:1" x14ac:dyDescent="0.3">
      <c r="A12661" s="10"/>
    </row>
    <row r="12662" spans="1:1" x14ac:dyDescent="0.3">
      <c r="A12662" s="10"/>
    </row>
    <row r="12663" spans="1:1" x14ac:dyDescent="0.3">
      <c r="A12663" s="10"/>
    </row>
    <row r="12664" spans="1:1" x14ac:dyDescent="0.3">
      <c r="A12664" s="10"/>
    </row>
    <row r="12665" spans="1:1" x14ac:dyDescent="0.3">
      <c r="A12665" s="10"/>
    </row>
    <row r="12666" spans="1:1" x14ac:dyDescent="0.3">
      <c r="A12666" s="10"/>
    </row>
    <row r="12667" spans="1:1" x14ac:dyDescent="0.3">
      <c r="A12667" s="10"/>
    </row>
    <row r="12668" spans="1:1" x14ac:dyDescent="0.3">
      <c r="A12668" s="10"/>
    </row>
    <row r="12669" spans="1:1" x14ac:dyDescent="0.3">
      <c r="A12669" s="10"/>
    </row>
    <row r="12670" spans="1:1" x14ac:dyDescent="0.3">
      <c r="A12670" s="10"/>
    </row>
    <row r="12671" spans="1:1" x14ac:dyDescent="0.3">
      <c r="A12671" s="10"/>
    </row>
    <row r="12672" spans="1:1" x14ac:dyDescent="0.3">
      <c r="A12672" s="10"/>
    </row>
    <row r="12673" spans="1:1" x14ac:dyDescent="0.3">
      <c r="A12673" s="10"/>
    </row>
    <row r="12674" spans="1:1" x14ac:dyDescent="0.3">
      <c r="A12674" s="10"/>
    </row>
    <row r="12675" spans="1:1" x14ac:dyDescent="0.3">
      <c r="A12675" s="10"/>
    </row>
    <row r="12676" spans="1:1" x14ac:dyDescent="0.3">
      <c r="A12676" s="10"/>
    </row>
    <row r="12677" spans="1:1" x14ac:dyDescent="0.3">
      <c r="A12677" s="10"/>
    </row>
    <row r="12678" spans="1:1" x14ac:dyDescent="0.3">
      <c r="A12678" s="10"/>
    </row>
    <row r="12679" spans="1:1" x14ac:dyDescent="0.3">
      <c r="A12679" s="10"/>
    </row>
    <row r="12680" spans="1:1" x14ac:dyDescent="0.3">
      <c r="A12680" s="10"/>
    </row>
    <row r="12681" spans="1:1" x14ac:dyDescent="0.3">
      <c r="A12681" s="10"/>
    </row>
    <row r="12682" spans="1:1" x14ac:dyDescent="0.3">
      <c r="A12682" s="10"/>
    </row>
    <row r="12683" spans="1:1" x14ac:dyDescent="0.3">
      <c r="A12683" s="10"/>
    </row>
    <row r="12684" spans="1:1" x14ac:dyDescent="0.3">
      <c r="A12684" s="10"/>
    </row>
    <row r="12685" spans="1:1" x14ac:dyDescent="0.3">
      <c r="A12685" s="10"/>
    </row>
    <row r="12686" spans="1:1" x14ac:dyDescent="0.3">
      <c r="A12686" s="10"/>
    </row>
    <row r="12687" spans="1:1" x14ac:dyDescent="0.3">
      <c r="A12687" s="10"/>
    </row>
    <row r="12688" spans="1:1" x14ac:dyDescent="0.3">
      <c r="A12688" s="10"/>
    </row>
    <row r="12689" spans="1:1" x14ac:dyDescent="0.3">
      <c r="A12689" s="10"/>
    </row>
    <row r="12690" spans="1:1" x14ac:dyDescent="0.3">
      <c r="A12690" s="10"/>
    </row>
    <row r="12691" spans="1:1" x14ac:dyDescent="0.3">
      <c r="A12691" s="10"/>
    </row>
    <row r="12692" spans="1:1" x14ac:dyDescent="0.3">
      <c r="A12692" s="10"/>
    </row>
    <row r="12693" spans="1:1" x14ac:dyDescent="0.3">
      <c r="A12693" s="10"/>
    </row>
    <row r="12694" spans="1:1" x14ac:dyDescent="0.3">
      <c r="A12694" s="10"/>
    </row>
    <row r="12695" spans="1:1" x14ac:dyDescent="0.3">
      <c r="A12695" s="10"/>
    </row>
    <row r="12696" spans="1:1" x14ac:dyDescent="0.3">
      <c r="A12696" s="10"/>
    </row>
    <row r="12697" spans="1:1" x14ac:dyDescent="0.3">
      <c r="A12697" s="10"/>
    </row>
    <row r="12698" spans="1:1" x14ac:dyDescent="0.3">
      <c r="A12698" s="10"/>
    </row>
    <row r="12699" spans="1:1" x14ac:dyDescent="0.3">
      <c r="A12699" s="10"/>
    </row>
    <row r="12700" spans="1:1" x14ac:dyDescent="0.3">
      <c r="A12700" s="10"/>
    </row>
    <row r="12701" spans="1:1" x14ac:dyDescent="0.3">
      <c r="A12701" s="10"/>
    </row>
    <row r="12702" spans="1:1" x14ac:dyDescent="0.3">
      <c r="A12702" s="10"/>
    </row>
    <row r="12703" spans="1:1" x14ac:dyDescent="0.3">
      <c r="A12703" s="10"/>
    </row>
    <row r="12704" spans="1:1" x14ac:dyDescent="0.3">
      <c r="A12704" s="10"/>
    </row>
    <row r="12705" spans="1:1" x14ac:dyDescent="0.3">
      <c r="A12705" s="10"/>
    </row>
    <row r="12706" spans="1:1" x14ac:dyDescent="0.3">
      <c r="A12706" s="10"/>
    </row>
    <row r="12707" spans="1:1" x14ac:dyDescent="0.3">
      <c r="A12707" s="10"/>
    </row>
    <row r="12708" spans="1:1" x14ac:dyDescent="0.3">
      <c r="A12708" s="10"/>
    </row>
    <row r="12709" spans="1:1" x14ac:dyDescent="0.3">
      <c r="A12709" s="10"/>
    </row>
    <row r="12710" spans="1:1" x14ac:dyDescent="0.3">
      <c r="A12710" s="10"/>
    </row>
    <row r="12711" spans="1:1" x14ac:dyDescent="0.3">
      <c r="A12711" s="10"/>
    </row>
    <row r="12712" spans="1:1" x14ac:dyDescent="0.3">
      <c r="A12712" s="10"/>
    </row>
    <row r="12713" spans="1:1" x14ac:dyDescent="0.3">
      <c r="A12713" s="10"/>
    </row>
    <row r="12714" spans="1:1" x14ac:dyDescent="0.3">
      <c r="A12714" s="10"/>
    </row>
    <row r="12715" spans="1:1" x14ac:dyDescent="0.3">
      <c r="A12715" s="10"/>
    </row>
    <row r="12716" spans="1:1" x14ac:dyDescent="0.3">
      <c r="A12716" s="10"/>
    </row>
    <row r="12717" spans="1:1" x14ac:dyDescent="0.3">
      <c r="A12717" s="10"/>
    </row>
    <row r="12718" spans="1:1" x14ac:dyDescent="0.3">
      <c r="A12718" s="10"/>
    </row>
    <row r="12719" spans="1:1" x14ac:dyDescent="0.3">
      <c r="A12719" s="10"/>
    </row>
    <row r="12720" spans="1:1" x14ac:dyDescent="0.3">
      <c r="A12720" s="10"/>
    </row>
    <row r="12721" spans="1:1" x14ac:dyDescent="0.3">
      <c r="A12721" s="10"/>
    </row>
    <row r="12722" spans="1:1" x14ac:dyDescent="0.3">
      <c r="A12722" s="10"/>
    </row>
    <row r="12723" spans="1:1" x14ac:dyDescent="0.3">
      <c r="A12723" s="10"/>
    </row>
    <row r="12724" spans="1:1" x14ac:dyDescent="0.3">
      <c r="A12724" s="10"/>
    </row>
    <row r="12725" spans="1:1" x14ac:dyDescent="0.3">
      <c r="A12725" s="10"/>
    </row>
    <row r="12726" spans="1:1" x14ac:dyDescent="0.3">
      <c r="A12726" s="10"/>
    </row>
    <row r="12727" spans="1:1" x14ac:dyDescent="0.3">
      <c r="A12727" s="10"/>
    </row>
    <row r="12728" spans="1:1" x14ac:dyDescent="0.3">
      <c r="A12728" s="10"/>
    </row>
    <row r="12729" spans="1:1" x14ac:dyDescent="0.3">
      <c r="A12729" s="10"/>
    </row>
    <row r="12730" spans="1:1" x14ac:dyDescent="0.3">
      <c r="A12730" s="10"/>
    </row>
    <row r="12731" spans="1:1" x14ac:dyDescent="0.3">
      <c r="A12731" s="10"/>
    </row>
    <row r="12732" spans="1:1" x14ac:dyDescent="0.3">
      <c r="A12732" s="10"/>
    </row>
    <row r="12733" spans="1:1" x14ac:dyDescent="0.3">
      <c r="A12733" s="10"/>
    </row>
    <row r="12734" spans="1:1" x14ac:dyDescent="0.3">
      <c r="A12734" s="10"/>
    </row>
    <row r="12735" spans="1:1" x14ac:dyDescent="0.3">
      <c r="A12735" s="10"/>
    </row>
    <row r="12736" spans="1:1" x14ac:dyDescent="0.3">
      <c r="A12736" s="10"/>
    </row>
    <row r="12737" spans="1:1" x14ac:dyDescent="0.3">
      <c r="A12737" s="10"/>
    </row>
    <row r="12738" spans="1:1" x14ac:dyDescent="0.3">
      <c r="A12738" s="10"/>
    </row>
    <row r="12739" spans="1:1" x14ac:dyDescent="0.3">
      <c r="A12739" s="10"/>
    </row>
    <row r="12740" spans="1:1" x14ac:dyDescent="0.3">
      <c r="A12740" s="10"/>
    </row>
    <row r="12741" spans="1:1" x14ac:dyDescent="0.3">
      <c r="A12741" s="10"/>
    </row>
    <row r="12742" spans="1:1" x14ac:dyDescent="0.3">
      <c r="A12742" s="10"/>
    </row>
    <row r="12743" spans="1:1" x14ac:dyDescent="0.3">
      <c r="A12743" s="10"/>
    </row>
    <row r="12744" spans="1:1" x14ac:dyDescent="0.3">
      <c r="A12744" s="10"/>
    </row>
    <row r="12745" spans="1:1" x14ac:dyDescent="0.3">
      <c r="A12745" s="10"/>
    </row>
    <row r="12746" spans="1:1" x14ac:dyDescent="0.3">
      <c r="A12746" s="10"/>
    </row>
    <row r="12747" spans="1:1" x14ac:dyDescent="0.3">
      <c r="A12747" s="10"/>
    </row>
    <row r="12748" spans="1:1" x14ac:dyDescent="0.3">
      <c r="A12748" s="10"/>
    </row>
    <row r="12749" spans="1:1" x14ac:dyDescent="0.3">
      <c r="A12749" s="10"/>
    </row>
    <row r="12750" spans="1:1" x14ac:dyDescent="0.3">
      <c r="A12750" s="10"/>
    </row>
    <row r="12751" spans="1:1" x14ac:dyDescent="0.3">
      <c r="A12751" s="10"/>
    </row>
    <row r="12752" spans="1:1" x14ac:dyDescent="0.3">
      <c r="A12752" s="10"/>
    </row>
    <row r="12753" spans="1:1" x14ac:dyDescent="0.3">
      <c r="A12753" s="10"/>
    </row>
    <row r="12754" spans="1:1" x14ac:dyDescent="0.3">
      <c r="A12754" s="10"/>
    </row>
    <row r="12755" spans="1:1" x14ac:dyDescent="0.3">
      <c r="A12755" s="10"/>
    </row>
    <row r="12756" spans="1:1" x14ac:dyDescent="0.3">
      <c r="A12756" s="10"/>
    </row>
    <row r="12757" spans="1:1" x14ac:dyDescent="0.3">
      <c r="A12757" s="10"/>
    </row>
    <row r="12758" spans="1:1" x14ac:dyDescent="0.3">
      <c r="A12758" s="10"/>
    </row>
    <row r="12759" spans="1:1" x14ac:dyDescent="0.3">
      <c r="A12759" s="10"/>
    </row>
    <row r="12760" spans="1:1" x14ac:dyDescent="0.3">
      <c r="A12760" s="10"/>
    </row>
    <row r="12761" spans="1:1" x14ac:dyDescent="0.3">
      <c r="A12761" s="10"/>
    </row>
    <row r="12762" spans="1:1" x14ac:dyDescent="0.3">
      <c r="A12762" s="10"/>
    </row>
    <row r="12763" spans="1:1" x14ac:dyDescent="0.3">
      <c r="A12763" s="10"/>
    </row>
    <row r="12764" spans="1:1" x14ac:dyDescent="0.3">
      <c r="A12764" s="10"/>
    </row>
    <row r="12765" spans="1:1" x14ac:dyDescent="0.3">
      <c r="A12765" s="10"/>
    </row>
    <row r="12766" spans="1:1" x14ac:dyDescent="0.3">
      <c r="A12766" s="10"/>
    </row>
    <row r="12767" spans="1:1" x14ac:dyDescent="0.3">
      <c r="A12767" s="10"/>
    </row>
    <row r="12768" spans="1:1" x14ac:dyDescent="0.3">
      <c r="A12768" s="10"/>
    </row>
    <row r="12769" spans="1:1" x14ac:dyDescent="0.3">
      <c r="A12769" s="10"/>
    </row>
    <row r="12770" spans="1:1" x14ac:dyDescent="0.3">
      <c r="A12770" s="10"/>
    </row>
    <row r="12771" spans="1:1" x14ac:dyDescent="0.3">
      <c r="A12771" s="10"/>
    </row>
    <row r="12772" spans="1:1" x14ac:dyDescent="0.3">
      <c r="A12772" s="10"/>
    </row>
    <row r="12773" spans="1:1" x14ac:dyDescent="0.3">
      <c r="A12773" s="10"/>
    </row>
    <row r="12774" spans="1:1" x14ac:dyDescent="0.3">
      <c r="A12774" s="10"/>
    </row>
    <row r="12775" spans="1:1" x14ac:dyDescent="0.3">
      <c r="A12775" s="10"/>
    </row>
    <row r="12776" spans="1:1" x14ac:dyDescent="0.3">
      <c r="A12776" s="10"/>
    </row>
    <row r="12777" spans="1:1" x14ac:dyDescent="0.3">
      <c r="A12777" s="10"/>
    </row>
    <row r="12778" spans="1:1" x14ac:dyDescent="0.3">
      <c r="A12778" s="10"/>
    </row>
    <row r="12779" spans="1:1" x14ac:dyDescent="0.3">
      <c r="A12779" s="10"/>
    </row>
    <row r="12780" spans="1:1" x14ac:dyDescent="0.3">
      <c r="A12780" s="10"/>
    </row>
    <row r="12781" spans="1:1" x14ac:dyDescent="0.3">
      <c r="A12781" s="10"/>
    </row>
    <row r="12782" spans="1:1" x14ac:dyDescent="0.3">
      <c r="A12782" s="10"/>
    </row>
    <row r="12783" spans="1:1" x14ac:dyDescent="0.3">
      <c r="A12783" s="10"/>
    </row>
    <row r="12784" spans="1:1" x14ac:dyDescent="0.3">
      <c r="A12784" s="10"/>
    </row>
    <row r="12785" spans="1:1" x14ac:dyDescent="0.3">
      <c r="A12785" s="10"/>
    </row>
    <row r="12786" spans="1:1" x14ac:dyDescent="0.3">
      <c r="A12786" s="10"/>
    </row>
    <row r="12787" spans="1:1" x14ac:dyDescent="0.3">
      <c r="A12787" s="10"/>
    </row>
    <row r="12788" spans="1:1" x14ac:dyDescent="0.3">
      <c r="A12788" s="10"/>
    </row>
    <row r="12789" spans="1:1" x14ac:dyDescent="0.3">
      <c r="A12789" s="10"/>
    </row>
    <row r="12790" spans="1:1" x14ac:dyDescent="0.3">
      <c r="A12790" s="10"/>
    </row>
    <row r="12791" spans="1:1" x14ac:dyDescent="0.3">
      <c r="A12791" s="10"/>
    </row>
    <row r="12792" spans="1:1" x14ac:dyDescent="0.3">
      <c r="A12792" s="10"/>
    </row>
    <row r="12793" spans="1:1" x14ac:dyDescent="0.3">
      <c r="A12793" s="10"/>
    </row>
    <row r="12794" spans="1:1" x14ac:dyDescent="0.3">
      <c r="A12794" s="10"/>
    </row>
    <row r="12795" spans="1:1" x14ac:dyDescent="0.3">
      <c r="A12795" s="10"/>
    </row>
    <row r="12796" spans="1:1" x14ac:dyDescent="0.3">
      <c r="A12796" s="10"/>
    </row>
    <row r="12797" spans="1:1" x14ac:dyDescent="0.3">
      <c r="A12797" s="10"/>
    </row>
    <row r="12798" spans="1:1" x14ac:dyDescent="0.3">
      <c r="A12798" s="10"/>
    </row>
    <row r="12799" spans="1:1" x14ac:dyDescent="0.3">
      <c r="A12799" s="10"/>
    </row>
    <row r="12800" spans="1:1" x14ac:dyDescent="0.3">
      <c r="A12800" s="10"/>
    </row>
    <row r="12801" spans="1:1" x14ac:dyDescent="0.3">
      <c r="A12801" s="10"/>
    </row>
    <row r="12802" spans="1:1" x14ac:dyDescent="0.3">
      <c r="A12802" s="10"/>
    </row>
    <row r="12803" spans="1:1" x14ac:dyDescent="0.3">
      <c r="A12803" s="10"/>
    </row>
    <row r="12804" spans="1:1" x14ac:dyDescent="0.3">
      <c r="A12804" s="10"/>
    </row>
    <row r="12805" spans="1:1" x14ac:dyDescent="0.3">
      <c r="A12805" s="10"/>
    </row>
    <row r="12806" spans="1:1" x14ac:dyDescent="0.3">
      <c r="A12806" s="10"/>
    </row>
    <row r="12807" spans="1:1" x14ac:dyDescent="0.3">
      <c r="A12807" s="10"/>
    </row>
    <row r="12808" spans="1:1" x14ac:dyDescent="0.3">
      <c r="A12808" s="10"/>
    </row>
    <row r="12809" spans="1:1" x14ac:dyDescent="0.3">
      <c r="A12809" s="10"/>
    </row>
    <row r="12810" spans="1:1" x14ac:dyDescent="0.3">
      <c r="A12810" s="10"/>
    </row>
    <row r="12811" spans="1:1" x14ac:dyDescent="0.3">
      <c r="A12811" s="10"/>
    </row>
    <row r="12812" spans="1:1" x14ac:dyDescent="0.3">
      <c r="A12812" s="10"/>
    </row>
    <row r="12813" spans="1:1" x14ac:dyDescent="0.3">
      <c r="A12813" s="10"/>
    </row>
    <row r="12814" spans="1:1" x14ac:dyDescent="0.3">
      <c r="A12814" s="10"/>
    </row>
    <row r="12815" spans="1:1" x14ac:dyDescent="0.3">
      <c r="A12815" s="10"/>
    </row>
    <row r="12816" spans="1:1" x14ac:dyDescent="0.3">
      <c r="A12816" s="10"/>
    </row>
    <row r="12817" spans="1:1" x14ac:dyDescent="0.3">
      <c r="A12817" s="10"/>
    </row>
    <row r="12818" spans="1:1" x14ac:dyDescent="0.3">
      <c r="A12818" s="10"/>
    </row>
    <row r="12819" spans="1:1" x14ac:dyDescent="0.3">
      <c r="A12819" s="10"/>
    </row>
    <row r="12820" spans="1:1" x14ac:dyDescent="0.3">
      <c r="A12820" s="10"/>
    </row>
    <row r="12821" spans="1:1" x14ac:dyDescent="0.3">
      <c r="A12821" s="10"/>
    </row>
    <row r="12822" spans="1:1" x14ac:dyDescent="0.3">
      <c r="A12822" s="10"/>
    </row>
    <row r="12823" spans="1:1" x14ac:dyDescent="0.3">
      <c r="A12823" s="10"/>
    </row>
    <row r="12824" spans="1:1" x14ac:dyDescent="0.3">
      <c r="A12824" s="10"/>
    </row>
    <row r="12825" spans="1:1" x14ac:dyDescent="0.3">
      <c r="A12825" s="10"/>
    </row>
    <row r="12826" spans="1:1" x14ac:dyDescent="0.3">
      <c r="A12826" s="10"/>
    </row>
    <row r="12827" spans="1:1" x14ac:dyDescent="0.3">
      <c r="A12827" s="10"/>
    </row>
    <row r="12828" spans="1:1" x14ac:dyDescent="0.3">
      <c r="A12828" s="10"/>
    </row>
    <row r="12829" spans="1:1" x14ac:dyDescent="0.3">
      <c r="A12829" s="10"/>
    </row>
    <row r="12830" spans="1:1" x14ac:dyDescent="0.3">
      <c r="A12830" s="10"/>
    </row>
    <row r="12831" spans="1:1" x14ac:dyDescent="0.3">
      <c r="A12831" s="10"/>
    </row>
    <row r="12832" spans="1:1" x14ac:dyDescent="0.3">
      <c r="A12832" s="10"/>
    </row>
    <row r="12833" spans="1:1" x14ac:dyDescent="0.3">
      <c r="A12833" s="10"/>
    </row>
    <row r="12834" spans="1:1" x14ac:dyDescent="0.3">
      <c r="A12834" s="10"/>
    </row>
    <row r="12835" spans="1:1" x14ac:dyDescent="0.3">
      <c r="A12835" s="10"/>
    </row>
    <row r="12836" spans="1:1" x14ac:dyDescent="0.3">
      <c r="A12836" s="10"/>
    </row>
    <row r="12837" spans="1:1" x14ac:dyDescent="0.3">
      <c r="A12837" s="10"/>
    </row>
    <row r="12838" spans="1:1" x14ac:dyDescent="0.3">
      <c r="A12838" s="10"/>
    </row>
    <row r="12839" spans="1:1" x14ac:dyDescent="0.3">
      <c r="A12839" s="10"/>
    </row>
    <row r="12840" spans="1:1" x14ac:dyDescent="0.3">
      <c r="A12840" s="10"/>
    </row>
    <row r="12841" spans="1:1" x14ac:dyDescent="0.3">
      <c r="A12841" s="10"/>
    </row>
    <row r="12842" spans="1:1" x14ac:dyDescent="0.3">
      <c r="A12842" s="10"/>
    </row>
    <row r="12843" spans="1:1" x14ac:dyDescent="0.3">
      <c r="A12843" s="10"/>
    </row>
    <row r="12844" spans="1:1" x14ac:dyDescent="0.3">
      <c r="A12844" s="10"/>
    </row>
    <row r="12845" spans="1:1" x14ac:dyDescent="0.3">
      <c r="A12845" s="10"/>
    </row>
    <row r="12846" spans="1:1" x14ac:dyDescent="0.3">
      <c r="A12846" s="10"/>
    </row>
    <row r="12847" spans="1:1" x14ac:dyDescent="0.3">
      <c r="A12847" s="10"/>
    </row>
    <row r="12848" spans="1:1" x14ac:dyDescent="0.3">
      <c r="A12848" s="10"/>
    </row>
    <row r="12849" spans="1:1" x14ac:dyDescent="0.3">
      <c r="A12849" s="10"/>
    </row>
    <row r="12850" spans="1:1" x14ac:dyDescent="0.3">
      <c r="A12850" s="10"/>
    </row>
    <row r="12851" spans="1:1" x14ac:dyDescent="0.3">
      <c r="A12851" s="10"/>
    </row>
    <row r="12852" spans="1:1" x14ac:dyDescent="0.3">
      <c r="A12852" s="10"/>
    </row>
    <row r="12853" spans="1:1" x14ac:dyDescent="0.3">
      <c r="A12853" s="10"/>
    </row>
    <row r="12854" spans="1:1" x14ac:dyDescent="0.3">
      <c r="A12854" s="10"/>
    </row>
    <row r="12855" spans="1:1" x14ac:dyDescent="0.3">
      <c r="A12855" s="10"/>
    </row>
    <row r="12856" spans="1:1" x14ac:dyDescent="0.3">
      <c r="A12856" s="10"/>
    </row>
    <row r="12857" spans="1:1" x14ac:dyDescent="0.3">
      <c r="A12857" s="10"/>
    </row>
    <row r="12858" spans="1:1" x14ac:dyDescent="0.3">
      <c r="A12858" s="10"/>
    </row>
    <row r="12859" spans="1:1" x14ac:dyDescent="0.3">
      <c r="A12859" s="10"/>
    </row>
    <row r="12860" spans="1:1" x14ac:dyDescent="0.3">
      <c r="A12860" s="10"/>
    </row>
    <row r="12861" spans="1:1" x14ac:dyDescent="0.3">
      <c r="A12861" s="10"/>
    </row>
    <row r="12862" spans="1:1" x14ac:dyDescent="0.3">
      <c r="A12862" s="10"/>
    </row>
    <row r="12863" spans="1:1" x14ac:dyDescent="0.3">
      <c r="A12863" s="10"/>
    </row>
    <row r="12864" spans="1:1" x14ac:dyDescent="0.3">
      <c r="A12864" s="10"/>
    </row>
    <row r="12865" spans="1:1" x14ac:dyDescent="0.3">
      <c r="A12865" s="10"/>
    </row>
    <row r="12866" spans="1:1" x14ac:dyDescent="0.3">
      <c r="A12866" s="10"/>
    </row>
    <row r="12867" spans="1:1" x14ac:dyDescent="0.3">
      <c r="A12867" s="10"/>
    </row>
    <row r="12868" spans="1:1" x14ac:dyDescent="0.3">
      <c r="A12868" s="10"/>
    </row>
    <row r="12869" spans="1:1" x14ac:dyDescent="0.3">
      <c r="A12869" s="10"/>
    </row>
    <row r="12870" spans="1:1" x14ac:dyDescent="0.3">
      <c r="A12870" s="10"/>
    </row>
    <row r="12871" spans="1:1" x14ac:dyDescent="0.3">
      <c r="A12871" s="10"/>
    </row>
    <row r="12872" spans="1:1" x14ac:dyDescent="0.3">
      <c r="A12872" s="10"/>
    </row>
    <row r="12873" spans="1:1" x14ac:dyDescent="0.3">
      <c r="A12873" s="10"/>
    </row>
    <row r="12874" spans="1:1" x14ac:dyDescent="0.3">
      <c r="A12874" s="10"/>
    </row>
    <row r="12875" spans="1:1" x14ac:dyDescent="0.3">
      <c r="A12875" s="10"/>
    </row>
    <row r="12876" spans="1:1" x14ac:dyDescent="0.3">
      <c r="A12876" s="10"/>
    </row>
    <row r="12877" spans="1:1" x14ac:dyDescent="0.3">
      <c r="A12877" s="10"/>
    </row>
    <row r="12878" spans="1:1" x14ac:dyDescent="0.3">
      <c r="A12878" s="10"/>
    </row>
    <row r="12879" spans="1:1" x14ac:dyDescent="0.3">
      <c r="A12879" s="10"/>
    </row>
    <row r="12880" spans="1:1" x14ac:dyDescent="0.3">
      <c r="A12880" s="10"/>
    </row>
    <row r="12881" spans="1:1" x14ac:dyDescent="0.3">
      <c r="A12881" s="10"/>
    </row>
    <row r="12882" spans="1:1" x14ac:dyDescent="0.3">
      <c r="A12882" s="10"/>
    </row>
    <row r="12883" spans="1:1" x14ac:dyDescent="0.3">
      <c r="A12883" s="10"/>
    </row>
    <row r="12884" spans="1:1" x14ac:dyDescent="0.3">
      <c r="A12884" s="10"/>
    </row>
    <row r="12885" spans="1:1" x14ac:dyDescent="0.3">
      <c r="A12885" s="10"/>
    </row>
    <row r="12886" spans="1:1" x14ac:dyDescent="0.3">
      <c r="A12886" s="10"/>
    </row>
    <row r="12887" spans="1:1" x14ac:dyDescent="0.3">
      <c r="A12887" s="10"/>
    </row>
    <row r="12888" spans="1:1" x14ac:dyDescent="0.3">
      <c r="A12888" s="10"/>
    </row>
    <row r="12889" spans="1:1" x14ac:dyDescent="0.3">
      <c r="A12889" s="10"/>
    </row>
    <row r="12890" spans="1:1" x14ac:dyDescent="0.3">
      <c r="A12890" s="10"/>
    </row>
    <row r="12891" spans="1:1" x14ac:dyDescent="0.3">
      <c r="A12891" s="10"/>
    </row>
    <row r="12892" spans="1:1" x14ac:dyDescent="0.3">
      <c r="A12892" s="10"/>
    </row>
    <row r="12893" spans="1:1" x14ac:dyDescent="0.3">
      <c r="A12893" s="10"/>
    </row>
    <row r="12894" spans="1:1" x14ac:dyDescent="0.3">
      <c r="A12894" s="10"/>
    </row>
    <row r="12895" spans="1:1" x14ac:dyDescent="0.3">
      <c r="A12895" s="10"/>
    </row>
    <row r="12896" spans="1:1" x14ac:dyDescent="0.3">
      <c r="A12896" s="10"/>
    </row>
    <row r="12897" spans="1:1" x14ac:dyDescent="0.3">
      <c r="A12897" s="10"/>
    </row>
    <row r="12898" spans="1:1" x14ac:dyDescent="0.3">
      <c r="A12898" s="10"/>
    </row>
    <row r="12899" spans="1:1" x14ac:dyDescent="0.3">
      <c r="A12899" s="10"/>
    </row>
    <row r="12900" spans="1:1" x14ac:dyDescent="0.3">
      <c r="A12900" s="10"/>
    </row>
    <row r="12901" spans="1:1" x14ac:dyDescent="0.3">
      <c r="A12901" s="10"/>
    </row>
    <row r="12902" spans="1:1" x14ac:dyDescent="0.3">
      <c r="A12902" s="10"/>
    </row>
    <row r="12903" spans="1:1" x14ac:dyDescent="0.3">
      <c r="A12903" s="10"/>
    </row>
    <row r="12904" spans="1:1" x14ac:dyDescent="0.3">
      <c r="A12904" s="10"/>
    </row>
    <row r="12905" spans="1:1" x14ac:dyDescent="0.3">
      <c r="A12905" s="10"/>
    </row>
    <row r="12906" spans="1:1" x14ac:dyDescent="0.3">
      <c r="A12906" s="10"/>
    </row>
    <row r="12907" spans="1:1" x14ac:dyDescent="0.3">
      <c r="A12907" s="10"/>
    </row>
    <row r="12908" spans="1:1" x14ac:dyDescent="0.3">
      <c r="A12908" s="10"/>
    </row>
    <row r="12909" spans="1:1" x14ac:dyDescent="0.3">
      <c r="A12909" s="10"/>
    </row>
    <row r="12910" spans="1:1" x14ac:dyDescent="0.3">
      <c r="A12910" s="10"/>
    </row>
    <row r="12911" spans="1:1" x14ac:dyDescent="0.3">
      <c r="A12911" s="10"/>
    </row>
    <row r="12912" spans="1:1" x14ac:dyDescent="0.3">
      <c r="A12912" s="10"/>
    </row>
    <row r="12913" spans="1:1" x14ac:dyDescent="0.3">
      <c r="A12913" s="10"/>
    </row>
    <row r="12914" spans="1:1" x14ac:dyDescent="0.3">
      <c r="A12914" s="10"/>
    </row>
    <row r="12915" spans="1:1" x14ac:dyDescent="0.3">
      <c r="A12915" s="10"/>
    </row>
    <row r="12916" spans="1:1" x14ac:dyDescent="0.3">
      <c r="A12916" s="10"/>
    </row>
    <row r="12917" spans="1:1" x14ac:dyDescent="0.3">
      <c r="A12917" s="10"/>
    </row>
    <row r="12918" spans="1:1" x14ac:dyDescent="0.3">
      <c r="A12918" s="10"/>
    </row>
    <row r="12919" spans="1:1" x14ac:dyDescent="0.3">
      <c r="A12919" s="10"/>
    </row>
    <row r="12920" spans="1:1" x14ac:dyDescent="0.3">
      <c r="A12920" s="10"/>
    </row>
    <row r="12921" spans="1:1" x14ac:dyDescent="0.3">
      <c r="A12921" s="10"/>
    </row>
    <row r="12922" spans="1:1" x14ac:dyDescent="0.3">
      <c r="A12922" s="10"/>
    </row>
    <row r="12923" spans="1:1" x14ac:dyDescent="0.3">
      <c r="A12923" s="10"/>
    </row>
    <row r="12924" spans="1:1" x14ac:dyDescent="0.3">
      <c r="A12924" s="10"/>
    </row>
    <row r="12925" spans="1:1" x14ac:dyDescent="0.3">
      <c r="A12925" s="10"/>
    </row>
    <row r="12926" spans="1:1" x14ac:dyDescent="0.3">
      <c r="A12926" s="10"/>
    </row>
    <row r="12927" spans="1:1" x14ac:dyDescent="0.3">
      <c r="A12927" s="10"/>
    </row>
    <row r="12928" spans="1:1" x14ac:dyDescent="0.3">
      <c r="A12928" s="10"/>
    </row>
    <row r="12929" spans="1:1" x14ac:dyDescent="0.3">
      <c r="A12929" s="10"/>
    </row>
    <row r="12930" spans="1:1" x14ac:dyDescent="0.3">
      <c r="A12930" s="10"/>
    </row>
    <row r="12931" spans="1:1" x14ac:dyDescent="0.3">
      <c r="A12931" s="10"/>
    </row>
    <row r="12932" spans="1:1" x14ac:dyDescent="0.3">
      <c r="A12932" s="10"/>
    </row>
    <row r="12933" spans="1:1" x14ac:dyDescent="0.3">
      <c r="A12933" s="10"/>
    </row>
    <row r="12934" spans="1:1" x14ac:dyDescent="0.3">
      <c r="A12934" s="10"/>
    </row>
    <row r="12935" spans="1:1" x14ac:dyDescent="0.3">
      <c r="A12935" s="10"/>
    </row>
    <row r="12936" spans="1:1" x14ac:dyDescent="0.3">
      <c r="A12936" s="10"/>
    </row>
    <row r="12937" spans="1:1" x14ac:dyDescent="0.3">
      <c r="A12937" s="10"/>
    </row>
    <row r="12938" spans="1:1" x14ac:dyDescent="0.3">
      <c r="A12938" s="10"/>
    </row>
    <row r="12939" spans="1:1" x14ac:dyDescent="0.3">
      <c r="A12939" s="10"/>
    </row>
    <row r="12940" spans="1:1" x14ac:dyDescent="0.3">
      <c r="A12940" s="10"/>
    </row>
    <row r="12941" spans="1:1" x14ac:dyDescent="0.3">
      <c r="A12941" s="10"/>
    </row>
    <row r="12942" spans="1:1" x14ac:dyDescent="0.3">
      <c r="A12942" s="10"/>
    </row>
    <row r="12943" spans="1:1" x14ac:dyDescent="0.3">
      <c r="A12943" s="10"/>
    </row>
    <row r="12944" spans="1:1" x14ac:dyDescent="0.3">
      <c r="A12944" s="10"/>
    </row>
    <row r="12945" spans="1:1" x14ac:dyDescent="0.3">
      <c r="A12945" s="10"/>
    </row>
    <row r="12946" spans="1:1" x14ac:dyDescent="0.3">
      <c r="A12946" s="10"/>
    </row>
    <row r="12947" spans="1:1" x14ac:dyDescent="0.3">
      <c r="A12947" s="10"/>
    </row>
    <row r="12948" spans="1:1" x14ac:dyDescent="0.3">
      <c r="A12948" s="10"/>
    </row>
    <row r="12949" spans="1:1" x14ac:dyDescent="0.3">
      <c r="A12949" s="10"/>
    </row>
    <row r="12950" spans="1:1" x14ac:dyDescent="0.3">
      <c r="A12950" s="10"/>
    </row>
    <row r="12951" spans="1:1" x14ac:dyDescent="0.3">
      <c r="A12951" s="10"/>
    </row>
    <row r="12952" spans="1:1" x14ac:dyDescent="0.3">
      <c r="A12952" s="10"/>
    </row>
    <row r="12953" spans="1:1" x14ac:dyDescent="0.3">
      <c r="A12953" s="10"/>
    </row>
    <row r="12954" spans="1:1" x14ac:dyDescent="0.3">
      <c r="A12954" s="10"/>
    </row>
    <row r="12955" spans="1:1" x14ac:dyDescent="0.3">
      <c r="A12955" s="10"/>
    </row>
    <row r="12956" spans="1:1" x14ac:dyDescent="0.3">
      <c r="A12956" s="10"/>
    </row>
    <row r="12957" spans="1:1" x14ac:dyDescent="0.3">
      <c r="A12957" s="10"/>
    </row>
    <row r="12958" spans="1:1" x14ac:dyDescent="0.3">
      <c r="A12958" s="10"/>
    </row>
    <row r="12959" spans="1:1" x14ac:dyDescent="0.3">
      <c r="A12959" s="10"/>
    </row>
    <row r="12960" spans="1:1" x14ac:dyDescent="0.3">
      <c r="A12960" s="10"/>
    </row>
    <row r="12961" spans="1:1" x14ac:dyDescent="0.3">
      <c r="A12961" s="10"/>
    </row>
    <row r="12962" spans="1:1" x14ac:dyDescent="0.3">
      <c r="A12962" s="10"/>
    </row>
    <row r="12963" spans="1:1" x14ac:dyDescent="0.3">
      <c r="A12963" s="10"/>
    </row>
    <row r="12964" spans="1:1" x14ac:dyDescent="0.3">
      <c r="A12964" s="10"/>
    </row>
    <row r="12965" spans="1:1" x14ac:dyDescent="0.3">
      <c r="A12965" s="10"/>
    </row>
    <row r="12966" spans="1:1" x14ac:dyDescent="0.3">
      <c r="A12966" s="10"/>
    </row>
    <row r="12967" spans="1:1" x14ac:dyDescent="0.3">
      <c r="A12967" s="10"/>
    </row>
    <row r="12968" spans="1:1" x14ac:dyDescent="0.3">
      <c r="A12968" s="10"/>
    </row>
    <row r="12969" spans="1:1" x14ac:dyDescent="0.3">
      <c r="A12969" s="10"/>
    </row>
    <row r="12970" spans="1:1" x14ac:dyDescent="0.3">
      <c r="A12970" s="10"/>
    </row>
    <row r="12971" spans="1:1" x14ac:dyDescent="0.3">
      <c r="A12971" s="10"/>
    </row>
    <row r="12972" spans="1:1" x14ac:dyDescent="0.3">
      <c r="A12972" s="10"/>
    </row>
    <row r="12973" spans="1:1" x14ac:dyDescent="0.3">
      <c r="A12973" s="10"/>
    </row>
    <row r="12974" spans="1:1" x14ac:dyDescent="0.3">
      <c r="A12974" s="10"/>
    </row>
    <row r="12975" spans="1:1" x14ac:dyDescent="0.3">
      <c r="A12975" s="10"/>
    </row>
    <row r="12976" spans="1:1" x14ac:dyDescent="0.3">
      <c r="A12976" s="10"/>
    </row>
    <row r="12977" spans="1:1" x14ac:dyDescent="0.3">
      <c r="A12977" s="10"/>
    </row>
    <row r="12978" spans="1:1" x14ac:dyDescent="0.3">
      <c r="A12978" s="10"/>
    </row>
    <row r="12979" spans="1:1" x14ac:dyDescent="0.3">
      <c r="A12979" s="10"/>
    </row>
    <row r="12980" spans="1:1" x14ac:dyDescent="0.3">
      <c r="A12980" s="10"/>
    </row>
    <row r="12981" spans="1:1" x14ac:dyDescent="0.3">
      <c r="A12981" s="10"/>
    </row>
    <row r="12982" spans="1:1" x14ac:dyDescent="0.3">
      <c r="A12982" s="10"/>
    </row>
    <row r="12983" spans="1:1" x14ac:dyDescent="0.3">
      <c r="A12983" s="10"/>
    </row>
    <row r="12984" spans="1:1" x14ac:dyDescent="0.3">
      <c r="A12984" s="10"/>
    </row>
    <row r="12985" spans="1:1" x14ac:dyDescent="0.3">
      <c r="A12985" s="10"/>
    </row>
    <row r="12986" spans="1:1" x14ac:dyDescent="0.3">
      <c r="A12986" s="10"/>
    </row>
    <row r="12987" spans="1:1" x14ac:dyDescent="0.3">
      <c r="A12987" s="10"/>
    </row>
    <row r="12988" spans="1:1" x14ac:dyDescent="0.3">
      <c r="A12988" s="10"/>
    </row>
    <row r="12989" spans="1:1" x14ac:dyDescent="0.3">
      <c r="A12989" s="10"/>
    </row>
    <row r="12990" spans="1:1" x14ac:dyDescent="0.3">
      <c r="A12990" s="10"/>
    </row>
    <row r="12991" spans="1:1" x14ac:dyDescent="0.3">
      <c r="A12991" s="10"/>
    </row>
    <row r="12992" spans="1:1" x14ac:dyDescent="0.3">
      <c r="A12992" s="10"/>
    </row>
    <row r="12993" spans="1:1" x14ac:dyDescent="0.3">
      <c r="A12993" s="10"/>
    </row>
    <row r="12994" spans="1:1" x14ac:dyDescent="0.3">
      <c r="A12994" s="10"/>
    </row>
    <row r="12995" spans="1:1" x14ac:dyDescent="0.3">
      <c r="A12995" s="10"/>
    </row>
    <row r="12996" spans="1:1" x14ac:dyDescent="0.3">
      <c r="A12996" s="10"/>
    </row>
    <row r="12997" spans="1:1" x14ac:dyDescent="0.3">
      <c r="A12997" s="10"/>
    </row>
    <row r="12998" spans="1:1" x14ac:dyDescent="0.3">
      <c r="A12998" s="10"/>
    </row>
    <row r="12999" spans="1:1" x14ac:dyDescent="0.3">
      <c r="A12999" s="10"/>
    </row>
    <row r="13000" spans="1:1" x14ac:dyDescent="0.3">
      <c r="A13000" s="10"/>
    </row>
    <row r="13001" spans="1:1" x14ac:dyDescent="0.3">
      <c r="A13001" s="10"/>
    </row>
    <row r="13002" spans="1:1" x14ac:dyDescent="0.3">
      <c r="A13002" s="10"/>
    </row>
    <row r="13003" spans="1:1" x14ac:dyDescent="0.3">
      <c r="A13003" s="10"/>
    </row>
    <row r="13004" spans="1:1" x14ac:dyDescent="0.3">
      <c r="A13004" s="10"/>
    </row>
    <row r="13005" spans="1:1" x14ac:dyDescent="0.3">
      <c r="A13005" s="10"/>
    </row>
    <row r="13006" spans="1:1" x14ac:dyDescent="0.3">
      <c r="A13006" s="10"/>
    </row>
    <row r="13007" spans="1:1" x14ac:dyDescent="0.3">
      <c r="A13007" s="10"/>
    </row>
    <row r="13008" spans="1:1" x14ac:dyDescent="0.3">
      <c r="A13008" s="10"/>
    </row>
    <row r="13009" spans="1:1" x14ac:dyDescent="0.3">
      <c r="A13009" s="10"/>
    </row>
    <row r="13010" spans="1:1" x14ac:dyDescent="0.3">
      <c r="A13010" s="10"/>
    </row>
    <row r="13011" spans="1:1" x14ac:dyDescent="0.3">
      <c r="A13011" s="10"/>
    </row>
    <row r="13012" spans="1:1" x14ac:dyDescent="0.3">
      <c r="A13012" s="10"/>
    </row>
    <row r="13013" spans="1:1" x14ac:dyDescent="0.3">
      <c r="A13013" s="10"/>
    </row>
    <row r="13014" spans="1:1" x14ac:dyDescent="0.3">
      <c r="A13014" s="10"/>
    </row>
    <row r="13015" spans="1:1" x14ac:dyDescent="0.3">
      <c r="A13015" s="10"/>
    </row>
    <row r="13016" spans="1:1" x14ac:dyDescent="0.3">
      <c r="A13016" s="10"/>
    </row>
    <row r="13017" spans="1:1" x14ac:dyDescent="0.3">
      <c r="A13017" s="10"/>
    </row>
    <row r="13018" spans="1:1" x14ac:dyDescent="0.3">
      <c r="A13018" s="10"/>
    </row>
    <row r="13019" spans="1:1" x14ac:dyDescent="0.3">
      <c r="A13019" s="10"/>
    </row>
    <row r="13020" spans="1:1" x14ac:dyDescent="0.3">
      <c r="A13020" s="10"/>
    </row>
    <row r="13021" spans="1:1" x14ac:dyDescent="0.3">
      <c r="A13021" s="10"/>
    </row>
    <row r="13022" spans="1:1" x14ac:dyDescent="0.3">
      <c r="A13022" s="10"/>
    </row>
    <row r="13023" spans="1:1" x14ac:dyDescent="0.3">
      <c r="A13023" s="10"/>
    </row>
    <row r="13024" spans="1:1" x14ac:dyDescent="0.3">
      <c r="A13024" s="10"/>
    </row>
    <row r="13025" spans="1:1" x14ac:dyDescent="0.3">
      <c r="A13025" s="10"/>
    </row>
    <row r="13026" spans="1:1" x14ac:dyDescent="0.3">
      <c r="A13026" s="10"/>
    </row>
    <row r="13027" spans="1:1" x14ac:dyDescent="0.3">
      <c r="A13027" s="10"/>
    </row>
    <row r="13028" spans="1:1" x14ac:dyDescent="0.3">
      <c r="A13028" s="10"/>
    </row>
    <row r="13029" spans="1:1" x14ac:dyDescent="0.3">
      <c r="A13029" s="10"/>
    </row>
    <row r="13030" spans="1:1" x14ac:dyDescent="0.3">
      <c r="A13030" s="10"/>
    </row>
    <row r="13031" spans="1:1" x14ac:dyDescent="0.3">
      <c r="A13031" s="10"/>
    </row>
    <row r="13032" spans="1:1" x14ac:dyDescent="0.3">
      <c r="A13032" s="10"/>
    </row>
    <row r="13033" spans="1:1" x14ac:dyDescent="0.3">
      <c r="A13033" s="10"/>
    </row>
    <row r="13034" spans="1:1" x14ac:dyDescent="0.3">
      <c r="A13034" s="10"/>
    </row>
    <row r="13035" spans="1:1" x14ac:dyDescent="0.3">
      <c r="A13035" s="10"/>
    </row>
    <row r="13036" spans="1:1" x14ac:dyDescent="0.3">
      <c r="A13036" s="10"/>
    </row>
    <row r="13037" spans="1:1" x14ac:dyDescent="0.3">
      <c r="A13037" s="10"/>
    </row>
    <row r="13038" spans="1:1" x14ac:dyDescent="0.3">
      <c r="A13038" s="10"/>
    </row>
    <row r="13039" spans="1:1" x14ac:dyDescent="0.3">
      <c r="A13039" s="10"/>
    </row>
    <row r="13040" spans="1:1" x14ac:dyDescent="0.3">
      <c r="A13040" s="10"/>
    </row>
    <row r="13041" spans="1:1" x14ac:dyDescent="0.3">
      <c r="A13041" s="10"/>
    </row>
    <row r="13042" spans="1:1" x14ac:dyDescent="0.3">
      <c r="A13042" s="10"/>
    </row>
    <row r="13043" spans="1:1" x14ac:dyDescent="0.3">
      <c r="A13043" s="10"/>
    </row>
    <row r="13044" spans="1:1" x14ac:dyDescent="0.3">
      <c r="A13044" s="10"/>
    </row>
    <row r="13045" spans="1:1" x14ac:dyDescent="0.3">
      <c r="A13045" s="10"/>
    </row>
    <row r="13046" spans="1:1" x14ac:dyDescent="0.3">
      <c r="A13046" s="10"/>
    </row>
    <row r="13047" spans="1:1" x14ac:dyDescent="0.3">
      <c r="A13047" s="10"/>
    </row>
    <row r="13048" spans="1:1" x14ac:dyDescent="0.3">
      <c r="A13048" s="10"/>
    </row>
    <row r="13049" spans="1:1" x14ac:dyDescent="0.3">
      <c r="A13049" s="10"/>
    </row>
    <row r="13050" spans="1:1" x14ac:dyDescent="0.3">
      <c r="A13050" s="10"/>
    </row>
    <row r="13051" spans="1:1" x14ac:dyDescent="0.3">
      <c r="A13051" s="10"/>
    </row>
    <row r="13052" spans="1:1" x14ac:dyDescent="0.3">
      <c r="A13052" s="10"/>
    </row>
    <row r="13053" spans="1:1" x14ac:dyDescent="0.3">
      <c r="A13053" s="10"/>
    </row>
    <row r="13054" spans="1:1" x14ac:dyDescent="0.3">
      <c r="A13054" s="10"/>
    </row>
    <row r="13055" spans="1:1" x14ac:dyDescent="0.3">
      <c r="A13055" s="10"/>
    </row>
    <row r="13056" spans="1:1" x14ac:dyDescent="0.3">
      <c r="A13056" s="10"/>
    </row>
    <row r="13057" spans="1:1" x14ac:dyDescent="0.3">
      <c r="A13057" s="10"/>
    </row>
    <row r="13058" spans="1:1" x14ac:dyDescent="0.3">
      <c r="A13058" s="10"/>
    </row>
    <row r="13059" spans="1:1" x14ac:dyDescent="0.3">
      <c r="A13059" s="10"/>
    </row>
    <row r="13060" spans="1:1" x14ac:dyDescent="0.3">
      <c r="A13060" s="10"/>
    </row>
    <row r="13061" spans="1:1" x14ac:dyDescent="0.3">
      <c r="A13061" s="10"/>
    </row>
    <row r="13062" spans="1:1" x14ac:dyDescent="0.3">
      <c r="A13062" s="10"/>
    </row>
    <row r="13063" spans="1:1" x14ac:dyDescent="0.3">
      <c r="A13063" s="10"/>
    </row>
    <row r="13064" spans="1:1" x14ac:dyDescent="0.3">
      <c r="A13064" s="10"/>
    </row>
    <row r="13065" spans="1:1" x14ac:dyDescent="0.3">
      <c r="A13065" s="10"/>
    </row>
    <row r="13066" spans="1:1" x14ac:dyDescent="0.3">
      <c r="A13066" s="10"/>
    </row>
    <row r="13067" spans="1:1" x14ac:dyDescent="0.3">
      <c r="A13067" s="10"/>
    </row>
    <row r="13068" spans="1:1" x14ac:dyDescent="0.3">
      <c r="A13068" s="10"/>
    </row>
    <row r="13069" spans="1:1" x14ac:dyDescent="0.3">
      <c r="A13069" s="10"/>
    </row>
    <row r="13070" spans="1:1" x14ac:dyDescent="0.3">
      <c r="A13070" s="10"/>
    </row>
    <row r="13071" spans="1:1" x14ac:dyDescent="0.3">
      <c r="A13071" s="10"/>
    </row>
    <row r="13072" spans="1:1" x14ac:dyDescent="0.3">
      <c r="A13072" s="10"/>
    </row>
    <row r="13073" spans="1:1" x14ac:dyDescent="0.3">
      <c r="A13073" s="10"/>
    </row>
    <row r="13074" spans="1:1" x14ac:dyDescent="0.3">
      <c r="A13074" s="10"/>
    </row>
    <row r="13075" spans="1:1" x14ac:dyDescent="0.3">
      <c r="A13075" s="10"/>
    </row>
    <row r="13076" spans="1:1" x14ac:dyDescent="0.3">
      <c r="A13076" s="10"/>
    </row>
    <row r="13077" spans="1:1" x14ac:dyDescent="0.3">
      <c r="A13077" s="10"/>
    </row>
    <row r="13078" spans="1:1" x14ac:dyDescent="0.3">
      <c r="A13078" s="10"/>
    </row>
    <row r="13079" spans="1:1" x14ac:dyDescent="0.3">
      <c r="A13079" s="10"/>
    </row>
    <row r="13080" spans="1:1" x14ac:dyDescent="0.3">
      <c r="A13080" s="10"/>
    </row>
    <row r="13081" spans="1:1" x14ac:dyDescent="0.3">
      <c r="A13081" s="10"/>
    </row>
    <row r="13082" spans="1:1" x14ac:dyDescent="0.3">
      <c r="A13082" s="10"/>
    </row>
    <row r="13083" spans="1:1" x14ac:dyDescent="0.3">
      <c r="A13083" s="10"/>
    </row>
    <row r="13084" spans="1:1" x14ac:dyDescent="0.3">
      <c r="A13084" s="10"/>
    </row>
    <row r="13085" spans="1:1" x14ac:dyDescent="0.3">
      <c r="A13085" s="10"/>
    </row>
    <row r="13086" spans="1:1" x14ac:dyDescent="0.3">
      <c r="A13086" s="10"/>
    </row>
    <row r="13087" spans="1:1" x14ac:dyDescent="0.3">
      <c r="A13087" s="10"/>
    </row>
    <row r="13088" spans="1:1" x14ac:dyDescent="0.3">
      <c r="A13088" s="10"/>
    </row>
    <row r="13089" spans="1:1" x14ac:dyDescent="0.3">
      <c r="A13089" s="10"/>
    </row>
    <row r="13090" spans="1:1" x14ac:dyDescent="0.3">
      <c r="A13090" s="10"/>
    </row>
    <row r="13091" spans="1:1" x14ac:dyDescent="0.3">
      <c r="A13091" s="10"/>
    </row>
    <row r="13092" spans="1:1" x14ac:dyDescent="0.3">
      <c r="A13092" s="10"/>
    </row>
    <row r="13093" spans="1:1" x14ac:dyDescent="0.3">
      <c r="A13093" s="10"/>
    </row>
    <row r="13094" spans="1:1" x14ac:dyDescent="0.3">
      <c r="A13094" s="10"/>
    </row>
    <row r="13095" spans="1:1" x14ac:dyDescent="0.3">
      <c r="A13095" s="10"/>
    </row>
    <row r="13096" spans="1:1" x14ac:dyDescent="0.3">
      <c r="A13096" s="10"/>
    </row>
    <row r="13097" spans="1:1" x14ac:dyDescent="0.3">
      <c r="A13097" s="10"/>
    </row>
    <row r="13098" spans="1:1" x14ac:dyDescent="0.3">
      <c r="A13098" s="10"/>
    </row>
    <row r="13099" spans="1:1" x14ac:dyDescent="0.3">
      <c r="A13099" s="10"/>
    </row>
    <row r="13100" spans="1:1" x14ac:dyDescent="0.3">
      <c r="A13100" s="10"/>
    </row>
    <row r="13101" spans="1:1" x14ac:dyDescent="0.3">
      <c r="A13101" s="10"/>
    </row>
    <row r="13102" spans="1:1" x14ac:dyDescent="0.3">
      <c r="A13102" s="10"/>
    </row>
    <row r="13103" spans="1:1" x14ac:dyDescent="0.3">
      <c r="A13103" s="10"/>
    </row>
    <row r="13104" spans="1:1" x14ac:dyDescent="0.3">
      <c r="A13104" s="10"/>
    </row>
    <row r="13105" spans="1:1" x14ac:dyDescent="0.3">
      <c r="A13105" s="10"/>
    </row>
    <row r="13106" spans="1:1" x14ac:dyDescent="0.3">
      <c r="A13106" s="10"/>
    </row>
    <row r="13107" spans="1:1" x14ac:dyDescent="0.3">
      <c r="A13107" s="10"/>
    </row>
    <row r="13108" spans="1:1" x14ac:dyDescent="0.3">
      <c r="A13108" s="10"/>
    </row>
    <row r="13109" spans="1:1" x14ac:dyDescent="0.3">
      <c r="A13109" s="10"/>
    </row>
    <row r="13110" spans="1:1" x14ac:dyDescent="0.3">
      <c r="A13110" s="10"/>
    </row>
    <row r="13111" spans="1:1" x14ac:dyDescent="0.3">
      <c r="A13111" s="10"/>
    </row>
    <row r="13112" spans="1:1" x14ac:dyDescent="0.3">
      <c r="A13112" s="10"/>
    </row>
    <row r="13113" spans="1:1" x14ac:dyDescent="0.3">
      <c r="A13113" s="10"/>
    </row>
    <row r="13114" spans="1:1" x14ac:dyDescent="0.3">
      <c r="A13114" s="10"/>
    </row>
    <row r="13115" spans="1:1" x14ac:dyDescent="0.3">
      <c r="A13115" s="10"/>
    </row>
    <row r="13116" spans="1:1" x14ac:dyDescent="0.3">
      <c r="A13116" s="10"/>
    </row>
    <row r="13117" spans="1:1" x14ac:dyDescent="0.3">
      <c r="A13117" s="10"/>
    </row>
    <row r="13118" spans="1:1" x14ac:dyDescent="0.3">
      <c r="A13118" s="10"/>
    </row>
    <row r="13119" spans="1:1" x14ac:dyDescent="0.3">
      <c r="A13119" s="10"/>
    </row>
    <row r="13120" spans="1:1" x14ac:dyDescent="0.3">
      <c r="A13120" s="10"/>
    </row>
    <row r="13121" spans="1:1" x14ac:dyDescent="0.3">
      <c r="A13121" s="10"/>
    </row>
    <row r="13122" spans="1:1" x14ac:dyDescent="0.3">
      <c r="A13122" s="10"/>
    </row>
    <row r="13123" spans="1:1" x14ac:dyDescent="0.3">
      <c r="A13123" s="10"/>
    </row>
    <row r="13124" spans="1:1" x14ac:dyDescent="0.3">
      <c r="A13124" s="10"/>
    </row>
    <row r="13125" spans="1:1" x14ac:dyDescent="0.3">
      <c r="A13125" s="10"/>
    </row>
    <row r="13126" spans="1:1" x14ac:dyDescent="0.3">
      <c r="A13126" s="10"/>
    </row>
    <row r="13127" spans="1:1" x14ac:dyDescent="0.3">
      <c r="A13127" s="10"/>
    </row>
    <row r="13128" spans="1:1" x14ac:dyDescent="0.3">
      <c r="A13128" s="10"/>
    </row>
    <row r="13129" spans="1:1" x14ac:dyDescent="0.3">
      <c r="A13129" s="10"/>
    </row>
    <row r="13130" spans="1:1" x14ac:dyDescent="0.3">
      <c r="A13130" s="10"/>
    </row>
    <row r="13131" spans="1:1" x14ac:dyDescent="0.3">
      <c r="A13131" s="10"/>
    </row>
    <row r="13132" spans="1:1" x14ac:dyDescent="0.3">
      <c r="A13132" s="10"/>
    </row>
    <row r="13133" spans="1:1" x14ac:dyDescent="0.3">
      <c r="A13133" s="10"/>
    </row>
    <row r="13134" spans="1:1" x14ac:dyDescent="0.3">
      <c r="A13134" s="10"/>
    </row>
    <row r="13135" spans="1:1" x14ac:dyDescent="0.3">
      <c r="A13135" s="10"/>
    </row>
    <row r="13136" spans="1:1" x14ac:dyDescent="0.3">
      <c r="A13136" s="10"/>
    </row>
    <row r="13137" spans="1:1" x14ac:dyDescent="0.3">
      <c r="A13137" s="10"/>
    </row>
    <row r="13138" spans="1:1" x14ac:dyDescent="0.3">
      <c r="A13138" s="10"/>
    </row>
    <row r="13139" spans="1:1" x14ac:dyDescent="0.3">
      <c r="A13139" s="10"/>
    </row>
    <row r="13140" spans="1:1" x14ac:dyDescent="0.3">
      <c r="A13140" s="10"/>
    </row>
    <row r="13141" spans="1:1" x14ac:dyDescent="0.3">
      <c r="A13141" s="10"/>
    </row>
    <row r="13142" spans="1:1" x14ac:dyDescent="0.3">
      <c r="A13142" s="10"/>
    </row>
    <row r="13143" spans="1:1" x14ac:dyDescent="0.3">
      <c r="A13143" s="10"/>
    </row>
    <row r="13144" spans="1:1" x14ac:dyDescent="0.3">
      <c r="A13144" s="10"/>
    </row>
    <row r="13145" spans="1:1" x14ac:dyDescent="0.3">
      <c r="A13145" s="10"/>
    </row>
    <row r="13146" spans="1:1" x14ac:dyDescent="0.3">
      <c r="A13146" s="10"/>
    </row>
    <row r="13147" spans="1:1" x14ac:dyDescent="0.3">
      <c r="A13147" s="10"/>
    </row>
    <row r="13148" spans="1:1" x14ac:dyDescent="0.3">
      <c r="A13148" s="10"/>
    </row>
    <row r="13149" spans="1:1" x14ac:dyDescent="0.3">
      <c r="A13149" s="10"/>
    </row>
    <row r="13150" spans="1:1" x14ac:dyDescent="0.3">
      <c r="A13150" s="10"/>
    </row>
    <row r="13151" spans="1:1" x14ac:dyDescent="0.3">
      <c r="A13151" s="10"/>
    </row>
    <row r="13152" spans="1:1" x14ac:dyDescent="0.3">
      <c r="A13152" s="10"/>
    </row>
    <row r="13153" spans="1:1" x14ac:dyDescent="0.3">
      <c r="A13153" s="10"/>
    </row>
    <row r="13154" spans="1:1" x14ac:dyDescent="0.3">
      <c r="A13154" s="10"/>
    </row>
    <row r="13155" spans="1:1" x14ac:dyDescent="0.3">
      <c r="A13155" s="10"/>
    </row>
    <row r="13156" spans="1:1" x14ac:dyDescent="0.3">
      <c r="A13156" s="10"/>
    </row>
    <row r="13157" spans="1:1" x14ac:dyDescent="0.3">
      <c r="A13157" s="10"/>
    </row>
    <row r="13158" spans="1:1" x14ac:dyDescent="0.3">
      <c r="A13158" s="10"/>
    </row>
    <row r="13159" spans="1:1" x14ac:dyDescent="0.3">
      <c r="A13159" s="10"/>
    </row>
    <row r="13160" spans="1:1" x14ac:dyDescent="0.3">
      <c r="A13160" s="10"/>
    </row>
    <row r="13161" spans="1:1" x14ac:dyDescent="0.3">
      <c r="A13161" s="10"/>
    </row>
    <row r="13162" spans="1:1" x14ac:dyDescent="0.3">
      <c r="A13162" s="10"/>
    </row>
    <row r="13163" spans="1:1" x14ac:dyDescent="0.3">
      <c r="A13163" s="10"/>
    </row>
    <row r="13164" spans="1:1" x14ac:dyDescent="0.3">
      <c r="A13164" s="10"/>
    </row>
    <row r="13165" spans="1:1" x14ac:dyDescent="0.3">
      <c r="A13165" s="10"/>
    </row>
    <row r="13166" spans="1:1" x14ac:dyDescent="0.3">
      <c r="A13166" s="10"/>
    </row>
    <row r="13167" spans="1:1" x14ac:dyDescent="0.3">
      <c r="A13167" s="10"/>
    </row>
    <row r="13168" spans="1:1" x14ac:dyDescent="0.3">
      <c r="A13168" s="10"/>
    </row>
    <row r="13169" spans="1:1" x14ac:dyDescent="0.3">
      <c r="A13169" s="10"/>
    </row>
    <row r="13170" spans="1:1" x14ac:dyDescent="0.3">
      <c r="A13170" s="10"/>
    </row>
    <row r="13171" spans="1:1" x14ac:dyDescent="0.3">
      <c r="A13171" s="10"/>
    </row>
    <row r="13172" spans="1:1" x14ac:dyDescent="0.3">
      <c r="A13172" s="10"/>
    </row>
    <row r="13173" spans="1:1" x14ac:dyDescent="0.3">
      <c r="A13173" s="10"/>
    </row>
    <row r="13174" spans="1:1" x14ac:dyDescent="0.3">
      <c r="A13174" s="10"/>
    </row>
    <row r="13175" spans="1:1" x14ac:dyDescent="0.3">
      <c r="A13175" s="10"/>
    </row>
    <row r="13176" spans="1:1" x14ac:dyDescent="0.3">
      <c r="A13176" s="10"/>
    </row>
    <row r="13177" spans="1:1" x14ac:dyDescent="0.3">
      <c r="A13177" s="10"/>
    </row>
    <row r="13178" spans="1:1" x14ac:dyDescent="0.3">
      <c r="A13178" s="10"/>
    </row>
    <row r="13179" spans="1:1" x14ac:dyDescent="0.3">
      <c r="A13179" s="10"/>
    </row>
    <row r="13180" spans="1:1" x14ac:dyDescent="0.3">
      <c r="A13180" s="10"/>
    </row>
    <row r="13181" spans="1:1" x14ac:dyDescent="0.3">
      <c r="A13181" s="10"/>
    </row>
    <row r="13182" spans="1:1" x14ac:dyDescent="0.3">
      <c r="A13182" s="10"/>
    </row>
    <row r="13183" spans="1:1" x14ac:dyDescent="0.3">
      <c r="A13183" s="10"/>
    </row>
    <row r="13184" spans="1:1" x14ac:dyDescent="0.3">
      <c r="A13184" s="10"/>
    </row>
    <row r="13185" spans="1:1" x14ac:dyDescent="0.3">
      <c r="A13185" s="10"/>
    </row>
    <row r="13186" spans="1:1" x14ac:dyDescent="0.3">
      <c r="A13186" s="10"/>
    </row>
    <row r="13187" spans="1:1" x14ac:dyDescent="0.3">
      <c r="A13187" s="10"/>
    </row>
    <row r="13188" spans="1:1" x14ac:dyDescent="0.3">
      <c r="A13188" s="10"/>
    </row>
    <row r="13189" spans="1:1" x14ac:dyDescent="0.3">
      <c r="A13189" s="10"/>
    </row>
    <row r="13190" spans="1:1" x14ac:dyDescent="0.3">
      <c r="A13190" s="10"/>
    </row>
    <row r="13191" spans="1:1" x14ac:dyDescent="0.3">
      <c r="A13191" s="10"/>
    </row>
    <row r="13192" spans="1:1" x14ac:dyDescent="0.3">
      <c r="A13192" s="10"/>
    </row>
    <row r="13193" spans="1:1" x14ac:dyDescent="0.3">
      <c r="A13193" s="10"/>
    </row>
    <row r="13194" spans="1:1" x14ac:dyDescent="0.3">
      <c r="A13194" s="10"/>
    </row>
    <row r="13195" spans="1:1" x14ac:dyDescent="0.3">
      <c r="A13195" s="10"/>
    </row>
    <row r="13196" spans="1:1" x14ac:dyDescent="0.3">
      <c r="A13196" s="10"/>
    </row>
    <row r="13197" spans="1:1" x14ac:dyDescent="0.3">
      <c r="A13197" s="10"/>
    </row>
    <row r="13198" spans="1:1" x14ac:dyDescent="0.3">
      <c r="A13198" s="10"/>
    </row>
    <row r="13199" spans="1:1" x14ac:dyDescent="0.3">
      <c r="A13199" s="10"/>
    </row>
    <row r="13200" spans="1:1" x14ac:dyDescent="0.3">
      <c r="A13200" s="10"/>
    </row>
    <row r="13201" spans="1:1" x14ac:dyDescent="0.3">
      <c r="A13201" s="10"/>
    </row>
    <row r="13202" spans="1:1" x14ac:dyDescent="0.3">
      <c r="A13202" s="10"/>
    </row>
    <row r="13203" spans="1:1" x14ac:dyDescent="0.3">
      <c r="A13203" s="10"/>
    </row>
    <row r="13204" spans="1:1" x14ac:dyDescent="0.3">
      <c r="A13204" s="10"/>
    </row>
    <row r="13205" spans="1:1" x14ac:dyDescent="0.3">
      <c r="A13205" s="10"/>
    </row>
    <row r="13206" spans="1:1" x14ac:dyDescent="0.3">
      <c r="A13206" s="10"/>
    </row>
    <row r="13207" spans="1:1" x14ac:dyDescent="0.3">
      <c r="A13207" s="10"/>
    </row>
    <row r="13208" spans="1:1" x14ac:dyDescent="0.3">
      <c r="A13208" s="10"/>
    </row>
    <row r="13209" spans="1:1" x14ac:dyDescent="0.3">
      <c r="A13209" s="10"/>
    </row>
    <row r="13210" spans="1:1" x14ac:dyDescent="0.3">
      <c r="A13210" s="10"/>
    </row>
    <row r="13211" spans="1:1" x14ac:dyDescent="0.3">
      <c r="A13211" s="10"/>
    </row>
    <row r="13212" spans="1:1" x14ac:dyDescent="0.3">
      <c r="A13212" s="10"/>
    </row>
    <row r="13213" spans="1:1" x14ac:dyDescent="0.3">
      <c r="A13213" s="10"/>
    </row>
    <row r="13214" spans="1:1" x14ac:dyDescent="0.3">
      <c r="A13214" s="10"/>
    </row>
    <row r="13215" spans="1:1" x14ac:dyDescent="0.3">
      <c r="A13215" s="10"/>
    </row>
    <row r="13216" spans="1:1" x14ac:dyDescent="0.3">
      <c r="A13216" s="10"/>
    </row>
    <row r="13217" spans="1:1" x14ac:dyDescent="0.3">
      <c r="A13217" s="10"/>
    </row>
    <row r="13218" spans="1:1" x14ac:dyDescent="0.3">
      <c r="A13218" s="10"/>
    </row>
    <row r="13219" spans="1:1" x14ac:dyDescent="0.3">
      <c r="A13219" s="10"/>
    </row>
    <row r="13220" spans="1:1" x14ac:dyDescent="0.3">
      <c r="A13220" s="10"/>
    </row>
    <row r="13221" spans="1:1" x14ac:dyDescent="0.3">
      <c r="A13221" s="10"/>
    </row>
    <row r="13222" spans="1:1" x14ac:dyDescent="0.3">
      <c r="A13222" s="10"/>
    </row>
    <row r="13223" spans="1:1" x14ac:dyDescent="0.3">
      <c r="A13223" s="10"/>
    </row>
    <row r="13224" spans="1:1" x14ac:dyDescent="0.3">
      <c r="A13224" s="10"/>
    </row>
    <row r="13225" spans="1:1" x14ac:dyDescent="0.3">
      <c r="A13225" s="10"/>
    </row>
    <row r="13226" spans="1:1" x14ac:dyDescent="0.3">
      <c r="A13226" s="10"/>
    </row>
    <row r="13227" spans="1:1" x14ac:dyDescent="0.3">
      <c r="A13227" s="10"/>
    </row>
    <row r="13228" spans="1:1" x14ac:dyDescent="0.3">
      <c r="A13228" s="10"/>
    </row>
    <row r="13229" spans="1:1" x14ac:dyDescent="0.3">
      <c r="A13229" s="10"/>
    </row>
    <row r="13230" spans="1:1" x14ac:dyDescent="0.3">
      <c r="A13230" s="10"/>
    </row>
    <row r="13231" spans="1:1" x14ac:dyDescent="0.3">
      <c r="A13231" s="10"/>
    </row>
    <row r="13232" spans="1:1" x14ac:dyDescent="0.3">
      <c r="A13232" s="10"/>
    </row>
    <row r="13233" spans="1:1" x14ac:dyDescent="0.3">
      <c r="A13233" s="10"/>
    </row>
    <row r="13234" spans="1:1" x14ac:dyDescent="0.3">
      <c r="A13234" s="10"/>
    </row>
    <row r="13235" spans="1:1" x14ac:dyDescent="0.3">
      <c r="A13235" s="10"/>
    </row>
    <row r="13236" spans="1:1" x14ac:dyDescent="0.3">
      <c r="A13236" s="10"/>
    </row>
    <row r="13237" spans="1:1" x14ac:dyDescent="0.3">
      <c r="A13237" s="10"/>
    </row>
    <row r="13238" spans="1:1" x14ac:dyDescent="0.3">
      <c r="A13238" s="10"/>
    </row>
    <row r="13239" spans="1:1" x14ac:dyDescent="0.3">
      <c r="A13239" s="10"/>
    </row>
    <row r="13240" spans="1:1" x14ac:dyDescent="0.3">
      <c r="A13240" s="10"/>
    </row>
    <row r="13241" spans="1:1" x14ac:dyDescent="0.3">
      <c r="A13241" s="10"/>
    </row>
    <row r="13242" spans="1:1" x14ac:dyDescent="0.3">
      <c r="A13242" s="10"/>
    </row>
    <row r="13243" spans="1:1" x14ac:dyDescent="0.3">
      <c r="A13243" s="10"/>
    </row>
    <row r="13244" spans="1:1" x14ac:dyDescent="0.3">
      <c r="A13244" s="10"/>
    </row>
    <row r="13245" spans="1:1" x14ac:dyDescent="0.3">
      <c r="A13245" s="10"/>
    </row>
    <row r="13246" spans="1:1" x14ac:dyDescent="0.3">
      <c r="A13246" s="10"/>
    </row>
    <row r="13247" spans="1:1" x14ac:dyDescent="0.3">
      <c r="A13247" s="10"/>
    </row>
    <row r="13248" spans="1:1" x14ac:dyDescent="0.3">
      <c r="A13248" s="10"/>
    </row>
    <row r="13249" spans="1:1" x14ac:dyDescent="0.3">
      <c r="A13249" s="10"/>
    </row>
    <row r="13250" spans="1:1" x14ac:dyDescent="0.3">
      <c r="A13250" s="10"/>
    </row>
    <row r="13251" spans="1:1" x14ac:dyDescent="0.3">
      <c r="A13251" s="10"/>
    </row>
    <row r="13252" spans="1:1" x14ac:dyDescent="0.3">
      <c r="A13252" s="10"/>
    </row>
    <row r="13253" spans="1:1" x14ac:dyDescent="0.3">
      <c r="A13253" s="10"/>
    </row>
    <row r="13254" spans="1:1" x14ac:dyDescent="0.3">
      <c r="A13254" s="10"/>
    </row>
    <row r="13255" spans="1:1" x14ac:dyDescent="0.3">
      <c r="A13255" s="10"/>
    </row>
    <row r="13256" spans="1:1" x14ac:dyDescent="0.3">
      <c r="A13256" s="10"/>
    </row>
    <row r="13257" spans="1:1" x14ac:dyDescent="0.3">
      <c r="A13257" s="10"/>
    </row>
    <row r="13258" spans="1:1" x14ac:dyDescent="0.3">
      <c r="A13258" s="10"/>
    </row>
    <row r="13259" spans="1:1" x14ac:dyDescent="0.3">
      <c r="A13259" s="10"/>
    </row>
    <row r="13260" spans="1:1" x14ac:dyDescent="0.3">
      <c r="A13260" s="10"/>
    </row>
    <row r="13261" spans="1:1" x14ac:dyDescent="0.3">
      <c r="A13261" s="10"/>
    </row>
    <row r="13262" spans="1:1" x14ac:dyDescent="0.3">
      <c r="A13262" s="10"/>
    </row>
    <row r="13263" spans="1:1" x14ac:dyDescent="0.3">
      <c r="A13263" s="10"/>
    </row>
    <row r="13264" spans="1:1" x14ac:dyDescent="0.3">
      <c r="A13264" s="10"/>
    </row>
    <row r="13265" spans="1:1" x14ac:dyDescent="0.3">
      <c r="A13265" s="10"/>
    </row>
    <row r="13266" spans="1:1" x14ac:dyDescent="0.3">
      <c r="A13266" s="10"/>
    </row>
    <row r="13267" spans="1:1" x14ac:dyDescent="0.3">
      <c r="A13267" s="10"/>
    </row>
    <row r="13268" spans="1:1" x14ac:dyDescent="0.3">
      <c r="A13268" s="10"/>
    </row>
    <row r="13269" spans="1:1" x14ac:dyDescent="0.3">
      <c r="A13269" s="10"/>
    </row>
    <row r="13270" spans="1:1" x14ac:dyDescent="0.3">
      <c r="A13270" s="10"/>
    </row>
    <row r="13271" spans="1:1" x14ac:dyDescent="0.3">
      <c r="A13271" s="10"/>
    </row>
    <row r="13272" spans="1:1" x14ac:dyDescent="0.3">
      <c r="A13272" s="10"/>
    </row>
    <row r="13273" spans="1:1" x14ac:dyDescent="0.3">
      <c r="A13273" s="10"/>
    </row>
    <row r="13274" spans="1:1" x14ac:dyDescent="0.3">
      <c r="A13274" s="10"/>
    </row>
    <row r="13275" spans="1:1" x14ac:dyDescent="0.3">
      <c r="A13275" s="10"/>
    </row>
    <row r="13276" spans="1:1" x14ac:dyDescent="0.3">
      <c r="A13276" s="10"/>
    </row>
    <row r="13277" spans="1:1" x14ac:dyDescent="0.3">
      <c r="A13277" s="10"/>
    </row>
    <row r="13278" spans="1:1" x14ac:dyDescent="0.3">
      <c r="A13278" s="10"/>
    </row>
    <row r="13279" spans="1:1" x14ac:dyDescent="0.3">
      <c r="A13279" s="10"/>
    </row>
    <row r="13280" spans="1:1" x14ac:dyDescent="0.3">
      <c r="A13280" s="10"/>
    </row>
    <row r="13281" spans="1:1" x14ac:dyDescent="0.3">
      <c r="A13281" s="10"/>
    </row>
    <row r="13282" spans="1:1" x14ac:dyDescent="0.3">
      <c r="A13282" s="10"/>
    </row>
    <row r="13283" spans="1:1" x14ac:dyDescent="0.3">
      <c r="A13283" s="10"/>
    </row>
    <row r="13284" spans="1:1" x14ac:dyDescent="0.3">
      <c r="A13284" s="10"/>
    </row>
    <row r="13285" spans="1:1" x14ac:dyDescent="0.3">
      <c r="A13285" s="10"/>
    </row>
    <row r="13286" spans="1:1" x14ac:dyDescent="0.3">
      <c r="A13286" s="10"/>
    </row>
    <row r="13287" spans="1:1" x14ac:dyDescent="0.3">
      <c r="A13287" s="10"/>
    </row>
    <row r="13288" spans="1:1" x14ac:dyDescent="0.3">
      <c r="A13288" s="10"/>
    </row>
    <row r="13289" spans="1:1" x14ac:dyDescent="0.3">
      <c r="A13289" s="10"/>
    </row>
    <row r="13290" spans="1:1" x14ac:dyDescent="0.3">
      <c r="A13290" s="10"/>
    </row>
    <row r="13291" spans="1:1" x14ac:dyDescent="0.3">
      <c r="A13291" s="10"/>
    </row>
    <row r="13292" spans="1:1" x14ac:dyDescent="0.3">
      <c r="A13292" s="10"/>
    </row>
    <row r="13293" spans="1:1" x14ac:dyDescent="0.3">
      <c r="A13293" s="10"/>
    </row>
    <row r="13294" spans="1:1" x14ac:dyDescent="0.3">
      <c r="A13294" s="10"/>
    </row>
    <row r="13295" spans="1:1" x14ac:dyDescent="0.3">
      <c r="A13295" s="10"/>
    </row>
    <row r="13296" spans="1:1" x14ac:dyDescent="0.3">
      <c r="A13296" s="10"/>
    </row>
    <row r="13297" spans="1:1" x14ac:dyDescent="0.3">
      <c r="A13297" s="10"/>
    </row>
    <row r="13298" spans="1:1" x14ac:dyDescent="0.3">
      <c r="A13298" s="10"/>
    </row>
    <row r="13299" spans="1:1" x14ac:dyDescent="0.3">
      <c r="A13299" s="10"/>
    </row>
    <row r="13300" spans="1:1" x14ac:dyDescent="0.3">
      <c r="A13300" s="10"/>
    </row>
    <row r="13301" spans="1:1" x14ac:dyDescent="0.3">
      <c r="A13301" s="10"/>
    </row>
    <row r="13302" spans="1:1" x14ac:dyDescent="0.3">
      <c r="A13302" s="10"/>
    </row>
    <row r="13303" spans="1:1" x14ac:dyDescent="0.3">
      <c r="A13303" s="10"/>
    </row>
    <row r="13304" spans="1:1" x14ac:dyDescent="0.3">
      <c r="A13304" s="10"/>
    </row>
    <row r="13305" spans="1:1" x14ac:dyDescent="0.3">
      <c r="A13305" s="10"/>
    </row>
    <row r="13306" spans="1:1" x14ac:dyDescent="0.3">
      <c r="A13306" s="10"/>
    </row>
    <row r="13307" spans="1:1" x14ac:dyDescent="0.3">
      <c r="A13307" s="10"/>
    </row>
    <row r="13308" spans="1:1" x14ac:dyDescent="0.3">
      <c r="A13308" s="10"/>
    </row>
    <row r="13309" spans="1:1" x14ac:dyDescent="0.3">
      <c r="A13309" s="10"/>
    </row>
    <row r="13310" spans="1:1" x14ac:dyDescent="0.3">
      <c r="A13310" s="10"/>
    </row>
    <row r="13311" spans="1:1" x14ac:dyDescent="0.3">
      <c r="A13311" s="10"/>
    </row>
    <row r="13312" spans="1:1" x14ac:dyDescent="0.3">
      <c r="A13312" s="10"/>
    </row>
    <row r="13313" spans="1:1" x14ac:dyDescent="0.3">
      <c r="A13313" s="10"/>
    </row>
    <row r="13314" spans="1:1" x14ac:dyDescent="0.3">
      <c r="A13314" s="10"/>
    </row>
    <row r="13315" spans="1:1" x14ac:dyDescent="0.3">
      <c r="A13315" s="10"/>
    </row>
    <row r="13316" spans="1:1" x14ac:dyDescent="0.3">
      <c r="A13316" s="10"/>
    </row>
    <row r="13317" spans="1:1" x14ac:dyDescent="0.3">
      <c r="A13317" s="10"/>
    </row>
    <row r="13318" spans="1:1" x14ac:dyDescent="0.3">
      <c r="A13318" s="10"/>
    </row>
    <row r="13319" spans="1:1" x14ac:dyDescent="0.3">
      <c r="A13319" s="10"/>
    </row>
    <row r="13320" spans="1:1" x14ac:dyDescent="0.3">
      <c r="A13320" s="10"/>
    </row>
    <row r="13321" spans="1:1" x14ac:dyDescent="0.3">
      <c r="A13321" s="10"/>
    </row>
    <row r="13322" spans="1:1" x14ac:dyDescent="0.3">
      <c r="A13322" s="10"/>
    </row>
    <row r="13323" spans="1:1" x14ac:dyDescent="0.3">
      <c r="A13323" s="10"/>
    </row>
    <row r="13324" spans="1:1" x14ac:dyDescent="0.3">
      <c r="A13324" s="10"/>
    </row>
    <row r="13325" spans="1:1" x14ac:dyDescent="0.3">
      <c r="A13325" s="10"/>
    </row>
    <row r="13326" spans="1:1" x14ac:dyDescent="0.3">
      <c r="A13326" s="10"/>
    </row>
    <row r="13327" spans="1:1" x14ac:dyDescent="0.3">
      <c r="A13327" s="10"/>
    </row>
    <row r="13328" spans="1:1" x14ac:dyDescent="0.3">
      <c r="A13328" s="10"/>
    </row>
    <row r="13329" spans="1:1" x14ac:dyDescent="0.3">
      <c r="A13329" s="10"/>
    </row>
    <row r="13330" spans="1:1" x14ac:dyDescent="0.3">
      <c r="A13330" s="10"/>
    </row>
    <row r="13331" spans="1:1" x14ac:dyDescent="0.3">
      <c r="A13331" s="10"/>
    </row>
    <row r="13332" spans="1:1" x14ac:dyDescent="0.3">
      <c r="A13332" s="10"/>
    </row>
    <row r="13333" spans="1:1" x14ac:dyDescent="0.3">
      <c r="A13333" s="10"/>
    </row>
    <row r="13334" spans="1:1" x14ac:dyDescent="0.3">
      <c r="A13334" s="10"/>
    </row>
    <row r="13335" spans="1:1" x14ac:dyDescent="0.3">
      <c r="A13335" s="10"/>
    </row>
    <row r="13336" spans="1:1" x14ac:dyDescent="0.3">
      <c r="A13336" s="10"/>
    </row>
    <row r="13337" spans="1:1" x14ac:dyDescent="0.3">
      <c r="A13337" s="10"/>
    </row>
    <row r="13338" spans="1:1" x14ac:dyDescent="0.3">
      <c r="A13338" s="10"/>
    </row>
    <row r="13339" spans="1:1" x14ac:dyDescent="0.3">
      <c r="A13339" s="10"/>
    </row>
    <row r="13340" spans="1:1" x14ac:dyDescent="0.3">
      <c r="A13340" s="10"/>
    </row>
    <row r="13341" spans="1:1" x14ac:dyDescent="0.3">
      <c r="A13341" s="10"/>
    </row>
    <row r="13342" spans="1:1" x14ac:dyDescent="0.3">
      <c r="A13342" s="10"/>
    </row>
    <row r="13343" spans="1:1" x14ac:dyDescent="0.3">
      <c r="A13343" s="10"/>
    </row>
    <row r="13344" spans="1:1" x14ac:dyDescent="0.3">
      <c r="A13344" s="10"/>
    </row>
    <row r="13345" spans="1:1" x14ac:dyDescent="0.3">
      <c r="A13345" s="10"/>
    </row>
    <row r="13346" spans="1:1" x14ac:dyDescent="0.3">
      <c r="A13346" s="10"/>
    </row>
    <row r="13347" spans="1:1" x14ac:dyDescent="0.3">
      <c r="A13347" s="10"/>
    </row>
    <row r="13348" spans="1:1" x14ac:dyDescent="0.3">
      <c r="A13348" s="10"/>
    </row>
    <row r="13349" spans="1:1" x14ac:dyDescent="0.3">
      <c r="A13349" s="10"/>
    </row>
    <row r="13350" spans="1:1" x14ac:dyDescent="0.3">
      <c r="A13350" s="10"/>
    </row>
    <row r="13351" spans="1:1" x14ac:dyDescent="0.3">
      <c r="A13351" s="10"/>
    </row>
    <row r="13352" spans="1:1" x14ac:dyDescent="0.3">
      <c r="A13352" s="10"/>
    </row>
    <row r="13353" spans="1:1" x14ac:dyDescent="0.3">
      <c r="A13353" s="10"/>
    </row>
    <row r="13354" spans="1:1" x14ac:dyDescent="0.3">
      <c r="A13354" s="10"/>
    </row>
    <row r="13355" spans="1:1" x14ac:dyDescent="0.3">
      <c r="A13355" s="10"/>
    </row>
    <row r="13356" spans="1:1" x14ac:dyDescent="0.3">
      <c r="A13356" s="10"/>
    </row>
    <row r="13357" spans="1:1" x14ac:dyDescent="0.3">
      <c r="A13357" s="10"/>
    </row>
    <row r="13358" spans="1:1" x14ac:dyDescent="0.3">
      <c r="A13358" s="10"/>
    </row>
    <row r="13359" spans="1:1" x14ac:dyDescent="0.3">
      <c r="A13359" s="10"/>
    </row>
    <row r="13360" spans="1:1" x14ac:dyDescent="0.3">
      <c r="A13360" s="10"/>
    </row>
    <row r="13361" spans="1:1" x14ac:dyDescent="0.3">
      <c r="A13361" s="10"/>
    </row>
    <row r="13362" spans="1:1" x14ac:dyDescent="0.3">
      <c r="A13362" s="10"/>
    </row>
    <row r="13363" spans="1:1" x14ac:dyDescent="0.3">
      <c r="A13363" s="10"/>
    </row>
    <row r="13364" spans="1:1" x14ac:dyDescent="0.3">
      <c r="A13364" s="10"/>
    </row>
    <row r="13365" spans="1:1" x14ac:dyDescent="0.3">
      <c r="A13365" s="10"/>
    </row>
    <row r="13366" spans="1:1" x14ac:dyDescent="0.3">
      <c r="A13366" s="10"/>
    </row>
    <row r="13367" spans="1:1" x14ac:dyDescent="0.3">
      <c r="A13367" s="10"/>
    </row>
    <row r="13368" spans="1:1" x14ac:dyDescent="0.3">
      <c r="A13368" s="10"/>
    </row>
    <row r="13369" spans="1:1" x14ac:dyDescent="0.3">
      <c r="A13369" s="10"/>
    </row>
    <row r="13370" spans="1:1" x14ac:dyDescent="0.3">
      <c r="A13370" s="10"/>
    </row>
    <row r="13371" spans="1:1" x14ac:dyDescent="0.3">
      <c r="A13371" s="10"/>
    </row>
    <row r="13372" spans="1:1" x14ac:dyDescent="0.3">
      <c r="A13372" s="10"/>
    </row>
    <row r="13373" spans="1:1" x14ac:dyDescent="0.3">
      <c r="A13373" s="10"/>
    </row>
    <row r="13374" spans="1:1" x14ac:dyDescent="0.3">
      <c r="A13374" s="10"/>
    </row>
    <row r="13375" spans="1:1" x14ac:dyDescent="0.3">
      <c r="A13375" s="10"/>
    </row>
    <row r="13376" spans="1:1" x14ac:dyDescent="0.3">
      <c r="A13376" s="10"/>
    </row>
    <row r="13377" spans="1:1" x14ac:dyDescent="0.3">
      <c r="A13377" s="10"/>
    </row>
    <row r="13378" spans="1:1" x14ac:dyDescent="0.3">
      <c r="A13378" s="10"/>
    </row>
    <row r="13379" spans="1:1" x14ac:dyDescent="0.3">
      <c r="A13379" s="10"/>
    </row>
    <row r="13380" spans="1:1" x14ac:dyDescent="0.3">
      <c r="A13380" s="10"/>
    </row>
    <row r="13381" spans="1:1" x14ac:dyDescent="0.3">
      <c r="A13381" s="10"/>
    </row>
    <row r="13382" spans="1:1" x14ac:dyDescent="0.3">
      <c r="A13382" s="10"/>
    </row>
    <row r="13383" spans="1:1" x14ac:dyDescent="0.3">
      <c r="A13383" s="10"/>
    </row>
    <row r="13384" spans="1:1" x14ac:dyDescent="0.3">
      <c r="A13384" s="10"/>
    </row>
    <row r="13385" spans="1:1" x14ac:dyDescent="0.3">
      <c r="A13385" s="10"/>
    </row>
    <row r="13386" spans="1:1" x14ac:dyDescent="0.3">
      <c r="A13386" s="10"/>
    </row>
    <row r="13387" spans="1:1" x14ac:dyDescent="0.3">
      <c r="A13387" s="10"/>
    </row>
    <row r="13388" spans="1:1" x14ac:dyDescent="0.3">
      <c r="A13388" s="10"/>
    </row>
    <row r="13389" spans="1:1" x14ac:dyDescent="0.3">
      <c r="A13389" s="10"/>
    </row>
    <row r="13390" spans="1:1" x14ac:dyDescent="0.3">
      <c r="A13390" s="10"/>
    </row>
    <row r="13391" spans="1:1" x14ac:dyDescent="0.3">
      <c r="A13391" s="10"/>
    </row>
    <row r="13392" spans="1:1" x14ac:dyDescent="0.3">
      <c r="A13392" s="10"/>
    </row>
    <row r="13393" spans="1:1" x14ac:dyDescent="0.3">
      <c r="A13393" s="10"/>
    </row>
    <row r="13394" spans="1:1" x14ac:dyDescent="0.3">
      <c r="A13394" s="10"/>
    </row>
    <row r="13395" spans="1:1" x14ac:dyDescent="0.3">
      <c r="A13395" s="10"/>
    </row>
    <row r="13396" spans="1:1" x14ac:dyDescent="0.3">
      <c r="A13396" s="10"/>
    </row>
    <row r="13397" spans="1:1" x14ac:dyDescent="0.3">
      <c r="A13397" s="10"/>
    </row>
    <row r="13398" spans="1:1" x14ac:dyDescent="0.3">
      <c r="A13398" s="10"/>
    </row>
    <row r="13399" spans="1:1" x14ac:dyDescent="0.3">
      <c r="A13399" s="10"/>
    </row>
    <row r="13400" spans="1:1" x14ac:dyDescent="0.3">
      <c r="A13400" s="10"/>
    </row>
    <row r="13401" spans="1:1" x14ac:dyDescent="0.3">
      <c r="A13401" s="10"/>
    </row>
    <row r="13402" spans="1:1" x14ac:dyDescent="0.3">
      <c r="A13402" s="10"/>
    </row>
    <row r="13403" spans="1:1" x14ac:dyDescent="0.3">
      <c r="A13403" s="10"/>
    </row>
    <row r="13404" spans="1:1" x14ac:dyDescent="0.3">
      <c r="A13404" s="10"/>
    </row>
    <row r="13405" spans="1:1" x14ac:dyDescent="0.3">
      <c r="A13405" s="10"/>
    </row>
    <row r="13406" spans="1:1" x14ac:dyDescent="0.3">
      <c r="A13406" s="10"/>
    </row>
    <row r="13407" spans="1:1" x14ac:dyDescent="0.3">
      <c r="A13407" s="10"/>
    </row>
    <row r="13408" spans="1:1" x14ac:dyDescent="0.3">
      <c r="A13408" s="10"/>
    </row>
    <row r="13409" spans="1:1" x14ac:dyDescent="0.3">
      <c r="A13409" s="10"/>
    </row>
    <row r="13410" spans="1:1" x14ac:dyDescent="0.3">
      <c r="A13410" s="10"/>
    </row>
    <row r="13411" spans="1:1" x14ac:dyDescent="0.3">
      <c r="A13411" s="10"/>
    </row>
    <row r="13412" spans="1:1" x14ac:dyDescent="0.3">
      <c r="A13412" s="10"/>
    </row>
    <row r="13413" spans="1:1" x14ac:dyDescent="0.3">
      <c r="A13413" s="10"/>
    </row>
    <row r="13414" spans="1:1" x14ac:dyDescent="0.3">
      <c r="A13414" s="10"/>
    </row>
    <row r="13415" spans="1:1" x14ac:dyDescent="0.3">
      <c r="A13415" s="10"/>
    </row>
    <row r="13416" spans="1:1" x14ac:dyDescent="0.3">
      <c r="A13416" s="10"/>
    </row>
    <row r="13417" spans="1:1" x14ac:dyDescent="0.3">
      <c r="A13417" s="10"/>
    </row>
    <row r="13418" spans="1:1" x14ac:dyDescent="0.3">
      <c r="A13418" s="10"/>
    </row>
    <row r="13419" spans="1:1" x14ac:dyDescent="0.3">
      <c r="A13419" s="10"/>
    </row>
    <row r="13420" spans="1:1" x14ac:dyDescent="0.3">
      <c r="A13420" s="10"/>
    </row>
    <row r="13421" spans="1:1" x14ac:dyDescent="0.3">
      <c r="A13421" s="10"/>
    </row>
    <row r="13422" spans="1:1" x14ac:dyDescent="0.3">
      <c r="A13422" s="10"/>
    </row>
    <row r="13423" spans="1:1" x14ac:dyDescent="0.3">
      <c r="A13423" s="10"/>
    </row>
    <row r="13424" spans="1:1" x14ac:dyDescent="0.3">
      <c r="A13424" s="10"/>
    </row>
    <row r="13425" spans="1:1" x14ac:dyDescent="0.3">
      <c r="A13425" s="10"/>
    </row>
    <row r="13426" spans="1:1" x14ac:dyDescent="0.3">
      <c r="A13426" s="10"/>
    </row>
    <row r="13427" spans="1:1" x14ac:dyDescent="0.3">
      <c r="A13427" s="10"/>
    </row>
    <row r="13428" spans="1:1" x14ac:dyDescent="0.3">
      <c r="A13428" s="10"/>
    </row>
    <row r="13429" spans="1:1" x14ac:dyDescent="0.3">
      <c r="A13429" s="10"/>
    </row>
    <row r="13430" spans="1:1" x14ac:dyDescent="0.3">
      <c r="A13430" s="10"/>
    </row>
    <row r="13431" spans="1:1" x14ac:dyDescent="0.3">
      <c r="A13431" s="10"/>
    </row>
    <row r="13432" spans="1:1" x14ac:dyDescent="0.3">
      <c r="A13432" s="10"/>
    </row>
    <row r="13433" spans="1:1" x14ac:dyDescent="0.3">
      <c r="A13433" s="10"/>
    </row>
    <row r="13434" spans="1:1" x14ac:dyDescent="0.3">
      <c r="A13434" s="10"/>
    </row>
    <row r="13435" spans="1:1" x14ac:dyDescent="0.3">
      <c r="A13435" s="10"/>
    </row>
    <row r="13436" spans="1:1" x14ac:dyDescent="0.3">
      <c r="A13436" s="10"/>
    </row>
    <row r="13437" spans="1:1" x14ac:dyDescent="0.3">
      <c r="A13437" s="10"/>
    </row>
    <row r="13438" spans="1:1" x14ac:dyDescent="0.3">
      <c r="A13438" s="10"/>
    </row>
    <row r="13439" spans="1:1" x14ac:dyDescent="0.3">
      <c r="A13439" s="10"/>
    </row>
    <row r="13440" spans="1:1" x14ac:dyDescent="0.3">
      <c r="A13440" s="10"/>
    </row>
    <row r="13441" spans="1:1" x14ac:dyDescent="0.3">
      <c r="A13441" s="10"/>
    </row>
    <row r="13442" spans="1:1" x14ac:dyDescent="0.3">
      <c r="A13442" s="10"/>
    </row>
    <row r="13443" spans="1:1" x14ac:dyDescent="0.3">
      <c r="A13443" s="10"/>
    </row>
    <row r="13444" spans="1:1" x14ac:dyDescent="0.3">
      <c r="A13444" s="10"/>
    </row>
    <row r="13445" spans="1:1" x14ac:dyDescent="0.3">
      <c r="A13445" s="10"/>
    </row>
    <row r="13446" spans="1:1" x14ac:dyDescent="0.3">
      <c r="A13446" s="10"/>
    </row>
    <row r="13447" spans="1:1" x14ac:dyDescent="0.3">
      <c r="A13447" s="10"/>
    </row>
    <row r="13448" spans="1:1" x14ac:dyDescent="0.3">
      <c r="A13448" s="10"/>
    </row>
    <row r="13449" spans="1:1" x14ac:dyDescent="0.3">
      <c r="A13449" s="10"/>
    </row>
    <row r="13450" spans="1:1" x14ac:dyDescent="0.3">
      <c r="A13450" s="10"/>
    </row>
    <row r="13451" spans="1:1" x14ac:dyDescent="0.3">
      <c r="A13451" s="10"/>
    </row>
    <row r="13452" spans="1:1" x14ac:dyDescent="0.3">
      <c r="A13452" s="10"/>
    </row>
    <row r="13453" spans="1:1" x14ac:dyDescent="0.3">
      <c r="A13453" s="10"/>
    </row>
    <row r="13454" spans="1:1" x14ac:dyDescent="0.3">
      <c r="A13454" s="10"/>
    </row>
    <row r="13455" spans="1:1" x14ac:dyDescent="0.3">
      <c r="A13455" s="10"/>
    </row>
    <row r="13456" spans="1:1" x14ac:dyDescent="0.3">
      <c r="A13456" s="10"/>
    </row>
    <row r="13457" spans="1:1" x14ac:dyDescent="0.3">
      <c r="A13457" s="10"/>
    </row>
    <row r="13458" spans="1:1" x14ac:dyDescent="0.3">
      <c r="A13458" s="10"/>
    </row>
    <row r="13459" spans="1:1" x14ac:dyDescent="0.3">
      <c r="A13459" s="10"/>
    </row>
    <row r="13460" spans="1:1" x14ac:dyDescent="0.3">
      <c r="A13460" s="10"/>
    </row>
    <row r="13461" spans="1:1" x14ac:dyDescent="0.3">
      <c r="A13461" s="10"/>
    </row>
    <row r="13462" spans="1:1" x14ac:dyDescent="0.3">
      <c r="A13462" s="10"/>
    </row>
    <row r="13463" spans="1:1" x14ac:dyDescent="0.3">
      <c r="A13463" s="10"/>
    </row>
    <row r="13464" spans="1:1" x14ac:dyDescent="0.3">
      <c r="A13464" s="10"/>
    </row>
    <row r="13465" spans="1:1" x14ac:dyDescent="0.3">
      <c r="A13465" s="10"/>
    </row>
    <row r="13466" spans="1:1" x14ac:dyDescent="0.3">
      <c r="A13466" s="10"/>
    </row>
    <row r="13467" spans="1:1" x14ac:dyDescent="0.3">
      <c r="A13467" s="10"/>
    </row>
    <row r="13468" spans="1:1" x14ac:dyDescent="0.3">
      <c r="A13468" s="10"/>
    </row>
    <row r="13469" spans="1:1" x14ac:dyDescent="0.3">
      <c r="A13469" s="10"/>
    </row>
    <row r="13470" spans="1:1" x14ac:dyDescent="0.3">
      <c r="A13470" s="10"/>
    </row>
    <row r="13471" spans="1:1" x14ac:dyDescent="0.3">
      <c r="A13471" s="10"/>
    </row>
    <row r="13472" spans="1:1" x14ac:dyDescent="0.3">
      <c r="A13472" s="10"/>
    </row>
    <row r="13473" spans="1:1" x14ac:dyDescent="0.3">
      <c r="A13473" s="10"/>
    </row>
    <row r="13474" spans="1:1" x14ac:dyDescent="0.3">
      <c r="A13474" s="10"/>
    </row>
    <row r="13475" spans="1:1" x14ac:dyDescent="0.3">
      <c r="A13475" s="10"/>
    </row>
    <row r="13476" spans="1:1" x14ac:dyDescent="0.3">
      <c r="A13476" s="10"/>
    </row>
    <row r="13477" spans="1:1" x14ac:dyDescent="0.3">
      <c r="A13477" s="10"/>
    </row>
    <row r="13478" spans="1:1" x14ac:dyDescent="0.3">
      <c r="A13478" s="10"/>
    </row>
    <row r="13479" spans="1:1" x14ac:dyDescent="0.3">
      <c r="A13479" s="10"/>
    </row>
    <row r="13480" spans="1:1" x14ac:dyDescent="0.3">
      <c r="A13480" s="10"/>
    </row>
    <row r="13481" spans="1:1" x14ac:dyDescent="0.3">
      <c r="A13481" s="10"/>
    </row>
    <row r="13482" spans="1:1" x14ac:dyDescent="0.3">
      <c r="A13482" s="10"/>
    </row>
    <row r="13483" spans="1:1" x14ac:dyDescent="0.3">
      <c r="A13483" s="10"/>
    </row>
    <row r="13484" spans="1:1" x14ac:dyDescent="0.3">
      <c r="A13484" s="10"/>
    </row>
    <row r="13485" spans="1:1" x14ac:dyDescent="0.3">
      <c r="A13485" s="10"/>
    </row>
    <row r="13486" spans="1:1" x14ac:dyDescent="0.3">
      <c r="A13486" s="10"/>
    </row>
    <row r="13487" spans="1:1" x14ac:dyDescent="0.3">
      <c r="A13487" s="10"/>
    </row>
    <row r="13488" spans="1:1" x14ac:dyDescent="0.3">
      <c r="A13488" s="10"/>
    </row>
    <row r="13489" spans="1:1" x14ac:dyDescent="0.3">
      <c r="A13489" s="10"/>
    </row>
    <row r="13490" spans="1:1" x14ac:dyDescent="0.3">
      <c r="A13490" s="10"/>
    </row>
    <row r="13491" spans="1:1" x14ac:dyDescent="0.3">
      <c r="A13491" s="10"/>
    </row>
    <row r="13492" spans="1:1" x14ac:dyDescent="0.3">
      <c r="A13492" s="10"/>
    </row>
    <row r="13493" spans="1:1" x14ac:dyDescent="0.3">
      <c r="A13493" s="10"/>
    </row>
    <row r="13494" spans="1:1" x14ac:dyDescent="0.3">
      <c r="A13494" s="10"/>
    </row>
    <row r="13495" spans="1:1" x14ac:dyDescent="0.3">
      <c r="A13495" s="10"/>
    </row>
    <row r="13496" spans="1:1" x14ac:dyDescent="0.3">
      <c r="A13496" s="10"/>
    </row>
    <row r="13497" spans="1:1" x14ac:dyDescent="0.3">
      <c r="A13497" s="10"/>
    </row>
    <row r="13498" spans="1:1" x14ac:dyDescent="0.3">
      <c r="A13498" s="10"/>
    </row>
    <row r="13499" spans="1:1" x14ac:dyDescent="0.3">
      <c r="A13499" s="10"/>
    </row>
    <row r="13500" spans="1:1" x14ac:dyDescent="0.3">
      <c r="A13500" s="10"/>
    </row>
    <row r="13501" spans="1:1" x14ac:dyDescent="0.3">
      <c r="A13501" s="10"/>
    </row>
    <row r="13502" spans="1:1" x14ac:dyDescent="0.3">
      <c r="A13502" s="10"/>
    </row>
    <row r="13503" spans="1:1" x14ac:dyDescent="0.3">
      <c r="A13503" s="10"/>
    </row>
    <row r="13504" spans="1:1" x14ac:dyDescent="0.3">
      <c r="A13504" s="10"/>
    </row>
    <row r="13505" spans="1:1" x14ac:dyDescent="0.3">
      <c r="A13505" s="10"/>
    </row>
    <row r="13506" spans="1:1" x14ac:dyDescent="0.3">
      <c r="A13506" s="10"/>
    </row>
    <row r="13507" spans="1:1" x14ac:dyDescent="0.3">
      <c r="A13507" s="10"/>
    </row>
    <row r="13508" spans="1:1" x14ac:dyDescent="0.3">
      <c r="A13508" s="10"/>
    </row>
    <row r="13509" spans="1:1" x14ac:dyDescent="0.3">
      <c r="A13509" s="10"/>
    </row>
    <row r="13510" spans="1:1" x14ac:dyDescent="0.3">
      <c r="A13510" s="10"/>
    </row>
    <row r="13511" spans="1:1" x14ac:dyDescent="0.3">
      <c r="A13511" s="10"/>
    </row>
    <row r="13512" spans="1:1" x14ac:dyDescent="0.3">
      <c r="A13512" s="10"/>
    </row>
    <row r="13513" spans="1:1" x14ac:dyDescent="0.3">
      <c r="A13513" s="10"/>
    </row>
    <row r="13514" spans="1:1" x14ac:dyDescent="0.3">
      <c r="A13514" s="10"/>
    </row>
    <row r="13515" spans="1:1" x14ac:dyDescent="0.3">
      <c r="A13515" s="10"/>
    </row>
    <row r="13516" spans="1:1" x14ac:dyDescent="0.3">
      <c r="A13516" s="10"/>
    </row>
    <row r="13517" spans="1:1" x14ac:dyDescent="0.3">
      <c r="A13517" s="10"/>
    </row>
    <row r="13518" spans="1:1" x14ac:dyDescent="0.3">
      <c r="A13518" s="10"/>
    </row>
    <row r="13519" spans="1:1" x14ac:dyDescent="0.3">
      <c r="A13519" s="10"/>
    </row>
    <row r="13520" spans="1:1" x14ac:dyDescent="0.3">
      <c r="A13520" s="10"/>
    </row>
    <row r="13521" spans="1:1" x14ac:dyDescent="0.3">
      <c r="A13521" s="10"/>
    </row>
    <row r="13522" spans="1:1" x14ac:dyDescent="0.3">
      <c r="A13522" s="10"/>
    </row>
    <row r="13523" spans="1:1" x14ac:dyDescent="0.3">
      <c r="A13523" s="10"/>
    </row>
    <row r="13524" spans="1:1" x14ac:dyDescent="0.3">
      <c r="A13524" s="10"/>
    </row>
    <row r="13525" spans="1:1" x14ac:dyDescent="0.3">
      <c r="A13525" s="10"/>
    </row>
    <row r="13526" spans="1:1" x14ac:dyDescent="0.3">
      <c r="A13526" s="10"/>
    </row>
    <row r="13527" spans="1:1" x14ac:dyDescent="0.3">
      <c r="A13527" s="10"/>
    </row>
    <row r="13528" spans="1:1" x14ac:dyDescent="0.3">
      <c r="A13528" s="10"/>
    </row>
    <row r="13529" spans="1:1" x14ac:dyDescent="0.3">
      <c r="A13529" s="10"/>
    </row>
    <row r="13530" spans="1:1" x14ac:dyDescent="0.3">
      <c r="A13530" s="10"/>
    </row>
    <row r="13531" spans="1:1" x14ac:dyDescent="0.3">
      <c r="A13531" s="10"/>
    </row>
    <row r="13532" spans="1:1" x14ac:dyDescent="0.3">
      <c r="A13532" s="10"/>
    </row>
    <row r="13533" spans="1:1" x14ac:dyDescent="0.3">
      <c r="A13533" s="10"/>
    </row>
    <row r="13534" spans="1:1" x14ac:dyDescent="0.3">
      <c r="A13534" s="10"/>
    </row>
    <row r="13535" spans="1:1" x14ac:dyDescent="0.3">
      <c r="A13535" s="10"/>
    </row>
    <row r="13536" spans="1:1" x14ac:dyDescent="0.3">
      <c r="A13536" s="10"/>
    </row>
    <row r="13537" spans="1:1" x14ac:dyDescent="0.3">
      <c r="A13537" s="10"/>
    </row>
    <row r="13538" spans="1:1" x14ac:dyDescent="0.3">
      <c r="A13538" s="10"/>
    </row>
    <row r="13539" spans="1:1" x14ac:dyDescent="0.3">
      <c r="A13539" s="10"/>
    </row>
    <row r="13540" spans="1:1" x14ac:dyDescent="0.3">
      <c r="A13540" s="10"/>
    </row>
    <row r="13541" spans="1:1" x14ac:dyDescent="0.3">
      <c r="A13541" s="10"/>
    </row>
    <row r="13542" spans="1:1" x14ac:dyDescent="0.3">
      <c r="A13542" s="10"/>
    </row>
    <row r="13543" spans="1:1" x14ac:dyDescent="0.3">
      <c r="A13543" s="10"/>
    </row>
    <row r="13544" spans="1:1" x14ac:dyDescent="0.3">
      <c r="A13544" s="10"/>
    </row>
    <row r="13545" spans="1:1" x14ac:dyDescent="0.3">
      <c r="A13545" s="10"/>
    </row>
    <row r="13546" spans="1:1" x14ac:dyDescent="0.3">
      <c r="A13546" s="10"/>
    </row>
    <row r="13547" spans="1:1" x14ac:dyDescent="0.3">
      <c r="A13547" s="10"/>
    </row>
    <row r="13548" spans="1:1" x14ac:dyDescent="0.3">
      <c r="A13548" s="10"/>
    </row>
    <row r="13549" spans="1:1" x14ac:dyDescent="0.3">
      <c r="A13549" s="10"/>
    </row>
    <row r="13550" spans="1:1" x14ac:dyDescent="0.3">
      <c r="A13550" s="10"/>
    </row>
    <row r="13551" spans="1:1" x14ac:dyDescent="0.3">
      <c r="A13551" s="10"/>
    </row>
    <row r="13552" spans="1:1" x14ac:dyDescent="0.3">
      <c r="A13552" s="10"/>
    </row>
    <row r="13553" spans="1:1" x14ac:dyDescent="0.3">
      <c r="A13553" s="10"/>
    </row>
    <row r="13554" spans="1:1" x14ac:dyDescent="0.3">
      <c r="A13554" s="10"/>
    </row>
    <row r="13555" spans="1:1" x14ac:dyDescent="0.3">
      <c r="A13555" s="10"/>
    </row>
    <row r="13556" spans="1:1" x14ac:dyDescent="0.3">
      <c r="A13556" s="10"/>
    </row>
    <row r="13557" spans="1:1" x14ac:dyDescent="0.3">
      <c r="A13557" s="10"/>
    </row>
    <row r="13558" spans="1:1" x14ac:dyDescent="0.3">
      <c r="A13558" s="10"/>
    </row>
    <row r="13559" spans="1:1" x14ac:dyDescent="0.3">
      <c r="A13559" s="10"/>
    </row>
    <row r="13560" spans="1:1" x14ac:dyDescent="0.3">
      <c r="A13560" s="10"/>
    </row>
    <row r="13561" spans="1:1" x14ac:dyDescent="0.3">
      <c r="A13561" s="10"/>
    </row>
    <row r="13562" spans="1:1" x14ac:dyDescent="0.3">
      <c r="A13562" s="10"/>
    </row>
    <row r="13563" spans="1:1" x14ac:dyDescent="0.3">
      <c r="A13563" s="10"/>
    </row>
    <row r="13564" spans="1:1" x14ac:dyDescent="0.3">
      <c r="A13564" s="10"/>
    </row>
    <row r="13565" spans="1:1" x14ac:dyDescent="0.3">
      <c r="A13565" s="10"/>
    </row>
    <row r="13566" spans="1:1" x14ac:dyDescent="0.3">
      <c r="A13566" s="10"/>
    </row>
    <row r="13567" spans="1:1" x14ac:dyDescent="0.3">
      <c r="A13567" s="10"/>
    </row>
    <row r="13568" spans="1:1" x14ac:dyDescent="0.3">
      <c r="A13568" s="10"/>
    </row>
    <row r="13569" spans="1:1" x14ac:dyDescent="0.3">
      <c r="A13569" s="10"/>
    </row>
    <row r="13570" spans="1:1" x14ac:dyDescent="0.3">
      <c r="A13570" s="10"/>
    </row>
    <row r="13571" spans="1:1" x14ac:dyDescent="0.3">
      <c r="A13571" s="10"/>
    </row>
    <row r="13572" spans="1:1" x14ac:dyDescent="0.3">
      <c r="A13572" s="10"/>
    </row>
    <row r="13573" spans="1:1" x14ac:dyDescent="0.3">
      <c r="A13573" s="10"/>
    </row>
    <row r="13574" spans="1:1" x14ac:dyDescent="0.3">
      <c r="A13574" s="10"/>
    </row>
    <row r="13575" spans="1:1" x14ac:dyDescent="0.3">
      <c r="A13575" s="10"/>
    </row>
    <row r="13576" spans="1:1" x14ac:dyDescent="0.3">
      <c r="A13576" s="10"/>
    </row>
    <row r="13577" spans="1:1" x14ac:dyDescent="0.3">
      <c r="A13577" s="10"/>
    </row>
    <row r="13578" spans="1:1" x14ac:dyDescent="0.3">
      <c r="A13578" s="10"/>
    </row>
    <row r="13579" spans="1:1" x14ac:dyDescent="0.3">
      <c r="A13579" s="10"/>
    </row>
    <row r="13580" spans="1:1" x14ac:dyDescent="0.3">
      <c r="A13580" s="10"/>
    </row>
    <row r="13581" spans="1:1" x14ac:dyDescent="0.3">
      <c r="A13581" s="10"/>
    </row>
    <row r="13582" spans="1:1" x14ac:dyDescent="0.3">
      <c r="A13582" s="10"/>
    </row>
    <row r="13583" spans="1:1" x14ac:dyDescent="0.3">
      <c r="A13583" s="10"/>
    </row>
    <row r="13584" spans="1:1" x14ac:dyDescent="0.3">
      <c r="A13584" s="10"/>
    </row>
    <row r="13585" spans="1:1" x14ac:dyDescent="0.3">
      <c r="A13585" s="10"/>
    </row>
    <row r="13586" spans="1:1" x14ac:dyDescent="0.3">
      <c r="A13586" s="10"/>
    </row>
    <row r="13587" spans="1:1" x14ac:dyDescent="0.3">
      <c r="A13587" s="10"/>
    </row>
    <row r="13588" spans="1:1" x14ac:dyDescent="0.3">
      <c r="A13588" s="10"/>
    </row>
    <row r="13589" spans="1:1" x14ac:dyDescent="0.3">
      <c r="A13589" s="10"/>
    </row>
    <row r="13590" spans="1:1" x14ac:dyDescent="0.3">
      <c r="A13590" s="10"/>
    </row>
    <row r="13591" spans="1:1" x14ac:dyDescent="0.3">
      <c r="A13591" s="10"/>
    </row>
    <row r="13592" spans="1:1" x14ac:dyDescent="0.3">
      <c r="A13592" s="10"/>
    </row>
    <row r="13593" spans="1:1" x14ac:dyDescent="0.3">
      <c r="A13593" s="10"/>
    </row>
    <row r="13594" spans="1:1" x14ac:dyDescent="0.3">
      <c r="A13594" s="10"/>
    </row>
    <row r="13595" spans="1:1" x14ac:dyDescent="0.3">
      <c r="A13595" s="10"/>
    </row>
    <row r="13596" spans="1:1" x14ac:dyDescent="0.3">
      <c r="A13596" s="10"/>
    </row>
    <row r="13597" spans="1:1" x14ac:dyDescent="0.3">
      <c r="A13597" s="10"/>
    </row>
    <row r="13598" spans="1:1" x14ac:dyDescent="0.3">
      <c r="A13598" s="10"/>
    </row>
    <row r="13599" spans="1:1" x14ac:dyDescent="0.3">
      <c r="A13599" s="10"/>
    </row>
    <row r="13600" spans="1:1" x14ac:dyDescent="0.3">
      <c r="A13600" s="10"/>
    </row>
    <row r="13601" spans="1:1" x14ac:dyDescent="0.3">
      <c r="A13601" s="10"/>
    </row>
    <row r="13602" spans="1:1" x14ac:dyDescent="0.3">
      <c r="A13602" s="10"/>
    </row>
    <row r="13603" spans="1:1" x14ac:dyDescent="0.3">
      <c r="A13603" s="10"/>
    </row>
    <row r="13604" spans="1:1" x14ac:dyDescent="0.3">
      <c r="A13604" s="10"/>
    </row>
    <row r="13605" spans="1:1" x14ac:dyDescent="0.3">
      <c r="A13605" s="10"/>
    </row>
    <row r="13606" spans="1:1" x14ac:dyDescent="0.3">
      <c r="A13606" s="10"/>
    </row>
    <row r="13607" spans="1:1" x14ac:dyDescent="0.3">
      <c r="A13607" s="10"/>
    </row>
    <row r="13608" spans="1:1" x14ac:dyDescent="0.3">
      <c r="A13608" s="10"/>
    </row>
    <row r="13609" spans="1:1" x14ac:dyDescent="0.3">
      <c r="A13609" s="10"/>
    </row>
    <row r="13610" spans="1:1" x14ac:dyDescent="0.3">
      <c r="A13610" s="10"/>
    </row>
    <row r="13611" spans="1:1" x14ac:dyDescent="0.3">
      <c r="A13611" s="10"/>
    </row>
    <row r="13612" spans="1:1" x14ac:dyDescent="0.3">
      <c r="A13612" s="10"/>
    </row>
    <row r="13613" spans="1:1" x14ac:dyDescent="0.3">
      <c r="A13613" s="10"/>
    </row>
    <row r="13614" spans="1:1" x14ac:dyDescent="0.3">
      <c r="A13614" s="10"/>
    </row>
    <row r="13615" spans="1:1" x14ac:dyDescent="0.3">
      <c r="A13615" s="10"/>
    </row>
    <row r="13616" spans="1:1" x14ac:dyDescent="0.3">
      <c r="A13616" s="10"/>
    </row>
    <row r="13617" spans="1:1" x14ac:dyDescent="0.3">
      <c r="A13617" s="10"/>
    </row>
    <row r="13618" spans="1:1" x14ac:dyDescent="0.3">
      <c r="A13618" s="10"/>
    </row>
    <row r="13619" spans="1:1" x14ac:dyDescent="0.3">
      <c r="A13619" s="10"/>
    </row>
    <row r="13620" spans="1:1" x14ac:dyDescent="0.3">
      <c r="A13620" s="10"/>
    </row>
    <row r="13621" spans="1:1" x14ac:dyDescent="0.3">
      <c r="A13621" s="10"/>
    </row>
    <row r="13622" spans="1:1" x14ac:dyDescent="0.3">
      <c r="A13622" s="10"/>
    </row>
    <row r="13623" spans="1:1" x14ac:dyDescent="0.3">
      <c r="A13623" s="10"/>
    </row>
    <row r="13624" spans="1:1" x14ac:dyDescent="0.3">
      <c r="A13624" s="10"/>
    </row>
    <row r="13625" spans="1:1" x14ac:dyDescent="0.3">
      <c r="A13625" s="10"/>
    </row>
    <row r="13626" spans="1:1" x14ac:dyDescent="0.3">
      <c r="A13626" s="10"/>
    </row>
    <row r="13627" spans="1:1" x14ac:dyDescent="0.3">
      <c r="A13627" s="10"/>
    </row>
    <row r="13628" spans="1:1" x14ac:dyDescent="0.3">
      <c r="A13628" s="10"/>
    </row>
    <row r="13629" spans="1:1" x14ac:dyDescent="0.3">
      <c r="A13629" s="10"/>
    </row>
    <row r="13630" spans="1:1" x14ac:dyDescent="0.3">
      <c r="A13630" s="10"/>
    </row>
    <row r="13631" spans="1:1" x14ac:dyDescent="0.3">
      <c r="A13631" s="10"/>
    </row>
    <row r="13632" spans="1:1" x14ac:dyDescent="0.3">
      <c r="A13632" s="10"/>
    </row>
    <row r="13633" spans="1:1" x14ac:dyDescent="0.3">
      <c r="A13633" s="10"/>
    </row>
    <row r="13634" spans="1:1" x14ac:dyDescent="0.3">
      <c r="A13634" s="10"/>
    </row>
    <row r="13635" spans="1:1" x14ac:dyDescent="0.3">
      <c r="A13635" s="10"/>
    </row>
    <row r="13636" spans="1:1" x14ac:dyDescent="0.3">
      <c r="A13636" s="10"/>
    </row>
    <row r="13637" spans="1:1" x14ac:dyDescent="0.3">
      <c r="A13637" s="10"/>
    </row>
    <row r="13638" spans="1:1" x14ac:dyDescent="0.3">
      <c r="A13638" s="10"/>
    </row>
    <row r="13639" spans="1:1" x14ac:dyDescent="0.3">
      <c r="A13639" s="10"/>
    </row>
    <row r="13640" spans="1:1" x14ac:dyDescent="0.3">
      <c r="A13640" s="10"/>
    </row>
    <row r="13641" spans="1:1" x14ac:dyDescent="0.3">
      <c r="A13641" s="10"/>
    </row>
    <row r="13642" spans="1:1" x14ac:dyDescent="0.3">
      <c r="A13642" s="10"/>
    </row>
    <row r="13643" spans="1:1" x14ac:dyDescent="0.3">
      <c r="A13643" s="10"/>
    </row>
    <row r="13644" spans="1:1" x14ac:dyDescent="0.3">
      <c r="A13644" s="10"/>
    </row>
    <row r="13645" spans="1:1" x14ac:dyDescent="0.3">
      <c r="A13645" s="10"/>
    </row>
    <row r="13646" spans="1:1" x14ac:dyDescent="0.3">
      <c r="A13646" s="10"/>
    </row>
    <row r="13647" spans="1:1" x14ac:dyDescent="0.3">
      <c r="A13647" s="10"/>
    </row>
    <row r="13648" spans="1:1" x14ac:dyDescent="0.3">
      <c r="A13648" s="10"/>
    </row>
    <row r="13649" spans="1:1" x14ac:dyDescent="0.3">
      <c r="A13649" s="10"/>
    </row>
    <row r="13650" spans="1:1" x14ac:dyDescent="0.3">
      <c r="A13650" s="10"/>
    </row>
    <row r="13651" spans="1:1" x14ac:dyDescent="0.3">
      <c r="A13651" s="10"/>
    </row>
    <row r="13652" spans="1:1" x14ac:dyDescent="0.3">
      <c r="A13652" s="10"/>
    </row>
    <row r="13653" spans="1:1" x14ac:dyDescent="0.3">
      <c r="A13653" s="10"/>
    </row>
    <row r="13654" spans="1:1" x14ac:dyDescent="0.3">
      <c r="A13654" s="10"/>
    </row>
    <row r="13655" spans="1:1" x14ac:dyDescent="0.3">
      <c r="A13655" s="10"/>
    </row>
    <row r="13656" spans="1:1" x14ac:dyDescent="0.3">
      <c r="A13656" s="10"/>
    </row>
    <row r="13657" spans="1:1" x14ac:dyDescent="0.3">
      <c r="A13657" s="10"/>
    </row>
    <row r="13658" spans="1:1" x14ac:dyDescent="0.3">
      <c r="A13658" s="10"/>
    </row>
    <row r="13659" spans="1:1" x14ac:dyDescent="0.3">
      <c r="A13659" s="10"/>
    </row>
    <row r="13660" spans="1:1" x14ac:dyDescent="0.3">
      <c r="A13660" s="10"/>
    </row>
    <row r="13661" spans="1:1" x14ac:dyDescent="0.3">
      <c r="A13661" s="10"/>
    </row>
    <row r="13662" spans="1:1" x14ac:dyDescent="0.3">
      <c r="A13662" s="10"/>
    </row>
    <row r="13663" spans="1:1" x14ac:dyDescent="0.3">
      <c r="A13663" s="10"/>
    </row>
    <row r="13664" spans="1:1" x14ac:dyDescent="0.3">
      <c r="A13664" s="10"/>
    </row>
    <row r="13665" spans="1:1" x14ac:dyDescent="0.3">
      <c r="A13665" s="10"/>
    </row>
    <row r="13666" spans="1:1" x14ac:dyDescent="0.3">
      <c r="A13666" s="10"/>
    </row>
    <row r="13667" spans="1:1" x14ac:dyDescent="0.3">
      <c r="A13667" s="10"/>
    </row>
    <row r="13668" spans="1:1" x14ac:dyDescent="0.3">
      <c r="A13668" s="10"/>
    </row>
    <row r="13669" spans="1:1" x14ac:dyDescent="0.3">
      <c r="A13669" s="10"/>
    </row>
    <row r="13670" spans="1:1" x14ac:dyDescent="0.3">
      <c r="A13670" s="10"/>
    </row>
    <row r="13671" spans="1:1" x14ac:dyDescent="0.3">
      <c r="A13671" s="10"/>
    </row>
    <row r="13672" spans="1:1" x14ac:dyDescent="0.3">
      <c r="A13672" s="10"/>
    </row>
    <row r="13673" spans="1:1" x14ac:dyDescent="0.3">
      <c r="A13673" s="10"/>
    </row>
    <row r="13674" spans="1:1" x14ac:dyDescent="0.3">
      <c r="A13674" s="10"/>
    </row>
    <row r="13675" spans="1:1" x14ac:dyDescent="0.3">
      <c r="A13675" s="10"/>
    </row>
    <row r="13676" spans="1:1" x14ac:dyDescent="0.3">
      <c r="A13676" s="10"/>
    </row>
    <row r="13677" spans="1:1" x14ac:dyDescent="0.3">
      <c r="A13677" s="10"/>
    </row>
    <row r="13678" spans="1:1" x14ac:dyDescent="0.3">
      <c r="A13678" s="10"/>
    </row>
    <row r="13679" spans="1:1" x14ac:dyDescent="0.3">
      <c r="A13679" s="10"/>
    </row>
    <row r="13680" spans="1:1" x14ac:dyDescent="0.3">
      <c r="A13680" s="10"/>
    </row>
    <row r="13681" spans="1:1" x14ac:dyDescent="0.3">
      <c r="A13681" s="10"/>
    </row>
    <row r="13682" spans="1:1" x14ac:dyDescent="0.3">
      <c r="A13682" s="10"/>
    </row>
    <row r="13683" spans="1:1" x14ac:dyDescent="0.3">
      <c r="A13683" s="10"/>
    </row>
    <row r="13684" spans="1:1" x14ac:dyDescent="0.3">
      <c r="A13684" s="10"/>
    </row>
    <row r="13685" spans="1:1" x14ac:dyDescent="0.3">
      <c r="A13685" s="10"/>
    </row>
    <row r="13686" spans="1:1" x14ac:dyDescent="0.3">
      <c r="A13686" s="10"/>
    </row>
    <row r="13687" spans="1:1" x14ac:dyDescent="0.3">
      <c r="A13687" s="10"/>
    </row>
    <row r="13688" spans="1:1" x14ac:dyDescent="0.3">
      <c r="A13688" s="10"/>
    </row>
    <row r="13689" spans="1:1" x14ac:dyDescent="0.3">
      <c r="A13689" s="10"/>
    </row>
    <row r="13690" spans="1:1" x14ac:dyDescent="0.3">
      <c r="A13690" s="10"/>
    </row>
    <row r="13691" spans="1:1" x14ac:dyDescent="0.3">
      <c r="A13691" s="10"/>
    </row>
    <row r="13692" spans="1:1" x14ac:dyDescent="0.3">
      <c r="A13692" s="10"/>
    </row>
    <row r="13693" spans="1:1" x14ac:dyDescent="0.3">
      <c r="A13693" s="10"/>
    </row>
    <row r="13694" spans="1:1" x14ac:dyDescent="0.3">
      <c r="A13694" s="10"/>
    </row>
    <row r="13695" spans="1:1" x14ac:dyDescent="0.3">
      <c r="A13695" s="10"/>
    </row>
    <row r="13696" spans="1:1" x14ac:dyDescent="0.3">
      <c r="A13696" s="10"/>
    </row>
    <row r="13697" spans="1:1" x14ac:dyDescent="0.3">
      <c r="A13697" s="10"/>
    </row>
    <row r="13698" spans="1:1" x14ac:dyDescent="0.3">
      <c r="A13698" s="10"/>
    </row>
    <row r="13699" spans="1:1" x14ac:dyDescent="0.3">
      <c r="A13699" s="10"/>
    </row>
    <row r="13700" spans="1:1" x14ac:dyDescent="0.3">
      <c r="A13700" s="10"/>
    </row>
    <row r="13701" spans="1:1" x14ac:dyDescent="0.3">
      <c r="A13701" s="10"/>
    </row>
    <row r="13702" spans="1:1" x14ac:dyDescent="0.3">
      <c r="A13702" s="10"/>
    </row>
    <row r="13703" spans="1:1" x14ac:dyDescent="0.3">
      <c r="A13703" s="10"/>
    </row>
    <row r="13704" spans="1:1" x14ac:dyDescent="0.3">
      <c r="A13704" s="10"/>
    </row>
    <row r="13705" spans="1:1" x14ac:dyDescent="0.3">
      <c r="A13705" s="10"/>
    </row>
    <row r="13706" spans="1:1" x14ac:dyDescent="0.3">
      <c r="A13706" s="10"/>
    </row>
    <row r="13707" spans="1:1" x14ac:dyDescent="0.3">
      <c r="A13707" s="10"/>
    </row>
    <row r="13708" spans="1:1" x14ac:dyDescent="0.3">
      <c r="A13708" s="10"/>
    </row>
    <row r="13709" spans="1:1" x14ac:dyDescent="0.3">
      <c r="A13709" s="10"/>
    </row>
    <row r="13710" spans="1:1" x14ac:dyDescent="0.3">
      <c r="A13710" s="10"/>
    </row>
    <row r="13711" spans="1:1" x14ac:dyDescent="0.3">
      <c r="A13711" s="10"/>
    </row>
    <row r="13712" spans="1:1" x14ac:dyDescent="0.3">
      <c r="A13712" s="10"/>
    </row>
    <row r="13713" spans="1:1" x14ac:dyDescent="0.3">
      <c r="A13713" s="10"/>
    </row>
    <row r="13714" spans="1:1" x14ac:dyDescent="0.3">
      <c r="A13714" s="10"/>
    </row>
    <row r="13715" spans="1:1" x14ac:dyDescent="0.3">
      <c r="A13715" s="10"/>
    </row>
    <row r="13716" spans="1:1" x14ac:dyDescent="0.3">
      <c r="A13716" s="10"/>
    </row>
    <row r="13717" spans="1:1" x14ac:dyDescent="0.3">
      <c r="A13717" s="10"/>
    </row>
    <row r="13718" spans="1:1" x14ac:dyDescent="0.3">
      <c r="A13718" s="10"/>
    </row>
    <row r="13719" spans="1:1" x14ac:dyDescent="0.3">
      <c r="A13719" s="10"/>
    </row>
    <row r="13720" spans="1:1" x14ac:dyDescent="0.3">
      <c r="A13720" s="10"/>
    </row>
    <row r="13721" spans="1:1" x14ac:dyDescent="0.3">
      <c r="A13721" s="10"/>
    </row>
    <row r="13722" spans="1:1" x14ac:dyDescent="0.3">
      <c r="A13722" s="10"/>
    </row>
    <row r="13723" spans="1:1" x14ac:dyDescent="0.3">
      <c r="A13723" s="10"/>
    </row>
    <row r="13724" spans="1:1" x14ac:dyDescent="0.3">
      <c r="A13724" s="10"/>
    </row>
    <row r="13725" spans="1:1" x14ac:dyDescent="0.3">
      <c r="A13725" s="10"/>
    </row>
    <row r="13726" spans="1:1" x14ac:dyDescent="0.3">
      <c r="A13726" s="10"/>
    </row>
    <row r="13727" spans="1:1" x14ac:dyDescent="0.3">
      <c r="A13727" s="10"/>
    </row>
    <row r="13728" spans="1:1" x14ac:dyDescent="0.3">
      <c r="A13728" s="10"/>
    </row>
    <row r="13729" spans="1:1" x14ac:dyDescent="0.3">
      <c r="A13729" s="10"/>
    </row>
    <row r="13730" spans="1:1" x14ac:dyDescent="0.3">
      <c r="A13730" s="10"/>
    </row>
    <row r="13731" spans="1:1" x14ac:dyDescent="0.3">
      <c r="A13731" s="10"/>
    </row>
    <row r="13732" spans="1:1" x14ac:dyDescent="0.3">
      <c r="A13732" s="10"/>
    </row>
    <row r="13733" spans="1:1" x14ac:dyDescent="0.3">
      <c r="A13733" s="10"/>
    </row>
    <row r="13734" spans="1:1" x14ac:dyDescent="0.3">
      <c r="A13734" s="10"/>
    </row>
    <row r="13735" spans="1:1" x14ac:dyDescent="0.3">
      <c r="A13735" s="10"/>
    </row>
    <row r="13736" spans="1:1" x14ac:dyDescent="0.3">
      <c r="A13736" s="10"/>
    </row>
    <row r="13737" spans="1:1" x14ac:dyDescent="0.3">
      <c r="A13737" s="10"/>
    </row>
    <row r="13738" spans="1:1" x14ac:dyDescent="0.3">
      <c r="A13738" s="10"/>
    </row>
    <row r="13739" spans="1:1" x14ac:dyDescent="0.3">
      <c r="A13739" s="10"/>
    </row>
    <row r="13740" spans="1:1" x14ac:dyDescent="0.3">
      <c r="A13740" s="10"/>
    </row>
    <row r="13741" spans="1:1" x14ac:dyDescent="0.3">
      <c r="A13741" s="10"/>
    </row>
    <row r="13742" spans="1:1" x14ac:dyDescent="0.3">
      <c r="A13742" s="10"/>
    </row>
    <row r="13743" spans="1:1" x14ac:dyDescent="0.3">
      <c r="A13743" s="10"/>
    </row>
    <row r="13744" spans="1:1" x14ac:dyDescent="0.3">
      <c r="A13744" s="10"/>
    </row>
    <row r="13745" spans="1:1" x14ac:dyDescent="0.3">
      <c r="A13745" s="10"/>
    </row>
    <row r="13746" spans="1:1" x14ac:dyDescent="0.3">
      <c r="A13746" s="10"/>
    </row>
    <row r="13747" spans="1:1" x14ac:dyDescent="0.3">
      <c r="A13747" s="10"/>
    </row>
    <row r="13748" spans="1:1" x14ac:dyDescent="0.3">
      <c r="A13748" s="10"/>
    </row>
    <row r="13749" spans="1:1" x14ac:dyDescent="0.3">
      <c r="A13749" s="10"/>
    </row>
    <row r="13750" spans="1:1" x14ac:dyDescent="0.3">
      <c r="A13750" s="10"/>
    </row>
    <row r="13751" spans="1:1" x14ac:dyDescent="0.3">
      <c r="A13751" s="10"/>
    </row>
    <row r="13752" spans="1:1" x14ac:dyDescent="0.3">
      <c r="A13752" s="10"/>
    </row>
    <row r="13753" spans="1:1" x14ac:dyDescent="0.3">
      <c r="A13753" s="10"/>
    </row>
    <row r="13754" spans="1:1" x14ac:dyDescent="0.3">
      <c r="A13754" s="10"/>
    </row>
    <row r="13755" spans="1:1" x14ac:dyDescent="0.3">
      <c r="A13755" s="10"/>
    </row>
    <row r="13756" spans="1:1" x14ac:dyDescent="0.3">
      <c r="A13756" s="10"/>
    </row>
    <row r="13757" spans="1:1" x14ac:dyDescent="0.3">
      <c r="A13757" s="10"/>
    </row>
    <row r="13758" spans="1:1" x14ac:dyDescent="0.3">
      <c r="A13758" s="10"/>
    </row>
    <row r="13759" spans="1:1" x14ac:dyDescent="0.3">
      <c r="A13759" s="10"/>
    </row>
    <row r="13760" spans="1:1" x14ac:dyDescent="0.3">
      <c r="A13760" s="10"/>
    </row>
    <row r="13761" spans="1:1" x14ac:dyDescent="0.3">
      <c r="A13761" s="10"/>
    </row>
    <row r="13762" spans="1:1" x14ac:dyDescent="0.3">
      <c r="A13762" s="10"/>
    </row>
    <row r="13763" spans="1:1" x14ac:dyDescent="0.3">
      <c r="A13763" s="10"/>
    </row>
    <row r="13764" spans="1:1" x14ac:dyDescent="0.3">
      <c r="A13764" s="10"/>
    </row>
    <row r="13765" spans="1:1" x14ac:dyDescent="0.3">
      <c r="A13765" s="10"/>
    </row>
    <row r="13766" spans="1:1" x14ac:dyDescent="0.3">
      <c r="A13766" s="10"/>
    </row>
    <row r="13767" spans="1:1" x14ac:dyDescent="0.3">
      <c r="A13767" s="10"/>
    </row>
    <row r="13768" spans="1:1" x14ac:dyDescent="0.3">
      <c r="A13768" s="10"/>
    </row>
    <row r="13769" spans="1:1" x14ac:dyDescent="0.3">
      <c r="A13769" s="10"/>
    </row>
    <row r="13770" spans="1:1" x14ac:dyDescent="0.3">
      <c r="A13770" s="10"/>
    </row>
    <row r="13771" spans="1:1" x14ac:dyDescent="0.3">
      <c r="A13771" s="10"/>
    </row>
    <row r="13772" spans="1:1" x14ac:dyDescent="0.3">
      <c r="A13772" s="10"/>
    </row>
    <row r="13773" spans="1:1" x14ac:dyDescent="0.3">
      <c r="A13773" s="10"/>
    </row>
    <row r="13774" spans="1:1" x14ac:dyDescent="0.3">
      <c r="A13774" s="10"/>
    </row>
    <row r="13775" spans="1:1" x14ac:dyDescent="0.3">
      <c r="A13775" s="10"/>
    </row>
    <row r="13776" spans="1:1" x14ac:dyDescent="0.3">
      <c r="A13776" s="10"/>
    </row>
    <row r="13777" spans="1:1" x14ac:dyDescent="0.3">
      <c r="A13777" s="10"/>
    </row>
    <row r="13778" spans="1:1" x14ac:dyDescent="0.3">
      <c r="A13778" s="10"/>
    </row>
    <row r="13779" spans="1:1" x14ac:dyDescent="0.3">
      <c r="A13779" s="10"/>
    </row>
    <row r="13780" spans="1:1" x14ac:dyDescent="0.3">
      <c r="A13780" s="10"/>
    </row>
    <row r="13781" spans="1:1" x14ac:dyDescent="0.3">
      <c r="A13781" s="10"/>
    </row>
    <row r="13782" spans="1:1" x14ac:dyDescent="0.3">
      <c r="A13782" s="10"/>
    </row>
    <row r="13783" spans="1:1" x14ac:dyDescent="0.3">
      <c r="A13783" s="10"/>
    </row>
    <row r="13784" spans="1:1" x14ac:dyDescent="0.3">
      <c r="A13784" s="10"/>
    </row>
    <row r="13785" spans="1:1" x14ac:dyDescent="0.3">
      <c r="A13785" s="10"/>
    </row>
    <row r="13786" spans="1:1" x14ac:dyDescent="0.3">
      <c r="A13786" s="10"/>
    </row>
    <row r="13787" spans="1:1" x14ac:dyDescent="0.3">
      <c r="A13787" s="10"/>
    </row>
    <row r="13788" spans="1:1" x14ac:dyDescent="0.3">
      <c r="A13788" s="10"/>
    </row>
    <row r="13789" spans="1:1" x14ac:dyDescent="0.3">
      <c r="A13789" s="10"/>
    </row>
    <row r="13790" spans="1:1" x14ac:dyDescent="0.3">
      <c r="A13790" s="10"/>
    </row>
    <row r="13791" spans="1:1" x14ac:dyDescent="0.3">
      <c r="A13791" s="10"/>
    </row>
    <row r="13792" spans="1:1" x14ac:dyDescent="0.3">
      <c r="A13792" s="10"/>
    </row>
    <row r="13793" spans="1:1" x14ac:dyDescent="0.3">
      <c r="A13793" s="10"/>
    </row>
    <row r="13794" spans="1:1" x14ac:dyDescent="0.3">
      <c r="A13794" s="10"/>
    </row>
    <row r="13795" spans="1:1" x14ac:dyDescent="0.3">
      <c r="A13795" s="10"/>
    </row>
    <row r="13796" spans="1:1" x14ac:dyDescent="0.3">
      <c r="A13796" s="10"/>
    </row>
    <row r="13797" spans="1:1" x14ac:dyDescent="0.3">
      <c r="A13797" s="10"/>
    </row>
    <row r="13798" spans="1:1" x14ac:dyDescent="0.3">
      <c r="A13798" s="10"/>
    </row>
    <row r="13799" spans="1:1" x14ac:dyDescent="0.3">
      <c r="A13799" s="10"/>
    </row>
    <row r="13800" spans="1:1" x14ac:dyDescent="0.3">
      <c r="A13800" s="10"/>
    </row>
    <row r="13801" spans="1:1" x14ac:dyDescent="0.3">
      <c r="A13801" s="10"/>
    </row>
    <row r="13802" spans="1:1" x14ac:dyDescent="0.3">
      <c r="A13802" s="10"/>
    </row>
    <row r="13803" spans="1:1" x14ac:dyDescent="0.3">
      <c r="A13803" s="10"/>
    </row>
    <row r="13804" spans="1:1" x14ac:dyDescent="0.3">
      <c r="A13804" s="10"/>
    </row>
    <row r="13805" spans="1:1" x14ac:dyDescent="0.3">
      <c r="A13805" s="10"/>
    </row>
    <row r="13806" spans="1:1" x14ac:dyDescent="0.3">
      <c r="A13806" s="10"/>
    </row>
    <row r="13807" spans="1:1" x14ac:dyDescent="0.3">
      <c r="A13807" s="10"/>
    </row>
    <row r="13808" spans="1:1" x14ac:dyDescent="0.3">
      <c r="A13808" s="10"/>
    </row>
    <row r="13809" spans="1:1" x14ac:dyDescent="0.3">
      <c r="A13809" s="10"/>
    </row>
    <row r="13810" spans="1:1" x14ac:dyDescent="0.3">
      <c r="A13810" s="10"/>
    </row>
    <row r="13811" spans="1:1" x14ac:dyDescent="0.3">
      <c r="A13811" s="10"/>
    </row>
    <row r="13812" spans="1:1" x14ac:dyDescent="0.3">
      <c r="A13812" s="10"/>
    </row>
    <row r="13813" spans="1:1" x14ac:dyDescent="0.3">
      <c r="A13813" s="10"/>
    </row>
    <row r="13814" spans="1:1" x14ac:dyDescent="0.3">
      <c r="A13814" s="10"/>
    </row>
    <row r="13815" spans="1:1" x14ac:dyDescent="0.3">
      <c r="A13815" s="10"/>
    </row>
    <row r="13816" spans="1:1" x14ac:dyDescent="0.3">
      <c r="A13816" s="10"/>
    </row>
    <row r="13817" spans="1:1" x14ac:dyDescent="0.3">
      <c r="A13817" s="10"/>
    </row>
    <row r="13818" spans="1:1" x14ac:dyDescent="0.3">
      <c r="A13818" s="10"/>
    </row>
    <row r="13819" spans="1:1" x14ac:dyDescent="0.3">
      <c r="A13819" s="10"/>
    </row>
    <row r="13820" spans="1:1" x14ac:dyDescent="0.3">
      <c r="A13820" s="10"/>
    </row>
    <row r="13821" spans="1:1" x14ac:dyDescent="0.3">
      <c r="A13821" s="10"/>
    </row>
    <row r="13822" spans="1:1" x14ac:dyDescent="0.3">
      <c r="A13822" s="10"/>
    </row>
    <row r="13823" spans="1:1" x14ac:dyDescent="0.3">
      <c r="A13823" s="10"/>
    </row>
    <row r="13824" spans="1:1" x14ac:dyDescent="0.3">
      <c r="A13824" s="10"/>
    </row>
    <row r="13825" spans="1:1" x14ac:dyDescent="0.3">
      <c r="A13825" s="10"/>
    </row>
    <row r="13826" spans="1:1" x14ac:dyDescent="0.3">
      <c r="A13826" s="10"/>
    </row>
    <row r="13827" spans="1:1" x14ac:dyDescent="0.3">
      <c r="A13827" s="10"/>
    </row>
    <row r="13828" spans="1:1" x14ac:dyDescent="0.3">
      <c r="A13828" s="10"/>
    </row>
    <row r="13829" spans="1:1" x14ac:dyDescent="0.3">
      <c r="A13829" s="10"/>
    </row>
    <row r="13830" spans="1:1" x14ac:dyDescent="0.3">
      <c r="A13830" s="10"/>
    </row>
    <row r="13831" spans="1:1" x14ac:dyDescent="0.3">
      <c r="A13831" s="10"/>
    </row>
    <row r="13832" spans="1:1" x14ac:dyDescent="0.3">
      <c r="A13832" s="10"/>
    </row>
    <row r="13833" spans="1:1" x14ac:dyDescent="0.3">
      <c r="A13833" s="10"/>
    </row>
    <row r="13834" spans="1:1" x14ac:dyDescent="0.3">
      <c r="A13834" s="10"/>
    </row>
    <row r="13835" spans="1:1" x14ac:dyDescent="0.3">
      <c r="A13835" s="10"/>
    </row>
    <row r="13836" spans="1:1" x14ac:dyDescent="0.3">
      <c r="A13836" s="10"/>
    </row>
    <row r="13837" spans="1:1" x14ac:dyDescent="0.3">
      <c r="A13837" s="10"/>
    </row>
    <row r="13838" spans="1:1" x14ac:dyDescent="0.3">
      <c r="A13838" s="10"/>
    </row>
    <row r="13839" spans="1:1" x14ac:dyDescent="0.3">
      <c r="A13839" s="10"/>
    </row>
    <row r="13840" spans="1:1" x14ac:dyDescent="0.3">
      <c r="A13840" s="10"/>
    </row>
    <row r="13841" spans="1:1" x14ac:dyDescent="0.3">
      <c r="A13841" s="10"/>
    </row>
    <row r="13842" spans="1:1" x14ac:dyDescent="0.3">
      <c r="A13842" s="10"/>
    </row>
    <row r="13843" spans="1:1" x14ac:dyDescent="0.3">
      <c r="A13843" s="10"/>
    </row>
    <row r="13844" spans="1:1" x14ac:dyDescent="0.3">
      <c r="A13844" s="10"/>
    </row>
    <row r="13845" spans="1:1" x14ac:dyDescent="0.3">
      <c r="A13845" s="10"/>
    </row>
    <row r="13846" spans="1:1" x14ac:dyDescent="0.3">
      <c r="A13846" s="10"/>
    </row>
    <row r="13847" spans="1:1" x14ac:dyDescent="0.3">
      <c r="A13847" s="10"/>
    </row>
    <row r="13848" spans="1:1" x14ac:dyDescent="0.3">
      <c r="A13848" s="10"/>
    </row>
    <row r="13849" spans="1:1" x14ac:dyDescent="0.3">
      <c r="A13849" s="10"/>
    </row>
    <row r="13850" spans="1:1" x14ac:dyDescent="0.3">
      <c r="A13850" s="10"/>
    </row>
    <row r="13851" spans="1:1" x14ac:dyDescent="0.3">
      <c r="A13851" s="10"/>
    </row>
    <row r="13852" spans="1:1" x14ac:dyDescent="0.3">
      <c r="A13852" s="10"/>
    </row>
    <row r="13853" spans="1:1" x14ac:dyDescent="0.3">
      <c r="A13853" s="10"/>
    </row>
    <row r="13854" spans="1:1" x14ac:dyDescent="0.3">
      <c r="A13854" s="10"/>
    </row>
    <row r="13855" spans="1:1" x14ac:dyDescent="0.3">
      <c r="A13855" s="10"/>
    </row>
    <row r="13856" spans="1:1" x14ac:dyDescent="0.3">
      <c r="A13856" s="10"/>
    </row>
    <row r="13857" spans="1:1" x14ac:dyDescent="0.3">
      <c r="A13857" s="10"/>
    </row>
    <row r="13858" spans="1:1" x14ac:dyDescent="0.3">
      <c r="A13858" s="10"/>
    </row>
    <row r="13859" spans="1:1" x14ac:dyDescent="0.3">
      <c r="A13859" s="10"/>
    </row>
    <row r="13860" spans="1:1" x14ac:dyDescent="0.3">
      <c r="A13860" s="10"/>
    </row>
    <row r="13861" spans="1:1" x14ac:dyDescent="0.3">
      <c r="A13861" s="10"/>
    </row>
    <row r="13862" spans="1:1" x14ac:dyDescent="0.3">
      <c r="A13862" s="10"/>
    </row>
    <row r="13863" spans="1:1" x14ac:dyDescent="0.3">
      <c r="A13863" s="10"/>
    </row>
    <row r="13864" spans="1:1" x14ac:dyDescent="0.3">
      <c r="A13864" s="10"/>
    </row>
    <row r="13865" spans="1:1" x14ac:dyDescent="0.3">
      <c r="A13865" s="10"/>
    </row>
    <row r="13866" spans="1:1" x14ac:dyDescent="0.3">
      <c r="A13866" s="10"/>
    </row>
    <row r="13867" spans="1:1" x14ac:dyDescent="0.3">
      <c r="A13867" s="10"/>
    </row>
    <row r="13868" spans="1:1" x14ac:dyDescent="0.3">
      <c r="A13868" s="10"/>
    </row>
    <row r="13869" spans="1:1" x14ac:dyDescent="0.3">
      <c r="A13869" s="10"/>
    </row>
    <row r="13870" spans="1:1" x14ac:dyDescent="0.3">
      <c r="A13870" s="10"/>
    </row>
    <row r="13871" spans="1:1" x14ac:dyDescent="0.3">
      <c r="A13871" s="10"/>
    </row>
    <row r="13872" spans="1:1" x14ac:dyDescent="0.3">
      <c r="A13872" s="10"/>
    </row>
    <row r="13873" spans="1:1" x14ac:dyDescent="0.3">
      <c r="A13873" s="10"/>
    </row>
    <row r="13874" spans="1:1" x14ac:dyDescent="0.3">
      <c r="A13874" s="10"/>
    </row>
    <row r="13875" spans="1:1" x14ac:dyDescent="0.3">
      <c r="A13875" s="10"/>
    </row>
    <row r="13876" spans="1:1" x14ac:dyDescent="0.3">
      <c r="A13876" s="10"/>
    </row>
    <row r="13877" spans="1:1" x14ac:dyDescent="0.3">
      <c r="A13877" s="10"/>
    </row>
    <row r="13878" spans="1:1" x14ac:dyDescent="0.3">
      <c r="A13878" s="10"/>
    </row>
    <row r="13879" spans="1:1" x14ac:dyDescent="0.3">
      <c r="A13879" s="10"/>
    </row>
    <row r="13880" spans="1:1" x14ac:dyDescent="0.3">
      <c r="A13880" s="10"/>
    </row>
    <row r="13881" spans="1:1" x14ac:dyDescent="0.3">
      <c r="A13881" s="10"/>
    </row>
    <row r="13882" spans="1:1" x14ac:dyDescent="0.3">
      <c r="A13882" s="10"/>
    </row>
    <row r="13883" spans="1:1" x14ac:dyDescent="0.3">
      <c r="A13883" s="10"/>
    </row>
    <row r="13884" spans="1:1" x14ac:dyDescent="0.3">
      <c r="A13884" s="10"/>
    </row>
    <row r="13885" spans="1:1" x14ac:dyDescent="0.3">
      <c r="A13885" s="10"/>
    </row>
    <row r="13886" spans="1:1" x14ac:dyDescent="0.3">
      <c r="A13886" s="10"/>
    </row>
    <row r="13887" spans="1:1" x14ac:dyDescent="0.3">
      <c r="A13887" s="10"/>
    </row>
    <row r="13888" spans="1:1" x14ac:dyDescent="0.3">
      <c r="A13888" s="10"/>
    </row>
    <row r="13889" spans="1:1" x14ac:dyDescent="0.3">
      <c r="A13889" s="10"/>
    </row>
    <row r="13890" spans="1:1" x14ac:dyDescent="0.3">
      <c r="A13890" s="10"/>
    </row>
    <row r="13891" spans="1:1" x14ac:dyDescent="0.3">
      <c r="A13891" s="10"/>
    </row>
    <row r="13892" spans="1:1" x14ac:dyDescent="0.3">
      <c r="A13892" s="10"/>
    </row>
    <row r="13893" spans="1:1" x14ac:dyDescent="0.3">
      <c r="A13893" s="10"/>
    </row>
    <row r="13894" spans="1:1" x14ac:dyDescent="0.3">
      <c r="A13894" s="10"/>
    </row>
    <row r="13895" spans="1:1" x14ac:dyDescent="0.3">
      <c r="A13895" s="10"/>
    </row>
    <row r="13896" spans="1:1" x14ac:dyDescent="0.3">
      <c r="A13896" s="10"/>
    </row>
    <row r="13897" spans="1:1" x14ac:dyDescent="0.3">
      <c r="A13897" s="10"/>
    </row>
    <row r="13898" spans="1:1" x14ac:dyDescent="0.3">
      <c r="A13898" s="10"/>
    </row>
    <row r="13899" spans="1:1" x14ac:dyDescent="0.3">
      <c r="A13899" s="10"/>
    </row>
    <row r="13900" spans="1:1" x14ac:dyDescent="0.3">
      <c r="A13900" s="10"/>
    </row>
    <row r="13901" spans="1:1" x14ac:dyDescent="0.3">
      <c r="A13901" s="10"/>
    </row>
    <row r="13902" spans="1:1" x14ac:dyDescent="0.3">
      <c r="A13902" s="10"/>
    </row>
    <row r="13903" spans="1:1" x14ac:dyDescent="0.3">
      <c r="A13903" s="10"/>
    </row>
    <row r="13904" spans="1:1" x14ac:dyDescent="0.3">
      <c r="A13904" s="10"/>
    </row>
    <row r="13905" spans="1:1" x14ac:dyDescent="0.3">
      <c r="A13905" s="10"/>
    </row>
    <row r="13906" spans="1:1" x14ac:dyDescent="0.3">
      <c r="A13906" s="10"/>
    </row>
    <row r="13907" spans="1:1" x14ac:dyDescent="0.3">
      <c r="A13907" s="10"/>
    </row>
    <row r="13908" spans="1:1" x14ac:dyDescent="0.3">
      <c r="A13908" s="10"/>
    </row>
    <row r="13909" spans="1:1" x14ac:dyDescent="0.3">
      <c r="A13909" s="10"/>
    </row>
    <row r="13910" spans="1:1" x14ac:dyDescent="0.3">
      <c r="A13910" s="10"/>
    </row>
    <row r="13911" spans="1:1" x14ac:dyDescent="0.3">
      <c r="A13911" s="10"/>
    </row>
    <row r="13912" spans="1:1" x14ac:dyDescent="0.3">
      <c r="A13912" s="10"/>
    </row>
    <row r="13913" spans="1:1" x14ac:dyDescent="0.3">
      <c r="A13913" s="10"/>
    </row>
    <row r="13914" spans="1:1" x14ac:dyDescent="0.3">
      <c r="A13914" s="10"/>
    </row>
    <row r="13915" spans="1:1" x14ac:dyDescent="0.3">
      <c r="A13915" s="10"/>
    </row>
    <row r="13916" spans="1:1" x14ac:dyDescent="0.3">
      <c r="A13916" s="10"/>
    </row>
    <row r="13917" spans="1:1" x14ac:dyDescent="0.3">
      <c r="A13917" s="10"/>
    </row>
    <row r="13918" spans="1:1" x14ac:dyDescent="0.3">
      <c r="A13918" s="10"/>
    </row>
    <row r="13919" spans="1:1" x14ac:dyDescent="0.3">
      <c r="A13919" s="10"/>
    </row>
    <row r="13920" spans="1:1" x14ac:dyDescent="0.3">
      <c r="A13920" s="10"/>
    </row>
    <row r="13921" spans="1:1" x14ac:dyDescent="0.3">
      <c r="A13921" s="10"/>
    </row>
    <row r="13922" spans="1:1" x14ac:dyDescent="0.3">
      <c r="A13922" s="10"/>
    </row>
    <row r="13923" spans="1:1" x14ac:dyDescent="0.3">
      <c r="A13923" s="10"/>
    </row>
    <row r="13924" spans="1:1" x14ac:dyDescent="0.3">
      <c r="A13924" s="10"/>
    </row>
    <row r="13925" spans="1:1" x14ac:dyDescent="0.3">
      <c r="A13925" s="10"/>
    </row>
    <row r="13926" spans="1:1" x14ac:dyDescent="0.3">
      <c r="A13926" s="10"/>
    </row>
    <row r="13927" spans="1:1" x14ac:dyDescent="0.3">
      <c r="A13927" s="10"/>
    </row>
    <row r="13928" spans="1:1" x14ac:dyDescent="0.3">
      <c r="A13928" s="10"/>
    </row>
    <row r="13929" spans="1:1" x14ac:dyDescent="0.3">
      <c r="A13929" s="10"/>
    </row>
    <row r="13930" spans="1:1" x14ac:dyDescent="0.3">
      <c r="A13930" s="10"/>
    </row>
    <row r="13931" spans="1:1" x14ac:dyDescent="0.3">
      <c r="A13931" s="10"/>
    </row>
    <row r="13932" spans="1:1" x14ac:dyDescent="0.3">
      <c r="A13932" s="10"/>
    </row>
    <row r="13933" spans="1:1" x14ac:dyDescent="0.3">
      <c r="A13933" s="10"/>
    </row>
    <row r="13934" spans="1:1" x14ac:dyDescent="0.3">
      <c r="A13934" s="10"/>
    </row>
    <row r="13935" spans="1:1" x14ac:dyDescent="0.3">
      <c r="A13935" s="10"/>
    </row>
    <row r="13936" spans="1:1" x14ac:dyDescent="0.3">
      <c r="A13936" s="10"/>
    </row>
    <row r="13937" spans="1:1" x14ac:dyDescent="0.3">
      <c r="A13937" s="10"/>
    </row>
    <row r="13938" spans="1:1" x14ac:dyDescent="0.3">
      <c r="A13938" s="10"/>
    </row>
    <row r="13939" spans="1:1" x14ac:dyDescent="0.3">
      <c r="A13939" s="10"/>
    </row>
    <row r="13940" spans="1:1" x14ac:dyDescent="0.3">
      <c r="A13940" s="10"/>
    </row>
    <row r="13941" spans="1:1" x14ac:dyDescent="0.3">
      <c r="A13941" s="10"/>
    </row>
    <row r="13942" spans="1:1" x14ac:dyDescent="0.3">
      <c r="A13942" s="10"/>
    </row>
    <row r="13943" spans="1:1" x14ac:dyDescent="0.3">
      <c r="A13943" s="10"/>
    </row>
    <row r="13944" spans="1:1" x14ac:dyDescent="0.3">
      <c r="A13944" s="10"/>
    </row>
    <row r="13945" spans="1:1" x14ac:dyDescent="0.3">
      <c r="A13945" s="10"/>
    </row>
    <row r="13946" spans="1:1" x14ac:dyDescent="0.3">
      <c r="A13946" s="10"/>
    </row>
    <row r="13947" spans="1:1" x14ac:dyDescent="0.3">
      <c r="A13947" s="10"/>
    </row>
    <row r="13948" spans="1:1" x14ac:dyDescent="0.3">
      <c r="A13948" s="10"/>
    </row>
    <row r="13949" spans="1:1" x14ac:dyDescent="0.3">
      <c r="A13949" s="10"/>
    </row>
    <row r="13950" spans="1:1" x14ac:dyDescent="0.3">
      <c r="A13950" s="10"/>
    </row>
    <row r="13951" spans="1:1" x14ac:dyDescent="0.3">
      <c r="A13951" s="10"/>
    </row>
    <row r="13952" spans="1:1" x14ac:dyDescent="0.3">
      <c r="A13952" s="10"/>
    </row>
    <row r="13953" spans="1:1" x14ac:dyDescent="0.3">
      <c r="A13953" s="10"/>
    </row>
    <row r="13954" spans="1:1" x14ac:dyDescent="0.3">
      <c r="A13954" s="10"/>
    </row>
    <row r="13955" spans="1:1" x14ac:dyDescent="0.3">
      <c r="A13955" s="10"/>
    </row>
    <row r="13956" spans="1:1" x14ac:dyDescent="0.3">
      <c r="A13956" s="10"/>
    </row>
    <row r="13957" spans="1:1" x14ac:dyDescent="0.3">
      <c r="A13957" s="10"/>
    </row>
    <row r="13958" spans="1:1" x14ac:dyDescent="0.3">
      <c r="A13958" s="10"/>
    </row>
    <row r="13959" spans="1:1" x14ac:dyDescent="0.3">
      <c r="A13959" s="10"/>
    </row>
    <row r="13960" spans="1:1" x14ac:dyDescent="0.3">
      <c r="A13960" s="10"/>
    </row>
    <row r="13961" spans="1:1" x14ac:dyDescent="0.3">
      <c r="A13961" s="10"/>
    </row>
    <row r="13962" spans="1:1" x14ac:dyDescent="0.3">
      <c r="A13962" s="10"/>
    </row>
    <row r="13963" spans="1:1" x14ac:dyDescent="0.3">
      <c r="A13963" s="10"/>
    </row>
    <row r="13964" spans="1:1" x14ac:dyDescent="0.3">
      <c r="A13964" s="10"/>
    </row>
    <row r="13965" spans="1:1" x14ac:dyDescent="0.3">
      <c r="A13965" s="10"/>
    </row>
    <row r="13966" spans="1:1" x14ac:dyDescent="0.3">
      <c r="A13966" s="10"/>
    </row>
    <row r="13967" spans="1:1" x14ac:dyDescent="0.3">
      <c r="A13967" s="10"/>
    </row>
    <row r="13968" spans="1:1" x14ac:dyDescent="0.3">
      <c r="A13968" s="10"/>
    </row>
    <row r="13969" spans="1:1" x14ac:dyDescent="0.3">
      <c r="A13969" s="10"/>
    </row>
    <row r="13970" spans="1:1" x14ac:dyDescent="0.3">
      <c r="A13970" s="10"/>
    </row>
    <row r="13971" spans="1:1" x14ac:dyDescent="0.3">
      <c r="A13971" s="10"/>
    </row>
    <row r="13972" spans="1:1" x14ac:dyDescent="0.3">
      <c r="A13972" s="10"/>
    </row>
    <row r="13973" spans="1:1" x14ac:dyDescent="0.3">
      <c r="A13973" s="10"/>
    </row>
    <row r="13974" spans="1:1" x14ac:dyDescent="0.3">
      <c r="A13974" s="10"/>
    </row>
    <row r="13975" spans="1:1" x14ac:dyDescent="0.3">
      <c r="A13975" s="10"/>
    </row>
    <row r="13976" spans="1:1" x14ac:dyDescent="0.3">
      <c r="A13976" s="10"/>
    </row>
    <row r="13977" spans="1:1" x14ac:dyDescent="0.3">
      <c r="A13977" s="10"/>
    </row>
    <row r="13978" spans="1:1" x14ac:dyDescent="0.3">
      <c r="A13978" s="10"/>
    </row>
    <row r="13979" spans="1:1" x14ac:dyDescent="0.3">
      <c r="A13979" s="10"/>
    </row>
    <row r="13980" spans="1:1" x14ac:dyDescent="0.3">
      <c r="A13980" s="10"/>
    </row>
    <row r="13981" spans="1:1" x14ac:dyDescent="0.3">
      <c r="A13981" s="10"/>
    </row>
    <row r="13982" spans="1:1" x14ac:dyDescent="0.3">
      <c r="A13982" s="10"/>
    </row>
    <row r="13983" spans="1:1" x14ac:dyDescent="0.3">
      <c r="A13983" s="10"/>
    </row>
    <row r="13984" spans="1:1" x14ac:dyDescent="0.3">
      <c r="A13984" s="10"/>
    </row>
    <row r="13985" spans="1:1" x14ac:dyDescent="0.3">
      <c r="A13985" s="10"/>
    </row>
    <row r="13986" spans="1:1" x14ac:dyDescent="0.3">
      <c r="A13986" s="10"/>
    </row>
    <row r="13987" spans="1:1" x14ac:dyDescent="0.3">
      <c r="A13987" s="10"/>
    </row>
    <row r="13988" spans="1:1" x14ac:dyDescent="0.3">
      <c r="A13988" s="10"/>
    </row>
    <row r="13989" spans="1:1" x14ac:dyDescent="0.3">
      <c r="A13989" s="10"/>
    </row>
    <row r="13990" spans="1:1" x14ac:dyDescent="0.3">
      <c r="A13990" s="10"/>
    </row>
    <row r="13991" spans="1:1" x14ac:dyDescent="0.3">
      <c r="A13991" s="10"/>
    </row>
    <row r="13992" spans="1:1" x14ac:dyDescent="0.3">
      <c r="A13992" s="10"/>
    </row>
    <row r="13993" spans="1:1" x14ac:dyDescent="0.3">
      <c r="A13993" s="10"/>
    </row>
    <row r="13994" spans="1:1" x14ac:dyDescent="0.3">
      <c r="A13994" s="10"/>
    </row>
    <row r="13995" spans="1:1" x14ac:dyDescent="0.3">
      <c r="A13995" s="10"/>
    </row>
    <row r="13996" spans="1:1" x14ac:dyDescent="0.3">
      <c r="A13996" s="10"/>
    </row>
    <row r="13997" spans="1:1" x14ac:dyDescent="0.3">
      <c r="A13997" s="10"/>
    </row>
    <row r="13998" spans="1:1" x14ac:dyDescent="0.3">
      <c r="A13998" s="10"/>
    </row>
    <row r="13999" spans="1:1" x14ac:dyDescent="0.3">
      <c r="A13999" s="10"/>
    </row>
    <row r="14000" spans="1:1" x14ac:dyDescent="0.3">
      <c r="A14000" s="10"/>
    </row>
    <row r="14001" spans="1:1" x14ac:dyDescent="0.3">
      <c r="A14001" s="10"/>
    </row>
    <row r="14002" spans="1:1" x14ac:dyDescent="0.3">
      <c r="A14002" s="10"/>
    </row>
    <row r="14003" spans="1:1" x14ac:dyDescent="0.3">
      <c r="A14003" s="10"/>
    </row>
    <row r="14004" spans="1:1" x14ac:dyDescent="0.3">
      <c r="A14004" s="10"/>
    </row>
    <row r="14005" spans="1:1" x14ac:dyDescent="0.3">
      <c r="A14005" s="10"/>
    </row>
    <row r="14006" spans="1:1" x14ac:dyDescent="0.3">
      <c r="A14006" s="10"/>
    </row>
    <row r="14007" spans="1:1" x14ac:dyDescent="0.3">
      <c r="A14007" s="10"/>
    </row>
    <row r="14008" spans="1:1" x14ac:dyDescent="0.3">
      <c r="A14008" s="10"/>
    </row>
    <row r="14009" spans="1:1" x14ac:dyDescent="0.3">
      <c r="A14009" s="10"/>
    </row>
    <row r="14010" spans="1:1" x14ac:dyDescent="0.3">
      <c r="A14010" s="10"/>
    </row>
    <row r="14011" spans="1:1" x14ac:dyDescent="0.3">
      <c r="A14011" s="10"/>
    </row>
    <row r="14012" spans="1:1" x14ac:dyDescent="0.3">
      <c r="A14012" s="10"/>
    </row>
    <row r="14013" spans="1:1" x14ac:dyDescent="0.3">
      <c r="A14013" s="10"/>
    </row>
    <row r="14014" spans="1:1" x14ac:dyDescent="0.3">
      <c r="A14014" s="10"/>
    </row>
    <row r="14015" spans="1:1" x14ac:dyDescent="0.3">
      <c r="A14015" s="10"/>
    </row>
    <row r="14016" spans="1:1" x14ac:dyDescent="0.3">
      <c r="A14016" s="10"/>
    </row>
    <row r="14017" spans="1:1" x14ac:dyDescent="0.3">
      <c r="A14017" s="10"/>
    </row>
    <row r="14018" spans="1:1" x14ac:dyDescent="0.3">
      <c r="A14018" s="10"/>
    </row>
    <row r="14019" spans="1:1" x14ac:dyDescent="0.3">
      <c r="A14019" s="10"/>
    </row>
    <row r="14020" spans="1:1" x14ac:dyDescent="0.3">
      <c r="A14020" s="10"/>
    </row>
    <row r="14021" spans="1:1" x14ac:dyDescent="0.3">
      <c r="A14021" s="10"/>
    </row>
    <row r="14022" spans="1:1" x14ac:dyDescent="0.3">
      <c r="A14022" s="10"/>
    </row>
    <row r="14023" spans="1:1" x14ac:dyDescent="0.3">
      <c r="A14023" s="10"/>
    </row>
    <row r="14024" spans="1:1" x14ac:dyDescent="0.3">
      <c r="A14024" s="10"/>
    </row>
    <row r="14025" spans="1:1" x14ac:dyDescent="0.3">
      <c r="A14025" s="10"/>
    </row>
    <row r="14026" spans="1:1" x14ac:dyDescent="0.3">
      <c r="A14026" s="10"/>
    </row>
    <row r="14027" spans="1:1" x14ac:dyDescent="0.3">
      <c r="A14027" s="10"/>
    </row>
    <row r="14028" spans="1:1" x14ac:dyDescent="0.3">
      <c r="A14028" s="10"/>
    </row>
    <row r="14029" spans="1:1" x14ac:dyDescent="0.3">
      <c r="A14029" s="10"/>
    </row>
    <row r="14030" spans="1:1" x14ac:dyDescent="0.3">
      <c r="A14030" s="10"/>
    </row>
    <row r="14031" spans="1:1" x14ac:dyDescent="0.3">
      <c r="A14031" s="10"/>
    </row>
    <row r="14032" spans="1:1" x14ac:dyDescent="0.3">
      <c r="A14032" s="10"/>
    </row>
    <row r="14033" spans="1:1" x14ac:dyDescent="0.3">
      <c r="A14033" s="10"/>
    </row>
    <row r="14034" spans="1:1" x14ac:dyDescent="0.3">
      <c r="A14034" s="10"/>
    </row>
    <row r="14035" spans="1:1" x14ac:dyDescent="0.3">
      <c r="A14035" s="10"/>
    </row>
    <row r="14036" spans="1:1" x14ac:dyDescent="0.3">
      <c r="A14036" s="10"/>
    </row>
    <row r="14037" spans="1:1" x14ac:dyDescent="0.3">
      <c r="A14037" s="10"/>
    </row>
    <row r="14038" spans="1:1" x14ac:dyDescent="0.3">
      <c r="A14038" s="10"/>
    </row>
    <row r="14039" spans="1:1" x14ac:dyDescent="0.3">
      <c r="A14039" s="10"/>
    </row>
    <row r="14040" spans="1:1" x14ac:dyDescent="0.3">
      <c r="A14040" s="10"/>
    </row>
    <row r="14041" spans="1:1" x14ac:dyDescent="0.3">
      <c r="A14041" s="10"/>
    </row>
    <row r="14042" spans="1:1" x14ac:dyDescent="0.3">
      <c r="A14042" s="10"/>
    </row>
    <row r="14043" spans="1:1" x14ac:dyDescent="0.3">
      <c r="A14043" s="10"/>
    </row>
    <row r="14044" spans="1:1" x14ac:dyDescent="0.3">
      <c r="A14044" s="10"/>
    </row>
    <row r="14045" spans="1:1" x14ac:dyDescent="0.3">
      <c r="A14045" s="10"/>
    </row>
    <row r="14046" spans="1:1" x14ac:dyDescent="0.3">
      <c r="A14046" s="10"/>
    </row>
    <row r="14047" spans="1:1" x14ac:dyDescent="0.3">
      <c r="A14047" s="10"/>
    </row>
    <row r="14048" spans="1:1" x14ac:dyDescent="0.3">
      <c r="A14048" s="10"/>
    </row>
    <row r="14049" spans="1:1" x14ac:dyDescent="0.3">
      <c r="A14049" s="10"/>
    </row>
    <row r="14050" spans="1:1" x14ac:dyDescent="0.3">
      <c r="A14050" s="10"/>
    </row>
    <row r="14051" spans="1:1" x14ac:dyDescent="0.3">
      <c r="A14051" s="10"/>
    </row>
    <row r="14052" spans="1:1" x14ac:dyDescent="0.3">
      <c r="A14052" s="10"/>
    </row>
    <row r="14053" spans="1:1" x14ac:dyDescent="0.3">
      <c r="A14053" s="10"/>
    </row>
    <row r="14054" spans="1:1" x14ac:dyDescent="0.3">
      <c r="A14054" s="10"/>
    </row>
    <row r="14055" spans="1:1" x14ac:dyDescent="0.3">
      <c r="A14055" s="10"/>
    </row>
    <row r="14056" spans="1:1" x14ac:dyDescent="0.3">
      <c r="A14056" s="10"/>
    </row>
    <row r="14057" spans="1:1" x14ac:dyDescent="0.3">
      <c r="A14057" s="10"/>
    </row>
    <row r="14058" spans="1:1" x14ac:dyDescent="0.3">
      <c r="A14058" s="10"/>
    </row>
    <row r="14059" spans="1:1" x14ac:dyDescent="0.3">
      <c r="A14059" s="10"/>
    </row>
    <row r="14060" spans="1:1" x14ac:dyDescent="0.3">
      <c r="A14060" s="10"/>
    </row>
    <row r="14061" spans="1:1" x14ac:dyDescent="0.3">
      <c r="A14061" s="10"/>
    </row>
    <row r="14062" spans="1:1" x14ac:dyDescent="0.3">
      <c r="A14062" s="10"/>
    </row>
    <row r="14063" spans="1:1" x14ac:dyDescent="0.3">
      <c r="A14063" s="10"/>
    </row>
    <row r="14064" spans="1:1" x14ac:dyDescent="0.3">
      <c r="A14064" s="10"/>
    </row>
    <row r="14065" spans="1:1" x14ac:dyDescent="0.3">
      <c r="A14065" s="10"/>
    </row>
    <row r="14066" spans="1:1" x14ac:dyDescent="0.3">
      <c r="A14066" s="10"/>
    </row>
    <row r="14067" spans="1:1" x14ac:dyDescent="0.3">
      <c r="A14067" s="10"/>
    </row>
    <row r="14068" spans="1:1" x14ac:dyDescent="0.3">
      <c r="A14068" s="10"/>
    </row>
    <row r="14069" spans="1:1" x14ac:dyDescent="0.3">
      <c r="A14069" s="10"/>
    </row>
    <row r="14070" spans="1:1" x14ac:dyDescent="0.3">
      <c r="A14070" s="10"/>
    </row>
    <row r="14071" spans="1:1" x14ac:dyDescent="0.3">
      <c r="A14071" s="10"/>
    </row>
    <row r="14072" spans="1:1" x14ac:dyDescent="0.3">
      <c r="A14072" s="10"/>
    </row>
    <row r="14073" spans="1:1" x14ac:dyDescent="0.3">
      <c r="A14073" s="10"/>
    </row>
    <row r="14074" spans="1:1" x14ac:dyDescent="0.3">
      <c r="A14074" s="10"/>
    </row>
    <row r="14075" spans="1:1" x14ac:dyDescent="0.3">
      <c r="A14075" s="10"/>
    </row>
    <row r="14076" spans="1:1" x14ac:dyDescent="0.3">
      <c r="A14076" s="10"/>
    </row>
    <row r="14077" spans="1:1" x14ac:dyDescent="0.3">
      <c r="A14077" s="10"/>
    </row>
    <row r="14078" spans="1:1" x14ac:dyDescent="0.3">
      <c r="A14078" s="10"/>
    </row>
    <row r="14079" spans="1:1" x14ac:dyDescent="0.3">
      <c r="A14079" s="10"/>
    </row>
    <row r="14080" spans="1:1" x14ac:dyDescent="0.3">
      <c r="A14080" s="10"/>
    </row>
    <row r="14081" spans="1:1" x14ac:dyDescent="0.3">
      <c r="A14081" s="10"/>
    </row>
    <row r="14082" spans="1:1" x14ac:dyDescent="0.3">
      <c r="A14082" s="10"/>
    </row>
    <row r="14083" spans="1:1" x14ac:dyDescent="0.3">
      <c r="A14083" s="10"/>
    </row>
    <row r="14084" spans="1:1" x14ac:dyDescent="0.3">
      <c r="A14084" s="10"/>
    </row>
    <row r="14085" spans="1:1" x14ac:dyDescent="0.3">
      <c r="A14085" s="10"/>
    </row>
    <row r="14086" spans="1:1" x14ac:dyDescent="0.3">
      <c r="A14086" s="10"/>
    </row>
    <row r="14087" spans="1:1" x14ac:dyDescent="0.3">
      <c r="A14087" s="10"/>
    </row>
    <row r="14088" spans="1:1" x14ac:dyDescent="0.3">
      <c r="A14088" s="10"/>
    </row>
    <row r="14089" spans="1:1" x14ac:dyDescent="0.3">
      <c r="A14089" s="10"/>
    </row>
    <row r="14090" spans="1:1" x14ac:dyDescent="0.3">
      <c r="A14090" s="10"/>
    </row>
    <row r="14091" spans="1:1" x14ac:dyDescent="0.3">
      <c r="A14091" s="10"/>
    </row>
    <row r="14092" spans="1:1" x14ac:dyDescent="0.3">
      <c r="A14092" s="10"/>
    </row>
    <row r="14093" spans="1:1" x14ac:dyDescent="0.3">
      <c r="A14093" s="10"/>
    </row>
    <row r="14094" spans="1:1" x14ac:dyDescent="0.3">
      <c r="A14094" s="10"/>
    </row>
    <row r="14095" spans="1:1" x14ac:dyDescent="0.3">
      <c r="A14095" s="10"/>
    </row>
    <row r="14096" spans="1:1" x14ac:dyDescent="0.3">
      <c r="A14096" s="10"/>
    </row>
    <row r="14097" spans="1:1" x14ac:dyDescent="0.3">
      <c r="A14097" s="10"/>
    </row>
    <row r="14098" spans="1:1" x14ac:dyDescent="0.3">
      <c r="A14098" s="10"/>
    </row>
    <row r="14099" spans="1:1" x14ac:dyDescent="0.3">
      <c r="A14099" s="10"/>
    </row>
    <row r="14100" spans="1:1" x14ac:dyDescent="0.3">
      <c r="A14100" s="10"/>
    </row>
    <row r="14101" spans="1:1" x14ac:dyDescent="0.3">
      <c r="A14101" s="10"/>
    </row>
    <row r="14102" spans="1:1" x14ac:dyDescent="0.3">
      <c r="A14102" s="10"/>
    </row>
    <row r="14103" spans="1:1" x14ac:dyDescent="0.3">
      <c r="A14103" s="10"/>
    </row>
    <row r="14104" spans="1:1" x14ac:dyDescent="0.3">
      <c r="A14104" s="10"/>
    </row>
    <row r="14105" spans="1:1" x14ac:dyDescent="0.3">
      <c r="A14105" s="10"/>
    </row>
    <row r="14106" spans="1:1" x14ac:dyDescent="0.3">
      <c r="A14106" s="10"/>
    </row>
    <row r="14107" spans="1:1" x14ac:dyDescent="0.3">
      <c r="A14107" s="10"/>
    </row>
    <row r="14108" spans="1:1" x14ac:dyDescent="0.3">
      <c r="A14108" s="10"/>
    </row>
    <row r="14109" spans="1:1" x14ac:dyDescent="0.3">
      <c r="A14109" s="10"/>
    </row>
    <row r="14110" spans="1:1" x14ac:dyDescent="0.3">
      <c r="A14110" s="10"/>
    </row>
    <row r="14111" spans="1:1" x14ac:dyDescent="0.3">
      <c r="A14111" s="10"/>
    </row>
    <row r="14112" spans="1:1" x14ac:dyDescent="0.3">
      <c r="A14112" s="10"/>
    </row>
    <row r="14113" spans="1:1" x14ac:dyDescent="0.3">
      <c r="A14113" s="10"/>
    </row>
    <row r="14114" spans="1:1" x14ac:dyDescent="0.3">
      <c r="A14114" s="10"/>
    </row>
    <row r="14115" spans="1:1" x14ac:dyDescent="0.3">
      <c r="A14115" s="10"/>
    </row>
    <row r="14116" spans="1:1" x14ac:dyDescent="0.3">
      <c r="A14116" s="10"/>
    </row>
    <row r="14117" spans="1:1" x14ac:dyDescent="0.3">
      <c r="A14117" s="10"/>
    </row>
    <row r="14118" spans="1:1" x14ac:dyDescent="0.3">
      <c r="A14118" s="10"/>
    </row>
    <row r="14119" spans="1:1" x14ac:dyDescent="0.3">
      <c r="A14119" s="10"/>
    </row>
    <row r="14120" spans="1:1" x14ac:dyDescent="0.3">
      <c r="A14120" s="10"/>
    </row>
    <row r="14121" spans="1:1" x14ac:dyDescent="0.3">
      <c r="A14121" s="10"/>
    </row>
    <row r="14122" spans="1:1" x14ac:dyDescent="0.3">
      <c r="A14122" s="10"/>
    </row>
    <row r="14123" spans="1:1" x14ac:dyDescent="0.3">
      <c r="A14123" s="10"/>
    </row>
    <row r="14124" spans="1:1" x14ac:dyDescent="0.3">
      <c r="A14124" s="10"/>
    </row>
    <row r="14125" spans="1:1" x14ac:dyDescent="0.3">
      <c r="A14125" s="10"/>
    </row>
    <row r="14126" spans="1:1" x14ac:dyDescent="0.3">
      <c r="A14126" s="10"/>
    </row>
    <row r="14127" spans="1:1" x14ac:dyDescent="0.3">
      <c r="A14127" s="10"/>
    </row>
    <row r="14128" spans="1:1" x14ac:dyDescent="0.3">
      <c r="A14128" s="10"/>
    </row>
    <row r="14129" spans="1:1" x14ac:dyDescent="0.3">
      <c r="A14129" s="10"/>
    </row>
    <row r="14130" spans="1:1" x14ac:dyDescent="0.3">
      <c r="A14130" s="10"/>
    </row>
    <row r="14131" spans="1:1" x14ac:dyDescent="0.3">
      <c r="A14131" s="10"/>
    </row>
    <row r="14132" spans="1:1" x14ac:dyDescent="0.3">
      <c r="A14132" s="10"/>
    </row>
    <row r="14133" spans="1:1" x14ac:dyDescent="0.3">
      <c r="A14133" s="10"/>
    </row>
    <row r="14134" spans="1:1" x14ac:dyDescent="0.3">
      <c r="A14134" s="10"/>
    </row>
    <row r="14135" spans="1:1" x14ac:dyDescent="0.3">
      <c r="A14135" s="10"/>
    </row>
    <row r="14136" spans="1:1" x14ac:dyDescent="0.3">
      <c r="A14136" s="10"/>
    </row>
    <row r="14137" spans="1:1" x14ac:dyDescent="0.3">
      <c r="A14137" s="10"/>
    </row>
    <row r="14138" spans="1:1" x14ac:dyDescent="0.3">
      <c r="A14138" s="10"/>
    </row>
    <row r="14139" spans="1:1" x14ac:dyDescent="0.3">
      <c r="A14139" s="10"/>
    </row>
    <row r="14140" spans="1:1" x14ac:dyDescent="0.3">
      <c r="A14140" s="10"/>
    </row>
    <row r="14141" spans="1:1" x14ac:dyDescent="0.3">
      <c r="A14141" s="10"/>
    </row>
    <row r="14142" spans="1:1" x14ac:dyDescent="0.3">
      <c r="A14142" s="10"/>
    </row>
    <row r="14143" spans="1:1" x14ac:dyDescent="0.3">
      <c r="A14143" s="10"/>
    </row>
    <row r="14144" spans="1:1" x14ac:dyDescent="0.3">
      <c r="A14144" s="10"/>
    </row>
    <row r="14145" spans="1:1" x14ac:dyDescent="0.3">
      <c r="A14145" s="10"/>
    </row>
    <row r="14146" spans="1:1" x14ac:dyDescent="0.3">
      <c r="A14146" s="10"/>
    </row>
    <row r="14147" spans="1:1" x14ac:dyDescent="0.3">
      <c r="A14147" s="10"/>
    </row>
    <row r="14148" spans="1:1" x14ac:dyDescent="0.3">
      <c r="A14148" s="10"/>
    </row>
    <row r="14149" spans="1:1" x14ac:dyDescent="0.3">
      <c r="A14149" s="10"/>
    </row>
    <row r="14150" spans="1:1" x14ac:dyDescent="0.3">
      <c r="A14150" s="10"/>
    </row>
    <row r="14151" spans="1:1" x14ac:dyDescent="0.3">
      <c r="A14151" s="10"/>
    </row>
    <row r="14152" spans="1:1" x14ac:dyDescent="0.3">
      <c r="A14152" s="10"/>
    </row>
    <row r="14153" spans="1:1" x14ac:dyDescent="0.3">
      <c r="A14153" s="10"/>
    </row>
    <row r="14154" spans="1:1" x14ac:dyDescent="0.3">
      <c r="A14154" s="10"/>
    </row>
    <row r="14155" spans="1:1" x14ac:dyDescent="0.3">
      <c r="A14155" s="10"/>
    </row>
    <row r="14156" spans="1:1" x14ac:dyDescent="0.3">
      <c r="A14156" s="10"/>
    </row>
    <row r="14157" spans="1:1" x14ac:dyDescent="0.3">
      <c r="A14157" s="10"/>
    </row>
    <row r="14158" spans="1:1" x14ac:dyDescent="0.3">
      <c r="A14158" s="10"/>
    </row>
    <row r="14159" spans="1:1" x14ac:dyDescent="0.3">
      <c r="A14159" s="10"/>
    </row>
    <row r="14160" spans="1:1" x14ac:dyDescent="0.3">
      <c r="A14160" s="10"/>
    </row>
    <row r="14161" spans="1:1" x14ac:dyDescent="0.3">
      <c r="A14161" s="10"/>
    </row>
    <row r="14162" spans="1:1" x14ac:dyDescent="0.3">
      <c r="A14162" s="10"/>
    </row>
    <row r="14163" spans="1:1" x14ac:dyDescent="0.3">
      <c r="A14163" s="10"/>
    </row>
    <row r="14164" spans="1:1" x14ac:dyDescent="0.3">
      <c r="A14164" s="10"/>
    </row>
    <row r="14165" spans="1:1" x14ac:dyDescent="0.3">
      <c r="A14165" s="10"/>
    </row>
    <row r="14166" spans="1:1" x14ac:dyDescent="0.3">
      <c r="A14166" s="10"/>
    </row>
    <row r="14167" spans="1:1" x14ac:dyDescent="0.3">
      <c r="A14167" s="10"/>
    </row>
    <row r="14168" spans="1:1" x14ac:dyDescent="0.3">
      <c r="A14168" s="10"/>
    </row>
    <row r="14169" spans="1:1" x14ac:dyDescent="0.3">
      <c r="A14169" s="10"/>
    </row>
    <row r="14170" spans="1:1" x14ac:dyDescent="0.3">
      <c r="A14170" s="10"/>
    </row>
    <row r="14171" spans="1:1" x14ac:dyDescent="0.3">
      <c r="A14171" s="10"/>
    </row>
    <row r="14172" spans="1:1" x14ac:dyDescent="0.3">
      <c r="A14172" s="10"/>
    </row>
    <row r="14173" spans="1:1" x14ac:dyDescent="0.3">
      <c r="A14173" s="10"/>
    </row>
    <row r="14174" spans="1:1" x14ac:dyDescent="0.3">
      <c r="A14174" s="10"/>
    </row>
    <row r="14175" spans="1:1" x14ac:dyDescent="0.3">
      <c r="A14175" s="10"/>
    </row>
    <row r="14176" spans="1:1" x14ac:dyDescent="0.3">
      <c r="A14176" s="10"/>
    </row>
    <row r="14177" spans="1:1" x14ac:dyDescent="0.3">
      <c r="A14177" s="10"/>
    </row>
    <row r="14178" spans="1:1" x14ac:dyDescent="0.3">
      <c r="A14178" s="10"/>
    </row>
    <row r="14179" spans="1:1" x14ac:dyDescent="0.3">
      <c r="A14179" s="10"/>
    </row>
    <row r="14180" spans="1:1" x14ac:dyDescent="0.3">
      <c r="A14180" s="10"/>
    </row>
    <row r="14181" spans="1:1" x14ac:dyDescent="0.3">
      <c r="A14181" s="10"/>
    </row>
    <row r="14182" spans="1:1" x14ac:dyDescent="0.3">
      <c r="A14182" s="10"/>
    </row>
    <row r="14183" spans="1:1" x14ac:dyDescent="0.3">
      <c r="A14183" s="10"/>
    </row>
    <row r="14184" spans="1:1" x14ac:dyDescent="0.3">
      <c r="A14184" s="10"/>
    </row>
    <row r="14185" spans="1:1" x14ac:dyDescent="0.3">
      <c r="A14185" s="10"/>
    </row>
    <row r="14186" spans="1:1" x14ac:dyDescent="0.3">
      <c r="A14186" s="10"/>
    </row>
    <row r="14187" spans="1:1" x14ac:dyDescent="0.3">
      <c r="A14187" s="10"/>
    </row>
    <row r="14188" spans="1:1" x14ac:dyDescent="0.3">
      <c r="A14188" s="10"/>
    </row>
    <row r="14189" spans="1:1" x14ac:dyDescent="0.3">
      <c r="A14189" s="10"/>
    </row>
    <row r="14190" spans="1:1" x14ac:dyDescent="0.3">
      <c r="A14190" s="10"/>
    </row>
    <row r="14191" spans="1:1" x14ac:dyDescent="0.3">
      <c r="A14191" s="10"/>
    </row>
    <row r="14192" spans="1:1" x14ac:dyDescent="0.3">
      <c r="A14192" s="10"/>
    </row>
    <row r="14193" spans="1:1" x14ac:dyDescent="0.3">
      <c r="A14193" s="10"/>
    </row>
    <row r="14194" spans="1:1" x14ac:dyDescent="0.3">
      <c r="A14194" s="10"/>
    </row>
    <row r="14195" spans="1:1" x14ac:dyDescent="0.3">
      <c r="A14195" s="10"/>
    </row>
    <row r="14196" spans="1:1" x14ac:dyDescent="0.3">
      <c r="A14196" s="10"/>
    </row>
    <row r="14197" spans="1:1" x14ac:dyDescent="0.3">
      <c r="A14197" s="10"/>
    </row>
    <row r="14198" spans="1:1" x14ac:dyDescent="0.3">
      <c r="A14198" s="10"/>
    </row>
    <row r="14199" spans="1:1" x14ac:dyDescent="0.3">
      <c r="A14199" s="10"/>
    </row>
    <row r="14200" spans="1:1" x14ac:dyDescent="0.3">
      <c r="A14200" s="10"/>
    </row>
    <row r="14201" spans="1:1" x14ac:dyDescent="0.3">
      <c r="A14201" s="10"/>
    </row>
    <row r="14202" spans="1:1" x14ac:dyDescent="0.3">
      <c r="A14202" s="10"/>
    </row>
    <row r="14203" spans="1:1" x14ac:dyDescent="0.3">
      <c r="A14203" s="10"/>
    </row>
    <row r="14204" spans="1:1" x14ac:dyDescent="0.3">
      <c r="A14204" s="10"/>
    </row>
    <row r="14205" spans="1:1" x14ac:dyDescent="0.3">
      <c r="A14205" s="10"/>
    </row>
    <row r="14206" spans="1:1" x14ac:dyDescent="0.3">
      <c r="A14206" s="10"/>
    </row>
    <row r="14207" spans="1:1" x14ac:dyDescent="0.3">
      <c r="A14207" s="10"/>
    </row>
    <row r="14208" spans="1:1" x14ac:dyDescent="0.3">
      <c r="A14208" s="10"/>
    </row>
    <row r="14209" spans="1:1" x14ac:dyDescent="0.3">
      <c r="A14209" s="10"/>
    </row>
    <row r="14210" spans="1:1" x14ac:dyDescent="0.3">
      <c r="A14210" s="10"/>
    </row>
    <row r="14211" spans="1:1" x14ac:dyDescent="0.3">
      <c r="A14211" s="10"/>
    </row>
    <row r="14212" spans="1:1" x14ac:dyDescent="0.3">
      <c r="A14212" s="10"/>
    </row>
    <row r="14213" spans="1:1" x14ac:dyDescent="0.3">
      <c r="A14213" s="10"/>
    </row>
    <row r="14214" spans="1:1" x14ac:dyDescent="0.3">
      <c r="A14214" s="10"/>
    </row>
    <row r="14215" spans="1:1" x14ac:dyDescent="0.3">
      <c r="A14215" s="10"/>
    </row>
    <row r="14216" spans="1:1" x14ac:dyDescent="0.3">
      <c r="A14216" s="10"/>
    </row>
    <row r="14217" spans="1:1" x14ac:dyDescent="0.3">
      <c r="A14217" s="10"/>
    </row>
    <row r="14218" spans="1:1" x14ac:dyDescent="0.3">
      <c r="A14218" s="10"/>
    </row>
    <row r="14219" spans="1:1" x14ac:dyDescent="0.3">
      <c r="A14219" s="10"/>
    </row>
    <row r="14220" spans="1:1" x14ac:dyDescent="0.3">
      <c r="A14220" s="10"/>
    </row>
    <row r="14221" spans="1:1" x14ac:dyDescent="0.3">
      <c r="A14221" s="10"/>
    </row>
    <row r="14222" spans="1:1" x14ac:dyDescent="0.3">
      <c r="A14222" s="10"/>
    </row>
    <row r="14223" spans="1:1" x14ac:dyDescent="0.3">
      <c r="A14223" s="10"/>
    </row>
    <row r="14224" spans="1:1" x14ac:dyDescent="0.3">
      <c r="A14224" s="10"/>
    </row>
    <row r="14225" spans="1:1" x14ac:dyDescent="0.3">
      <c r="A14225" s="10"/>
    </row>
    <row r="14226" spans="1:1" x14ac:dyDescent="0.3">
      <c r="A14226" s="10"/>
    </row>
    <row r="14227" spans="1:1" x14ac:dyDescent="0.3">
      <c r="A14227" s="10"/>
    </row>
    <row r="14228" spans="1:1" x14ac:dyDescent="0.3">
      <c r="A14228" s="10"/>
    </row>
    <row r="14229" spans="1:1" x14ac:dyDescent="0.3">
      <c r="A14229" s="10"/>
    </row>
    <row r="14230" spans="1:1" x14ac:dyDescent="0.3">
      <c r="A14230" s="10"/>
    </row>
    <row r="14231" spans="1:1" x14ac:dyDescent="0.3">
      <c r="A14231" s="10"/>
    </row>
    <row r="14232" spans="1:1" x14ac:dyDescent="0.3">
      <c r="A14232" s="10"/>
    </row>
    <row r="14233" spans="1:1" x14ac:dyDescent="0.3">
      <c r="A14233" s="10"/>
    </row>
    <row r="14234" spans="1:1" x14ac:dyDescent="0.3">
      <c r="A14234" s="10"/>
    </row>
    <row r="14235" spans="1:1" x14ac:dyDescent="0.3">
      <c r="A14235" s="10"/>
    </row>
    <row r="14236" spans="1:1" x14ac:dyDescent="0.3">
      <c r="A14236" s="10"/>
    </row>
    <row r="14237" spans="1:1" x14ac:dyDescent="0.3">
      <c r="A14237" s="10"/>
    </row>
    <row r="14238" spans="1:1" x14ac:dyDescent="0.3">
      <c r="A14238" s="10"/>
    </row>
    <row r="14239" spans="1:1" x14ac:dyDescent="0.3">
      <c r="A14239" s="10"/>
    </row>
    <row r="14240" spans="1:1" x14ac:dyDescent="0.3">
      <c r="A14240" s="10"/>
    </row>
    <row r="14241" spans="1:1" x14ac:dyDescent="0.3">
      <c r="A14241" s="10"/>
    </row>
    <row r="14242" spans="1:1" x14ac:dyDescent="0.3">
      <c r="A14242" s="10"/>
    </row>
    <row r="14243" spans="1:1" x14ac:dyDescent="0.3">
      <c r="A14243" s="10"/>
    </row>
    <row r="14244" spans="1:1" x14ac:dyDescent="0.3">
      <c r="A14244" s="10"/>
    </row>
    <row r="14245" spans="1:1" x14ac:dyDescent="0.3">
      <c r="A14245" s="10"/>
    </row>
    <row r="14246" spans="1:1" x14ac:dyDescent="0.3">
      <c r="A14246" s="10"/>
    </row>
    <row r="14247" spans="1:1" x14ac:dyDescent="0.3">
      <c r="A14247" s="10"/>
    </row>
    <row r="14248" spans="1:1" x14ac:dyDescent="0.3">
      <c r="A14248" s="10"/>
    </row>
    <row r="14249" spans="1:1" x14ac:dyDescent="0.3">
      <c r="A14249" s="10"/>
    </row>
    <row r="14250" spans="1:1" x14ac:dyDescent="0.3">
      <c r="A14250" s="10"/>
    </row>
    <row r="14251" spans="1:1" x14ac:dyDescent="0.3">
      <c r="A14251" s="10"/>
    </row>
    <row r="14252" spans="1:1" x14ac:dyDescent="0.3">
      <c r="A14252" s="10"/>
    </row>
    <row r="14253" spans="1:1" x14ac:dyDescent="0.3">
      <c r="A14253" s="10"/>
    </row>
    <row r="14254" spans="1:1" x14ac:dyDescent="0.3">
      <c r="A14254" s="10"/>
    </row>
    <row r="14255" spans="1:1" x14ac:dyDescent="0.3">
      <c r="A14255" s="10"/>
    </row>
    <row r="14256" spans="1:1" x14ac:dyDescent="0.3">
      <c r="A14256" s="10"/>
    </row>
    <row r="14257" spans="1:1" x14ac:dyDescent="0.3">
      <c r="A14257" s="10"/>
    </row>
    <row r="14258" spans="1:1" x14ac:dyDescent="0.3">
      <c r="A14258" s="10"/>
    </row>
    <row r="14259" spans="1:1" x14ac:dyDescent="0.3">
      <c r="A14259" s="10"/>
    </row>
    <row r="14260" spans="1:1" x14ac:dyDescent="0.3">
      <c r="A14260" s="10"/>
    </row>
    <row r="14261" spans="1:1" x14ac:dyDescent="0.3">
      <c r="A14261" s="10"/>
    </row>
    <row r="14262" spans="1:1" x14ac:dyDescent="0.3">
      <c r="A14262" s="10"/>
    </row>
    <row r="14263" spans="1:1" x14ac:dyDescent="0.3">
      <c r="A14263" s="10"/>
    </row>
    <row r="14264" spans="1:1" x14ac:dyDescent="0.3">
      <c r="A14264" s="10"/>
    </row>
    <row r="14265" spans="1:1" x14ac:dyDescent="0.3">
      <c r="A14265" s="10"/>
    </row>
    <row r="14266" spans="1:1" x14ac:dyDescent="0.3">
      <c r="A14266" s="10"/>
    </row>
    <row r="14267" spans="1:1" x14ac:dyDescent="0.3">
      <c r="A14267" s="10"/>
    </row>
    <row r="14268" spans="1:1" x14ac:dyDescent="0.3">
      <c r="A14268" s="10"/>
    </row>
    <row r="14269" spans="1:1" x14ac:dyDescent="0.3">
      <c r="A14269" s="10"/>
    </row>
    <row r="14270" spans="1:1" x14ac:dyDescent="0.3">
      <c r="A14270" s="10"/>
    </row>
    <row r="14271" spans="1:1" x14ac:dyDescent="0.3">
      <c r="A14271" s="10"/>
    </row>
    <row r="14272" spans="1:1" x14ac:dyDescent="0.3">
      <c r="A14272" s="10"/>
    </row>
    <row r="14273" spans="1:1" x14ac:dyDescent="0.3">
      <c r="A14273" s="10"/>
    </row>
    <row r="14274" spans="1:1" x14ac:dyDescent="0.3">
      <c r="A14274" s="10"/>
    </row>
    <row r="14275" spans="1:1" x14ac:dyDescent="0.3">
      <c r="A14275" s="10"/>
    </row>
    <row r="14276" spans="1:1" x14ac:dyDescent="0.3">
      <c r="A14276" s="10"/>
    </row>
    <row r="14277" spans="1:1" x14ac:dyDescent="0.3">
      <c r="A14277" s="10"/>
    </row>
    <row r="14278" spans="1:1" x14ac:dyDescent="0.3">
      <c r="A14278" s="10"/>
    </row>
    <row r="14279" spans="1:1" x14ac:dyDescent="0.3">
      <c r="A14279" s="10"/>
    </row>
    <row r="14280" spans="1:1" x14ac:dyDescent="0.3">
      <c r="A14280" s="10"/>
    </row>
    <row r="14281" spans="1:1" x14ac:dyDescent="0.3">
      <c r="A14281" s="10"/>
    </row>
    <row r="14282" spans="1:1" x14ac:dyDescent="0.3">
      <c r="A14282" s="10"/>
    </row>
    <row r="14283" spans="1:1" x14ac:dyDescent="0.3">
      <c r="A14283" s="10"/>
    </row>
    <row r="14284" spans="1:1" x14ac:dyDescent="0.3">
      <c r="A14284" s="10"/>
    </row>
    <row r="14285" spans="1:1" x14ac:dyDescent="0.3">
      <c r="A14285" s="10"/>
    </row>
    <row r="14286" spans="1:1" x14ac:dyDescent="0.3">
      <c r="A14286" s="10"/>
    </row>
    <row r="14287" spans="1:1" x14ac:dyDescent="0.3">
      <c r="A14287" s="10"/>
    </row>
    <row r="14288" spans="1:1" x14ac:dyDescent="0.3">
      <c r="A14288" s="10"/>
    </row>
    <row r="14289" spans="1:1" x14ac:dyDescent="0.3">
      <c r="A14289" s="10"/>
    </row>
    <row r="14290" spans="1:1" x14ac:dyDescent="0.3">
      <c r="A14290" s="10"/>
    </row>
    <row r="14291" spans="1:1" x14ac:dyDescent="0.3">
      <c r="A14291" s="10"/>
    </row>
    <row r="14292" spans="1:1" x14ac:dyDescent="0.3">
      <c r="A14292" s="10"/>
    </row>
    <row r="14293" spans="1:1" x14ac:dyDescent="0.3">
      <c r="A14293" s="10"/>
    </row>
    <row r="14294" spans="1:1" x14ac:dyDescent="0.3">
      <c r="A14294" s="10"/>
    </row>
    <row r="14295" spans="1:1" x14ac:dyDescent="0.3">
      <c r="A14295" s="10"/>
    </row>
    <row r="14296" spans="1:1" x14ac:dyDescent="0.3">
      <c r="A14296" s="10"/>
    </row>
    <row r="14297" spans="1:1" x14ac:dyDescent="0.3">
      <c r="A14297" s="10"/>
    </row>
    <row r="14298" spans="1:1" x14ac:dyDescent="0.3">
      <c r="A14298" s="10"/>
    </row>
    <row r="14299" spans="1:1" x14ac:dyDescent="0.3">
      <c r="A14299" s="10"/>
    </row>
    <row r="14300" spans="1:1" x14ac:dyDescent="0.3">
      <c r="A14300" s="10"/>
    </row>
    <row r="14301" spans="1:1" x14ac:dyDescent="0.3">
      <c r="A14301" s="10"/>
    </row>
    <row r="14302" spans="1:1" x14ac:dyDescent="0.3">
      <c r="A14302" s="10"/>
    </row>
    <row r="14303" spans="1:1" x14ac:dyDescent="0.3">
      <c r="A14303" s="10"/>
    </row>
    <row r="14304" spans="1:1" x14ac:dyDescent="0.3">
      <c r="A14304" s="10"/>
    </row>
    <row r="14305" spans="1:1" x14ac:dyDescent="0.3">
      <c r="A14305" s="10"/>
    </row>
    <row r="14306" spans="1:1" x14ac:dyDescent="0.3">
      <c r="A14306" s="10"/>
    </row>
    <row r="14307" spans="1:1" x14ac:dyDescent="0.3">
      <c r="A14307" s="10"/>
    </row>
    <row r="14308" spans="1:1" x14ac:dyDescent="0.3">
      <c r="A14308" s="10"/>
    </row>
    <row r="14309" spans="1:1" x14ac:dyDescent="0.3">
      <c r="A14309" s="10"/>
    </row>
    <row r="14310" spans="1:1" x14ac:dyDescent="0.3">
      <c r="A14310" s="10"/>
    </row>
    <row r="14311" spans="1:1" x14ac:dyDescent="0.3">
      <c r="A14311" s="10"/>
    </row>
    <row r="14312" spans="1:1" x14ac:dyDescent="0.3">
      <c r="A14312" s="10"/>
    </row>
    <row r="14313" spans="1:1" x14ac:dyDescent="0.3">
      <c r="A14313" s="10"/>
    </row>
    <row r="14314" spans="1:1" x14ac:dyDescent="0.3">
      <c r="A14314" s="10"/>
    </row>
    <row r="14315" spans="1:1" x14ac:dyDescent="0.3">
      <c r="A14315" s="10"/>
    </row>
    <row r="14316" spans="1:1" x14ac:dyDescent="0.3">
      <c r="A14316" s="10"/>
    </row>
    <row r="14317" spans="1:1" x14ac:dyDescent="0.3">
      <c r="A14317" s="10"/>
    </row>
    <row r="14318" spans="1:1" x14ac:dyDescent="0.3">
      <c r="A14318" s="10"/>
    </row>
    <row r="14319" spans="1:1" x14ac:dyDescent="0.3">
      <c r="A14319" s="10"/>
    </row>
    <row r="14320" spans="1:1" x14ac:dyDescent="0.3">
      <c r="A14320" s="10"/>
    </row>
    <row r="14321" spans="1:1" x14ac:dyDescent="0.3">
      <c r="A14321" s="10"/>
    </row>
    <row r="14322" spans="1:1" x14ac:dyDescent="0.3">
      <c r="A14322" s="10"/>
    </row>
    <row r="14323" spans="1:1" x14ac:dyDescent="0.3">
      <c r="A14323" s="10"/>
    </row>
    <row r="14324" spans="1:1" x14ac:dyDescent="0.3">
      <c r="A14324" s="10"/>
    </row>
    <row r="14325" spans="1:1" x14ac:dyDescent="0.3">
      <c r="A14325" s="10"/>
    </row>
    <row r="14326" spans="1:1" x14ac:dyDescent="0.3">
      <c r="A14326" s="10"/>
    </row>
    <row r="14327" spans="1:1" x14ac:dyDescent="0.3">
      <c r="A14327" s="10"/>
    </row>
    <row r="14328" spans="1:1" x14ac:dyDescent="0.3">
      <c r="A14328" s="10"/>
    </row>
    <row r="14329" spans="1:1" x14ac:dyDescent="0.3">
      <c r="A14329" s="10"/>
    </row>
    <row r="14330" spans="1:1" x14ac:dyDescent="0.3">
      <c r="A14330" s="10"/>
    </row>
    <row r="14331" spans="1:1" x14ac:dyDescent="0.3">
      <c r="A14331" s="10"/>
    </row>
    <row r="14332" spans="1:1" x14ac:dyDescent="0.3">
      <c r="A14332" s="10"/>
    </row>
    <row r="14333" spans="1:1" x14ac:dyDescent="0.3">
      <c r="A14333" s="10"/>
    </row>
    <row r="14334" spans="1:1" x14ac:dyDescent="0.3">
      <c r="A14334" s="10"/>
    </row>
    <row r="14335" spans="1:1" x14ac:dyDescent="0.3">
      <c r="A14335" s="10"/>
    </row>
    <row r="14336" spans="1:1" x14ac:dyDescent="0.3">
      <c r="A14336" s="10"/>
    </row>
    <row r="14337" spans="1:1" x14ac:dyDescent="0.3">
      <c r="A14337" s="10"/>
    </row>
    <row r="14338" spans="1:1" x14ac:dyDescent="0.3">
      <c r="A14338" s="10"/>
    </row>
    <row r="14339" spans="1:1" x14ac:dyDescent="0.3">
      <c r="A14339" s="10"/>
    </row>
    <row r="14340" spans="1:1" x14ac:dyDescent="0.3">
      <c r="A14340" s="10"/>
    </row>
    <row r="14341" spans="1:1" x14ac:dyDescent="0.3">
      <c r="A14341" s="10"/>
    </row>
    <row r="14342" spans="1:1" x14ac:dyDescent="0.3">
      <c r="A14342" s="10"/>
    </row>
    <row r="14343" spans="1:1" x14ac:dyDescent="0.3">
      <c r="A14343" s="10"/>
    </row>
    <row r="14344" spans="1:1" x14ac:dyDescent="0.3">
      <c r="A14344" s="10"/>
    </row>
    <row r="14345" spans="1:1" x14ac:dyDescent="0.3">
      <c r="A14345" s="10"/>
    </row>
    <row r="14346" spans="1:1" x14ac:dyDescent="0.3">
      <c r="A14346" s="10"/>
    </row>
    <row r="14347" spans="1:1" x14ac:dyDescent="0.3">
      <c r="A14347" s="10"/>
    </row>
    <row r="14348" spans="1:1" x14ac:dyDescent="0.3">
      <c r="A14348" s="10"/>
    </row>
    <row r="14349" spans="1:1" x14ac:dyDescent="0.3">
      <c r="A14349" s="10"/>
    </row>
    <row r="14350" spans="1:1" x14ac:dyDescent="0.3">
      <c r="A14350" s="10"/>
    </row>
    <row r="14351" spans="1:1" x14ac:dyDescent="0.3">
      <c r="A14351" s="10"/>
    </row>
    <row r="14352" spans="1:1" x14ac:dyDescent="0.3">
      <c r="A14352" s="10"/>
    </row>
    <row r="14353" spans="1:1" x14ac:dyDescent="0.3">
      <c r="A14353" s="10"/>
    </row>
    <row r="14354" spans="1:1" x14ac:dyDescent="0.3">
      <c r="A14354" s="10"/>
    </row>
    <row r="14355" spans="1:1" x14ac:dyDescent="0.3">
      <c r="A14355" s="10"/>
    </row>
    <row r="14356" spans="1:1" x14ac:dyDescent="0.3">
      <c r="A14356" s="10"/>
    </row>
    <row r="14357" spans="1:1" x14ac:dyDescent="0.3">
      <c r="A14357" s="10"/>
    </row>
    <row r="14358" spans="1:1" x14ac:dyDescent="0.3">
      <c r="A14358" s="10"/>
    </row>
    <row r="14359" spans="1:1" x14ac:dyDescent="0.3">
      <c r="A14359" s="10"/>
    </row>
    <row r="14360" spans="1:1" x14ac:dyDescent="0.3">
      <c r="A14360" s="10"/>
    </row>
    <row r="14361" spans="1:1" x14ac:dyDescent="0.3">
      <c r="A14361" s="10"/>
    </row>
    <row r="14362" spans="1:1" x14ac:dyDescent="0.3">
      <c r="A14362" s="10"/>
    </row>
    <row r="14363" spans="1:1" x14ac:dyDescent="0.3">
      <c r="A14363" s="10"/>
    </row>
    <row r="14364" spans="1:1" x14ac:dyDescent="0.3">
      <c r="A14364" s="10"/>
    </row>
    <row r="14365" spans="1:1" x14ac:dyDescent="0.3">
      <c r="A14365" s="10"/>
    </row>
    <row r="14366" spans="1:1" x14ac:dyDescent="0.3">
      <c r="A14366" s="10"/>
    </row>
    <row r="14367" spans="1:1" x14ac:dyDescent="0.3">
      <c r="A14367" s="10"/>
    </row>
    <row r="14368" spans="1:1" x14ac:dyDescent="0.3">
      <c r="A14368" s="10"/>
    </row>
    <row r="14369" spans="1:1" x14ac:dyDescent="0.3">
      <c r="A14369" s="10"/>
    </row>
    <row r="14370" spans="1:1" x14ac:dyDescent="0.3">
      <c r="A14370" s="10"/>
    </row>
    <row r="14371" spans="1:1" x14ac:dyDescent="0.3">
      <c r="A14371" s="10"/>
    </row>
    <row r="14372" spans="1:1" x14ac:dyDescent="0.3">
      <c r="A14372" s="10"/>
    </row>
    <row r="14373" spans="1:1" x14ac:dyDescent="0.3">
      <c r="A14373" s="10"/>
    </row>
    <row r="14374" spans="1:1" x14ac:dyDescent="0.3">
      <c r="A14374" s="10"/>
    </row>
    <row r="14375" spans="1:1" x14ac:dyDescent="0.3">
      <c r="A14375" s="10"/>
    </row>
    <row r="14376" spans="1:1" x14ac:dyDescent="0.3">
      <c r="A14376" s="10"/>
    </row>
    <row r="14377" spans="1:1" x14ac:dyDescent="0.3">
      <c r="A14377" s="10"/>
    </row>
    <row r="14378" spans="1:1" x14ac:dyDescent="0.3">
      <c r="A14378" s="10"/>
    </row>
    <row r="14379" spans="1:1" x14ac:dyDescent="0.3">
      <c r="A14379" s="10"/>
    </row>
    <row r="14380" spans="1:1" x14ac:dyDescent="0.3">
      <c r="A14380" s="10"/>
    </row>
    <row r="14381" spans="1:1" x14ac:dyDescent="0.3">
      <c r="A14381" s="10"/>
    </row>
    <row r="14382" spans="1:1" x14ac:dyDescent="0.3">
      <c r="A14382" s="10"/>
    </row>
    <row r="14383" spans="1:1" x14ac:dyDescent="0.3">
      <c r="A14383" s="10"/>
    </row>
    <row r="14384" spans="1:1" x14ac:dyDescent="0.3">
      <c r="A14384" s="10"/>
    </row>
    <row r="14385" spans="1:1" x14ac:dyDescent="0.3">
      <c r="A14385" s="10"/>
    </row>
    <row r="14386" spans="1:1" x14ac:dyDescent="0.3">
      <c r="A14386" s="10"/>
    </row>
    <row r="14387" spans="1:1" x14ac:dyDescent="0.3">
      <c r="A14387" s="10"/>
    </row>
    <row r="14388" spans="1:1" x14ac:dyDescent="0.3">
      <c r="A14388" s="10"/>
    </row>
    <row r="14389" spans="1:1" x14ac:dyDescent="0.3">
      <c r="A14389" s="10"/>
    </row>
    <row r="14390" spans="1:1" x14ac:dyDescent="0.3">
      <c r="A14390" s="10"/>
    </row>
    <row r="14391" spans="1:1" x14ac:dyDescent="0.3">
      <c r="A14391" s="10"/>
    </row>
    <row r="14392" spans="1:1" x14ac:dyDescent="0.3">
      <c r="A14392" s="10"/>
    </row>
    <row r="14393" spans="1:1" x14ac:dyDescent="0.3">
      <c r="A14393" s="10"/>
    </row>
    <row r="14394" spans="1:1" x14ac:dyDescent="0.3">
      <c r="A14394" s="10"/>
    </row>
    <row r="14395" spans="1:1" x14ac:dyDescent="0.3">
      <c r="A14395" s="10"/>
    </row>
    <row r="14396" spans="1:1" x14ac:dyDescent="0.3">
      <c r="A14396" s="10"/>
    </row>
    <row r="14397" spans="1:1" x14ac:dyDescent="0.3">
      <c r="A14397" s="10"/>
    </row>
    <row r="14398" spans="1:1" x14ac:dyDescent="0.3">
      <c r="A14398" s="10"/>
    </row>
    <row r="14399" spans="1:1" x14ac:dyDescent="0.3">
      <c r="A14399" s="10"/>
    </row>
    <row r="14400" spans="1:1" x14ac:dyDescent="0.3">
      <c r="A14400" s="10"/>
    </row>
    <row r="14401" spans="1:1" x14ac:dyDescent="0.3">
      <c r="A14401" s="10"/>
    </row>
    <row r="14402" spans="1:1" x14ac:dyDescent="0.3">
      <c r="A14402" s="10"/>
    </row>
    <row r="14403" spans="1:1" x14ac:dyDescent="0.3">
      <c r="A14403" s="10"/>
    </row>
    <row r="14404" spans="1:1" x14ac:dyDescent="0.3">
      <c r="A14404" s="10"/>
    </row>
    <row r="14405" spans="1:1" x14ac:dyDescent="0.3">
      <c r="A14405" s="10"/>
    </row>
    <row r="14406" spans="1:1" x14ac:dyDescent="0.3">
      <c r="A14406" s="10"/>
    </row>
    <row r="14407" spans="1:1" x14ac:dyDescent="0.3">
      <c r="A14407" s="10"/>
    </row>
    <row r="14408" spans="1:1" x14ac:dyDescent="0.3">
      <c r="A14408" s="10"/>
    </row>
    <row r="14409" spans="1:1" x14ac:dyDescent="0.3">
      <c r="A14409" s="10"/>
    </row>
    <row r="14410" spans="1:1" x14ac:dyDescent="0.3">
      <c r="A14410" s="10"/>
    </row>
    <row r="14411" spans="1:1" x14ac:dyDescent="0.3">
      <c r="A14411" s="10"/>
    </row>
    <row r="14412" spans="1:1" x14ac:dyDescent="0.3">
      <c r="A14412" s="10"/>
    </row>
    <row r="14413" spans="1:1" x14ac:dyDescent="0.3">
      <c r="A14413" s="10"/>
    </row>
    <row r="14414" spans="1:1" x14ac:dyDescent="0.3">
      <c r="A14414" s="10"/>
    </row>
    <row r="14415" spans="1:1" x14ac:dyDescent="0.3">
      <c r="A14415" s="10"/>
    </row>
    <row r="14416" spans="1:1" x14ac:dyDescent="0.3">
      <c r="A14416" s="10"/>
    </row>
    <row r="14417" spans="1:1" x14ac:dyDescent="0.3">
      <c r="A14417" s="10"/>
    </row>
    <row r="14418" spans="1:1" x14ac:dyDescent="0.3">
      <c r="A14418" s="10"/>
    </row>
    <row r="14419" spans="1:1" x14ac:dyDescent="0.3">
      <c r="A14419" s="10"/>
    </row>
    <row r="14420" spans="1:1" x14ac:dyDescent="0.3">
      <c r="A14420" s="10"/>
    </row>
    <row r="14421" spans="1:1" x14ac:dyDescent="0.3">
      <c r="A14421" s="10"/>
    </row>
    <row r="14422" spans="1:1" x14ac:dyDescent="0.3">
      <c r="A14422" s="10"/>
    </row>
    <row r="14423" spans="1:1" x14ac:dyDescent="0.3">
      <c r="A14423" s="10"/>
    </row>
    <row r="14424" spans="1:1" x14ac:dyDescent="0.3">
      <c r="A14424" s="10"/>
    </row>
    <row r="14425" spans="1:1" x14ac:dyDescent="0.3">
      <c r="A14425" s="10"/>
    </row>
    <row r="14426" spans="1:1" x14ac:dyDescent="0.3">
      <c r="A14426" s="10"/>
    </row>
    <row r="14427" spans="1:1" x14ac:dyDescent="0.3">
      <c r="A14427" s="10"/>
    </row>
    <row r="14428" spans="1:1" x14ac:dyDescent="0.3">
      <c r="A14428" s="10"/>
    </row>
    <row r="14429" spans="1:1" x14ac:dyDescent="0.3">
      <c r="A14429" s="10"/>
    </row>
    <row r="14430" spans="1:1" x14ac:dyDescent="0.3">
      <c r="A14430" s="10"/>
    </row>
    <row r="14431" spans="1:1" x14ac:dyDescent="0.3">
      <c r="A14431" s="10"/>
    </row>
    <row r="14432" spans="1:1" x14ac:dyDescent="0.3">
      <c r="A14432" s="10"/>
    </row>
    <row r="14433" spans="1:1" x14ac:dyDescent="0.3">
      <c r="A14433" s="10"/>
    </row>
    <row r="14434" spans="1:1" x14ac:dyDescent="0.3">
      <c r="A14434" s="10"/>
    </row>
    <row r="14435" spans="1:1" x14ac:dyDescent="0.3">
      <c r="A14435" s="10"/>
    </row>
    <row r="14436" spans="1:1" x14ac:dyDescent="0.3">
      <c r="A14436" s="10"/>
    </row>
    <row r="14437" spans="1:1" x14ac:dyDescent="0.3">
      <c r="A14437" s="10"/>
    </row>
    <row r="14438" spans="1:1" x14ac:dyDescent="0.3">
      <c r="A14438" s="10"/>
    </row>
    <row r="14439" spans="1:1" x14ac:dyDescent="0.3">
      <c r="A14439" s="10"/>
    </row>
    <row r="14440" spans="1:1" x14ac:dyDescent="0.3">
      <c r="A14440" s="10"/>
    </row>
    <row r="14441" spans="1:1" x14ac:dyDescent="0.3">
      <c r="A14441" s="10"/>
    </row>
    <row r="14442" spans="1:1" x14ac:dyDescent="0.3">
      <c r="A14442" s="10"/>
    </row>
    <row r="14443" spans="1:1" x14ac:dyDescent="0.3">
      <c r="A14443" s="10"/>
    </row>
    <row r="14444" spans="1:1" x14ac:dyDescent="0.3">
      <c r="A14444" s="10"/>
    </row>
    <row r="14445" spans="1:1" x14ac:dyDescent="0.3">
      <c r="A14445" s="10"/>
    </row>
    <row r="14446" spans="1:1" x14ac:dyDescent="0.3">
      <c r="A14446" s="10"/>
    </row>
    <row r="14447" spans="1:1" x14ac:dyDescent="0.3">
      <c r="A14447" s="10"/>
    </row>
    <row r="14448" spans="1:1" x14ac:dyDescent="0.3">
      <c r="A14448" s="10"/>
    </row>
    <row r="14449" spans="1:1" x14ac:dyDescent="0.3">
      <c r="A14449" s="10"/>
    </row>
    <row r="14450" spans="1:1" x14ac:dyDescent="0.3">
      <c r="A14450" s="10"/>
    </row>
    <row r="14451" spans="1:1" x14ac:dyDescent="0.3">
      <c r="A14451" s="10"/>
    </row>
    <row r="14452" spans="1:1" x14ac:dyDescent="0.3">
      <c r="A14452" s="10"/>
    </row>
    <row r="14453" spans="1:1" x14ac:dyDescent="0.3">
      <c r="A14453" s="10"/>
    </row>
    <row r="14454" spans="1:1" x14ac:dyDescent="0.3">
      <c r="A14454" s="10"/>
    </row>
    <row r="14455" spans="1:1" x14ac:dyDescent="0.3">
      <c r="A14455" s="10"/>
    </row>
    <row r="14456" spans="1:1" x14ac:dyDescent="0.3">
      <c r="A14456" s="10"/>
    </row>
    <row r="14457" spans="1:1" x14ac:dyDescent="0.3">
      <c r="A14457" s="10"/>
    </row>
    <row r="14458" spans="1:1" x14ac:dyDescent="0.3">
      <c r="A14458" s="10"/>
    </row>
    <row r="14459" spans="1:1" x14ac:dyDescent="0.3">
      <c r="A14459" s="10"/>
    </row>
    <row r="14460" spans="1:1" x14ac:dyDescent="0.3">
      <c r="A14460" s="10"/>
    </row>
    <row r="14461" spans="1:1" x14ac:dyDescent="0.3">
      <c r="A14461" s="10"/>
    </row>
    <row r="14462" spans="1:1" x14ac:dyDescent="0.3">
      <c r="A14462" s="10"/>
    </row>
    <row r="14463" spans="1:1" x14ac:dyDescent="0.3">
      <c r="A14463" s="10"/>
    </row>
    <row r="14464" spans="1:1" x14ac:dyDescent="0.3">
      <c r="A14464" s="10"/>
    </row>
    <row r="14465" spans="1:1" x14ac:dyDescent="0.3">
      <c r="A14465" s="10"/>
    </row>
    <row r="14466" spans="1:1" x14ac:dyDescent="0.3">
      <c r="A14466" s="10"/>
    </row>
    <row r="14467" spans="1:1" x14ac:dyDescent="0.3">
      <c r="A14467" s="10"/>
    </row>
    <row r="14468" spans="1:1" x14ac:dyDescent="0.3">
      <c r="A14468" s="10"/>
    </row>
    <row r="14469" spans="1:1" x14ac:dyDescent="0.3">
      <c r="A14469" s="10"/>
    </row>
    <row r="14470" spans="1:1" x14ac:dyDescent="0.3">
      <c r="A14470" s="10"/>
    </row>
    <row r="14471" spans="1:1" x14ac:dyDescent="0.3">
      <c r="A14471" s="10"/>
    </row>
    <row r="14472" spans="1:1" x14ac:dyDescent="0.3">
      <c r="A14472" s="10"/>
    </row>
    <row r="14473" spans="1:1" x14ac:dyDescent="0.3">
      <c r="A14473" s="10"/>
    </row>
    <row r="14474" spans="1:1" x14ac:dyDescent="0.3">
      <c r="A14474" s="10"/>
    </row>
    <row r="14475" spans="1:1" x14ac:dyDescent="0.3">
      <c r="A14475" s="10"/>
    </row>
    <row r="14476" spans="1:1" x14ac:dyDescent="0.3">
      <c r="A14476" s="10"/>
    </row>
    <row r="14477" spans="1:1" x14ac:dyDescent="0.3">
      <c r="A14477" s="10"/>
    </row>
    <row r="14478" spans="1:1" x14ac:dyDescent="0.3">
      <c r="A14478" s="10"/>
    </row>
    <row r="14479" spans="1:1" x14ac:dyDescent="0.3">
      <c r="A14479" s="10"/>
    </row>
    <row r="14480" spans="1:1" x14ac:dyDescent="0.3">
      <c r="A14480" s="10"/>
    </row>
    <row r="14481" spans="1:1" x14ac:dyDescent="0.3">
      <c r="A14481" s="10"/>
    </row>
    <row r="14482" spans="1:1" x14ac:dyDescent="0.3">
      <c r="A14482" s="10"/>
    </row>
    <row r="14483" spans="1:1" x14ac:dyDescent="0.3">
      <c r="A14483" s="10"/>
    </row>
    <row r="14484" spans="1:1" x14ac:dyDescent="0.3">
      <c r="A14484" s="10"/>
    </row>
    <row r="14485" spans="1:1" x14ac:dyDescent="0.3">
      <c r="A14485" s="10"/>
    </row>
    <row r="14486" spans="1:1" x14ac:dyDescent="0.3">
      <c r="A14486" s="10"/>
    </row>
    <row r="14487" spans="1:1" x14ac:dyDescent="0.3">
      <c r="A14487" s="10"/>
    </row>
    <row r="14488" spans="1:1" x14ac:dyDescent="0.3">
      <c r="A14488" s="10"/>
    </row>
    <row r="14489" spans="1:1" x14ac:dyDescent="0.3">
      <c r="A14489" s="10"/>
    </row>
    <row r="14490" spans="1:1" x14ac:dyDescent="0.3">
      <c r="A14490" s="10"/>
    </row>
    <row r="14491" spans="1:1" x14ac:dyDescent="0.3">
      <c r="A14491" s="10"/>
    </row>
    <row r="14492" spans="1:1" x14ac:dyDescent="0.3">
      <c r="A14492" s="10"/>
    </row>
    <row r="14493" spans="1:1" x14ac:dyDescent="0.3">
      <c r="A14493" s="10"/>
    </row>
    <row r="14494" spans="1:1" x14ac:dyDescent="0.3">
      <c r="A14494" s="10"/>
    </row>
    <row r="14495" spans="1:1" x14ac:dyDescent="0.3">
      <c r="A14495" s="10"/>
    </row>
    <row r="14496" spans="1:1" x14ac:dyDescent="0.3">
      <c r="A14496" s="10"/>
    </row>
    <row r="14497" spans="1:1" x14ac:dyDescent="0.3">
      <c r="A14497" s="10"/>
    </row>
    <row r="14498" spans="1:1" x14ac:dyDescent="0.3">
      <c r="A14498" s="10"/>
    </row>
    <row r="14499" spans="1:1" x14ac:dyDescent="0.3">
      <c r="A14499" s="10"/>
    </row>
    <row r="14500" spans="1:1" x14ac:dyDescent="0.3">
      <c r="A14500" s="10"/>
    </row>
    <row r="14501" spans="1:1" x14ac:dyDescent="0.3">
      <c r="A14501" s="10"/>
    </row>
    <row r="14502" spans="1:1" x14ac:dyDescent="0.3">
      <c r="A14502" s="10"/>
    </row>
    <row r="14503" spans="1:1" x14ac:dyDescent="0.3">
      <c r="A14503" s="10"/>
    </row>
    <row r="14504" spans="1:1" x14ac:dyDescent="0.3">
      <c r="A14504" s="10"/>
    </row>
    <row r="14505" spans="1:1" x14ac:dyDescent="0.3">
      <c r="A14505" s="10"/>
    </row>
    <row r="14506" spans="1:1" x14ac:dyDescent="0.3">
      <c r="A14506" s="10"/>
    </row>
    <row r="14507" spans="1:1" x14ac:dyDescent="0.3">
      <c r="A14507" s="10"/>
    </row>
    <row r="14508" spans="1:1" x14ac:dyDescent="0.3">
      <c r="A14508" s="10"/>
    </row>
    <row r="14509" spans="1:1" x14ac:dyDescent="0.3">
      <c r="A14509" s="10"/>
    </row>
    <row r="14510" spans="1:1" x14ac:dyDescent="0.3">
      <c r="A14510" s="10"/>
    </row>
    <row r="14511" spans="1:1" x14ac:dyDescent="0.3">
      <c r="A14511" s="10"/>
    </row>
    <row r="14512" spans="1:1" x14ac:dyDescent="0.3">
      <c r="A14512" s="10"/>
    </row>
    <row r="14513" spans="1:1" x14ac:dyDescent="0.3">
      <c r="A14513" s="10"/>
    </row>
    <row r="14514" spans="1:1" x14ac:dyDescent="0.3">
      <c r="A14514" s="10"/>
    </row>
    <row r="14515" spans="1:1" x14ac:dyDescent="0.3">
      <c r="A14515" s="10"/>
    </row>
    <row r="14516" spans="1:1" x14ac:dyDescent="0.3">
      <c r="A14516" s="10"/>
    </row>
    <row r="14517" spans="1:1" x14ac:dyDescent="0.3">
      <c r="A14517" s="10"/>
    </row>
    <row r="14518" spans="1:1" x14ac:dyDescent="0.3">
      <c r="A14518" s="10"/>
    </row>
    <row r="14519" spans="1:1" x14ac:dyDescent="0.3">
      <c r="A14519" s="10"/>
    </row>
    <row r="14520" spans="1:1" x14ac:dyDescent="0.3">
      <c r="A14520" s="10"/>
    </row>
    <row r="14521" spans="1:1" x14ac:dyDescent="0.3">
      <c r="A14521" s="10"/>
    </row>
    <row r="14522" spans="1:1" x14ac:dyDescent="0.3">
      <c r="A14522" s="10"/>
    </row>
    <row r="14523" spans="1:1" x14ac:dyDescent="0.3">
      <c r="A14523" s="10"/>
    </row>
    <row r="14524" spans="1:1" x14ac:dyDescent="0.3">
      <c r="A14524" s="10"/>
    </row>
    <row r="14525" spans="1:1" x14ac:dyDescent="0.3">
      <c r="A14525" s="10"/>
    </row>
    <row r="14526" spans="1:1" x14ac:dyDescent="0.3">
      <c r="A14526" s="10"/>
    </row>
    <row r="14527" spans="1:1" x14ac:dyDescent="0.3">
      <c r="A14527" s="10"/>
    </row>
    <row r="14528" spans="1:1" x14ac:dyDescent="0.3">
      <c r="A14528" s="10"/>
    </row>
    <row r="14529" spans="1:1" x14ac:dyDescent="0.3">
      <c r="A14529" s="10"/>
    </row>
    <row r="14530" spans="1:1" x14ac:dyDescent="0.3">
      <c r="A14530" s="10"/>
    </row>
    <row r="14531" spans="1:1" x14ac:dyDescent="0.3">
      <c r="A14531" s="10"/>
    </row>
    <row r="14532" spans="1:1" x14ac:dyDescent="0.3">
      <c r="A14532" s="10"/>
    </row>
    <row r="14533" spans="1:1" x14ac:dyDescent="0.3">
      <c r="A14533" s="10"/>
    </row>
    <row r="14534" spans="1:1" x14ac:dyDescent="0.3">
      <c r="A14534" s="10"/>
    </row>
    <row r="14535" spans="1:1" x14ac:dyDescent="0.3">
      <c r="A14535" s="10"/>
    </row>
    <row r="14536" spans="1:1" x14ac:dyDescent="0.3">
      <c r="A14536" s="10"/>
    </row>
    <row r="14537" spans="1:1" x14ac:dyDescent="0.3">
      <c r="A14537" s="10"/>
    </row>
    <row r="14538" spans="1:1" x14ac:dyDescent="0.3">
      <c r="A14538" s="10"/>
    </row>
    <row r="14539" spans="1:1" x14ac:dyDescent="0.3">
      <c r="A14539" s="10"/>
    </row>
    <row r="14540" spans="1:1" x14ac:dyDescent="0.3">
      <c r="A14540" s="10"/>
    </row>
    <row r="14541" spans="1:1" x14ac:dyDescent="0.3">
      <c r="A14541" s="10"/>
    </row>
    <row r="14542" spans="1:1" x14ac:dyDescent="0.3">
      <c r="A14542" s="10"/>
    </row>
    <row r="14543" spans="1:1" x14ac:dyDescent="0.3">
      <c r="A14543" s="10"/>
    </row>
    <row r="14544" spans="1:1" x14ac:dyDescent="0.3">
      <c r="A14544" s="10"/>
    </row>
    <row r="14545" spans="1:1" x14ac:dyDescent="0.3">
      <c r="A14545" s="10"/>
    </row>
    <row r="14546" spans="1:1" x14ac:dyDescent="0.3">
      <c r="A14546" s="10"/>
    </row>
    <row r="14547" spans="1:1" x14ac:dyDescent="0.3">
      <c r="A14547" s="10"/>
    </row>
    <row r="14548" spans="1:1" x14ac:dyDescent="0.3">
      <c r="A14548" s="10"/>
    </row>
    <row r="14549" spans="1:1" x14ac:dyDescent="0.3">
      <c r="A14549" s="10"/>
    </row>
    <row r="14550" spans="1:1" x14ac:dyDescent="0.3">
      <c r="A14550" s="10"/>
    </row>
    <row r="14551" spans="1:1" x14ac:dyDescent="0.3">
      <c r="A14551" s="10"/>
    </row>
    <row r="14552" spans="1:1" x14ac:dyDescent="0.3">
      <c r="A14552" s="10"/>
    </row>
    <row r="14553" spans="1:1" x14ac:dyDescent="0.3">
      <c r="A14553" s="10"/>
    </row>
    <row r="14554" spans="1:1" x14ac:dyDescent="0.3">
      <c r="A14554" s="10"/>
    </row>
    <row r="14555" spans="1:1" x14ac:dyDescent="0.3">
      <c r="A14555" s="10"/>
    </row>
    <row r="14556" spans="1:1" x14ac:dyDescent="0.3">
      <c r="A14556" s="10"/>
    </row>
    <row r="14557" spans="1:1" x14ac:dyDescent="0.3">
      <c r="A14557" s="10"/>
    </row>
    <row r="14558" spans="1:1" x14ac:dyDescent="0.3">
      <c r="A14558" s="10"/>
    </row>
    <row r="14559" spans="1:1" x14ac:dyDescent="0.3">
      <c r="A14559" s="10"/>
    </row>
    <row r="14560" spans="1:1" x14ac:dyDescent="0.3">
      <c r="A14560" s="10"/>
    </row>
    <row r="14561" spans="1:1" x14ac:dyDescent="0.3">
      <c r="A14561" s="10"/>
    </row>
    <row r="14562" spans="1:1" x14ac:dyDescent="0.3">
      <c r="A14562" s="10"/>
    </row>
    <row r="14563" spans="1:1" x14ac:dyDescent="0.3">
      <c r="A14563" s="10"/>
    </row>
    <row r="14564" spans="1:1" x14ac:dyDescent="0.3">
      <c r="A14564" s="10"/>
    </row>
    <row r="14565" spans="1:1" x14ac:dyDescent="0.3">
      <c r="A14565" s="10"/>
    </row>
    <row r="14566" spans="1:1" x14ac:dyDescent="0.3">
      <c r="A14566" s="10"/>
    </row>
    <row r="14567" spans="1:1" x14ac:dyDescent="0.3">
      <c r="A14567" s="10"/>
    </row>
    <row r="14568" spans="1:1" x14ac:dyDescent="0.3">
      <c r="A14568" s="10"/>
    </row>
    <row r="14569" spans="1:1" x14ac:dyDescent="0.3">
      <c r="A14569" s="10"/>
    </row>
    <row r="14570" spans="1:1" x14ac:dyDescent="0.3">
      <c r="A14570" s="10"/>
    </row>
    <row r="14571" spans="1:1" x14ac:dyDescent="0.3">
      <c r="A14571" s="10"/>
    </row>
    <row r="14572" spans="1:1" x14ac:dyDescent="0.3">
      <c r="A14572" s="10"/>
    </row>
    <row r="14573" spans="1:1" x14ac:dyDescent="0.3">
      <c r="A14573" s="10"/>
    </row>
    <row r="14574" spans="1:1" x14ac:dyDescent="0.3">
      <c r="A14574" s="10"/>
    </row>
    <row r="14575" spans="1:1" x14ac:dyDescent="0.3">
      <c r="A14575" s="10"/>
    </row>
    <row r="14576" spans="1:1" x14ac:dyDescent="0.3">
      <c r="A14576" s="10"/>
    </row>
    <row r="14577" spans="1:1" x14ac:dyDescent="0.3">
      <c r="A14577" s="10"/>
    </row>
    <row r="14578" spans="1:1" x14ac:dyDescent="0.3">
      <c r="A14578" s="10"/>
    </row>
    <row r="14579" spans="1:1" x14ac:dyDescent="0.3">
      <c r="A14579" s="10"/>
    </row>
    <row r="14580" spans="1:1" x14ac:dyDescent="0.3">
      <c r="A14580" s="10"/>
    </row>
    <row r="14581" spans="1:1" x14ac:dyDescent="0.3">
      <c r="A14581" s="10"/>
    </row>
    <row r="14582" spans="1:1" x14ac:dyDescent="0.3">
      <c r="A14582" s="10"/>
    </row>
    <row r="14583" spans="1:1" x14ac:dyDescent="0.3">
      <c r="A14583" s="10"/>
    </row>
    <row r="14584" spans="1:1" x14ac:dyDescent="0.3">
      <c r="A14584" s="10"/>
    </row>
    <row r="14585" spans="1:1" x14ac:dyDescent="0.3">
      <c r="A14585" s="10"/>
    </row>
    <row r="14586" spans="1:1" x14ac:dyDescent="0.3">
      <c r="A14586" s="10"/>
    </row>
    <row r="14587" spans="1:1" x14ac:dyDescent="0.3">
      <c r="A14587" s="10"/>
    </row>
    <row r="14588" spans="1:1" x14ac:dyDescent="0.3">
      <c r="A14588" s="10"/>
    </row>
    <row r="14589" spans="1:1" x14ac:dyDescent="0.3">
      <c r="A14589" s="10"/>
    </row>
    <row r="14590" spans="1:1" x14ac:dyDescent="0.3">
      <c r="A14590" s="10"/>
    </row>
    <row r="14591" spans="1:1" x14ac:dyDescent="0.3">
      <c r="A14591" s="10"/>
    </row>
    <row r="14592" spans="1:1" x14ac:dyDescent="0.3">
      <c r="A14592" s="10"/>
    </row>
    <row r="14593" spans="1:1" x14ac:dyDescent="0.3">
      <c r="A14593" s="10"/>
    </row>
    <row r="14594" spans="1:1" x14ac:dyDescent="0.3">
      <c r="A14594" s="10"/>
    </row>
    <row r="14595" spans="1:1" x14ac:dyDescent="0.3">
      <c r="A14595" s="10"/>
    </row>
    <row r="14596" spans="1:1" x14ac:dyDescent="0.3">
      <c r="A14596" s="10"/>
    </row>
    <row r="14597" spans="1:1" x14ac:dyDescent="0.3">
      <c r="A14597" s="10"/>
    </row>
    <row r="14598" spans="1:1" x14ac:dyDescent="0.3">
      <c r="A14598" s="10"/>
    </row>
    <row r="14599" spans="1:1" x14ac:dyDescent="0.3">
      <c r="A14599" s="10"/>
    </row>
    <row r="14600" spans="1:1" x14ac:dyDescent="0.3">
      <c r="A14600" s="10"/>
    </row>
    <row r="14601" spans="1:1" x14ac:dyDescent="0.3">
      <c r="A14601" s="10"/>
    </row>
    <row r="14602" spans="1:1" x14ac:dyDescent="0.3">
      <c r="A14602" s="10"/>
    </row>
    <row r="14603" spans="1:1" x14ac:dyDescent="0.3">
      <c r="A14603" s="10"/>
    </row>
    <row r="14604" spans="1:1" x14ac:dyDescent="0.3">
      <c r="A14604" s="10"/>
    </row>
    <row r="14605" spans="1:1" x14ac:dyDescent="0.3">
      <c r="A14605" s="10"/>
    </row>
    <row r="14606" spans="1:1" x14ac:dyDescent="0.3">
      <c r="A14606" s="10"/>
    </row>
    <row r="14607" spans="1:1" x14ac:dyDescent="0.3">
      <c r="A14607" s="10"/>
    </row>
    <row r="14608" spans="1:1" x14ac:dyDescent="0.3">
      <c r="A14608" s="10"/>
    </row>
    <row r="14609" spans="1:1" x14ac:dyDescent="0.3">
      <c r="A14609" s="10"/>
    </row>
    <row r="14610" spans="1:1" x14ac:dyDescent="0.3">
      <c r="A14610" s="10"/>
    </row>
    <row r="14611" spans="1:1" x14ac:dyDescent="0.3">
      <c r="A14611" s="10"/>
    </row>
    <row r="14612" spans="1:1" x14ac:dyDescent="0.3">
      <c r="A14612" s="10"/>
    </row>
    <row r="14613" spans="1:1" x14ac:dyDescent="0.3">
      <c r="A14613" s="10"/>
    </row>
    <row r="14614" spans="1:1" x14ac:dyDescent="0.3">
      <c r="A14614" s="10"/>
    </row>
    <row r="14615" spans="1:1" x14ac:dyDescent="0.3">
      <c r="A14615" s="10"/>
    </row>
    <row r="14616" spans="1:1" x14ac:dyDescent="0.3">
      <c r="A14616" s="10"/>
    </row>
    <row r="14617" spans="1:1" x14ac:dyDescent="0.3">
      <c r="A14617" s="10"/>
    </row>
    <row r="14618" spans="1:1" x14ac:dyDescent="0.3">
      <c r="A14618" s="10"/>
    </row>
    <row r="14619" spans="1:1" x14ac:dyDescent="0.3">
      <c r="A14619" s="10"/>
    </row>
    <row r="14620" spans="1:1" x14ac:dyDescent="0.3">
      <c r="A14620" s="10"/>
    </row>
    <row r="14621" spans="1:1" x14ac:dyDescent="0.3">
      <c r="A14621" s="10"/>
    </row>
    <row r="14622" spans="1:1" x14ac:dyDescent="0.3">
      <c r="A14622" s="10"/>
    </row>
    <row r="14623" spans="1:1" x14ac:dyDescent="0.3">
      <c r="A14623" s="10"/>
    </row>
    <row r="14624" spans="1:1" x14ac:dyDescent="0.3">
      <c r="A14624" s="10"/>
    </row>
    <row r="14625" spans="1:1" x14ac:dyDescent="0.3">
      <c r="A14625" s="10"/>
    </row>
    <row r="14626" spans="1:1" x14ac:dyDescent="0.3">
      <c r="A14626" s="10"/>
    </row>
    <row r="14627" spans="1:1" x14ac:dyDescent="0.3">
      <c r="A14627" s="10"/>
    </row>
    <row r="14628" spans="1:1" x14ac:dyDescent="0.3">
      <c r="A14628" s="10"/>
    </row>
    <row r="14629" spans="1:1" x14ac:dyDescent="0.3">
      <c r="A14629" s="10"/>
    </row>
    <row r="14630" spans="1:1" x14ac:dyDescent="0.3">
      <c r="A14630" s="10"/>
    </row>
    <row r="14631" spans="1:1" x14ac:dyDescent="0.3">
      <c r="A14631" s="10"/>
    </row>
    <row r="14632" spans="1:1" x14ac:dyDescent="0.3">
      <c r="A14632" s="10"/>
    </row>
    <row r="14633" spans="1:1" x14ac:dyDescent="0.3">
      <c r="A14633" s="10"/>
    </row>
    <row r="14634" spans="1:1" x14ac:dyDescent="0.3">
      <c r="A14634" s="10"/>
    </row>
    <row r="14635" spans="1:1" x14ac:dyDescent="0.3">
      <c r="A14635" s="10"/>
    </row>
    <row r="14636" spans="1:1" x14ac:dyDescent="0.3">
      <c r="A14636" s="10"/>
    </row>
    <row r="14637" spans="1:1" x14ac:dyDescent="0.3">
      <c r="A14637" s="10"/>
    </row>
    <row r="14638" spans="1:1" x14ac:dyDescent="0.3">
      <c r="A14638" s="10"/>
    </row>
    <row r="14639" spans="1:1" x14ac:dyDescent="0.3">
      <c r="A14639" s="10"/>
    </row>
    <row r="14640" spans="1:1" x14ac:dyDescent="0.3">
      <c r="A14640" s="10"/>
    </row>
    <row r="14641" spans="1:1" x14ac:dyDescent="0.3">
      <c r="A14641" s="10"/>
    </row>
    <row r="14642" spans="1:1" x14ac:dyDescent="0.3">
      <c r="A14642" s="10"/>
    </row>
    <row r="14643" spans="1:1" x14ac:dyDescent="0.3">
      <c r="A14643" s="10"/>
    </row>
    <row r="14644" spans="1:1" x14ac:dyDescent="0.3">
      <c r="A14644" s="10"/>
    </row>
    <row r="14645" spans="1:1" x14ac:dyDescent="0.3">
      <c r="A14645" s="10"/>
    </row>
    <row r="14646" spans="1:1" x14ac:dyDescent="0.3">
      <c r="A14646" s="10"/>
    </row>
    <row r="14647" spans="1:1" x14ac:dyDescent="0.3">
      <c r="A14647" s="10"/>
    </row>
    <row r="14648" spans="1:1" x14ac:dyDescent="0.3">
      <c r="A14648" s="10"/>
    </row>
    <row r="14649" spans="1:1" x14ac:dyDescent="0.3">
      <c r="A14649" s="10"/>
    </row>
    <row r="14650" spans="1:1" x14ac:dyDescent="0.3">
      <c r="A14650" s="10"/>
    </row>
    <row r="14651" spans="1:1" x14ac:dyDescent="0.3">
      <c r="A14651" s="10"/>
    </row>
    <row r="14652" spans="1:1" x14ac:dyDescent="0.3">
      <c r="A14652" s="10"/>
    </row>
    <row r="14653" spans="1:1" x14ac:dyDescent="0.3">
      <c r="A14653" s="10"/>
    </row>
    <row r="14654" spans="1:1" x14ac:dyDescent="0.3">
      <c r="A14654" s="10"/>
    </row>
    <row r="14655" spans="1:1" x14ac:dyDescent="0.3">
      <c r="A14655" s="10"/>
    </row>
    <row r="14656" spans="1:1" x14ac:dyDescent="0.3">
      <c r="A14656" s="10"/>
    </row>
    <row r="14657" spans="1:1" x14ac:dyDescent="0.3">
      <c r="A14657" s="10"/>
    </row>
    <row r="14658" spans="1:1" x14ac:dyDescent="0.3">
      <c r="A14658" s="10"/>
    </row>
    <row r="14659" spans="1:1" x14ac:dyDescent="0.3">
      <c r="A14659" s="10"/>
    </row>
    <row r="14660" spans="1:1" x14ac:dyDescent="0.3">
      <c r="A14660" s="10"/>
    </row>
    <row r="14661" spans="1:1" x14ac:dyDescent="0.3">
      <c r="A14661" s="10"/>
    </row>
    <row r="14662" spans="1:1" x14ac:dyDescent="0.3">
      <c r="A14662" s="10"/>
    </row>
    <row r="14663" spans="1:1" x14ac:dyDescent="0.3">
      <c r="A14663" s="10"/>
    </row>
    <row r="14664" spans="1:1" x14ac:dyDescent="0.3">
      <c r="A14664" s="10"/>
    </row>
    <row r="14665" spans="1:1" x14ac:dyDescent="0.3">
      <c r="A14665" s="10"/>
    </row>
    <row r="14666" spans="1:1" x14ac:dyDescent="0.3">
      <c r="A14666" s="10"/>
    </row>
    <row r="14667" spans="1:1" x14ac:dyDescent="0.3">
      <c r="A14667" s="10"/>
    </row>
    <row r="14668" spans="1:1" x14ac:dyDescent="0.3">
      <c r="A14668" s="10"/>
    </row>
    <row r="14669" spans="1:1" x14ac:dyDescent="0.3">
      <c r="A14669" s="10"/>
    </row>
    <row r="14670" spans="1:1" x14ac:dyDescent="0.3">
      <c r="A14670" s="10"/>
    </row>
    <row r="14671" spans="1:1" x14ac:dyDescent="0.3">
      <c r="A14671" s="10"/>
    </row>
    <row r="14672" spans="1:1" x14ac:dyDescent="0.3">
      <c r="A14672" s="10"/>
    </row>
    <row r="14673" spans="1:1" x14ac:dyDescent="0.3">
      <c r="A14673" s="10"/>
    </row>
    <row r="14674" spans="1:1" x14ac:dyDescent="0.3">
      <c r="A14674" s="10"/>
    </row>
    <row r="14675" spans="1:1" x14ac:dyDescent="0.3">
      <c r="A14675" s="10"/>
    </row>
    <row r="14676" spans="1:1" x14ac:dyDescent="0.3">
      <c r="A14676" s="10"/>
    </row>
    <row r="14677" spans="1:1" x14ac:dyDescent="0.3">
      <c r="A14677" s="10"/>
    </row>
    <row r="14678" spans="1:1" x14ac:dyDescent="0.3">
      <c r="A14678" s="10"/>
    </row>
    <row r="14679" spans="1:1" x14ac:dyDescent="0.3">
      <c r="A14679" s="10"/>
    </row>
    <row r="14680" spans="1:1" x14ac:dyDescent="0.3">
      <c r="A14680" s="10"/>
    </row>
    <row r="14681" spans="1:1" x14ac:dyDescent="0.3">
      <c r="A14681" s="10"/>
    </row>
    <row r="14682" spans="1:1" x14ac:dyDescent="0.3">
      <c r="A14682" s="10"/>
    </row>
    <row r="14683" spans="1:1" x14ac:dyDescent="0.3">
      <c r="A14683" s="10"/>
    </row>
    <row r="14684" spans="1:1" x14ac:dyDescent="0.3">
      <c r="A14684" s="10"/>
    </row>
    <row r="14685" spans="1:1" x14ac:dyDescent="0.3">
      <c r="A14685" s="10"/>
    </row>
    <row r="14686" spans="1:1" x14ac:dyDescent="0.3">
      <c r="A14686" s="10"/>
    </row>
    <row r="14687" spans="1:1" x14ac:dyDescent="0.3">
      <c r="A14687" s="10"/>
    </row>
    <row r="14688" spans="1:1" x14ac:dyDescent="0.3">
      <c r="A14688" s="10"/>
    </row>
    <row r="14689" spans="1:1" x14ac:dyDescent="0.3">
      <c r="A14689" s="10"/>
    </row>
    <row r="14690" spans="1:1" x14ac:dyDescent="0.3">
      <c r="A14690" s="10"/>
    </row>
    <row r="14691" spans="1:1" x14ac:dyDescent="0.3">
      <c r="A14691" s="10"/>
    </row>
    <row r="14692" spans="1:1" x14ac:dyDescent="0.3">
      <c r="A14692" s="10"/>
    </row>
    <row r="14693" spans="1:1" x14ac:dyDescent="0.3">
      <c r="A14693" s="10"/>
    </row>
    <row r="14694" spans="1:1" x14ac:dyDescent="0.3">
      <c r="A14694" s="10"/>
    </row>
    <row r="14695" spans="1:1" x14ac:dyDescent="0.3">
      <c r="A14695" s="10"/>
    </row>
    <row r="14696" spans="1:1" x14ac:dyDescent="0.3">
      <c r="A14696" s="10"/>
    </row>
    <row r="14697" spans="1:1" x14ac:dyDescent="0.3">
      <c r="A14697" s="10"/>
    </row>
    <row r="14698" spans="1:1" x14ac:dyDescent="0.3">
      <c r="A14698" s="10"/>
    </row>
    <row r="14699" spans="1:1" x14ac:dyDescent="0.3">
      <c r="A14699" s="10"/>
    </row>
    <row r="14700" spans="1:1" x14ac:dyDescent="0.3">
      <c r="A14700" s="10"/>
    </row>
    <row r="14701" spans="1:1" x14ac:dyDescent="0.3">
      <c r="A14701" s="10"/>
    </row>
    <row r="14702" spans="1:1" x14ac:dyDescent="0.3">
      <c r="A14702" s="10"/>
    </row>
    <row r="14703" spans="1:1" x14ac:dyDescent="0.3">
      <c r="A14703" s="10"/>
    </row>
    <row r="14704" spans="1:1" x14ac:dyDescent="0.3">
      <c r="A14704" s="10"/>
    </row>
    <row r="14705" spans="1:1" x14ac:dyDescent="0.3">
      <c r="A14705" s="10"/>
    </row>
    <row r="14706" spans="1:1" x14ac:dyDescent="0.3">
      <c r="A14706" s="10"/>
    </row>
    <row r="14707" spans="1:1" x14ac:dyDescent="0.3">
      <c r="A14707" s="10"/>
    </row>
    <row r="14708" spans="1:1" x14ac:dyDescent="0.3">
      <c r="A14708" s="10"/>
    </row>
    <row r="14709" spans="1:1" x14ac:dyDescent="0.3">
      <c r="A14709" s="10"/>
    </row>
    <row r="14710" spans="1:1" x14ac:dyDescent="0.3">
      <c r="A14710" s="10"/>
    </row>
    <row r="14711" spans="1:1" x14ac:dyDescent="0.3">
      <c r="A14711" s="10"/>
    </row>
    <row r="14712" spans="1:1" x14ac:dyDescent="0.3">
      <c r="A14712" s="10"/>
    </row>
    <row r="14713" spans="1:1" x14ac:dyDescent="0.3">
      <c r="A14713" s="10"/>
    </row>
    <row r="14714" spans="1:1" x14ac:dyDescent="0.3">
      <c r="A14714" s="10"/>
    </row>
    <row r="14715" spans="1:1" x14ac:dyDescent="0.3">
      <c r="A14715" s="10"/>
    </row>
    <row r="14716" spans="1:1" x14ac:dyDescent="0.3">
      <c r="A14716" s="10"/>
    </row>
    <row r="14717" spans="1:1" x14ac:dyDescent="0.3">
      <c r="A14717" s="10"/>
    </row>
    <row r="14718" spans="1:1" x14ac:dyDescent="0.3">
      <c r="A14718" s="10"/>
    </row>
    <row r="14719" spans="1:1" x14ac:dyDescent="0.3">
      <c r="A14719" s="10"/>
    </row>
    <row r="14720" spans="1:1" x14ac:dyDescent="0.3">
      <c r="A14720" s="10"/>
    </row>
    <row r="14721" spans="1:1" x14ac:dyDescent="0.3">
      <c r="A14721" s="10"/>
    </row>
    <row r="14722" spans="1:1" x14ac:dyDescent="0.3">
      <c r="A14722" s="10"/>
    </row>
    <row r="14723" spans="1:1" x14ac:dyDescent="0.3">
      <c r="A14723" s="10"/>
    </row>
    <row r="14724" spans="1:1" x14ac:dyDescent="0.3">
      <c r="A14724" s="10"/>
    </row>
    <row r="14725" spans="1:1" x14ac:dyDescent="0.3">
      <c r="A14725" s="10"/>
    </row>
    <row r="14726" spans="1:1" x14ac:dyDescent="0.3">
      <c r="A14726" s="10"/>
    </row>
    <row r="14727" spans="1:1" x14ac:dyDescent="0.3">
      <c r="A14727" s="10"/>
    </row>
    <row r="14728" spans="1:1" x14ac:dyDescent="0.3">
      <c r="A14728" s="10"/>
    </row>
    <row r="14729" spans="1:1" x14ac:dyDescent="0.3">
      <c r="A14729" s="10"/>
    </row>
    <row r="14730" spans="1:1" x14ac:dyDescent="0.3">
      <c r="A14730" s="10"/>
    </row>
    <row r="14731" spans="1:1" x14ac:dyDescent="0.3">
      <c r="A14731" s="10"/>
    </row>
    <row r="14732" spans="1:1" x14ac:dyDescent="0.3">
      <c r="A14732" s="10"/>
    </row>
    <row r="14733" spans="1:1" x14ac:dyDescent="0.3">
      <c r="A14733" s="10"/>
    </row>
    <row r="14734" spans="1:1" x14ac:dyDescent="0.3">
      <c r="A14734" s="10"/>
    </row>
    <row r="14735" spans="1:1" x14ac:dyDescent="0.3">
      <c r="A14735" s="10"/>
    </row>
    <row r="14736" spans="1:1" x14ac:dyDescent="0.3">
      <c r="A14736" s="10"/>
    </row>
    <row r="14737" spans="1:1" x14ac:dyDescent="0.3">
      <c r="A14737" s="10"/>
    </row>
    <row r="14738" spans="1:1" x14ac:dyDescent="0.3">
      <c r="A14738" s="10"/>
    </row>
    <row r="14739" spans="1:1" x14ac:dyDescent="0.3">
      <c r="A14739" s="10"/>
    </row>
    <row r="14740" spans="1:1" x14ac:dyDescent="0.3">
      <c r="A14740" s="10"/>
    </row>
    <row r="14741" spans="1:1" x14ac:dyDescent="0.3">
      <c r="A14741" s="10"/>
    </row>
    <row r="14742" spans="1:1" x14ac:dyDescent="0.3">
      <c r="A14742" s="10"/>
    </row>
    <row r="14743" spans="1:1" x14ac:dyDescent="0.3">
      <c r="A14743" s="10"/>
    </row>
    <row r="14744" spans="1:1" x14ac:dyDescent="0.3">
      <c r="A14744" s="10"/>
    </row>
    <row r="14745" spans="1:1" x14ac:dyDescent="0.3">
      <c r="A14745" s="10"/>
    </row>
    <row r="14746" spans="1:1" x14ac:dyDescent="0.3">
      <c r="A14746" s="10"/>
    </row>
    <row r="14747" spans="1:1" x14ac:dyDescent="0.3">
      <c r="A14747" s="10"/>
    </row>
    <row r="14748" spans="1:1" x14ac:dyDescent="0.3">
      <c r="A14748" s="10"/>
    </row>
    <row r="14749" spans="1:1" x14ac:dyDescent="0.3">
      <c r="A14749" s="10"/>
    </row>
    <row r="14750" spans="1:1" x14ac:dyDescent="0.3">
      <c r="A14750" s="10"/>
    </row>
    <row r="14751" spans="1:1" x14ac:dyDescent="0.3">
      <c r="A14751" s="10"/>
    </row>
    <row r="14752" spans="1:1" x14ac:dyDescent="0.3">
      <c r="A14752" s="10"/>
    </row>
    <row r="14753" spans="1:1" x14ac:dyDescent="0.3">
      <c r="A14753" s="10"/>
    </row>
    <row r="14754" spans="1:1" x14ac:dyDescent="0.3">
      <c r="A14754" s="10"/>
    </row>
    <row r="14755" spans="1:1" x14ac:dyDescent="0.3">
      <c r="A14755" s="10"/>
    </row>
    <row r="14756" spans="1:1" x14ac:dyDescent="0.3">
      <c r="A14756" s="10"/>
    </row>
    <row r="14757" spans="1:1" x14ac:dyDescent="0.3">
      <c r="A14757" s="10"/>
    </row>
    <row r="14758" spans="1:1" x14ac:dyDescent="0.3">
      <c r="A14758" s="10"/>
    </row>
    <row r="14759" spans="1:1" x14ac:dyDescent="0.3">
      <c r="A14759" s="10"/>
    </row>
    <row r="14760" spans="1:1" x14ac:dyDescent="0.3">
      <c r="A14760" s="10"/>
    </row>
    <row r="14761" spans="1:1" x14ac:dyDescent="0.3">
      <c r="A14761" s="10"/>
    </row>
    <row r="14762" spans="1:1" x14ac:dyDescent="0.3">
      <c r="A14762" s="10"/>
    </row>
    <row r="14763" spans="1:1" x14ac:dyDescent="0.3">
      <c r="A14763" s="10"/>
    </row>
    <row r="14764" spans="1:1" x14ac:dyDescent="0.3">
      <c r="A14764" s="10"/>
    </row>
    <row r="14765" spans="1:1" x14ac:dyDescent="0.3">
      <c r="A14765" s="10"/>
    </row>
    <row r="14766" spans="1:1" x14ac:dyDescent="0.3">
      <c r="A14766" s="10"/>
    </row>
    <row r="14767" spans="1:1" x14ac:dyDescent="0.3">
      <c r="A14767" s="10"/>
    </row>
    <row r="14768" spans="1:1" x14ac:dyDescent="0.3">
      <c r="A14768" s="10"/>
    </row>
    <row r="14769" spans="1:1" x14ac:dyDescent="0.3">
      <c r="A14769" s="10"/>
    </row>
    <row r="14770" spans="1:1" x14ac:dyDescent="0.3">
      <c r="A14770" s="10"/>
    </row>
    <row r="14771" spans="1:1" x14ac:dyDescent="0.3">
      <c r="A14771" s="10"/>
    </row>
    <row r="14772" spans="1:1" x14ac:dyDescent="0.3">
      <c r="A14772" s="10"/>
    </row>
    <row r="14773" spans="1:1" x14ac:dyDescent="0.3">
      <c r="A14773" s="10"/>
    </row>
    <row r="14774" spans="1:1" x14ac:dyDescent="0.3">
      <c r="A14774" s="10"/>
    </row>
    <row r="14775" spans="1:1" x14ac:dyDescent="0.3">
      <c r="A14775" s="10"/>
    </row>
    <row r="14776" spans="1:1" x14ac:dyDescent="0.3">
      <c r="A14776" s="10"/>
    </row>
    <row r="14777" spans="1:1" x14ac:dyDescent="0.3">
      <c r="A14777" s="10"/>
    </row>
    <row r="14778" spans="1:1" x14ac:dyDescent="0.3">
      <c r="A14778" s="10"/>
    </row>
    <row r="14779" spans="1:1" x14ac:dyDescent="0.3">
      <c r="A14779" s="10"/>
    </row>
    <row r="14780" spans="1:1" x14ac:dyDescent="0.3">
      <c r="A14780" s="10"/>
    </row>
    <row r="14781" spans="1:1" x14ac:dyDescent="0.3">
      <c r="A14781" s="10"/>
    </row>
    <row r="14782" spans="1:1" x14ac:dyDescent="0.3">
      <c r="A14782" s="10"/>
    </row>
    <row r="14783" spans="1:1" x14ac:dyDescent="0.3">
      <c r="A14783" s="10"/>
    </row>
    <row r="14784" spans="1:1" x14ac:dyDescent="0.3">
      <c r="A14784" s="10"/>
    </row>
    <row r="14785" spans="1:1" x14ac:dyDescent="0.3">
      <c r="A14785" s="10"/>
    </row>
    <row r="14786" spans="1:1" x14ac:dyDescent="0.3">
      <c r="A14786" s="10"/>
    </row>
    <row r="14787" spans="1:1" x14ac:dyDescent="0.3">
      <c r="A14787" s="10"/>
    </row>
    <row r="14788" spans="1:1" x14ac:dyDescent="0.3">
      <c r="A14788" s="10"/>
    </row>
    <row r="14789" spans="1:1" x14ac:dyDescent="0.3">
      <c r="A14789" s="10"/>
    </row>
    <row r="14790" spans="1:1" x14ac:dyDescent="0.3">
      <c r="A14790" s="10"/>
    </row>
    <row r="14791" spans="1:1" x14ac:dyDescent="0.3">
      <c r="A14791" s="10"/>
    </row>
    <row r="14792" spans="1:1" x14ac:dyDescent="0.3">
      <c r="A14792" s="10"/>
    </row>
    <row r="14793" spans="1:1" x14ac:dyDescent="0.3">
      <c r="A14793" s="10"/>
    </row>
    <row r="14794" spans="1:1" x14ac:dyDescent="0.3">
      <c r="A14794" s="10"/>
    </row>
    <row r="14795" spans="1:1" x14ac:dyDescent="0.3">
      <c r="A14795" s="10"/>
    </row>
    <row r="14796" spans="1:1" x14ac:dyDescent="0.3">
      <c r="A14796" s="10"/>
    </row>
    <row r="14797" spans="1:1" x14ac:dyDescent="0.3">
      <c r="A14797" s="10"/>
    </row>
    <row r="14798" spans="1:1" x14ac:dyDescent="0.3">
      <c r="A14798" s="10"/>
    </row>
    <row r="14799" spans="1:1" x14ac:dyDescent="0.3">
      <c r="A14799" s="10"/>
    </row>
    <row r="14800" spans="1:1" x14ac:dyDescent="0.3">
      <c r="A14800" s="10"/>
    </row>
    <row r="14801" spans="1:1" x14ac:dyDescent="0.3">
      <c r="A14801" s="10"/>
    </row>
    <row r="14802" spans="1:1" x14ac:dyDescent="0.3">
      <c r="A14802" s="10"/>
    </row>
    <row r="14803" spans="1:1" x14ac:dyDescent="0.3">
      <c r="A14803" s="10"/>
    </row>
    <row r="14804" spans="1:1" x14ac:dyDescent="0.3">
      <c r="A14804" s="10"/>
    </row>
    <row r="14805" spans="1:1" x14ac:dyDescent="0.3">
      <c r="A14805" s="10"/>
    </row>
    <row r="14806" spans="1:1" x14ac:dyDescent="0.3">
      <c r="A14806" s="10"/>
    </row>
    <row r="14807" spans="1:1" x14ac:dyDescent="0.3">
      <c r="A14807" s="10"/>
    </row>
    <row r="14808" spans="1:1" x14ac:dyDescent="0.3">
      <c r="A14808" s="10"/>
    </row>
    <row r="14809" spans="1:1" x14ac:dyDescent="0.3">
      <c r="A14809" s="10"/>
    </row>
    <row r="14810" spans="1:1" x14ac:dyDescent="0.3">
      <c r="A14810" s="10"/>
    </row>
    <row r="14811" spans="1:1" x14ac:dyDescent="0.3">
      <c r="A14811" s="10"/>
    </row>
    <row r="14812" spans="1:1" x14ac:dyDescent="0.3">
      <c r="A14812" s="10"/>
    </row>
    <row r="14813" spans="1:1" x14ac:dyDescent="0.3">
      <c r="A14813" s="10"/>
    </row>
    <row r="14814" spans="1:1" x14ac:dyDescent="0.3">
      <c r="A14814" s="10"/>
    </row>
    <row r="14815" spans="1:1" x14ac:dyDescent="0.3">
      <c r="A14815" s="10"/>
    </row>
    <row r="14816" spans="1:1" x14ac:dyDescent="0.3">
      <c r="A14816" s="10"/>
    </row>
    <row r="14817" spans="1:1" x14ac:dyDescent="0.3">
      <c r="A14817" s="10"/>
    </row>
    <row r="14818" spans="1:1" x14ac:dyDescent="0.3">
      <c r="A14818" s="10"/>
    </row>
    <row r="14819" spans="1:1" x14ac:dyDescent="0.3">
      <c r="A14819" s="10"/>
    </row>
    <row r="14820" spans="1:1" x14ac:dyDescent="0.3">
      <c r="A14820" s="10"/>
    </row>
    <row r="14821" spans="1:1" x14ac:dyDescent="0.3">
      <c r="A14821" s="10"/>
    </row>
    <row r="14822" spans="1:1" x14ac:dyDescent="0.3">
      <c r="A14822" s="10"/>
    </row>
    <row r="14823" spans="1:1" x14ac:dyDescent="0.3">
      <c r="A14823" s="10"/>
    </row>
    <row r="14824" spans="1:1" x14ac:dyDescent="0.3">
      <c r="A14824" s="10"/>
    </row>
    <row r="14825" spans="1:1" x14ac:dyDescent="0.3">
      <c r="A14825" s="10"/>
    </row>
    <row r="14826" spans="1:1" x14ac:dyDescent="0.3">
      <c r="A14826" s="10"/>
    </row>
    <row r="14827" spans="1:1" x14ac:dyDescent="0.3">
      <c r="A14827" s="10"/>
    </row>
    <row r="14828" spans="1:1" x14ac:dyDescent="0.3">
      <c r="A14828" s="10"/>
    </row>
    <row r="14829" spans="1:1" x14ac:dyDescent="0.3">
      <c r="A14829" s="10"/>
    </row>
    <row r="14830" spans="1:1" x14ac:dyDescent="0.3">
      <c r="A14830" s="10"/>
    </row>
    <row r="14831" spans="1:1" x14ac:dyDescent="0.3">
      <c r="A14831" s="10"/>
    </row>
    <row r="14832" spans="1:1" x14ac:dyDescent="0.3">
      <c r="A14832" s="10"/>
    </row>
    <row r="14833" spans="1:1" x14ac:dyDescent="0.3">
      <c r="A14833" s="10"/>
    </row>
    <row r="14834" spans="1:1" x14ac:dyDescent="0.3">
      <c r="A14834" s="10"/>
    </row>
    <row r="14835" spans="1:1" x14ac:dyDescent="0.3">
      <c r="A14835" s="10"/>
    </row>
    <row r="14836" spans="1:1" x14ac:dyDescent="0.3">
      <c r="A14836" s="10"/>
    </row>
    <row r="14837" spans="1:1" x14ac:dyDescent="0.3">
      <c r="A14837" s="10"/>
    </row>
    <row r="14838" spans="1:1" x14ac:dyDescent="0.3">
      <c r="A14838" s="10"/>
    </row>
    <row r="14839" spans="1:1" x14ac:dyDescent="0.3">
      <c r="A14839" s="10"/>
    </row>
    <row r="14840" spans="1:1" x14ac:dyDescent="0.3">
      <c r="A14840" s="10"/>
    </row>
    <row r="14841" spans="1:1" x14ac:dyDescent="0.3">
      <c r="A14841" s="10"/>
    </row>
    <row r="14842" spans="1:1" x14ac:dyDescent="0.3">
      <c r="A14842" s="10"/>
    </row>
    <row r="14843" spans="1:1" x14ac:dyDescent="0.3">
      <c r="A14843" s="10"/>
    </row>
    <row r="14844" spans="1:1" x14ac:dyDescent="0.3">
      <c r="A14844" s="10"/>
    </row>
    <row r="14845" spans="1:1" x14ac:dyDescent="0.3">
      <c r="A14845" s="10"/>
    </row>
    <row r="14846" spans="1:1" x14ac:dyDescent="0.3">
      <c r="A14846" s="10"/>
    </row>
    <row r="14847" spans="1:1" x14ac:dyDescent="0.3">
      <c r="A14847" s="10"/>
    </row>
    <row r="14848" spans="1:1" x14ac:dyDescent="0.3">
      <c r="A14848" s="10"/>
    </row>
    <row r="14849" spans="1:1" x14ac:dyDescent="0.3">
      <c r="A14849" s="10"/>
    </row>
    <row r="14850" spans="1:1" x14ac:dyDescent="0.3">
      <c r="A14850" s="10"/>
    </row>
    <row r="14851" spans="1:1" x14ac:dyDescent="0.3">
      <c r="A14851" s="10"/>
    </row>
    <row r="14852" spans="1:1" x14ac:dyDescent="0.3">
      <c r="A14852" s="10"/>
    </row>
    <row r="14853" spans="1:1" x14ac:dyDescent="0.3">
      <c r="A14853" s="10"/>
    </row>
    <row r="14854" spans="1:1" x14ac:dyDescent="0.3">
      <c r="A14854" s="10"/>
    </row>
    <row r="14855" spans="1:1" x14ac:dyDescent="0.3">
      <c r="A14855" s="10"/>
    </row>
    <row r="14856" spans="1:1" x14ac:dyDescent="0.3">
      <c r="A14856" s="10"/>
    </row>
    <row r="14857" spans="1:1" x14ac:dyDescent="0.3">
      <c r="A14857" s="10"/>
    </row>
    <row r="14858" spans="1:1" x14ac:dyDescent="0.3">
      <c r="A14858" s="10"/>
    </row>
    <row r="14859" spans="1:1" x14ac:dyDescent="0.3">
      <c r="A14859" s="10"/>
    </row>
    <row r="14860" spans="1:1" x14ac:dyDescent="0.3">
      <c r="A14860" s="10"/>
    </row>
    <row r="14861" spans="1:1" x14ac:dyDescent="0.3">
      <c r="A14861" s="10"/>
    </row>
    <row r="14862" spans="1:1" x14ac:dyDescent="0.3">
      <c r="A14862" s="10"/>
    </row>
    <row r="14863" spans="1:1" x14ac:dyDescent="0.3">
      <c r="A14863" s="10"/>
    </row>
    <row r="14864" spans="1:1" x14ac:dyDescent="0.3">
      <c r="A14864" s="10"/>
    </row>
    <row r="14865" spans="1:1" x14ac:dyDescent="0.3">
      <c r="A14865" s="10"/>
    </row>
    <row r="14866" spans="1:1" x14ac:dyDescent="0.3">
      <c r="A14866" s="10"/>
    </row>
    <row r="14867" spans="1:1" x14ac:dyDescent="0.3">
      <c r="A14867" s="10"/>
    </row>
    <row r="14868" spans="1:1" x14ac:dyDescent="0.3">
      <c r="A14868" s="10"/>
    </row>
    <row r="14869" spans="1:1" x14ac:dyDescent="0.3">
      <c r="A14869" s="10"/>
    </row>
    <row r="14870" spans="1:1" x14ac:dyDescent="0.3">
      <c r="A14870" s="10"/>
    </row>
    <row r="14871" spans="1:1" x14ac:dyDescent="0.3">
      <c r="A14871" s="10"/>
    </row>
    <row r="14872" spans="1:1" x14ac:dyDescent="0.3">
      <c r="A14872" s="10"/>
    </row>
    <row r="14873" spans="1:1" x14ac:dyDescent="0.3">
      <c r="A14873" s="10"/>
    </row>
    <row r="14874" spans="1:1" x14ac:dyDescent="0.3">
      <c r="A14874" s="10"/>
    </row>
    <row r="14875" spans="1:1" x14ac:dyDescent="0.3">
      <c r="A14875" s="10"/>
    </row>
    <row r="14876" spans="1:1" x14ac:dyDescent="0.3">
      <c r="A14876" s="10"/>
    </row>
    <row r="14877" spans="1:1" x14ac:dyDescent="0.3">
      <c r="A14877" s="10"/>
    </row>
    <row r="14878" spans="1:1" x14ac:dyDescent="0.3">
      <c r="A14878" s="10"/>
    </row>
    <row r="14879" spans="1:1" x14ac:dyDescent="0.3">
      <c r="A14879" s="10"/>
    </row>
    <row r="14880" spans="1:1" x14ac:dyDescent="0.3">
      <c r="A14880" s="10"/>
    </row>
    <row r="14881" spans="1:1" x14ac:dyDescent="0.3">
      <c r="A14881" s="10"/>
    </row>
    <row r="14882" spans="1:1" x14ac:dyDescent="0.3">
      <c r="A14882" s="10"/>
    </row>
    <row r="14883" spans="1:1" x14ac:dyDescent="0.3">
      <c r="A14883" s="10"/>
    </row>
    <row r="14884" spans="1:1" x14ac:dyDescent="0.3">
      <c r="A14884" s="10"/>
    </row>
    <row r="14885" spans="1:1" x14ac:dyDescent="0.3">
      <c r="A14885" s="10"/>
    </row>
    <row r="14886" spans="1:1" x14ac:dyDescent="0.3">
      <c r="A14886" s="10"/>
    </row>
    <row r="14887" spans="1:1" x14ac:dyDescent="0.3">
      <c r="A14887" s="10"/>
    </row>
    <row r="14888" spans="1:1" x14ac:dyDescent="0.3">
      <c r="A14888" s="10"/>
    </row>
    <row r="14889" spans="1:1" x14ac:dyDescent="0.3">
      <c r="A14889" s="10"/>
    </row>
    <row r="14890" spans="1:1" x14ac:dyDescent="0.3">
      <c r="A14890" s="10"/>
    </row>
    <row r="14891" spans="1:1" x14ac:dyDescent="0.3">
      <c r="A14891" s="10"/>
    </row>
    <row r="14892" spans="1:1" x14ac:dyDescent="0.3">
      <c r="A14892" s="10"/>
    </row>
    <row r="14893" spans="1:1" x14ac:dyDescent="0.3">
      <c r="A14893" s="10"/>
    </row>
    <row r="14894" spans="1:1" x14ac:dyDescent="0.3">
      <c r="A14894" s="10"/>
    </row>
    <row r="14895" spans="1:1" x14ac:dyDescent="0.3">
      <c r="A14895" s="10"/>
    </row>
    <row r="14896" spans="1:1" x14ac:dyDescent="0.3">
      <c r="A14896" s="10"/>
    </row>
    <row r="14897" spans="1:1" x14ac:dyDescent="0.3">
      <c r="A14897" s="10"/>
    </row>
    <row r="14898" spans="1:1" x14ac:dyDescent="0.3">
      <c r="A14898" s="10"/>
    </row>
    <row r="14899" spans="1:1" x14ac:dyDescent="0.3">
      <c r="A14899" s="10"/>
    </row>
    <row r="14900" spans="1:1" x14ac:dyDescent="0.3">
      <c r="A14900" s="10"/>
    </row>
    <row r="14901" spans="1:1" x14ac:dyDescent="0.3">
      <c r="A14901" s="10"/>
    </row>
    <row r="14902" spans="1:1" x14ac:dyDescent="0.3">
      <c r="A14902" s="10"/>
    </row>
    <row r="14903" spans="1:1" x14ac:dyDescent="0.3">
      <c r="A14903" s="10"/>
    </row>
    <row r="14904" spans="1:1" x14ac:dyDescent="0.3">
      <c r="A14904" s="10"/>
    </row>
    <row r="14905" spans="1:1" x14ac:dyDescent="0.3">
      <c r="A14905" s="10"/>
    </row>
    <row r="14906" spans="1:1" x14ac:dyDescent="0.3">
      <c r="A14906" s="10"/>
    </row>
    <row r="14907" spans="1:1" x14ac:dyDescent="0.3">
      <c r="A14907" s="10"/>
    </row>
    <row r="14908" spans="1:1" x14ac:dyDescent="0.3">
      <c r="A14908" s="10"/>
    </row>
    <row r="14909" spans="1:1" x14ac:dyDescent="0.3">
      <c r="A14909" s="10"/>
    </row>
    <row r="14910" spans="1:1" x14ac:dyDescent="0.3">
      <c r="A14910" s="10"/>
    </row>
    <row r="14911" spans="1:1" x14ac:dyDescent="0.3">
      <c r="A14911" s="10"/>
    </row>
    <row r="14912" spans="1:1" x14ac:dyDescent="0.3">
      <c r="A14912" s="10"/>
    </row>
    <row r="14913" spans="1:1" x14ac:dyDescent="0.3">
      <c r="A14913" s="10"/>
    </row>
    <row r="14914" spans="1:1" x14ac:dyDescent="0.3">
      <c r="A14914" s="10"/>
    </row>
    <row r="14915" spans="1:1" x14ac:dyDescent="0.3">
      <c r="A14915" s="10"/>
    </row>
    <row r="14916" spans="1:1" x14ac:dyDescent="0.3">
      <c r="A14916" s="10"/>
    </row>
    <row r="14917" spans="1:1" x14ac:dyDescent="0.3">
      <c r="A14917" s="10"/>
    </row>
    <row r="14918" spans="1:1" x14ac:dyDescent="0.3">
      <c r="A14918" s="10"/>
    </row>
    <row r="14919" spans="1:1" x14ac:dyDescent="0.3">
      <c r="A14919" s="10"/>
    </row>
    <row r="14920" spans="1:1" x14ac:dyDescent="0.3">
      <c r="A14920" s="10"/>
    </row>
    <row r="14921" spans="1:1" x14ac:dyDescent="0.3">
      <c r="A14921" s="10"/>
    </row>
    <row r="14922" spans="1:1" x14ac:dyDescent="0.3">
      <c r="A14922" s="10"/>
    </row>
    <row r="14923" spans="1:1" x14ac:dyDescent="0.3">
      <c r="A14923" s="10"/>
    </row>
    <row r="14924" spans="1:1" x14ac:dyDescent="0.3">
      <c r="A14924" s="10"/>
    </row>
    <row r="14925" spans="1:1" x14ac:dyDescent="0.3">
      <c r="A14925" s="10"/>
    </row>
    <row r="14926" spans="1:1" x14ac:dyDescent="0.3">
      <c r="A14926" s="10"/>
    </row>
    <row r="14927" spans="1:1" x14ac:dyDescent="0.3">
      <c r="A14927" s="10"/>
    </row>
    <row r="14928" spans="1:1" x14ac:dyDescent="0.3">
      <c r="A14928" s="10"/>
    </row>
    <row r="14929" spans="1:1" x14ac:dyDescent="0.3">
      <c r="A14929" s="10"/>
    </row>
    <row r="14930" spans="1:1" x14ac:dyDescent="0.3">
      <c r="A14930" s="10"/>
    </row>
    <row r="14931" spans="1:1" x14ac:dyDescent="0.3">
      <c r="A14931" s="10"/>
    </row>
    <row r="14932" spans="1:1" x14ac:dyDescent="0.3">
      <c r="A14932" s="10"/>
    </row>
    <row r="14933" spans="1:1" x14ac:dyDescent="0.3">
      <c r="A14933" s="10"/>
    </row>
    <row r="14934" spans="1:1" x14ac:dyDescent="0.3">
      <c r="A14934" s="10"/>
    </row>
    <row r="14935" spans="1:1" x14ac:dyDescent="0.3">
      <c r="A14935" s="10"/>
    </row>
    <row r="14936" spans="1:1" x14ac:dyDescent="0.3">
      <c r="A14936" s="10"/>
    </row>
    <row r="14937" spans="1:1" x14ac:dyDescent="0.3">
      <c r="A14937" s="10"/>
    </row>
    <row r="14938" spans="1:1" x14ac:dyDescent="0.3">
      <c r="A14938" s="10"/>
    </row>
    <row r="14939" spans="1:1" x14ac:dyDescent="0.3">
      <c r="A14939" s="10"/>
    </row>
    <row r="14940" spans="1:1" x14ac:dyDescent="0.3">
      <c r="A14940" s="10"/>
    </row>
    <row r="14941" spans="1:1" x14ac:dyDescent="0.3">
      <c r="A14941" s="10"/>
    </row>
    <row r="14942" spans="1:1" x14ac:dyDescent="0.3">
      <c r="A14942" s="10"/>
    </row>
    <row r="14943" spans="1:1" x14ac:dyDescent="0.3">
      <c r="A14943" s="10"/>
    </row>
    <row r="14944" spans="1:1" x14ac:dyDescent="0.3">
      <c r="A14944" s="10"/>
    </row>
    <row r="14945" spans="1:1" x14ac:dyDescent="0.3">
      <c r="A14945" s="10"/>
    </row>
    <row r="14946" spans="1:1" x14ac:dyDescent="0.3">
      <c r="A14946" s="10"/>
    </row>
    <row r="14947" spans="1:1" x14ac:dyDescent="0.3">
      <c r="A14947" s="10"/>
    </row>
    <row r="14948" spans="1:1" x14ac:dyDescent="0.3">
      <c r="A14948" s="10"/>
    </row>
    <row r="14949" spans="1:1" x14ac:dyDescent="0.3">
      <c r="A14949" s="10"/>
    </row>
    <row r="14950" spans="1:1" x14ac:dyDescent="0.3">
      <c r="A14950" s="10"/>
    </row>
    <row r="14951" spans="1:1" x14ac:dyDescent="0.3">
      <c r="A14951" s="10"/>
    </row>
    <row r="14952" spans="1:1" x14ac:dyDescent="0.3">
      <c r="A14952" s="10"/>
    </row>
    <row r="14953" spans="1:1" x14ac:dyDescent="0.3">
      <c r="A14953" s="10"/>
    </row>
    <row r="14954" spans="1:1" x14ac:dyDescent="0.3">
      <c r="A14954" s="10"/>
    </row>
    <row r="14955" spans="1:1" x14ac:dyDescent="0.3">
      <c r="A14955" s="10"/>
    </row>
    <row r="14956" spans="1:1" x14ac:dyDescent="0.3">
      <c r="A14956" s="10"/>
    </row>
    <row r="14957" spans="1:1" x14ac:dyDescent="0.3">
      <c r="A14957" s="10"/>
    </row>
    <row r="14958" spans="1:1" x14ac:dyDescent="0.3">
      <c r="A14958" s="10"/>
    </row>
    <row r="14959" spans="1:1" x14ac:dyDescent="0.3">
      <c r="A14959" s="10"/>
    </row>
    <row r="14960" spans="1:1" x14ac:dyDescent="0.3">
      <c r="A14960" s="10"/>
    </row>
    <row r="14961" spans="1:1" x14ac:dyDescent="0.3">
      <c r="A14961" s="10"/>
    </row>
    <row r="14962" spans="1:1" x14ac:dyDescent="0.3">
      <c r="A14962" s="10"/>
    </row>
    <row r="14963" spans="1:1" x14ac:dyDescent="0.3">
      <c r="A14963" s="10"/>
    </row>
    <row r="14964" spans="1:1" x14ac:dyDescent="0.3">
      <c r="A14964" s="10"/>
    </row>
    <row r="14965" spans="1:1" x14ac:dyDescent="0.3">
      <c r="A14965" s="10"/>
    </row>
    <row r="14966" spans="1:1" x14ac:dyDescent="0.3">
      <c r="A14966" s="10"/>
    </row>
    <row r="14967" spans="1:1" x14ac:dyDescent="0.3">
      <c r="A14967" s="10"/>
    </row>
    <row r="14968" spans="1:1" x14ac:dyDescent="0.3">
      <c r="A14968" s="10"/>
    </row>
    <row r="14969" spans="1:1" x14ac:dyDescent="0.3">
      <c r="A14969" s="10"/>
    </row>
    <row r="14970" spans="1:1" x14ac:dyDescent="0.3">
      <c r="A14970" s="10"/>
    </row>
    <row r="14971" spans="1:1" x14ac:dyDescent="0.3">
      <c r="A14971" s="10"/>
    </row>
    <row r="14972" spans="1:1" x14ac:dyDescent="0.3">
      <c r="A14972" s="10"/>
    </row>
    <row r="14973" spans="1:1" x14ac:dyDescent="0.3">
      <c r="A14973" s="10"/>
    </row>
    <row r="14974" spans="1:1" x14ac:dyDescent="0.3">
      <c r="A14974" s="10"/>
    </row>
    <row r="14975" spans="1:1" x14ac:dyDescent="0.3">
      <c r="A14975" s="10"/>
    </row>
    <row r="14976" spans="1:1" x14ac:dyDescent="0.3">
      <c r="A14976" s="10"/>
    </row>
    <row r="14977" spans="1:1" x14ac:dyDescent="0.3">
      <c r="A14977" s="10"/>
    </row>
    <row r="14978" spans="1:1" x14ac:dyDescent="0.3">
      <c r="A14978" s="10"/>
    </row>
    <row r="14979" spans="1:1" x14ac:dyDescent="0.3">
      <c r="A14979" s="10"/>
    </row>
    <row r="14980" spans="1:1" x14ac:dyDescent="0.3">
      <c r="A14980" s="10"/>
    </row>
    <row r="14981" spans="1:1" x14ac:dyDescent="0.3">
      <c r="A14981" s="10"/>
    </row>
    <row r="14982" spans="1:1" x14ac:dyDescent="0.3">
      <c r="A14982" s="10"/>
    </row>
    <row r="14983" spans="1:1" x14ac:dyDescent="0.3">
      <c r="A14983" s="10"/>
    </row>
    <row r="14984" spans="1:1" x14ac:dyDescent="0.3">
      <c r="A14984" s="10"/>
    </row>
    <row r="14985" spans="1:1" x14ac:dyDescent="0.3">
      <c r="A14985" s="10"/>
    </row>
    <row r="14986" spans="1:1" x14ac:dyDescent="0.3">
      <c r="A14986" s="10"/>
    </row>
    <row r="14987" spans="1:1" x14ac:dyDescent="0.3">
      <c r="A14987" s="10"/>
    </row>
    <row r="14988" spans="1:1" x14ac:dyDescent="0.3">
      <c r="A14988" s="10"/>
    </row>
    <row r="14989" spans="1:1" x14ac:dyDescent="0.3">
      <c r="A14989" s="10"/>
    </row>
    <row r="14990" spans="1:1" x14ac:dyDescent="0.3">
      <c r="A14990" s="10"/>
    </row>
    <row r="14991" spans="1:1" x14ac:dyDescent="0.3">
      <c r="A14991" s="10"/>
    </row>
    <row r="14992" spans="1:1" x14ac:dyDescent="0.3">
      <c r="A14992" s="10"/>
    </row>
    <row r="14993" spans="1:1" x14ac:dyDescent="0.3">
      <c r="A14993" s="10"/>
    </row>
    <row r="14994" spans="1:1" x14ac:dyDescent="0.3">
      <c r="A14994" s="10"/>
    </row>
    <row r="14995" spans="1:1" x14ac:dyDescent="0.3">
      <c r="A14995" s="10"/>
    </row>
    <row r="14996" spans="1:1" x14ac:dyDescent="0.3">
      <c r="A14996" s="10"/>
    </row>
    <row r="14997" spans="1:1" x14ac:dyDescent="0.3">
      <c r="A14997" s="10"/>
    </row>
    <row r="14998" spans="1:1" x14ac:dyDescent="0.3">
      <c r="A14998" s="10"/>
    </row>
    <row r="14999" spans="1:1" x14ac:dyDescent="0.3">
      <c r="A14999" s="10"/>
    </row>
    <row r="15000" spans="1:1" x14ac:dyDescent="0.3">
      <c r="A15000" s="10"/>
    </row>
    <row r="15001" spans="1:1" x14ac:dyDescent="0.3">
      <c r="A15001" s="10"/>
    </row>
    <row r="15002" spans="1:1" x14ac:dyDescent="0.3">
      <c r="A15002" s="10"/>
    </row>
    <row r="15003" spans="1:1" x14ac:dyDescent="0.3">
      <c r="A15003" s="10"/>
    </row>
    <row r="15004" spans="1:1" x14ac:dyDescent="0.3">
      <c r="A15004" s="10"/>
    </row>
    <row r="15005" spans="1:1" x14ac:dyDescent="0.3">
      <c r="A15005" s="10"/>
    </row>
    <row r="15006" spans="1:1" x14ac:dyDescent="0.3">
      <c r="A15006" s="10"/>
    </row>
    <row r="15007" spans="1:1" x14ac:dyDescent="0.3">
      <c r="A15007" s="10"/>
    </row>
    <row r="15008" spans="1:1" x14ac:dyDescent="0.3">
      <c r="A15008" s="10"/>
    </row>
    <row r="15009" spans="1:1" x14ac:dyDescent="0.3">
      <c r="A15009" s="10"/>
    </row>
    <row r="15010" spans="1:1" x14ac:dyDescent="0.3">
      <c r="A15010" s="10"/>
    </row>
    <row r="15011" spans="1:1" x14ac:dyDescent="0.3">
      <c r="A15011" s="10"/>
    </row>
    <row r="15012" spans="1:1" x14ac:dyDescent="0.3">
      <c r="A15012" s="10"/>
    </row>
    <row r="15013" spans="1:1" x14ac:dyDescent="0.3">
      <c r="A15013" s="10"/>
    </row>
    <row r="15014" spans="1:1" x14ac:dyDescent="0.3">
      <c r="A15014" s="10"/>
    </row>
    <row r="15015" spans="1:1" x14ac:dyDescent="0.3">
      <c r="A15015" s="10"/>
    </row>
    <row r="15016" spans="1:1" x14ac:dyDescent="0.3">
      <c r="A15016" s="10"/>
    </row>
    <row r="15017" spans="1:1" x14ac:dyDescent="0.3">
      <c r="A15017" s="10"/>
    </row>
    <row r="15018" spans="1:1" x14ac:dyDescent="0.3">
      <c r="A15018" s="10"/>
    </row>
    <row r="15019" spans="1:1" x14ac:dyDescent="0.3">
      <c r="A15019" s="10"/>
    </row>
    <row r="15020" spans="1:1" x14ac:dyDescent="0.3">
      <c r="A15020" s="10"/>
    </row>
    <row r="15021" spans="1:1" x14ac:dyDescent="0.3">
      <c r="A15021" s="10"/>
    </row>
    <row r="15022" spans="1:1" x14ac:dyDescent="0.3">
      <c r="A15022" s="10"/>
    </row>
    <row r="15023" spans="1:1" x14ac:dyDescent="0.3">
      <c r="A15023" s="10"/>
    </row>
    <row r="15024" spans="1:1" x14ac:dyDescent="0.3">
      <c r="A15024" s="10"/>
    </row>
    <row r="15025" spans="1:1" x14ac:dyDescent="0.3">
      <c r="A15025" s="10"/>
    </row>
    <row r="15026" spans="1:1" x14ac:dyDescent="0.3">
      <c r="A15026" s="10"/>
    </row>
    <row r="15027" spans="1:1" x14ac:dyDescent="0.3">
      <c r="A15027" s="10"/>
    </row>
    <row r="15028" spans="1:1" x14ac:dyDescent="0.3">
      <c r="A15028" s="10"/>
    </row>
    <row r="15029" spans="1:1" x14ac:dyDescent="0.3">
      <c r="A15029" s="10"/>
    </row>
    <row r="15030" spans="1:1" x14ac:dyDescent="0.3">
      <c r="A15030" s="10"/>
    </row>
    <row r="15031" spans="1:1" x14ac:dyDescent="0.3">
      <c r="A15031" s="10"/>
    </row>
    <row r="15032" spans="1:1" x14ac:dyDescent="0.3">
      <c r="A15032" s="10"/>
    </row>
    <row r="15033" spans="1:1" x14ac:dyDescent="0.3">
      <c r="A15033" s="10"/>
    </row>
    <row r="15034" spans="1:1" x14ac:dyDescent="0.3">
      <c r="A15034" s="10"/>
    </row>
    <row r="15035" spans="1:1" x14ac:dyDescent="0.3">
      <c r="A15035" s="10"/>
    </row>
    <row r="15036" spans="1:1" x14ac:dyDescent="0.3">
      <c r="A15036" s="10"/>
    </row>
    <row r="15037" spans="1:1" x14ac:dyDescent="0.3">
      <c r="A15037" s="10"/>
    </row>
    <row r="15038" spans="1:1" x14ac:dyDescent="0.3">
      <c r="A15038" s="10"/>
    </row>
    <row r="15039" spans="1:1" x14ac:dyDescent="0.3">
      <c r="A15039" s="10"/>
    </row>
    <row r="15040" spans="1:1" x14ac:dyDescent="0.3">
      <c r="A15040" s="10"/>
    </row>
    <row r="15041" spans="1:1" x14ac:dyDescent="0.3">
      <c r="A15041" s="10"/>
    </row>
    <row r="15042" spans="1:1" x14ac:dyDescent="0.3">
      <c r="A15042" s="10"/>
    </row>
    <row r="15043" spans="1:1" x14ac:dyDescent="0.3">
      <c r="A15043" s="10"/>
    </row>
    <row r="15044" spans="1:1" x14ac:dyDescent="0.3">
      <c r="A15044" s="10"/>
    </row>
    <row r="15045" spans="1:1" x14ac:dyDescent="0.3">
      <c r="A15045" s="10"/>
    </row>
    <row r="15046" spans="1:1" x14ac:dyDescent="0.3">
      <c r="A15046" s="10"/>
    </row>
    <row r="15047" spans="1:1" x14ac:dyDescent="0.3">
      <c r="A15047" s="10"/>
    </row>
    <row r="15048" spans="1:1" x14ac:dyDescent="0.3">
      <c r="A15048" s="10"/>
    </row>
    <row r="15049" spans="1:1" x14ac:dyDescent="0.3">
      <c r="A15049" s="10"/>
    </row>
    <row r="15050" spans="1:1" x14ac:dyDescent="0.3">
      <c r="A15050" s="10"/>
    </row>
    <row r="15051" spans="1:1" x14ac:dyDescent="0.3">
      <c r="A15051" s="10"/>
    </row>
    <row r="15052" spans="1:1" x14ac:dyDescent="0.3">
      <c r="A15052" s="10"/>
    </row>
    <row r="15053" spans="1:1" x14ac:dyDescent="0.3">
      <c r="A15053" s="10"/>
    </row>
    <row r="15054" spans="1:1" x14ac:dyDescent="0.3">
      <c r="A15054" s="10"/>
    </row>
    <row r="15055" spans="1:1" x14ac:dyDescent="0.3">
      <c r="A15055" s="10"/>
    </row>
    <row r="15056" spans="1:1" x14ac:dyDescent="0.3">
      <c r="A15056" s="10"/>
    </row>
    <row r="15057" spans="1:1" x14ac:dyDescent="0.3">
      <c r="A15057" s="10"/>
    </row>
    <row r="15058" spans="1:1" x14ac:dyDescent="0.3">
      <c r="A15058" s="10"/>
    </row>
    <row r="15059" spans="1:1" x14ac:dyDescent="0.3">
      <c r="A15059" s="10"/>
    </row>
    <row r="15060" spans="1:1" x14ac:dyDescent="0.3">
      <c r="A15060" s="10"/>
    </row>
    <row r="15061" spans="1:1" x14ac:dyDescent="0.3">
      <c r="A15061" s="10"/>
    </row>
    <row r="15062" spans="1:1" x14ac:dyDescent="0.3">
      <c r="A15062" s="10"/>
    </row>
    <row r="15063" spans="1:1" x14ac:dyDescent="0.3">
      <c r="A15063" s="10"/>
    </row>
    <row r="15064" spans="1:1" x14ac:dyDescent="0.3">
      <c r="A15064" s="10"/>
    </row>
    <row r="15065" spans="1:1" x14ac:dyDescent="0.3">
      <c r="A15065" s="10"/>
    </row>
    <row r="15066" spans="1:1" x14ac:dyDescent="0.3">
      <c r="A15066" s="10"/>
    </row>
    <row r="15067" spans="1:1" x14ac:dyDescent="0.3">
      <c r="A15067" s="10"/>
    </row>
    <row r="15068" spans="1:1" x14ac:dyDescent="0.3">
      <c r="A15068" s="10"/>
    </row>
    <row r="15069" spans="1:1" x14ac:dyDescent="0.3">
      <c r="A15069" s="10"/>
    </row>
    <row r="15070" spans="1:1" x14ac:dyDescent="0.3">
      <c r="A15070" s="10"/>
    </row>
    <row r="15071" spans="1:1" x14ac:dyDescent="0.3">
      <c r="A15071" s="10"/>
    </row>
    <row r="15072" spans="1:1" x14ac:dyDescent="0.3">
      <c r="A15072" s="10"/>
    </row>
    <row r="15073" spans="1:1" x14ac:dyDescent="0.3">
      <c r="A15073" s="10"/>
    </row>
    <row r="15074" spans="1:1" x14ac:dyDescent="0.3">
      <c r="A15074" s="10"/>
    </row>
    <row r="15075" spans="1:1" x14ac:dyDescent="0.3">
      <c r="A15075" s="10"/>
    </row>
    <row r="15076" spans="1:1" x14ac:dyDescent="0.3">
      <c r="A15076" s="10"/>
    </row>
    <row r="15077" spans="1:1" x14ac:dyDescent="0.3">
      <c r="A15077" s="10"/>
    </row>
    <row r="15078" spans="1:1" x14ac:dyDescent="0.3">
      <c r="A15078" s="10"/>
    </row>
    <row r="15079" spans="1:1" x14ac:dyDescent="0.3">
      <c r="A15079" s="10"/>
    </row>
    <row r="15080" spans="1:1" x14ac:dyDescent="0.3">
      <c r="A15080" s="10"/>
    </row>
    <row r="15081" spans="1:1" x14ac:dyDescent="0.3">
      <c r="A15081" s="10"/>
    </row>
    <row r="15082" spans="1:1" x14ac:dyDescent="0.3">
      <c r="A15082" s="10"/>
    </row>
    <row r="15083" spans="1:1" x14ac:dyDescent="0.3">
      <c r="A15083" s="10"/>
    </row>
    <row r="15084" spans="1:1" x14ac:dyDescent="0.3">
      <c r="A15084" s="10"/>
    </row>
    <row r="15085" spans="1:1" x14ac:dyDescent="0.3">
      <c r="A15085" s="10"/>
    </row>
    <row r="15086" spans="1:1" x14ac:dyDescent="0.3">
      <c r="A15086" s="10"/>
    </row>
    <row r="15087" spans="1:1" x14ac:dyDescent="0.3">
      <c r="A15087" s="10"/>
    </row>
    <row r="15088" spans="1:1" x14ac:dyDescent="0.3">
      <c r="A15088" s="10"/>
    </row>
    <row r="15089" spans="1:1" x14ac:dyDescent="0.3">
      <c r="A15089" s="10"/>
    </row>
    <row r="15090" spans="1:1" x14ac:dyDescent="0.3">
      <c r="A15090" s="10"/>
    </row>
    <row r="15091" spans="1:1" x14ac:dyDescent="0.3">
      <c r="A15091" s="10"/>
    </row>
    <row r="15092" spans="1:1" x14ac:dyDescent="0.3">
      <c r="A15092" s="10"/>
    </row>
    <row r="15093" spans="1:1" x14ac:dyDescent="0.3">
      <c r="A15093" s="10"/>
    </row>
    <row r="15094" spans="1:1" x14ac:dyDescent="0.3">
      <c r="A15094" s="10"/>
    </row>
    <row r="15095" spans="1:1" x14ac:dyDescent="0.3">
      <c r="A15095" s="10"/>
    </row>
    <row r="15096" spans="1:1" x14ac:dyDescent="0.3">
      <c r="A15096" s="10"/>
    </row>
    <row r="15097" spans="1:1" x14ac:dyDescent="0.3">
      <c r="A15097" s="10"/>
    </row>
    <row r="15098" spans="1:1" x14ac:dyDescent="0.3">
      <c r="A15098" s="10"/>
    </row>
    <row r="15099" spans="1:1" x14ac:dyDescent="0.3">
      <c r="A15099" s="10"/>
    </row>
    <row r="15100" spans="1:1" x14ac:dyDescent="0.3">
      <c r="A15100" s="10"/>
    </row>
    <row r="15101" spans="1:1" x14ac:dyDescent="0.3">
      <c r="A15101" s="10"/>
    </row>
    <row r="15102" spans="1:1" x14ac:dyDescent="0.3">
      <c r="A15102" s="10"/>
    </row>
    <row r="15103" spans="1:1" x14ac:dyDescent="0.3">
      <c r="A15103" s="10"/>
    </row>
    <row r="15104" spans="1:1" x14ac:dyDescent="0.3">
      <c r="A15104" s="10"/>
    </row>
    <row r="15105" spans="1:1" x14ac:dyDescent="0.3">
      <c r="A15105" s="10"/>
    </row>
    <row r="15106" spans="1:1" x14ac:dyDescent="0.3">
      <c r="A15106" s="10"/>
    </row>
    <row r="15107" spans="1:1" x14ac:dyDescent="0.3">
      <c r="A15107" s="10"/>
    </row>
    <row r="15108" spans="1:1" x14ac:dyDescent="0.3">
      <c r="A15108" s="10"/>
    </row>
    <row r="15109" spans="1:1" x14ac:dyDescent="0.3">
      <c r="A15109" s="10"/>
    </row>
    <row r="15110" spans="1:1" x14ac:dyDescent="0.3">
      <c r="A15110" s="10"/>
    </row>
    <row r="15111" spans="1:1" x14ac:dyDescent="0.3">
      <c r="A15111" s="10"/>
    </row>
    <row r="15112" spans="1:1" x14ac:dyDescent="0.3">
      <c r="A15112" s="10"/>
    </row>
    <row r="15113" spans="1:1" x14ac:dyDescent="0.3">
      <c r="A15113" s="10"/>
    </row>
    <row r="15114" spans="1:1" x14ac:dyDescent="0.3">
      <c r="A15114" s="10"/>
    </row>
    <row r="15115" spans="1:1" x14ac:dyDescent="0.3">
      <c r="A15115" s="10"/>
    </row>
    <row r="15116" spans="1:1" x14ac:dyDescent="0.3">
      <c r="A15116" s="10"/>
    </row>
    <row r="15117" spans="1:1" x14ac:dyDescent="0.3">
      <c r="A15117" s="10"/>
    </row>
    <row r="15118" spans="1:1" x14ac:dyDescent="0.3">
      <c r="A15118" s="10"/>
    </row>
    <row r="15119" spans="1:1" x14ac:dyDescent="0.3">
      <c r="A15119" s="10"/>
    </row>
    <row r="15120" spans="1:1" x14ac:dyDescent="0.3">
      <c r="A15120" s="10"/>
    </row>
    <row r="15121" spans="1:1" x14ac:dyDescent="0.3">
      <c r="A15121" s="10"/>
    </row>
    <row r="15122" spans="1:1" x14ac:dyDescent="0.3">
      <c r="A15122" s="10"/>
    </row>
    <row r="15123" spans="1:1" x14ac:dyDescent="0.3">
      <c r="A15123" s="10"/>
    </row>
    <row r="15124" spans="1:1" x14ac:dyDescent="0.3">
      <c r="A15124" s="10"/>
    </row>
    <row r="15125" spans="1:1" x14ac:dyDescent="0.3">
      <c r="A15125" s="10"/>
    </row>
    <row r="15126" spans="1:1" x14ac:dyDescent="0.3">
      <c r="A15126" s="10"/>
    </row>
    <row r="15127" spans="1:1" x14ac:dyDescent="0.3">
      <c r="A15127" s="10"/>
    </row>
    <row r="15128" spans="1:1" x14ac:dyDescent="0.3">
      <c r="A15128" s="10"/>
    </row>
    <row r="15129" spans="1:1" x14ac:dyDescent="0.3">
      <c r="A15129" s="10"/>
    </row>
    <row r="15130" spans="1:1" x14ac:dyDescent="0.3">
      <c r="A15130" s="10"/>
    </row>
    <row r="15131" spans="1:1" x14ac:dyDescent="0.3">
      <c r="A15131" s="10"/>
    </row>
    <row r="15132" spans="1:1" x14ac:dyDescent="0.3">
      <c r="A15132" s="10"/>
    </row>
    <row r="15133" spans="1:1" x14ac:dyDescent="0.3">
      <c r="A15133" s="10"/>
    </row>
    <row r="15134" spans="1:1" x14ac:dyDescent="0.3">
      <c r="A15134" s="10"/>
    </row>
    <row r="15135" spans="1:1" x14ac:dyDescent="0.3">
      <c r="A15135" s="10"/>
    </row>
    <row r="15136" spans="1:1" x14ac:dyDescent="0.3">
      <c r="A15136" s="10"/>
    </row>
    <row r="15137" spans="1:1" x14ac:dyDescent="0.3">
      <c r="A15137" s="10"/>
    </row>
    <row r="15138" spans="1:1" x14ac:dyDescent="0.3">
      <c r="A15138" s="10"/>
    </row>
    <row r="15139" spans="1:1" x14ac:dyDescent="0.3">
      <c r="A15139" s="10"/>
    </row>
    <row r="15140" spans="1:1" x14ac:dyDescent="0.3">
      <c r="A15140" s="10"/>
    </row>
    <row r="15141" spans="1:1" x14ac:dyDescent="0.3">
      <c r="A15141" s="10"/>
    </row>
    <row r="15142" spans="1:1" x14ac:dyDescent="0.3">
      <c r="A15142" s="10"/>
    </row>
    <row r="15143" spans="1:1" x14ac:dyDescent="0.3">
      <c r="A15143" s="10"/>
    </row>
    <row r="15144" spans="1:1" x14ac:dyDescent="0.3">
      <c r="A15144" s="10"/>
    </row>
    <row r="15145" spans="1:1" x14ac:dyDescent="0.3">
      <c r="A15145" s="10"/>
    </row>
    <row r="15146" spans="1:1" x14ac:dyDescent="0.3">
      <c r="A15146" s="10"/>
    </row>
    <row r="15147" spans="1:1" x14ac:dyDescent="0.3">
      <c r="A15147" s="10"/>
    </row>
    <row r="15148" spans="1:1" x14ac:dyDescent="0.3">
      <c r="A15148" s="10"/>
    </row>
    <row r="15149" spans="1:1" x14ac:dyDescent="0.3">
      <c r="A15149" s="10"/>
    </row>
    <row r="15150" spans="1:1" x14ac:dyDescent="0.3">
      <c r="A15150" s="10"/>
    </row>
    <row r="15151" spans="1:1" x14ac:dyDescent="0.3">
      <c r="A15151" s="10"/>
    </row>
    <row r="15152" spans="1:1" x14ac:dyDescent="0.3">
      <c r="A15152" s="10"/>
    </row>
    <row r="15153" spans="1:1" x14ac:dyDescent="0.3">
      <c r="A15153" s="10"/>
    </row>
    <row r="15154" spans="1:1" x14ac:dyDescent="0.3">
      <c r="A15154" s="10"/>
    </row>
    <row r="15155" spans="1:1" x14ac:dyDescent="0.3">
      <c r="A15155" s="10"/>
    </row>
    <row r="15156" spans="1:1" x14ac:dyDescent="0.3">
      <c r="A15156" s="10"/>
    </row>
    <row r="15157" spans="1:1" x14ac:dyDescent="0.3">
      <c r="A15157" s="10"/>
    </row>
    <row r="15158" spans="1:1" x14ac:dyDescent="0.3">
      <c r="A15158" s="10"/>
    </row>
    <row r="15159" spans="1:1" x14ac:dyDescent="0.3">
      <c r="A15159" s="10"/>
    </row>
    <row r="15160" spans="1:1" x14ac:dyDescent="0.3">
      <c r="A15160" s="10"/>
    </row>
    <row r="15161" spans="1:1" x14ac:dyDescent="0.3">
      <c r="A15161" s="10"/>
    </row>
    <row r="15162" spans="1:1" x14ac:dyDescent="0.3">
      <c r="A15162" s="10"/>
    </row>
    <row r="15163" spans="1:1" x14ac:dyDescent="0.3">
      <c r="A15163" s="10"/>
    </row>
    <row r="15164" spans="1:1" x14ac:dyDescent="0.3">
      <c r="A15164" s="10"/>
    </row>
    <row r="15165" spans="1:1" x14ac:dyDescent="0.3">
      <c r="A15165" s="10"/>
    </row>
    <row r="15166" spans="1:1" x14ac:dyDescent="0.3">
      <c r="A15166" s="10"/>
    </row>
    <row r="15167" spans="1:1" x14ac:dyDescent="0.3">
      <c r="A15167" s="10"/>
    </row>
    <row r="15168" spans="1:1" x14ac:dyDescent="0.3">
      <c r="A15168" s="10"/>
    </row>
    <row r="15169" spans="1:1" x14ac:dyDescent="0.3">
      <c r="A15169" s="10"/>
    </row>
    <row r="15170" spans="1:1" x14ac:dyDescent="0.3">
      <c r="A15170" s="10"/>
    </row>
    <row r="15171" spans="1:1" x14ac:dyDescent="0.3">
      <c r="A15171" s="10"/>
    </row>
    <row r="15172" spans="1:1" x14ac:dyDescent="0.3">
      <c r="A15172" s="10"/>
    </row>
    <row r="15173" spans="1:1" x14ac:dyDescent="0.3">
      <c r="A15173" s="10"/>
    </row>
    <row r="15174" spans="1:1" x14ac:dyDescent="0.3">
      <c r="A15174" s="10"/>
    </row>
    <row r="15175" spans="1:1" x14ac:dyDescent="0.3">
      <c r="A15175" s="10"/>
    </row>
    <row r="15176" spans="1:1" x14ac:dyDescent="0.3">
      <c r="A15176" s="10"/>
    </row>
    <row r="15177" spans="1:1" x14ac:dyDescent="0.3">
      <c r="A15177" s="10"/>
    </row>
    <row r="15178" spans="1:1" x14ac:dyDescent="0.3">
      <c r="A15178" s="10"/>
    </row>
    <row r="15179" spans="1:1" x14ac:dyDescent="0.3">
      <c r="A15179" s="10"/>
    </row>
    <row r="15180" spans="1:1" x14ac:dyDescent="0.3">
      <c r="A15180" s="10"/>
    </row>
    <row r="15181" spans="1:1" x14ac:dyDescent="0.3">
      <c r="A15181" s="10"/>
    </row>
    <row r="15182" spans="1:1" x14ac:dyDescent="0.3">
      <c r="A15182" s="10"/>
    </row>
    <row r="15183" spans="1:1" x14ac:dyDescent="0.3">
      <c r="A15183" s="10"/>
    </row>
    <row r="15184" spans="1:1" x14ac:dyDescent="0.3">
      <c r="A15184" s="10"/>
    </row>
    <row r="15185" spans="1:1" x14ac:dyDescent="0.3">
      <c r="A15185" s="10"/>
    </row>
    <row r="15186" spans="1:1" x14ac:dyDescent="0.3">
      <c r="A15186" s="10"/>
    </row>
    <row r="15187" spans="1:1" x14ac:dyDescent="0.3">
      <c r="A15187" s="10"/>
    </row>
    <row r="15188" spans="1:1" x14ac:dyDescent="0.3">
      <c r="A15188" s="10"/>
    </row>
    <row r="15189" spans="1:1" x14ac:dyDescent="0.3">
      <c r="A15189" s="10"/>
    </row>
    <row r="15190" spans="1:1" x14ac:dyDescent="0.3">
      <c r="A15190" s="10"/>
    </row>
    <row r="15191" spans="1:1" x14ac:dyDescent="0.3">
      <c r="A15191" s="10"/>
    </row>
    <row r="15192" spans="1:1" x14ac:dyDescent="0.3">
      <c r="A15192" s="10"/>
    </row>
    <row r="15193" spans="1:1" x14ac:dyDescent="0.3">
      <c r="A15193" s="10"/>
    </row>
    <row r="15194" spans="1:1" x14ac:dyDescent="0.3">
      <c r="A15194" s="10"/>
    </row>
    <row r="15195" spans="1:1" x14ac:dyDescent="0.3">
      <c r="A15195" s="10"/>
    </row>
    <row r="15196" spans="1:1" x14ac:dyDescent="0.3">
      <c r="A15196" s="10"/>
    </row>
    <row r="15197" spans="1:1" x14ac:dyDescent="0.3">
      <c r="A15197" s="10"/>
    </row>
    <row r="15198" spans="1:1" x14ac:dyDescent="0.3">
      <c r="A15198" s="10"/>
    </row>
    <row r="15199" spans="1:1" x14ac:dyDescent="0.3">
      <c r="A15199" s="10"/>
    </row>
    <row r="15200" spans="1:1" x14ac:dyDescent="0.3">
      <c r="A15200" s="10"/>
    </row>
    <row r="15201" spans="1:1" x14ac:dyDescent="0.3">
      <c r="A15201" s="10"/>
    </row>
    <row r="15202" spans="1:1" x14ac:dyDescent="0.3">
      <c r="A15202" s="10"/>
    </row>
    <row r="15203" spans="1:1" x14ac:dyDescent="0.3">
      <c r="A15203" s="10"/>
    </row>
    <row r="15204" spans="1:1" x14ac:dyDescent="0.3">
      <c r="A15204" s="10"/>
    </row>
    <row r="15205" spans="1:1" x14ac:dyDescent="0.3">
      <c r="A15205" s="10"/>
    </row>
    <row r="15206" spans="1:1" x14ac:dyDescent="0.3">
      <c r="A15206" s="10"/>
    </row>
    <row r="15207" spans="1:1" x14ac:dyDescent="0.3">
      <c r="A15207" s="10"/>
    </row>
    <row r="15208" spans="1:1" x14ac:dyDescent="0.3">
      <c r="A15208" s="10"/>
    </row>
    <row r="15209" spans="1:1" x14ac:dyDescent="0.3">
      <c r="A15209" s="10"/>
    </row>
    <row r="15210" spans="1:1" x14ac:dyDescent="0.3">
      <c r="A15210" s="10"/>
    </row>
    <row r="15211" spans="1:1" x14ac:dyDescent="0.3">
      <c r="A15211" s="10"/>
    </row>
    <row r="15212" spans="1:1" x14ac:dyDescent="0.3">
      <c r="A15212" s="10"/>
    </row>
    <row r="15213" spans="1:1" x14ac:dyDescent="0.3">
      <c r="A15213" s="10"/>
    </row>
    <row r="15214" spans="1:1" x14ac:dyDescent="0.3">
      <c r="A15214" s="10"/>
    </row>
    <row r="15215" spans="1:1" x14ac:dyDescent="0.3">
      <c r="A15215" s="10"/>
    </row>
    <row r="15216" spans="1:1" x14ac:dyDescent="0.3">
      <c r="A15216" s="10"/>
    </row>
    <row r="15217" spans="1:1" x14ac:dyDescent="0.3">
      <c r="A15217" s="10"/>
    </row>
    <row r="15218" spans="1:1" x14ac:dyDescent="0.3">
      <c r="A15218" s="10"/>
    </row>
    <row r="15219" spans="1:1" x14ac:dyDescent="0.3">
      <c r="A15219" s="10"/>
    </row>
    <row r="15220" spans="1:1" x14ac:dyDescent="0.3">
      <c r="A15220" s="10"/>
    </row>
    <row r="15221" spans="1:1" x14ac:dyDescent="0.3">
      <c r="A15221" s="10"/>
    </row>
    <row r="15222" spans="1:1" x14ac:dyDescent="0.3">
      <c r="A15222" s="10"/>
    </row>
    <row r="15223" spans="1:1" x14ac:dyDescent="0.3">
      <c r="A15223" s="10"/>
    </row>
    <row r="15224" spans="1:1" x14ac:dyDescent="0.3">
      <c r="A15224" s="10"/>
    </row>
    <row r="15225" spans="1:1" x14ac:dyDescent="0.3">
      <c r="A15225" s="10"/>
    </row>
    <row r="15226" spans="1:1" x14ac:dyDescent="0.3">
      <c r="A15226" s="10"/>
    </row>
    <row r="15227" spans="1:1" x14ac:dyDescent="0.3">
      <c r="A15227" s="10"/>
    </row>
    <row r="15228" spans="1:1" x14ac:dyDescent="0.3">
      <c r="A15228" s="10"/>
    </row>
    <row r="15229" spans="1:1" x14ac:dyDescent="0.3">
      <c r="A15229" s="10"/>
    </row>
    <row r="15230" spans="1:1" x14ac:dyDescent="0.3">
      <c r="A15230" s="10"/>
    </row>
    <row r="15231" spans="1:1" x14ac:dyDescent="0.3">
      <c r="A15231" s="10"/>
    </row>
    <row r="15232" spans="1:1" x14ac:dyDescent="0.3">
      <c r="A15232" s="10"/>
    </row>
    <row r="15233" spans="1:1" x14ac:dyDescent="0.3">
      <c r="A15233" s="10"/>
    </row>
    <row r="15234" spans="1:1" x14ac:dyDescent="0.3">
      <c r="A15234" s="10"/>
    </row>
    <row r="15235" spans="1:1" x14ac:dyDescent="0.3">
      <c r="A15235" s="10"/>
    </row>
    <row r="15236" spans="1:1" x14ac:dyDescent="0.3">
      <c r="A15236" s="10"/>
    </row>
    <row r="15237" spans="1:1" x14ac:dyDescent="0.3">
      <c r="A15237" s="10"/>
    </row>
    <row r="15238" spans="1:1" x14ac:dyDescent="0.3">
      <c r="A15238" s="10"/>
    </row>
    <row r="15239" spans="1:1" x14ac:dyDescent="0.3">
      <c r="A15239" s="10"/>
    </row>
    <row r="15240" spans="1:1" x14ac:dyDescent="0.3">
      <c r="A15240" s="10"/>
    </row>
    <row r="15241" spans="1:1" x14ac:dyDescent="0.3">
      <c r="A15241" s="10"/>
    </row>
    <row r="15242" spans="1:1" x14ac:dyDescent="0.3">
      <c r="A15242" s="10"/>
    </row>
    <row r="15243" spans="1:1" x14ac:dyDescent="0.3">
      <c r="A15243" s="10"/>
    </row>
    <row r="15244" spans="1:1" x14ac:dyDescent="0.3">
      <c r="A15244" s="10"/>
    </row>
    <row r="15245" spans="1:1" x14ac:dyDescent="0.3">
      <c r="A15245" s="10"/>
    </row>
    <row r="15246" spans="1:1" x14ac:dyDescent="0.3">
      <c r="A15246" s="10"/>
    </row>
    <row r="15247" spans="1:1" x14ac:dyDescent="0.3">
      <c r="A15247" s="10"/>
    </row>
    <row r="15248" spans="1:1" x14ac:dyDescent="0.3">
      <c r="A15248" s="10"/>
    </row>
    <row r="15249" spans="1:1" x14ac:dyDescent="0.3">
      <c r="A15249" s="10"/>
    </row>
    <row r="15250" spans="1:1" x14ac:dyDescent="0.3">
      <c r="A15250" s="10"/>
    </row>
    <row r="15251" spans="1:1" x14ac:dyDescent="0.3">
      <c r="A15251" s="10"/>
    </row>
    <row r="15252" spans="1:1" x14ac:dyDescent="0.3">
      <c r="A15252" s="10"/>
    </row>
    <row r="15253" spans="1:1" x14ac:dyDescent="0.3">
      <c r="A15253" s="10"/>
    </row>
    <row r="15254" spans="1:1" x14ac:dyDescent="0.3">
      <c r="A15254" s="10"/>
    </row>
    <row r="15255" spans="1:1" x14ac:dyDescent="0.3">
      <c r="A15255" s="10"/>
    </row>
    <row r="15256" spans="1:1" x14ac:dyDescent="0.3">
      <c r="A15256" s="10"/>
    </row>
    <row r="15257" spans="1:1" x14ac:dyDescent="0.3">
      <c r="A15257" s="10"/>
    </row>
    <row r="15258" spans="1:1" x14ac:dyDescent="0.3">
      <c r="A15258" s="10"/>
    </row>
    <row r="15259" spans="1:1" x14ac:dyDescent="0.3">
      <c r="A15259" s="10"/>
    </row>
    <row r="15260" spans="1:1" x14ac:dyDescent="0.3">
      <c r="A15260" s="10"/>
    </row>
    <row r="15261" spans="1:1" x14ac:dyDescent="0.3">
      <c r="A15261" s="10"/>
    </row>
    <row r="15262" spans="1:1" x14ac:dyDescent="0.3">
      <c r="A15262" s="10"/>
    </row>
    <row r="15263" spans="1:1" x14ac:dyDescent="0.3">
      <c r="A15263" s="10"/>
    </row>
    <row r="15264" spans="1:1" x14ac:dyDescent="0.3">
      <c r="A15264" s="10"/>
    </row>
    <row r="15265" spans="1:1" x14ac:dyDescent="0.3">
      <c r="A15265" s="10"/>
    </row>
    <row r="15266" spans="1:1" x14ac:dyDescent="0.3">
      <c r="A15266" s="10"/>
    </row>
    <row r="15267" spans="1:1" x14ac:dyDescent="0.3">
      <c r="A15267" s="10"/>
    </row>
    <row r="15268" spans="1:1" x14ac:dyDescent="0.3">
      <c r="A15268" s="10"/>
    </row>
    <row r="15269" spans="1:1" x14ac:dyDescent="0.3">
      <c r="A15269" s="10"/>
    </row>
    <row r="15270" spans="1:1" x14ac:dyDescent="0.3">
      <c r="A15270" s="10"/>
    </row>
    <row r="15271" spans="1:1" x14ac:dyDescent="0.3">
      <c r="A15271" s="10"/>
    </row>
    <row r="15272" spans="1:1" x14ac:dyDescent="0.3">
      <c r="A15272" s="10"/>
    </row>
    <row r="15273" spans="1:1" x14ac:dyDescent="0.3">
      <c r="A15273" s="10"/>
    </row>
    <row r="15274" spans="1:1" x14ac:dyDescent="0.3">
      <c r="A15274" s="10"/>
    </row>
    <row r="15275" spans="1:1" x14ac:dyDescent="0.3">
      <c r="A15275" s="10"/>
    </row>
    <row r="15276" spans="1:1" x14ac:dyDescent="0.3">
      <c r="A15276" s="10"/>
    </row>
    <row r="15277" spans="1:1" x14ac:dyDescent="0.3">
      <c r="A15277" s="10"/>
    </row>
    <row r="15278" spans="1:1" x14ac:dyDescent="0.3">
      <c r="A15278" s="10"/>
    </row>
    <row r="15279" spans="1:1" x14ac:dyDescent="0.3">
      <c r="A15279" s="10"/>
    </row>
    <row r="15280" spans="1:1" x14ac:dyDescent="0.3">
      <c r="A15280" s="10"/>
    </row>
    <row r="15281" spans="1:1" x14ac:dyDescent="0.3">
      <c r="A15281" s="10"/>
    </row>
    <row r="15282" spans="1:1" x14ac:dyDescent="0.3">
      <c r="A15282" s="10"/>
    </row>
    <row r="15283" spans="1:1" x14ac:dyDescent="0.3">
      <c r="A15283" s="10"/>
    </row>
    <row r="15284" spans="1:1" x14ac:dyDescent="0.3">
      <c r="A15284" s="10"/>
    </row>
    <row r="15285" spans="1:1" x14ac:dyDescent="0.3">
      <c r="A15285" s="10"/>
    </row>
    <row r="15286" spans="1:1" x14ac:dyDescent="0.3">
      <c r="A15286" s="10"/>
    </row>
    <row r="15287" spans="1:1" x14ac:dyDescent="0.3">
      <c r="A15287" s="10"/>
    </row>
    <row r="15288" spans="1:1" x14ac:dyDescent="0.3">
      <c r="A15288" s="10"/>
    </row>
    <row r="15289" spans="1:1" x14ac:dyDescent="0.3">
      <c r="A15289" s="10"/>
    </row>
    <row r="15290" spans="1:1" x14ac:dyDescent="0.3">
      <c r="A15290" s="10"/>
    </row>
    <row r="15291" spans="1:1" x14ac:dyDescent="0.3">
      <c r="A15291" s="10"/>
    </row>
    <row r="15292" spans="1:1" x14ac:dyDescent="0.3">
      <c r="A15292" s="10"/>
    </row>
    <row r="15293" spans="1:1" x14ac:dyDescent="0.3">
      <c r="A15293" s="10"/>
    </row>
    <row r="15294" spans="1:1" x14ac:dyDescent="0.3">
      <c r="A15294" s="10"/>
    </row>
    <row r="15295" spans="1:1" x14ac:dyDescent="0.3">
      <c r="A15295" s="10"/>
    </row>
    <row r="15296" spans="1:1" x14ac:dyDescent="0.3">
      <c r="A15296" s="10"/>
    </row>
    <row r="15297" spans="1:1" x14ac:dyDescent="0.3">
      <c r="A15297" s="10"/>
    </row>
    <row r="15298" spans="1:1" x14ac:dyDescent="0.3">
      <c r="A15298" s="10"/>
    </row>
    <row r="15299" spans="1:1" x14ac:dyDescent="0.3">
      <c r="A15299" s="10"/>
    </row>
    <row r="15300" spans="1:1" x14ac:dyDescent="0.3">
      <c r="A15300" s="10"/>
    </row>
    <row r="15301" spans="1:1" x14ac:dyDescent="0.3">
      <c r="A15301" s="10"/>
    </row>
    <row r="15302" spans="1:1" x14ac:dyDescent="0.3">
      <c r="A15302" s="10"/>
    </row>
    <row r="15303" spans="1:1" x14ac:dyDescent="0.3">
      <c r="A15303" s="10"/>
    </row>
    <row r="15304" spans="1:1" x14ac:dyDescent="0.3">
      <c r="A15304" s="10"/>
    </row>
    <row r="15305" spans="1:1" x14ac:dyDescent="0.3">
      <c r="A15305" s="10"/>
    </row>
    <row r="15306" spans="1:1" x14ac:dyDescent="0.3">
      <c r="A15306" s="10"/>
    </row>
    <row r="15307" spans="1:1" x14ac:dyDescent="0.3">
      <c r="A15307" s="10"/>
    </row>
    <row r="15308" spans="1:1" x14ac:dyDescent="0.3">
      <c r="A15308" s="10"/>
    </row>
    <row r="15309" spans="1:1" x14ac:dyDescent="0.3">
      <c r="A15309" s="10"/>
    </row>
    <row r="15310" spans="1:1" x14ac:dyDescent="0.3">
      <c r="A15310" s="10"/>
    </row>
    <row r="15311" spans="1:1" x14ac:dyDescent="0.3">
      <c r="A15311" s="10"/>
    </row>
    <row r="15312" spans="1:1" x14ac:dyDescent="0.3">
      <c r="A15312" s="10"/>
    </row>
    <row r="15313" spans="1:1" x14ac:dyDescent="0.3">
      <c r="A15313" s="10"/>
    </row>
    <row r="15314" spans="1:1" x14ac:dyDescent="0.3">
      <c r="A15314" s="10"/>
    </row>
    <row r="15315" spans="1:1" x14ac:dyDescent="0.3">
      <c r="A15315" s="10"/>
    </row>
    <row r="15316" spans="1:1" x14ac:dyDescent="0.3">
      <c r="A15316" s="10"/>
    </row>
    <row r="15317" spans="1:1" x14ac:dyDescent="0.3">
      <c r="A15317" s="10"/>
    </row>
    <row r="15318" spans="1:1" x14ac:dyDescent="0.3">
      <c r="A15318" s="10"/>
    </row>
    <row r="15319" spans="1:1" x14ac:dyDescent="0.3">
      <c r="A15319" s="10"/>
    </row>
    <row r="15320" spans="1:1" x14ac:dyDescent="0.3">
      <c r="A15320" s="10"/>
    </row>
    <row r="15321" spans="1:1" x14ac:dyDescent="0.3">
      <c r="A15321" s="10"/>
    </row>
    <row r="15322" spans="1:1" x14ac:dyDescent="0.3">
      <c r="A15322" s="10"/>
    </row>
    <row r="15323" spans="1:1" x14ac:dyDescent="0.3">
      <c r="A15323" s="10"/>
    </row>
    <row r="15324" spans="1:1" x14ac:dyDescent="0.3">
      <c r="A15324" s="10"/>
    </row>
    <row r="15325" spans="1:1" x14ac:dyDescent="0.3">
      <c r="A15325" s="10"/>
    </row>
    <row r="15326" spans="1:1" x14ac:dyDescent="0.3">
      <c r="A15326" s="10"/>
    </row>
    <row r="15327" spans="1:1" x14ac:dyDescent="0.3">
      <c r="A15327" s="10"/>
    </row>
    <row r="15328" spans="1:1" x14ac:dyDescent="0.3">
      <c r="A15328" s="10"/>
    </row>
    <row r="15329" spans="1:1" x14ac:dyDescent="0.3">
      <c r="A15329" s="10"/>
    </row>
    <row r="15330" spans="1:1" x14ac:dyDescent="0.3">
      <c r="A15330" s="10"/>
    </row>
    <row r="15331" spans="1:1" x14ac:dyDescent="0.3">
      <c r="A15331" s="10"/>
    </row>
    <row r="15332" spans="1:1" x14ac:dyDescent="0.3">
      <c r="A15332" s="10"/>
    </row>
    <row r="15333" spans="1:1" x14ac:dyDescent="0.3">
      <c r="A15333" s="10"/>
    </row>
    <row r="15334" spans="1:1" x14ac:dyDescent="0.3">
      <c r="A15334" s="10"/>
    </row>
    <row r="15335" spans="1:1" x14ac:dyDescent="0.3">
      <c r="A15335" s="10"/>
    </row>
    <row r="15336" spans="1:1" x14ac:dyDescent="0.3">
      <c r="A15336" s="10"/>
    </row>
    <row r="15337" spans="1:1" x14ac:dyDescent="0.3">
      <c r="A15337" s="10"/>
    </row>
    <row r="15338" spans="1:1" x14ac:dyDescent="0.3">
      <c r="A15338" s="10"/>
    </row>
    <row r="15339" spans="1:1" x14ac:dyDescent="0.3">
      <c r="A15339" s="10"/>
    </row>
    <row r="15340" spans="1:1" x14ac:dyDescent="0.3">
      <c r="A15340" s="10"/>
    </row>
    <row r="15341" spans="1:1" x14ac:dyDescent="0.3">
      <c r="A15341" s="10"/>
    </row>
    <row r="15342" spans="1:1" x14ac:dyDescent="0.3">
      <c r="A15342" s="10"/>
    </row>
    <row r="15343" spans="1:1" x14ac:dyDescent="0.3">
      <c r="A15343" s="10"/>
    </row>
    <row r="15344" spans="1:1" x14ac:dyDescent="0.3">
      <c r="A15344" s="10"/>
    </row>
    <row r="15345" spans="1:1" x14ac:dyDescent="0.3">
      <c r="A15345" s="10"/>
    </row>
    <row r="15346" spans="1:1" x14ac:dyDescent="0.3">
      <c r="A15346" s="10"/>
    </row>
    <row r="15347" spans="1:1" x14ac:dyDescent="0.3">
      <c r="A15347" s="10"/>
    </row>
    <row r="15348" spans="1:1" x14ac:dyDescent="0.3">
      <c r="A15348" s="10"/>
    </row>
    <row r="15349" spans="1:1" x14ac:dyDescent="0.3">
      <c r="A15349" s="10"/>
    </row>
    <row r="15350" spans="1:1" x14ac:dyDescent="0.3">
      <c r="A15350" s="10"/>
    </row>
    <row r="15351" spans="1:1" x14ac:dyDescent="0.3">
      <c r="A15351" s="10"/>
    </row>
    <row r="15352" spans="1:1" x14ac:dyDescent="0.3">
      <c r="A15352" s="10"/>
    </row>
    <row r="15353" spans="1:1" x14ac:dyDescent="0.3">
      <c r="A15353" s="10"/>
    </row>
    <row r="15354" spans="1:1" x14ac:dyDescent="0.3">
      <c r="A15354" s="10"/>
    </row>
    <row r="15355" spans="1:1" x14ac:dyDescent="0.3">
      <c r="A15355" s="10"/>
    </row>
    <row r="15356" spans="1:1" x14ac:dyDescent="0.3">
      <c r="A15356" s="10"/>
    </row>
    <row r="15357" spans="1:1" x14ac:dyDescent="0.3">
      <c r="A15357" s="10"/>
    </row>
    <row r="15358" spans="1:1" x14ac:dyDescent="0.3">
      <c r="A15358" s="10"/>
    </row>
    <row r="15359" spans="1:1" x14ac:dyDescent="0.3">
      <c r="A15359" s="10"/>
    </row>
    <row r="15360" spans="1:1" x14ac:dyDescent="0.3">
      <c r="A15360" s="10"/>
    </row>
    <row r="15361" spans="1:1" x14ac:dyDescent="0.3">
      <c r="A15361" s="10"/>
    </row>
    <row r="15362" spans="1:1" x14ac:dyDescent="0.3">
      <c r="A15362" s="10"/>
    </row>
    <row r="15363" spans="1:1" x14ac:dyDescent="0.3">
      <c r="A15363" s="10"/>
    </row>
    <row r="15364" spans="1:1" x14ac:dyDescent="0.3">
      <c r="A15364" s="10"/>
    </row>
    <row r="15365" spans="1:1" x14ac:dyDescent="0.3">
      <c r="A15365" s="10"/>
    </row>
    <row r="15366" spans="1:1" x14ac:dyDescent="0.3">
      <c r="A15366" s="10"/>
    </row>
    <row r="15367" spans="1:1" x14ac:dyDescent="0.3">
      <c r="A15367" s="10"/>
    </row>
    <row r="15368" spans="1:1" x14ac:dyDescent="0.3">
      <c r="A15368" s="10"/>
    </row>
    <row r="15369" spans="1:1" x14ac:dyDescent="0.3">
      <c r="A15369" s="10"/>
    </row>
    <row r="15370" spans="1:1" x14ac:dyDescent="0.3">
      <c r="A15370" s="10"/>
    </row>
    <row r="15371" spans="1:1" x14ac:dyDescent="0.3">
      <c r="A15371" s="10"/>
    </row>
    <row r="15372" spans="1:1" x14ac:dyDescent="0.3">
      <c r="A15372" s="10"/>
    </row>
    <row r="15373" spans="1:1" x14ac:dyDescent="0.3">
      <c r="A15373" s="10"/>
    </row>
    <row r="15374" spans="1:1" x14ac:dyDescent="0.3">
      <c r="A15374" s="10"/>
    </row>
    <row r="15375" spans="1:1" x14ac:dyDescent="0.3">
      <c r="A15375" s="10"/>
    </row>
    <row r="15376" spans="1:1" x14ac:dyDescent="0.3">
      <c r="A15376" s="10"/>
    </row>
    <row r="15377" spans="1:1" x14ac:dyDescent="0.3">
      <c r="A15377" s="10"/>
    </row>
    <row r="15378" spans="1:1" x14ac:dyDescent="0.3">
      <c r="A15378" s="10"/>
    </row>
    <row r="15379" spans="1:1" x14ac:dyDescent="0.3">
      <c r="A15379" s="10"/>
    </row>
    <row r="15380" spans="1:1" x14ac:dyDescent="0.3">
      <c r="A15380" s="10"/>
    </row>
    <row r="15381" spans="1:1" x14ac:dyDescent="0.3">
      <c r="A15381" s="10"/>
    </row>
    <row r="15382" spans="1:1" x14ac:dyDescent="0.3">
      <c r="A15382" s="10"/>
    </row>
    <row r="15383" spans="1:1" x14ac:dyDescent="0.3">
      <c r="A15383" s="10"/>
    </row>
    <row r="15384" spans="1:1" x14ac:dyDescent="0.3">
      <c r="A15384" s="10"/>
    </row>
    <row r="15385" spans="1:1" x14ac:dyDescent="0.3">
      <c r="A15385" s="10"/>
    </row>
    <row r="15386" spans="1:1" x14ac:dyDescent="0.3">
      <c r="A15386" s="10"/>
    </row>
    <row r="15387" spans="1:1" x14ac:dyDescent="0.3">
      <c r="A15387" s="10"/>
    </row>
    <row r="15388" spans="1:1" x14ac:dyDescent="0.3">
      <c r="A15388" s="10"/>
    </row>
    <row r="15389" spans="1:1" x14ac:dyDescent="0.3">
      <c r="A15389" s="10"/>
    </row>
    <row r="15390" spans="1:1" x14ac:dyDescent="0.3">
      <c r="A15390" s="10"/>
    </row>
    <row r="15391" spans="1:1" x14ac:dyDescent="0.3">
      <c r="A15391" s="10"/>
    </row>
    <row r="15392" spans="1:1" x14ac:dyDescent="0.3">
      <c r="A15392" s="10"/>
    </row>
    <row r="15393" spans="1:1" x14ac:dyDescent="0.3">
      <c r="A15393" s="10"/>
    </row>
    <row r="15394" spans="1:1" x14ac:dyDescent="0.3">
      <c r="A15394" s="10"/>
    </row>
    <row r="15395" spans="1:1" x14ac:dyDescent="0.3">
      <c r="A15395" s="10"/>
    </row>
    <row r="15396" spans="1:1" x14ac:dyDescent="0.3">
      <c r="A15396" s="10"/>
    </row>
    <row r="15397" spans="1:1" x14ac:dyDescent="0.3">
      <c r="A15397" s="10"/>
    </row>
    <row r="15398" spans="1:1" x14ac:dyDescent="0.3">
      <c r="A15398" s="10"/>
    </row>
    <row r="15399" spans="1:1" x14ac:dyDescent="0.3">
      <c r="A15399" s="10"/>
    </row>
    <row r="15400" spans="1:1" x14ac:dyDescent="0.3">
      <c r="A15400" s="10"/>
    </row>
    <row r="15401" spans="1:1" x14ac:dyDescent="0.3">
      <c r="A15401" s="10"/>
    </row>
    <row r="15402" spans="1:1" x14ac:dyDescent="0.3">
      <c r="A15402" s="10"/>
    </row>
    <row r="15403" spans="1:1" x14ac:dyDescent="0.3">
      <c r="A15403" s="10"/>
    </row>
    <row r="15404" spans="1:1" x14ac:dyDescent="0.3">
      <c r="A15404" s="10"/>
    </row>
    <row r="15405" spans="1:1" x14ac:dyDescent="0.3">
      <c r="A15405" s="10"/>
    </row>
    <row r="15406" spans="1:1" x14ac:dyDescent="0.3">
      <c r="A15406" s="10"/>
    </row>
    <row r="15407" spans="1:1" x14ac:dyDescent="0.3">
      <c r="A15407" s="10"/>
    </row>
    <row r="15408" spans="1:1" x14ac:dyDescent="0.3">
      <c r="A15408" s="10"/>
    </row>
    <row r="15409" spans="1:1" x14ac:dyDescent="0.3">
      <c r="A15409" s="10"/>
    </row>
    <row r="15410" spans="1:1" x14ac:dyDescent="0.3">
      <c r="A15410" s="10"/>
    </row>
    <row r="15411" spans="1:1" x14ac:dyDescent="0.3">
      <c r="A15411" s="10"/>
    </row>
    <row r="15412" spans="1:1" x14ac:dyDescent="0.3">
      <c r="A15412" s="10"/>
    </row>
    <row r="15413" spans="1:1" x14ac:dyDescent="0.3">
      <c r="A15413" s="10"/>
    </row>
    <row r="15414" spans="1:1" x14ac:dyDescent="0.3">
      <c r="A15414" s="10"/>
    </row>
    <row r="15415" spans="1:1" x14ac:dyDescent="0.3">
      <c r="A15415" s="10"/>
    </row>
    <row r="15416" spans="1:1" x14ac:dyDescent="0.3">
      <c r="A15416" s="10"/>
    </row>
    <row r="15417" spans="1:1" x14ac:dyDescent="0.3">
      <c r="A15417" s="10"/>
    </row>
    <row r="15418" spans="1:1" x14ac:dyDescent="0.3">
      <c r="A15418" s="10"/>
    </row>
    <row r="15419" spans="1:1" x14ac:dyDescent="0.3">
      <c r="A15419" s="10"/>
    </row>
    <row r="15420" spans="1:1" x14ac:dyDescent="0.3">
      <c r="A15420" s="10"/>
    </row>
    <row r="15421" spans="1:1" x14ac:dyDescent="0.3">
      <c r="A15421" s="10"/>
    </row>
    <row r="15422" spans="1:1" x14ac:dyDescent="0.3">
      <c r="A15422" s="10"/>
    </row>
    <row r="15423" spans="1:1" x14ac:dyDescent="0.3">
      <c r="A15423" s="10"/>
    </row>
    <row r="15424" spans="1:1" x14ac:dyDescent="0.3">
      <c r="A15424" s="10"/>
    </row>
    <row r="15425" spans="1:1" x14ac:dyDescent="0.3">
      <c r="A15425" s="10"/>
    </row>
    <row r="15426" spans="1:1" x14ac:dyDescent="0.3">
      <c r="A15426" s="10"/>
    </row>
    <row r="15427" spans="1:1" x14ac:dyDescent="0.3">
      <c r="A15427" s="10"/>
    </row>
    <row r="15428" spans="1:1" x14ac:dyDescent="0.3">
      <c r="A15428" s="10"/>
    </row>
    <row r="15429" spans="1:1" x14ac:dyDescent="0.3">
      <c r="A15429" s="10"/>
    </row>
    <row r="15430" spans="1:1" x14ac:dyDescent="0.3">
      <c r="A15430" s="10"/>
    </row>
    <row r="15431" spans="1:1" x14ac:dyDescent="0.3">
      <c r="A15431" s="10"/>
    </row>
    <row r="15432" spans="1:1" x14ac:dyDescent="0.3">
      <c r="A15432" s="10"/>
    </row>
    <row r="15433" spans="1:1" x14ac:dyDescent="0.3">
      <c r="A15433" s="10"/>
    </row>
    <row r="15434" spans="1:1" x14ac:dyDescent="0.3">
      <c r="A15434" s="10"/>
    </row>
    <row r="15435" spans="1:1" x14ac:dyDescent="0.3">
      <c r="A15435" s="10"/>
    </row>
    <row r="15436" spans="1:1" x14ac:dyDescent="0.3">
      <c r="A15436" s="10"/>
    </row>
    <row r="15437" spans="1:1" x14ac:dyDescent="0.3">
      <c r="A15437" s="10"/>
    </row>
    <row r="15438" spans="1:1" x14ac:dyDescent="0.3">
      <c r="A15438" s="10"/>
    </row>
    <row r="15439" spans="1:1" x14ac:dyDescent="0.3">
      <c r="A15439" s="10"/>
    </row>
    <row r="15440" spans="1:1" x14ac:dyDescent="0.3">
      <c r="A15440" s="10"/>
    </row>
    <row r="15441" spans="1:1" x14ac:dyDescent="0.3">
      <c r="A15441" s="10"/>
    </row>
    <row r="15442" spans="1:1" x14ac:dyDescent="0.3">
      <c r="A15442" s="10"/>
    </row>
    <row r="15443" spans="1:1" x14ac:dyDescent="0.3">
      <c r="A15443" s="10"/>
    </row>
    <row r="15444" spans="1:1" x14ac:dyDescent="0.3">
      <c r="A15444" s="10"/>
    </row>
    <row r="15445" spans="1:1" x14ac:dyDescent="0.3">
      <c r="A15445" s="10"/>
    </row>
    <row r="15446" spans="1:1" x14ac:dyDescent="0.3">
      <c r="A15446" s="10"/>
    </row>
    <row r="15447" spans="1:1" x14ac:dyDescent="0.3">
      <c r="A15447" s="10"/>
    </row>
    <row r="15448" spans="1:1" x14ac:dyDescent="0.3">
      <c r="A15448" s="10"/>
    </row>
    <row r="15449" spans="1:1" x14ac:dyDescent="0.3">
      <c r="A15449" s="10"/>
    </row>
    <row r="15450" spans="1:1" x14ac:dyDescent="0.3">
      <c r="A15450" s="10"/>
    </row>
    <row r="15451" spans="1:1" x14ac:dyDescent="0.3">
      <c r="A15451" s="10"/>
    </row>
    <row r="15452" spans="1:1" x14ac:dyDescent="0.3">
      <c r="A15452" s="10"/>
    </row>
    <row r="15453" spans="1:1" x14ac:dyDescent="0.3">
      <c r="A15453" s="10"/>
    </row>
    <row r="15454" spans="1:1" x14ac:dyDescent="0.3">
      <c r="A15454" s="10"/>
    </row>
    <row r="15455" spans="1:1" x14ac:dyDescent="0.3">
      <c r="A15455" s="10"/>
    </row>
    <row r="15456" spans="1:1" x14ac:dyDescent="0.3">
      <c r="A15456" s="10"/>
    </row>
    <row r="15457" spans="1:1" x14ac:dyDescent="0.3">
      <c r="A15457" s="10"/>
    </row>
    <row r="15458" spans="1:1" x14ac:dyDescent="0.3">
      <c r="A15458" s="10"/>
    </row>
    <row r="15459" spans="1:1" x14ac:dyDescent="0.3">
      <c r="A15459" s="10"/>
    </row>
    <row r="15460" spans="1:1" x14ac:dyDescent="0.3">
      <c r="A15460" s="10"/>
    </row>
    <row r="15461" spans="1:1" x14ac:dyDescent="0.3">
      <c r="A15461" s="10"/>
    </row>
    <row r="15462" spans="1:1" x14ac:dyDescent="0.3">
      <c r="A15462" s="10"/>
    </row>
    <row r="15463" spans="1:1" x14ac:dyDescent="0.3">
      <c r="A15463" s="10"/>
    </row>
    <row r="15464" spans="1:1" x14ac:dyDescent="0.3">
      <c r="A15464" s="10"/>
    </row>
    <row r="15465" spans="1:1" x14ac:dyDescent="0.3">
      <c r="A15465" s="10"/>
    </row>
    <row r="15466" spans="1:1" x14ac:dyDescent="0.3">
      <c r="A15466" s="10"/>
    </row>
    <row r="15467" spans="1:1" x14ac:dyDescent="0.3">
      <c r="A15467" s="10"/>
    </row>
    <row r="15468" spans="1:1" x14ac:dyDescent="0.3">
      <c r="A15468" s="10"/>
    </row>
    <row r="15469" spans="1:1" x14ac:dyDescent="0.3">
      <c r="A15469" s="10"/>
    </row>
    <row r="15470" spans="1:1" x14ac:dyDescent="0.3">
      <c r="A15470" s="10"/>
    </row>
    <row r="15471" spans="1:1" x14ac:dyDescent="0.3">
      <c r="A15471" s="10"/>
    </row>
    <row r="15472" spans="1:1" x14ac:dyDescent="0.3">
      <c r="A15472" s="10"/>
    </row>
    <row r="15473" spans="1:1" x14ac:dyDescent="0.3">
      <c r="A15473" s="10"/>
    </row>
    <row r="15474" spans="1:1" x14ac:dyDescent="0.3">
      <c r="A15474" s="10"/>
    </row>
    <row r="15475" spans="1:1" x14ac:dyDescent="0.3">
      <c r="A15475" s="10"/>
    </row>
    <row r="15476" spans="1:1" x14ac:dyDescent="0.3">
      <c r="A15476" s="10"/>
    </row>
    <row r="15477" spans="1:1" x14ac:dyDescent="0.3">
      <c r="A15477" s="10"/>
    </row>
    <row r="15478" spans="1:1" x14ac:dyDescent="0.3">
      <c r="A15478" s="10"/>
    </row>
    <row r="15479" spans="1:1" x14ac:dyDescent="0.3">
      <c r="A15479" s="10"/>
    </row>
    <row r="15480" spans="1:1" x14ac:dyDescent="0.3">
      <c r="A15480" s="10"/>
    </row>
    <row r="15481" spans="1:1" x14ac:dyDescent="0.3">
      <c r="A15481" s="10"/>
    </row>
    <row r="15482" spans="1:1" x14ac:dyDescent="0.3">
      <c r="A15482" s="10"/>
    </row>
    <row r="15483" spans="1:1" x14ac:dyDescent="0.3">
      <c r="A15483" s="10"/>
    </row>
    <row r="15484" spans="1:1" x14ac:dyDescent="0.3">
      <c r="A15484" s="10"/>
    </row>
    <row r="15485" spans="1:1" x14ac:dyDescent="0.3">
      <c r="A15485" s="10"/>
    </row>
    <row r="15486" spans="1:1" x14ac:dyDescent="0.3">
      <c r="A15486" s="10"/>
    </row>
    <row r="15487" spans="1:1" x14ac:dyDescent="0.3">
      <c r="A15487" s="10"/>
    </row>
    <row r="15488" spans="1:1" x14ac:dyDescent="0.3">
      <c r="A15488" s="10"/>
    </row>
    <row r="15489" spans="1:1" x14ac:dyDescent="0.3">
      <c r="A15489" s="10"/>
    </row>
    <row r="15490" spans="1:1" x14ac:dyDescent="0.3">
      <c r="A15490" s="10"/>
    </row>
    <row r="15491" spans="1:1" x14ac:dyDescent="0.3">
      <c r="A15491" s="10"/>
    </row>
    <row r="15492" spans="1:1" x14ac:dyDescent="0.3">
      <c r="A15492" s="10"/>
    </row>
    <row r="15493" spans="1:1" x14ac:dyDescent="0.3">
      <c r="A15493" s="10"/>
    </row>
    <row r="15494" spans="1:1" x14ac:dyDescent="0.3">
      <c r="A15494" s="10"/>
    </row>
    <row r="15495" spans="1:1" x14ac:dyDescent="0.3">
      <c r="A15495" s="10"/>
    </row>
    <row r="15496" spans="1:1" x14ac:dyDescent="0.3">
      <c r="A15496" s="10"/>
    </row>
    <row r="15497" spans="1:1" x14ac:dyDescent="0.3">
      <c r="A15497" s="10"/>
    </row>
    <row r="15498" spans="1:1" x14ac:dyDescent="0.3">
      <c r="A15498" s="10"/>
    </row>
    <row r="15499" spans="1:1" x14ac:dyDescent="0.3">
      <c r="A15499" s="10"/>
    </row>
    <row r="15500" spans="1:1" x14ac:dyDescent="0.3">
      <c r="A15500" s="10"/>
    </row>
    <row r="15501" spans="1:1" x14ac:dyDescent="0.3">
      <c r="A15501" s="10"/>
    </row>
    <row r="15502" spans="1:1" x14ac:dyDescent="0.3">
      <c r="A15502" s="10"/>
    </row>
    <row r="15503" spans="1:1" x14ac:dyDescent="0.3">
      <c r="A15503" s="10"/>
    </row>
    <row r="15504" spans="1:1" x14ac:dyDescent="0.3">
      <c r="A15504" s="10"/>
    </row>
    <row r="15505" spans="1:1" x14ac:dyDescent="0.3">
      <c r="A15505" s="10"/>
    </row>
    <row r="15506" spans="1:1" x14ac:dyDescent="0.3">
      <c r="A15506" s="10"/>
    </row>
    <row r="15507" spans="1:1" x14ac:dyDescent="0.3">
      <c r="A15507" s="10"/>
    </row>
    <row r="15508" spans="1:1" x14ac:dyDescent="0.3">
      <c r="A15508" s="10"/>
    </row>
    <row r="15509" spans="1:1" x14ac:dyDescent="0.3">
      <c r="A15509" s="10"/>
    </row>
    <row r="15510" spans="1:1" x14ac:dyDescent="0.3">
      <c r="A15510" s="10"/>
    </row>
    <row r="15511" spans="1:1" x14ac:dyDescent="0.3">
      <c r="A15511" s="10"/>
    </row>
    <row r="15512" spans="1:1" x14ac:dyDescent="0.3">
      <c r="A15512" s="10"/>
    </row>
    <row r="15513" spans="1:1" x14ac:dyDescent="0.3">
      <c r="A15513" s="10"/>
    </row>
    <row r="15514" spans="1:1" x14ac:dyDescent="0.3">
      <c r="A15514" s="10"/>
    </row>
    <row r="15515" spans="1:1" x14ac:dyDescent="0.3">
      <c r="A15515" s="10"/>
    </row>
    <row r="15516" spans="1:1" x14ac:dyDescent="0.3">
      <c r="A15516" s="10"/>
    </row>
    <row r="15517" spans="1:1" x14ac:dyDescent="0.3">
      <c r="A15517" s="10"/>
    </row>
    <row r="15518" spans="1:1" x14ac:dyDescent="0.3">
      <c r="A15518" s="10"/>
    </row>
    <row r="15519" spans="1:1" x14ac:dyDescent="0.3">
      <c r="A15519" s="10"/>
    </row>
    <row r="15520" spans="1:1" x14ac:dyDescent="0.3">
      <c r="A15520" s="10"/>
    </row>
    <row r="15521" spans="1:1" x14ac:dyDescent="0.3">
      <c r="A15521" s="10"/>
    </row>
    <row r="15522" spans="1:1" x14ac:dyDescent="0.3">
      <c r="A15522" s="10"/>
    </row>
    <row r="15523" spans="1:1" x14ac:dyDescent="0.3">
      <c r="A15523" s="10"/>
    </row>
    <row r="15524" spans="1:1" x14ac:dyDescent="0.3">
      <c r="A15524" s="10"/>
    </row>
    <row r="15525" spans="1:1" x14ac:dyDescent="0.3">
      <c r="A15525" s="10"/>
    </row>
    <row r="15526" spans="1:1" x14ac:dyDescent="0.3">
      <c r="A15526" s="10"/>
    </row>
    <row r="15527" spans="1:1" x14ac:dyDescent="0.3">
      <c r="A15527" s="10"/>
    </row>
    <row r="15528" spans="1:1" x14ac:dyDescent="0.3">
      <c r="A15528" s="10"/>
    </row>
    <row r="15529" spans="1:1" x14ac:dyDescent="0.3">
      <c r="A15529" s="10"/>
    </row>
    <row r="15530" spans="1:1" x14ac:dyDescent="0.3">
      <c r="A15530" s="10"/>
    </row>
    <row r="15531" spans="1:1" x14ac:dyDescent="0.3">
      <c r="A15531" s="10"/>
    </row>
    <row r="15532" spans="1:1" x14ac:dyDescent="0.3">
      <c r="A15532" s="10"/>
    </row>
    <row r="15533" spans="1:1" x14ac:dyDescent="0.3">
      <c r="A15533" s="10"/>
    </row>
    <row r="15534" spans="1:1" x14ac:dyDescent="0.3">
      <c r="A15534" s="10"/>
    </row>
    <row r="15535" spans="1:1" x14ac:dyDescent="0.3">
      <c r="A15535" s="10"/>
    </row>
    <row r="15536" spans="1:1" x14ac:dyDescent="0.3">
      <c r="A15536" s="10"/>
    </row>
    <row r="15537" spans="1:1" x14ac:dyDescent="0.3">
      <c r="A15537" s="10"/>
    </row>
    <row r="15538" spans="1:1" x14ac:dyDescent="0.3">
      <c r="A15538" s="10"/>
    </row>
    <row r="15539" spans="1:1" x14ac:dyDescent="0.3">
      <c r="A15539" s="10"/>
    </row>
    <row r="15540" spans="1:1" x14ac:dyDescent="0.3">
      <c r="A15540" s="10"/>
    </row>
    <row r="15541" spans="1:1" x14ac:dyDescent="0.3">
      <c r="A15541" s="10"/>
    </row>
    <row r="15542" spans="1:1" x14ac:dyDescent="0.3">
      <c r="A15542" s="10"/>
    </row>
    <row r="15543" spans="1:1" x14ac:dyDescent="0.3">
      <c r="A15543" s="10"/>
    </row>
    <row r="15544" spans="1:1" x14ac:dyDescent="0.3">
      <c r="A15544" s="10"/>
    </row>
    <row r="15545" spans="1:1" x14ac:dyDescent="0.3">
      <c r="A15545" s="10"/>
    </row>
    <row r="15546" spans="1:1" x14ac:dyDescent="0.3">
      <c r="A15546" s="10"/>
    </row>
    <row r="15547" spans="1:1" x14ac:dyDescent="0.3">
      <c r="A15547" s="10"/>
    </row>
    <row r="15548" spans="1:1" x14ac:dyDescent="0.3">
      <c r="A15548" s="10"/>
    </row>
    <row r="15549" spans="1:1" x14ac:dyDescent="0.3">
      <c r="A15549" s="10"/>
    </row>
    <row r="15550" spans="1:1" x14ac:dyDescent="0.3">
      <c r="A15550" s="10"/>
    </row>
    <row r="15551" spans="1:1" x14ac:dyDescent="0.3">
      <c r="A15551" s="10"/>
    </row>
    <row r="15552" spans="1:1" x14ac:dyDescent="0.3">
      <c r="A15552" s="10"/>
    </row>
    <row r="15553" spans="1:1" x14ac:dyDescent="0.3">
      <c r="A15553" s="10"/>
    </row>
    <row r="15554" spans="1:1" x14ac:dyDescent="0.3">
      <c r="A15554" s="10"/>
    </row>
    <row r="15555" spans="1:1" x14ac:dyDescent="0.3">
      <c r="A15555" s="10"/>
    </row>
    <row r="15556" spans="1:1" x14ac:dyDescent="0.3">
      <c r="A15556" s="10"/>
    </row>
    <row r="15557" spans="1:1" x14ac:dyDescent="0.3">
      <c r="A15557" s="10"/>
    </row>
    <row r="15558" spans="1:1" x14ac:dyDescent="0.3">
      <c r="A15558" s="10"/>
    </row>
    <row r="15559" spans="1:1" x14ac:dyDescent="0.3">
      <c r="A15559" s="10"/>
    </row>
    <row r="15560" spans="1:1" x14ac:dyDescent="0.3">
      <c r="A15560" s="10"/>
    </row>
    <row r="15561" spans="1:1" x14ac:dyDescent="0.3">
      <c r="A15561" s="10"/>
    </row>
    <row r="15562" spans="1:1" x14ac:dyDescent="0.3">
      <c r="A15562" s="10"/>
    </row>
    <row r="15563" spans="1:1" x14ac:dyDescent="0.3">
      <c r="A15563" s="10"/>
    </row>
    <row r="15564" spans="1:1" x14ac:dyDescent="0.3">
      <c r="A15564" s="10"/>
    </row>
    <row r="15565" spans="1:1" x14ac:dyDescent="0.3">
      <c r="A15565" s="10"/>
    </row>
    <row r="15566" spans="1:1" x14ac:dyDescent="0.3">
      <c r="A15566" s="10"/>
    </row>
    <row r="15567" spans="1:1" x14ac:dyDescent="0.3">
      <c r="A15567" s="10"/>
    </row>
    <row r="15568" spans="1:1" x14ac:dyDescent="0.3">
      <c r="A15568" s="10"/>
    </row>
    <row r="15569" spans="1:1" x14ac:dyDescent="0.3">
      <c r="A15569" s="10"/>
    </row>
    <row r="15570" spans="1:1" x14ac:dyDescent="0.3">
      <c r="A15570" s="10"/>
    </row>
    <row r="15571" spans="1:1" x14ac:dyDescent="0.3">
      <c r="A15571" s="10"/>
    </row>
    <row r="15572" spans="1:1" x14ac:dyDescent="0.3">
      <c r="A15572" s="10"/>
    </row>
    <row r="15573" spans="1:1" x14ac:dyDescent="0.3">
      <c r="A15573" s="10"/>
    </row>
    <row r="15574" spans="1:1" x14ac:dyDescent="0.3">
      <c r="A15574" s="10"/>
    </row>
    <row r="15575" spans="1:1" x14ac:dyDescent="0.3">
      <c r="A15575" s="10"/>
    </row>
    <row r="15576" spans="1:1" x14ac:dyDescent="0.3">
      <c r="A15576" s="10"/>
    </row>
    <row r="15577" spans="1:1" x14ac:dyDescent="0.3">
      <c r="A15577" s="10"/>
    </row>
    <row r="15578" spans="1:1" x14ac:dyDescent="0.3">
      <c r="A15578" s="10"/>
    </row>
    <row r="15579" spans="1:1" x14ac:dyDescent="0.3">
      <c r="A15579" s="10"/>
    </row>
    <row r="15580" spans="1:1" x14ac:dyDescent="0.3">
      <c r="A15580" s="10"/>
    </row>
    <row r="15581" spans="1:1" x14ac:dyDescent="0.3">
      <c r="A15581" s="10"/>
    </row>
    <row r="15582" spans="1:1" x14ac:dyDescent="0.3">
      <c r="A15582" s="10"/>
    </row>
    <row r="15583" spans="1:1" x14ac:dyDescent="0.3">
      <c r="A15583" s="10"/>
    </row>
    <row r="15584" spans="1:1" x14ac:dyDescent="0.3">
      <c r="A15584" s="10"/>
    </row>
    <row r="15585" spans="1:1" x14ac:dyDescent="0.3">
      <c r="A15585" s="10"/>
    </row>
    <row r="15586" spans="1:1" x14ac:dyDescent="0.3">
      <c r="A15586" s="10"/>
    </row>
    <row r="15587" spans="1:1" x14ac:dyDescent="0.3">
      <c r="A15587" s="10"/>
    </row>
    <row r="15588" spans="1:1" x14ac:dyDescent="0.3">
      <c r="A15588" s="10"/>
    </row>
    <row r="15589" spans="1:1" x14ac:dyDescent="0.3">
      <c r="A15589" s="10"/>
    </row>
    <row r="15590" spans="1:1" x14ac:dyDescent="0.3">
      <c r="A15590" s="10"/>
    </row>
    <row r="15591" spans="1:1" x14ac:dyDescent="0.3">
      <c r="A15591" s="10"/>
    </row>
    <row r="15592" spans="1:1" x14ac:dyDescent="0.3">
      <c r="A15592" s="10"/>
    </row>
    <row r="15593" spans="1:1" x14ac:dyDescent="0.3">
      <c r="A15593" s="10"/>
    </row>
    <row r="15594" spans="1:1" x14ac:dyDescent="0.3">
      <c r="A15594" s="10"/>
    </row>
    <row r="15595" spans="1:1" x14ac:dyDescent="0.3">
      <c r="A15595" s="10"/>
    </row>
    <row r="15596" spans="1:1" x14ac:dyDescent="0.3">
      <c r="A15596" s="10"/>
    </row>
    <row r="15597" spans="1:1" x14ac:dyDescent="0.3">
      <c r="A15597" s="10"/>
    </row>
    <row r="15598" spans="1:1" x14ac:dyDescent="0.3">
      <c r="A15598" s="10"/>
    </row>
    <row r="15599" spans="1:1" x14ac:dyDescent="0.3">
      <c r="A15599" s="10"/>
    </row>
    <row r="15600" spans="1:1" x14ac:dyDescent="0.3">
      <c r="A15600" s="10"/>
    </row>
    <row r="15601" spans="1:1" x14ac:dyDescent="0.3">
      <c r="A15601" s="10"/>
    </row>
    <row r="15602" spans="1:1" x14ac:dyDescent="0.3">
      <c r="A15602" s="10"/>
    </row>
    <row r="15603" spans="1:1" x14ac:dyDescent="0.3">
      <c r="A15603" s="10"/>
    </row>
    <row r="15604" spans="1:1" x14ac:dyDescent="0.3">
      <c r="A15604" s="10"/>
    </row>
    <row r="15605" spans="1:1" x14ac:dyDescent="0.3">
      <c r="A15605" s="10"/>
    </row>
    <row r="15606" spans="1:1" x14ac:dyDescent="0.3">
      <c r="A15606" s="10"/>
    </row>
    <row r="15607" spans="1:1" x14ac:dyDescent="0.3">
      <c r="A15607" s="10"/>
    </row>
    <row r="15608" spans="1:1" x14ac:dyDescent="0.3">
      <c r="A15608" s="10"/>
    </row>
    <row r="15609" spans="1:1" x14ac:dyDescent="0.3">
      <c r="A15609" s="10"/>
    </row>
    <row r="15610" spans="1:1" x14ac:dyDescent="0.3">
      <c r="A15610" s="10"/>
    </row>
    <row r="15611" spans="1:1" x14ac:dyDescent="0.3">
      <c r="A15611" s="10"/>
    </row>
    <row r="15612" spans="1:1" x14ac:dyDescent="0.3">
      <c r="A15612" s="10"/>
    </row>
    <row r="15613" spans="1:1" x14ac:dyDescent="0.3">
      <c r="A15613" s="10"/>
    </row>
    <row r="15614" spans="1:1" x14ac:dyDescent="0.3">
      <c r="A15614" s="10"/>
    </row>
    <row r="15615" spans="1:1" x14ac:dyDescent="0.3">
      <c r="A15615" s="10"/>
    </row>
    <row r="15616" spans="1:1" x14ac:dyDescent="0.3">
      <c r="A15616" s="10"/>
    </row>
    <row r="15617" spans="1:1" x14ac:dyDescent="0.3">
      <c r="A15617" s="10"/>
    </row>
    <row r="15618" spans="1:1" x14ac:dyDescent="0.3">
      <c r="A15618" s="10"/>
    </row>
    <row r="15619" spans="1:1" x14ac:dyDescent="0.3">
      <c r="A15619" s="10"/>
    </row>
    <row r="15620" spans="1:1" x14ac:dyDescent="0.3">
      <c r="A15620" s="10"/>
    </row>
    <row r="15621" spans="1:1" x14ac:dyDescent="0.3">
      <c r="A15621" s="10"/>
    </row>
    <row r="15622" spans="1:1" x14ac:dyDescent="0.3">
      <c r="A15622" s="10"/>
    </row>
    <row r="15623" spans="1:1" x14ac:dyDescent="0.3">
      <c r="A15623" s="10"/>
    </row>
    <row r="15624" spans="1:1" x14ac:dyDescent="0.3">
      <c r="A15624" s="10"/>
    </row>
    <row r="15625" spans="1:1" x14ac:dyDescent="0.3">
      <c r="A15625" s="10"/>
    </row>
    <row r="15626" spans="1:1" x14ac:dyDescent="0.3">
      <c r="A15626" s="10"/>
    </row>
    <row r="15627" spans="1:1" x14ac:dyDescent="0.3">
      <c r="A15627" s="10"/>
    </row>
    <row r="15628" spans="1:1" x14ac:dyDescent="0.3">
      <c r="A15628" s="10"/>
    </row>
    <row r="15629" spans="1:1" x14ac:dyDescent="0.3">
      <c r="A15629" s="10"/>
    </row>
    <row r="15630" spans="1:1" x14ac:dyDescent="0.3">
      <c r="A15630" s="10"/>
    </row>
    <row r="15631" spans="1:1" x14ac:dyDescent="0.3">
      <c r="A15631" s="10"/>
    </row>
    <row r="15632" spans="1:1" x14ac:dyDescent="0.3">
      <c r="A15632" s="10"/>
    </row>
    <row r="15633" spans="1:1" x14ac:dyDescent="0.3">
      <c r="A15633" s="10"/>
    </row>
    <row r="15634" spans="1:1" x14ac:dyDescent="0.3">
      <c r="A15634" s="10"/>
    </row>
    <row r="15635" spans="1:1" x14ac:dyDescent="0.3">
      <c r="A15635" s="10"/>
    </row>
    <row r="15636" spans="1:1" x14ac:dyDescent="0.3">
      <c r="A15636" s="10"/>
    </row>
    <row r="15637" spans="1:1" x14ac:dyDescent="0.3">
      <c r="A15637" s="10"/>
    </row>
    <row r="15638" spans="1:1" x14ac:dyDescent="0.3">
      <c r="A15638" s="10"/>
    </row>
    <row r="15639" spans="1:1" x14ac:dyDescent="0.3">
      <c r="A15639" s="10"/>
    </row>
    <row r="15640" spans="1:1" x14ac:dyDescent="0.3">
      <c r="A15640" s="10"/>
    </row>
    <row r="15641" spans="1:1" x14ac:dyDescent="0.3">
      <c r="A15641" s="10"/>
    </row>
    <row r="15642" spans="1:1" x14ac:dyDescent="0.3">
      <c r="A15642" s="10"/>
    </row>
    <row r="15643" spans="1:1" x14ac:dyDescent="0.3">
      <c r="A15643" s="10"/>
    </row>
    <row r="15644" spans="1:1" x14ac:dyDescent="0.3">
      <c r="A15644" s="10"/>
    </row>
    <row r="15645" spans="1:1" x14ac:dyDescent="0.3">
      <c r="A15645" s="10"/>
    </row>
    <row r="15646" spans="1:1" x14ac:dyDescent="0.3">
      <c r="A15646" s="10"/>
    </row>
    <row r="15647" spans="1:1" x14ac:dyDescent="0.3">
      <c r="A15647" s="10"/>
    </row>
    <row r="15648" spans="1:1" x14ac:dyDescent="0.3">
      <c r="A15648" s="10"/>
    </row>
    <row r="15649" spans="1:1" x14ac:dyDescent="0.3">
      <c r="A15649" s="10"/>
    </row>
    <row r="15650" spans="1:1" x14ac:dyDescent="0.3">
      <c r="A15650" s="10"/>
    </row>
    <row r="15651" spans="1:1" x14ac:dyDescent="0.3">
      <c r="A15651" s="10"/>
    </row>
    <row r="15652" spans="1:1" x14ac:dyDescent="0.3">
      <c r="A15652" s="10"/>
    </row>
    <row r="15653" spans="1:1" x14ac:dyDescent="0.3">
      <c r="A15653" s="10"/>
    </row>
    <row r="15654" spans="1:1" x14ac:dyDescent="0.3">
      <c r="A15654" s="10"/>
    </row>
    <row r="15655" spans="1:1" x14ac:dyDescent="0.3">
      <c r="A15655" s="10"/>
    </row>
    <row r="15656" spans="1:1" x14ac:dyDescent="0.3">
      <c r="A15656" s="10"/>
    </row>
    <row r="15657" spans="1:1" x14ac:dyDescent="0.3">
      <c r="A15657" s="10"/>
    </row>
    <row r="15658" spans="1:1" x14ac:dyDescent="0.3">
      <c r="A15658" s="10"/>
    </row>
    <row r="15659" spans="1:1" x14ac:dyDescent="0.3">
      <c r="A15659" s="10"/>
    </row>
    <row r="15660" spans="1:1" x14ac:dyDescent="0.3">
      <c r="A15660" s="10"/>
    </row>
    <row r="15661" spans="1:1" x14ac:dyDescent="0.3">
      <c r="A15661" s="10"/>
    </row>
    <row r="15662" spans="1:1" x14ac:dyDescent="0.3">
      <c r="A15662" s="10"/>
    </row>
    <row r="15663" spans="1:1" x14ac:dyDescent="0.3">
      <c r="A15663" s="10"/>
    </row>
    <row r="15664" spans="1:1" x14ac:dyDescent="0.3">
      <c r="A15664" s="10"/>
    </row>
    <row r="15665" spans="1:1" x14ac:dyDescent="0.3">
      <c r="A15665" s="10"/>
    </row>
    <row r="15666" spans="1:1" x14ac:dyDescent="0.3">
      <c r="A15666" s="10"/>
    </row>
    <row r="15667" spans="1:1" x14ac:dyDescent="0.3">
      <c r="A15667" s="10"/>
    </row>
    <row r="15668" spans="1:1" x14ac:dyDescent="0.3">
      <c r="A15668" s="10"/>
    </row>
    <row r="15669" spans="1:1" x14ac:dyDescent="0.3">
      <c r="A15669" s="10"/>
    </row>
    <row r="15670" spans="1:1" x14ac:dyDescent="0.3">
      <c r="A15670" s="10"/>
    </row>
    <row r="15671" spans="1:1" x14ac:dyDescent="0.3">
      <c r="A15671" s="10"/>
    </row>
    <row r="15672" spans="1:1" x14ac:dyDescent="0.3">
      <c r="A15672" s="10"/>
    </row>
    <row r="15673" spans="1:1" x14ac:dyDescent="0.3">
      <c r="A15673" s="10"/>
    </row>
    <row r="15674" spans="1:1" x14ac:dyDescent="0.3">
      <c r="A15674" s="10"/>
    </row>
    <row r="15675" spans="1:1" x14ac:dyDescent="0.3">
      <c r="A15675" s="10"/>
    </row>
    <row r="15676" spans="1:1" x14ac:dyDescent="0.3">
      <c r="A15676" s="10"/>
    </row>
    <row r="15677" spans="1:1" x14ac:dyDescent="0.3">
      <c r="A15677" s="10"/>
    </row>
    <row r="15678" spans="1:1" x14ac:dyDescent="0.3">
      <c r="A15678" s="10"/>
    </row>
    <row r="15679" spans="1:1" x14ac:dyDescent="0.3">
      <c r="A15679" s="10"/>
    </row>
    <row r="15680" spans="1:1" x14ac:dyDescent="0.3">
      <c r="A15680" s="10"/>
    </row>
    <row r="15681" spans="1:1" x14ac:dyDescent="0.3">
      <c r="A15681" s="10"/>
    </row>
    <row r="15682" spans="1:1" x14ac:dyDescent="0.3">
      <c r="A15682" s="10"/>
    </row>
    <row r="15683" spans="1:1" x14ac:dyDescent="0.3">
      <c r="A15683" s="10"/>
    </row>
    <row r="15684" spans="1:1" x14ac:dyDescent="0.3">
      <c r="A15684" s="10"/>
    </row>
    <row r="15685" spans="1:1" x14ac:dyDescent="0.3">
      <c r="A15685" s="10"/>
    </row>
    <row r="15686" spans="1:1" x14ac:dyDescent="0.3">
      <c r="A15686" s="10"/>
    </row>
    <row r="15687" spans="1:1" x14ac:dyDescent="0.3">
      <c r="A15687" s="10"/>
    </row>
    <row r="15688" spans="1:1" x14ac:dyDescent="0.3">
      <c r="A15688" s="10"/>
    </row>
    <row r="15689" spans="1:1" x14ac:dyDescent="0.3">
      <c r="A15689" s="10"/>
    </row>
    <row r="15690" spans="1:1" x14ac:dyDescent="0.3">
      <c r="A15690" s="10"/>
    </row>
    <row r="15691" spans="1:1" x14ac:dyDescent="0.3">
      <c r="A15691" s="10"/>
    </row>
    <row r="15692" spans="1:1" x14ac:dyDescent="0.3">
      <c r="A15692" s="10"/>
    </row>
    <row r="15693" spans="1:1" x14ac:dyDescent="0.3">
      <c r="A15693" s="10"/>
    </row>
    <row r="15694" spans="1:1" x14ac:dyDescent="0.3">
      <c r="A15694" s="10"/>
    </row>
    <row r="15695" spans="1:1" x14ac:dyDescent="0.3">
      <c r="A15695" s="10"/>
    </row>
    <row r="15696" spans="1:1" x14ac:dyDescent="0.3">
      <c r="A15696" s="10"/>
    </row>
    <row r="15697" spans="1:1" x14ac:dyDescent="0.3">
      <c r="A15697" s="10"/>
    </row>
    <row r="15698" spans="1:1" x14ac:dyDescent="0.3">
      <c r="A15698" s="10"/>
    </row>
    <row r="15699" spans="1:1" x14ac:dyDescent="0.3">
      <c r="A15699" s="10"/>
    </row>
    <row r="15700" spans="1:1" x14ac:dyDescent="0.3">
      <c r="A15700" s="10"/>
    </row>
    <row r="15701" spans="1:1" x14ac:dyDescent="0.3">
      <c r="A15701" s="10"/>
    </row>
    <row r="15702" spans="1:1" x14ac:dyDescent="0.3">
      <c r="A15702" s="10"/>
    </row>
    <row r="15703" spans="1:1" x14ac:dyDescent="0.3">
      <c r="A15703" s="10"/>
    </row>
    <row r="15704" spans="1:1" x14ac:dyDescent="0.3">
      <c r="A15704" s="10"/>
    </row>
    <row r="15705" spans="1:1" x14ac:dyDescent="0.3">
      <c r="A15705" s="10"/>
    </row>
    <row r="15706" spans="1:1" x14ac:dyDescent="0.3">
      <c r="A15706" s="10"/>
    </row>
    <row r="15707" spans="1:1" x14ac:dyDescent="0.3">
      <c r="A15707" s="10"/>
    </row>
    <row r="15708" spans="1:1" x14ac:dyDescent="0.3">
      <c r="A15708" s="10"/>
    </row>
    <row r="15709" spans="1:1" x14ac:dyDescent="0.3">
      <c r="A15709" s="10"/>
    </row>
    <row r="15710" spans="1:1" x14ac:dyDescent="0.3">
      <c r="A15710" s="10"/>
    </row>
    <row r="15711" spans="1:1" x14ac:dyDescent="0.3">
      <c r="A15711" s="10"/>
    </row>
    <row r="15712" spans="1:1" x14ac:dyDescent="0.3">
      <c r="A15712" s="10"/>
    </row>
    <row r="15713" spans="1:1" x14ac:dyDescent="0.3">
      <c r="A15713" s="10"/>
    </row>
    <row r="15714" spans="1:1" x14ac:dyDescent="0.3">
      <c r="A15714" s="10"/>
    </row>
    <row r="15715" spans="1:1" x14ac:dyDescent="0.3">
      <c r="A15715" s="10"/>
    </row>
    <row r="15716" spans="1:1" x14ac:dyDescent="0.3">
      <c r="A15716" s="10"/>
    </row>
    <row r="15717" spans="1:1" x14ac:dyDescent="0.3">
      <c r="A15717" s="10"/>
    </row>
    <row r="15718" spans="1:1" x14ac:dyDescent="0.3">
      <c r="A15718" s="10"/>
    </row>
    <row r="15719" spans="1:1" x14ac:dyDescent="0.3">
      <c r="A15719" s="10"/>
    </row>
    <row r="15720" spans="1:1" x14ac:dyDescent="0.3">
      <c r="A15720" s="10"/>
    </row>
    <row r="15721" spans="1:1" x14ac:dyDescent="0.3">
      <c r="A15721" s="10"/>
    </row>
    <row r="15722" spans="1:1" x14ac:dyDescent="0.3">
      <c r="A15722" s="10"/>
    </row>
    <row r="15723" spans="1:1" x14ac:dyDescent="0.3">
      <c r="A15723" s="10"/>
    </row>
    <row r="15724" spans="1:1" x14ac:dyDescent="0.3">
      <c r="A15724" s="10"/>
    </row>
    <row r="15725" spans="1:1" x14ac:dyDescent="0.3">
      <c r="A15725" s="10"/>
    </row>
    <row r="15726" spans="1:1" x14ac:dyDescent="0.3">
      <c r="A15726" s="10"/>
    </row>
    <row r="15727" spans="1:1" x14ac:dyDescent="0.3">
      <c r="A15727" s="10"/>
    </row>
    <row r="15728" spans="1:1" x14ac:dyDescent="0.3">
      <c r="A15728" s="10"/>
    </row>
    <row r="15729" spans="1:1" x14ac:dyDescent="0.3">
      <c r="A15729" s="10"/>
    </row>
    <row r="15730" spans="1:1" x14ac:dyDescent="0.3">
      <c r="A15730" s="10"/>
    </row>
    <row r="15731" spans="1:1" x14ac:dyDescent="0.3">
      <c r="A15731" s="10"/>
    </row>
    <row r="15732" spans="1:1" x14ac:dyDescent="0.3">
      <c r="A15732" s="10"/>
    </row>
    <row r="15733" spans="1:1" x14ac:dyDescent="0.3">
      <c r="A15733" s="10"/>
    </row>
    <row r="15734" spans="1:1" x14ac:dyDescent="0.3">
      <c r="A15734" s="10"/>
    </row>
    <row r="15735" spans="1:1" x14ac:dyDescent="0.3">
      <c r="A15735" s="10"/>
    </row>
    <row r="15736" spans="1:1" x14ac:dyDescent="0.3">
      <c r="A15736" s="10"/>
    </row>
    <row r="15737" spans="1:1" x14ac:dyDescent="0.3">
      <c r="A15737" s="10"/>
    </row>
    <row r="15738" spans="1:1" x14ac:dyDescent="0.3">
      <c r="A15738" s="10"/>
    </row>
    <row r="15739" spans="1:1" x14ac:dyDescent="0.3">
      <c r="A15739" s="10"/>
    </row>
    <row r="15740" spans="1:1" x14ac:dyDescent="0.3">
      <c r="A15740" s="10"/>
    </row>
    <row r="15741" spans="1:1" x14ac:dyDescent="0.3">
      <c r="A15741" s="10"/>
    </row>
    <row r="15742" spans="1:1" x14ac:dyDescent="0.3">
      <c r="A15742" s="10"/>
    </row>
    <row r="15743" spans="1:1" x14ac:dyDescent="0.3">
      <c r="A15743" s="10"/>
    </row>
    <row r="15744" spans="1:1" x14ac:dyDescent="0.3">
      <c r="A15744" s="10"/>
    </row>
    <row r="15745" spans="1:1" x14ac:dyDescent="0.3">
      <c r="A15745" s="10"/>
    </row>
    <row r="15746" spans="1:1" x14ac:dyDescent="0.3">
      <c r="A15746" s="10"/>
    </row>
    <row r="15747" spans="1:1" x14ac:dyDescent="0.3">
      <c r="A15747" s="10"/>
    </row>
    <row r="15748" spans="1:1" x14ac:dyDescent="0.3">
      <c r="A15748" s="10"/>
    </row>
    <row r="15749" spans="1:1" x14ac:dyDescent="0.3">
      <c r="A15749" s="10"/>
    </row>
    <row r="15750" spans="1:1" x14ac:dyDescent="0.3">
      <c r="A15750" s="10"/>
    </row>
    <row r="15751" spans="1:1" x14ac:dyDescent="0.3">
      <c r="A15751" s="10"/>
    </row>
    <row r="15752" spans="1:1" x14ac:dyDescent="0.3">
      <c r="A15752" s="10"/>
    </row>
    <row r="15753" spans="1:1" x14ac:dyDescent="0.3">
      <c r="A15753" s="10"/>
    </row>
    <row r="15754" spans="1:1" x14ac:dyDescent="0.3">
      <c r="A15754" s="10"/>
    </row>
    <row r="15755" spans="1:1" x14ac:dyDescent="0.3">
      <c r="A15755" s="10"/>
    </row>
    <row r="15756" spans="1:1" x14ac:dyDescent="0.3">
      <c r="A15756" s="10"/>
    </row>
    <row r="15757" spans="1:1" x14ac:dyDescent="0.3">
      <c r="A15757" s="10"/>
    </row>
    <row r="15758" spans="1:1" x14ac:dyDescent="0.3">
      <c r="A15758" s="10"/>
    </row>
    <row r="15759" spans="1:1" x14ac:dyDescent="0.3">
      <c r="A15759" s="10"/>
    </row>
    <row r="15760" spans="1:1" x14ac:dyDescent="0.3">
      <c r="A15760" s="10"/>
    </row>
    <row r="15761" spans="1:1" x14ac:dyDescent="0.3">
      <c r="A15761" s="10"/>
    </row>
    <row r="15762" spans="1:1" x14ac:dyDescent="0.3">
      <c r="A15762" s="10"/>
    </row>
    <row r="15763" spans="1:1" x14ac:dyDescent="0.3">
      <c r="A15763" s="10"/>
    </row>
    <row r="15764" spans="1:1" x14ac:dyDescent="0.3">
      <c r="A15764" s="10"/>
    </row>
    <row r="15765" spans="1:1" x14ac:dyDescent="0.3">
      <c r="A15765" s="10"/>
    </row>
    <row r="15766" spans="1:1" x14ac:dyDescent="0.3">
      <c r="A15766" s="10"/>
    </row>
    <row r="15767" spans="1:1" x14ac:dyDescent="0.3">
      <c r="A15767" s="10"/>
    </row>
    <row r="15768" spans="1:1" x14ac:dyDescent="0.3">
      <c r="A15768" s="10"/>
    </row>
    <row r="15769" spans="1:1" x14ac:dyDescent="0.3">
      <c r="A15769" s="10"/>
    </row>
    <row r="15770" spans="1:1" x14ac:dyDescent="0.3">
      <c r="A15770" s="10"/>
    </row>
    <row r="15771" spans="1:1" x14ac:dyDescent="0.3">
      <c r="A15771" s="10"/>
    </row>
    <row r="15772" spans="1:1" x14ac:dyDescent="0.3">
      <c r="A15772" s="10"/>
    </row>
    <row r="15773" spans="1:1" x14ac:dyDescent="0.3">
      <c r="A15773" s="10"/>
    </row>
    <row r="15774" spans="1:1" x14ac:dyDescent="0.3">
      <c r="A15774" s="10"/>
    </row>
    <row r="15775" spans="1:1" x14ac:dyDescent="0.3">
      <c r="A15775" s="10"/>
    </row>
    <row r="15776" spans="1:1" x14ac:dyDescent="0.3">
      <c r="A15776" s="10"/>
    </row>
    <row r="15777" spans="1:1" x14ac:dyDescent="0.3">
      <c r="A15777" s="10"/>
    </row>
    <row r="15778" spans="1:1" x14ac:dyDescent="0.3">
      <c r="A15778" s="10"/>
    </row>
    <row r="15779" spans="1:1" x14ac:dyDescent="0.3">
      <c r="A15779" s="10"/>
    </row>
    <row r="15780" spans="1:1" x14ac:dyDescent="0.3">
      <c r="A15780" s="10"/>
    </row>
    <row r="15781" spans="1:1" x14ac:dyDescent="0.3">
      <c r="A15781" s="10"/>
    </row>
    <row r="15782" spans="1:1" x14ac:dyDescent="0.3">
      <c r="A15782" s="10"/>
    </row>
    <row r="15783" spans="1:1" x14ac:dyDescent="0.3">
      <c r="A15783" s="10"/>
    </row>
    <row r="15784" spans="1:1" x14ac:dyDescent="0.3">
      <c r="A15784" s="10"/>
    </row>
    <row r="15785" spans="1:1" x14ac:dyDescent="0.3">
      <c r="A15785" s="10"/>
    </row>
    <row r="15786" spans="1:1" x14ac:dyDescent="0.3">
      <c r="A15786" s="10"/>
    </row>
    <row r="15787" spans="1:1" x14ac:dyDescent="0.3">
      <c r="A15787" s="10"/>
    </row>
    <row r="15788" spans="1:1" x14ac:dyDescent="0.3">
      <c r="A15788" s="10"/>
    </row>
    <row r="15789" spans="1:1" x14ac:dyDescent="0.3">
      <c r="A15789" s="10"/>
    </row>
    <row r="15790" spans="1:1" x14ac:dyDescent="0.3">
      <c r="A15790" s="10"/>
    </row>
    <row r="15791" spans="1:1" x14ac:dyDescent="0.3">
      <c r="A15791" s="10"/>
    </row>
    <row r="15792" spans="1:1" x14ac:dyDescent="0.3">
      <c r="A15792" s="10"/>
    </row>
    <row r="15793" spans="1:1" x14ac:dyDescent="0.3">
      <c r="A15793" s="10"/>
    </row>
    <row r="15794" spans="1:1" x14ac:dyDescent="0.3">
      <c r="A15794" s="10"/>
    </row>
    <row r="15795" spans="1:1" x14ac:dyDescent="0.3">
      <c r="A15795" s="10"/>
    </row>
    <row r="15796" spans="1:1" x14ac:dyDescent="0.3">
      <c r="A15796" s="10"/>
    </row>
    <row r="15797" spans="1:1" x14ac:dyDescent="0.3">
      <c r="A15797" s="10"/>
    </row>
    <row r="15798" spans="1:1" x14ac:dyDescent="0.3">
      <c r="A15798" s="10"/>
    </row>
    <row r="15799" spans="1:1" x14ac:dyDescent="0.3">
      <c r="A15799" s="10"/>
    </row>
    <row r="15800" spans="1:1" x14ac:dyDescent="0.3">
      <c r="A15800" s="10"/>
    </row>
    <row r="15801" spans="1:1" x14ac:dyDescent="0.3">
      <c r="A15801" s="10"/>
    </row>
    <row r="15802" spans="1:1" x14ac:dyDescent="0.3">
      <c r="A15802" s="10"/>
    </row>
    <row r="15803" spans="1:1" x14ac:dyDescent="0.3">
      <c r="A15803" s="10"/>
    </row>
    <row r="15804" spans="1:1" x14ac:dyDescent="0.3">
      <c r="A15804" s="10"/>
    </row>
    <row r="15805" spans="1:1" x14ac:dyDescent="0.3">
      <c r="A15805" s="10"/>
    </row>
    <row r="15806" spans="1:1" x14ac:dyDescent="0.3">
      <c r="A15806" s="10"/>
    </row>
    <row r="15807" spans="1:1" x14ac:dyDescent="0.3">
      <c r="A15807" s="10"/>
    </row>
    <row r="15808" spans="1:1" x14ac:dyDescent="0.3">
      <c r="A15808" s="10"/>
    </row>
    <row r="15809" spans="1:1" x14ac:dyDescent="0.3">
      <c r="A15809" s="10"/>
    </row>
    <row r="15810" spans="1:1" x14ac:dyDescent="0.3">
      <c r="A15810" s="10"/>
    </row>
    <row r="15811" spans="1:1" x14ac:dyDescent="0.3">
      <c r="A15811" s="10"/>
    </row>
    <row r="15812" spans="1:1" x14ac:dyDescent="0.3">
      <c r="A15812" s="10"/>
    </row>
    <row r="15813" spans="1:1" x14ac:dyDescent="0.3">
      <c r="A15813" s="10"/>
    </row>
    <row r="15814" spans="1:1" x14ac:dyDescent="0.3">
      <c r="A15814" s="10"/>
    </row>
    <row r="15815" spans="1:1" x14ac:dyDescent="0.3">
      <c r="A15815" s="10"/>
    </row>
    <row r="15816" spans="1:1" x14ac:dyDescent="0.3">
      <c r="A15816" s="10"/>
    </row>
    <row r="15817" spans="1:1" x14ac:dyDescent="0.3">
      <c r="A15817" s="10"/>
    </row>
    <row r="15818" spans="1:1" x14ac:dyDescent="0.3">
      <c r="A15818" s="10"/>
    </row>
    <row r="15819" spans="1:1" x14ac:dyDescent="0.3">
      <c r="A15819" s="10"/>
    </row>
    <row r="15820" spans="1:1" x14ac:dyDescent="0.3">
      <c r="A15820" s="10"/>
    </row>
    <row r="15821" spans="1:1" x14ac:dyDescent="0.3">
      <c r="A15821" s="10"/>
    </row>
    <row r="15822" spans="1:1" x14ac:dyDescent="0.3">
      <c r="A15822" s="10"/>
    </row>
    <row r="15823" spans="1:1" x14ac:dyDescent="0.3">
      <c r="A15823" s="10"/>
    </row>
    <row r="15824" spans="1:1" x14ac:dyDescent="0.3">
      <c r="A15824" s="10"/>
    </row>
    <row r="15825" spans="1:1" x14ac:dyDescent="0.3">
      <c r="A15825" s="10"/>
    </row>
    <row r="15826" spans="1:1" x14ac:dyDescent="0.3">
      <c r="A15826" s="10"/>
    </row>
    <row r="15827" spans="1:1" x14ac:dyDescent="0.3">
      <c r="A15827" s="10"/>
    </row>
    <row r="15828" spans="1:1" x14ac:dyDescent="0.3">
      <c r="A15828" s="10"/>
    </row>
    <row r="15829" spans="1:1" x14ac:dyDescent="0.3">
      <c r="A15829" s="10"/>
    </row>
    <row r="15830" spans="1:1" x14ac:dyDescent="0.3">
      <c r="A15830" s="10"/>
    </row>
    <row r="15831" spans="1:1" x14ac:dyDescent="0.3">
      <c r="A15831" s="10"/>
    </row>
    <row r="15832" spans="1:1" x14ac:dyDescent="0.3">
      <c r="A15832" s="10"/>
    </row>
    <row r="15833" spans="1:1" x14ac:dyDescent="0.3">
      <c r="A15833" s="10"/>
    </row>
    <row r="15834" spans="1:1" x14ac:dyDescent="0.3">
      <c r="A15834" s="10"/>
    </row>
    <row r="15835" spans="1:1" x14ac:dyDescent="0.3">
      <c r="A15835" s="10"/>
    </row>
    <row r="15836" spans="1:1" x14ac:dyDescent="0.3">
      <c r="A15836" s="10"/>
    </row>
    <row r="15837" spans="1:1" x14ac:dyDescent="0.3">
      <c r="A15837" s="10"/>
    </row>
    <row r="15838" spans="1:1" x14ac:dyDescent="0.3">
      <c r="A15838" s="10"/>
    </row>
    <row r="15839" spans="1:1" x14ac:dyDescent="0.3">
      <c r="A15839" s="10"/>
    </row>
    <row r="15840" spans="1:1" x14ac:dyDescent="0.3">
      <c r="A15840" s="10"/>
    </row>
    <row r="15841" spans="1:1" x14ac:dyDescent="0.3">
      <c r="A15841" s="10"/>
    </row>
    <row r="15842" spans="1:1" x14ac:dyDescent="0.3">
      <c r="A15842" s="10"/>
    </row>
    <row r="15843" spans="1:1" x14ac:dyDescent="0.3">
      <c r="A15843" s="10"/>
    </row>
    <row r="15844" spans="1:1" x14ac:dyDescent="0.3">
      <c r="A15844" s="10"/>
    </row>
    <row r="15845" spans="1:1" x14ac:dyDescent="0.3">
      <c r="A15845" s="10"/>
    </row>
    <row r="15846" spans="1:1" x14ac:dyDescent="0.3">
      <c r="A15846" s="10"/>
    </row>
    <row r="15847" spans="1:1" x14ac:dyDescent="0.3">
      <c r="A15847" s="10"/>
    </row>
    <row r="15848" spans="1:1" x14ac:dyDescent="0.3">
      <c r="A15848" s="10"/>
    </row>
    <row r="15849" spans="1:1" x14ac:dyDescent="0.3">
      <c r="A15849" s="10"/>
    </row>
    <row r="15850" spans="1:1" x14ac:dyDescent="0.3">
      <c r="A15850" s="10"/>
    </row>
    <row r="15851" spans="1:1" x14ac:dyDescent="0.3">
      <c r="A15851" s="10"/>
    </row>
    <row r="15852" spans="1:1" x14ac:dyDescent="0.3">
      <c r="A15852" s="10"/>
    </row>
    <row r="15853" spans="1:1" x14ac:dyDescent="0.3">
      <c r="A15853" s="10"/>
    </row>
    <row r="15854" spans="1:1" x14ac:dyDescent="0.3">
      <c r="A15854" s="10"/>
    </row>
    <row r="15855" spans="1:1" x14ac:dyDescent="0.3">
      <c r="A15855" s="10"/>
    </row>
    <row r="15856" spans="1:1" x14ac:dyDescent="0.3">
      <c r="A15856" s="10"/>
    </row>
    <row r="15857" spans="1:1" x14ac:dyDescent="0.3">
      <c r="A15857" s="10"/>
    </row>
    <row r="15858" spans="1:1" x14ac:dyDescent="0.3">
      <c r="A15858" s="10"/>
    </row>
    <row r="15859" spans="1:1" x14ac:dyDescent="0.3">
      <c r="A15859" s="10"/>
    </row>
    <row r="15860" spans="1:1" x14ac:dyDescent="0.3">
      <c r="A15860" s="10"/>
    </row>
    <row r="15861" spans="1:1" x14ac:dyDescent="0.3">
      <c r="A15861" s="10"/>
    </row>
    <row r="15862" spans="1:1" x14ac:dyDescent="0.3">
      <c r="A15862" s="10"/>
    </row>
    <row r="15863" spans="1:1" x14ac:dyDescent="0.3">
      <c r="A15863" s="10"/>
    </row>
    <row r="15864" spans="1:1" x14ac:dyDescent="0.3">
      <c r="A15864" s="10"/>
    </row>
    <row r="15865" spans="1:1" x14ac:dyDescent="0.3">
      <c r="A15865" s="10"/>
    </row>
    <row r="15866" spans="1:1" x14ac:dyDescent="0.3">
      <c r="A15866" s="10"/>
    </row>
    <row r="15867" spans="1:1" x14ac:dyDescent="0.3">
      <c r="A15867" s="10"/>
    </row>
    <row r="15868" spans="1:1" x14ac:dyDescent="0.3">
      <c r="A15868" s="10"/>
    </row>
    <row r="15869" spans="1:1" x14ac:dyDescent="0.3">
      <c r="A15869" s="10"/>
    </row>
    <row r="15870" spans="1:1" x14ac:dyDescent="0.3">
      <c r="A15870" s="10"/>
    </row>
    <row r="15871" spans="1:1" x14ac:dyDescent="0.3">
      <c r="A15871" s="10"/>
    </row>
    <row r="15872" spans="1:1" x14ac:dyDescent="0.3">
      <c r="A15872" s="10"/>
    </row>
    <row r="15873" spans="1:1" x14ac:dyDescent="0.3">
      <c r="A15873" s="10"/>
    </row>
    <row r="15874" spans="1:1" x14ac:dyDescent="0.3">
      <c r="A15874" s="10"/>
    </row>
    <row r="15875" spans="1:1" x14ac:dyDescent="0.3">
      <c r="A15875" s="10"/>
    </row>
    <row r="15876" spans="1:1" x14ac:dyDescent="0.3">
      <c r="A15876" s="10"/>
    </row>
    <row r="15877" spans="1:1" x14ac:dyDescent="0.3">
      <c r="A15877" s="10"/>
    </row>
    <row r="15878" spans="1:1" x14ac:dyDescent="0.3">
      <c r="A15878" s="10"/>
    </row>
    <row r="15879" spans="1:1" x14ac:dyDescent="0.3">
      <c r="A15879" s="10"/>
    </row>
    <row r="15880" spans="1:1" x14ac:dyDescent="0.3">
      <c r="A15880" s="10"/>
    </row>
    <row r="15881" spans="1:1" x14ac:dyDescent="0.3">
      <c r="A15881" s="10"/>
    </row>
    <row r="15882" spans="1:1" x14ac:dyDescent="0.3">
      <c r="A15882" s="10"/>
    </row>
    <row r="15883" spans="1:1" x14ac:dyDescent="0.3">
      <c r="A15883" s="10"/>
    </row>
    <row r="15884" spans="1:1" x14ac:dyDescent="0.3">
      <c r="A15884" s="10"/>
    </row>
    <row r="15885" spans="1:1" x14ac:dyDescent="0.3">
      <c r="A15885" s="10"/>
    </row>
    <row r="15886" spans="1:1" x14ac:dyDescent="0.3">
      <c r="A15886" s="10"/>
    </row>
    <row r="15887" spans="1:1" x14ac:dyDescent="0.3">
      <c r="A15887" s="10"/>
    </row>
    <row r="15888" spans="1:1" x14ac:dyDescent="0.3">
      <c r="A15888" s="10"/>
    </row>
    <row r="15889" spans="1:1" x14ac:dyDescent="0.3">
      <c r="A15889" s="10"/>
    </row>
    <row r="15890" spans="1:1" x14ac:dyDescent="0.3">
      <c r="A15890" s="10"/>
    </row>
    <row r="15891" spans="1:1" x14ac:dyDescent="0.3">
      <c r="A15891" s="10"/>
    </row>
    <row r="15892" spans="1:1" x14ac:dyDescent="0.3">
      <c r="A15892" s="10"/>
    </row>
    <row r="15893" spans="1:1" x14ac:dyDescent="0.3">
      <c r="A15893" s="10"/>
    </row>
    <row r="15894" spans="1:1" x14ac:dyDescent="0.3">
      <c r="A15894" s="10"/>
    </row>
    <row r="15895" spans="1:1" x14ac:dyDescent="0.3">
      <c r="A15895" s="10"/>
    </row>
    <row r="15896" spans="1:1" x14ac:dyDescent="0.3">
      <c r="A15896" s="10"/>
    </row>
    <row r="15897" spans="1:1" x14ac:dyDescent="0.3">
      <c r="A15897" s="10"/>
    </row>
    <row r="15898" spans="1:1" x14ac:dyDescent="0.3">
      <c r="A15898" s="10"/>
    </row>
    <row r="15899" spans="1:1" x14ac:dyDescent="0.3">
      <c r="A15899" s="10"/>
    </row>
    <row r="15900" spans="1:1" x14ac:dyDescent="0.3">
      <c r="A15900" s="10"/>
    </row>
    <row r="15901" spans="1:1" x14ac:dyDescent="0.3">
      <c r="A15901" s="10"/>
    </row>
    <row r="15902" spans="1:1" x14ac:dyDescent="0.3">
      <c r="A15902" s="10"/>
    </row>
    <row r="15903" spans="1:1" x14ac:dyDescent="0.3">
      <c r="A15903" s="10"/>
    </row>
    <row r="15904" spans="1:1" x14ac:dyDescent="0.3">
      <c r="A15904" s="10"/>
    </row>
    <row r="15905" spans="1:1" x14ac:dyDescent="0.3">
      <c r="A15905" s="10"/>
    </row>
    <row r="15906" spans="1:1" x14ac:dyDescent="0.3">
      <c r="A15906" s="10"/>
    </row>
    <row r="15907" spans="1:1" x14ac:dyDescent="0.3">
      <c r="A15907" s="10"/>
    </row>
    <row r="15908" spans="1:1" x14ac:dyDescent="0.3">
      <c r="A15908" s="10"/>
    </row>
    <row r="15909" spans="1:1" x14ac:dyDescent="0.3">
      <c r="A15909" s="10"/>
    </row>
    <row r="15910" spans="1:1" x14ac:dyDescent="0.3">
      <c r="A15910" s="10"/>
    </row>
    <row r="15911" spans="1:1" x14ac:dyDescent="0.3">
      <c r="A15911" s="10"/>
    </row>
    <row r="15912" spans="1:1" x14ac:dyDescent="0.3">
      <c r="A15912" s="10"/>
    </row>
    <row r="15913" spans="1:1" x14ac:dyDescent="0.3">
      <c r="A15913" s="10"/>
    </row>
    <row r="15914" spans="1:1" x14ac:dyDescent="0.3">
      <c r="A15914" s="10"/>
    </row>
    <row r="15915" spans="1:1" x14ac:dyDescent="0.3">
      <c r="A15915" s="10"/>
    </row>
    <row r="15916" spans="1:1" x14ac:dyDescent="0.3">
      <c r="A15916" s="10"/>
    </row>
    <row r="15917" spans="1:1" x14ac:dyDescent="0.3">
      <c r="A15917" s="10"/>
    </row>
    <row r="15918" spans="1:1" x14ac:dyDescent="0.3">
      <c r="A15918" s="10"/>
    </row>
    <row r="15919" spans="1:1" x14ac:dyDescent="0.3">
      <c r="A15919" s="10"/>
    </row>
    <row r="15920" spans="1:1" x14ac:dyDescent="0.3">
      <c r="A15920" s="10"/>
    </row>
    <row r="15921" spans="1:1" x14ac:dyDescent="0.3">
      <c r="A15921" s="10"/>
    </row>
    <row r="15922" spans="1:1" x14ac:dyDescent="0.3">
      <c r="A15922" s="10"/>
    </row>
    <row r="15923" spans="1:1" x14ac:dyDescent="0.3">
      <c r="A15923" s="10"/>
    </row>
    <row r="15924" spans="1:1" x14ac:dyDescent="0.3">
      <c r="A15924" s="10"/>
    </row>
    <row r="15925" spans="1:1" x14ac:dyDescent="0.3">
      <c r="A15925" s="10"/>
    </row>
    <row r="15926" spans="1:1" x14ac:dyDescent="0.3">
      <c r="A15926" s="10"/>
    </row>
    <row r="15927" spans="1:1" x14ac:dyDescent="0.3">
      <c r="A15927" s="10"/>
    </row>
    <row r="15928" spans="1:1" x14ac:dyDescent="0.3">
      <c r="A15928" s="10"/>
    </row>
    <row r="15929" spans="1:1" x14ac:dyDescent="0.3">
      <c r="A15929" s="10"/>
    </row>
    <row r="15930" spans="1:1" x14ac:dyDescent="0.3">
      <c r="A15930" s="10"/>
    </row>
    <row r="15931" spans="1:1" x14ac:dyDescent="0.3">
      <c r="A15931" s="10"/>
    </row>
    <row r="15932" spans="1:1" x14ac:dyDescent="0.3">
      <c r="A15932" s="10"/>
    </row>
    <row r="15933" spans="1:1" x14ac:dyDescent="0.3">
      <c r="A15933" s="10"/>
    </row>
    <row r="15934" spans="1:1" x14ac:dyDescent="0.3">
      <c r="A15934" s="10"/>
    </row>
    <row r="15935" spans="1:1" x14ac:dyDescent="0.3">
      <c r="A15935" s="10"/>
    </row>
    <row r="15936" spans="1:1" x14ac:dyDescent="0.3">
      <c r="A15936" s="10"/>
    </row>
    <row r="15937" spans="1:1" x14ac:dyDescent="0.3">
      <c r="A15937" s="10"/>
    </row>
    <row r="15938" spans="1:1" x14ac:dyDescent="0.3">
      <c r="A15938" s="10"/>
    </row>
    <row r="15939" spans="1:1" x14ac:dyDescent="0.3">
      <c r="A15939" s="10"/>
    </row>
    <row r="15940" spans="1:1" x14ac:dyDescent="0.3">
      <c r="A15940" s="10"/>
    </row>
    <row r="15941" spans="1:1" x14ac:dyDescent="0.3">
      <c r="A15941" s="10"/>
    </row>
    <row r="15942" spans="1:1" x14ac:dyDescent="0.3">
      <c r="A15942" s="10"/>
    </row>
    <row r="15943" spans="1:1" x14ac:dyDescent="0.3">
      <c r="A15943" s="10"/>
    </row>
    <row r="15944" spans="1:1" x14ac:dyDescent="0.3">
      <c r="A15944" s="10"/>
    </row>
    <row r="15945" spans="1:1" x14ac:dyDescent="0.3">
      <c r="A15945" s="10"/>
    </row>
    <row r="15946" spans="1:1" x14ac:dyDescent="0.3">
      <c r="A15946" s="10"/>
    </row>
    <row r="15947" spans="1:1" x14ac:dyDescent="0.3">
      <c r="A15947" s="10"/>
    </row>
    <row r="15948" spans="1:1" x14ac:dyDescent="0.3">
      <c r="A15948" s="10"/>
    </row>
    <row r="15949" spans="1:1" x14ac:dyDescent="0.3">
      <c r="A15949" s="10"/>
    </row>
    <row r="15950" spans="1:1" x14ac:dyDescent="0.3">
      <c r="A15950" s="10"/>
    </row>
    <row r="15951" spans="1:1" x14ac:dyDescent="0.3">
      <c r="A15951" s="10"/>
    </row>
    <row r="15952" spans="1:1" x14ac:dyDescent="0.3">
      <c r="A15952" s="10"/>
    </row>
    <row r="15953" spans="1:1" x14ac:dyDescent="0.3">
      <c r="A15953" s="10"/>
    </row>
    <row r="15954" spans="1:1" x14ac:dyDescent="0.3">
      <c r="A15954" s="10"/>
    </row>
    <row r="15955" spans="1:1" x14ac:dyDescent="0.3">
      <c r="A15955" s="10"/>
    </row>
    <row r="15956" spans="1:1" x14ac:dyDescent="0.3">
      <c r="A15956" s="10"/>
    </row>
    <row r="15957" spans="1:1" x14ac:dyDescent="0.3">
      <c r="A15957" s="10"/>
    </row>
    <row r="15958" spans="1:1" x14ac:dyDescent="0.3">
      <c r="A15958" s="10"/>
    </row>
    <row r="15959" spans="1:1" x14ac:dyDescent="0.3">
      <c r="A15959" s="10"/>
    </row>
    <row r="15960" spans="1:1" x14ac:dyDescent="0.3">
      <c r="A15960" s="10"/>
    </row>
    <row r="15961" spans="1:1" x14ac:dyDescent="0.3">
      <c r="A15961" s="10"/>
    </row>
    <row r="15962" spans="1:1" x14ac:dyDescent="0.3">
      <c r="A15962" s="10"/>
    </row>
    <row r="15963" spans="1:1" x14ac:dyDescent="0.3">
      <c r="A15963" s="10"/>
    </row>
    <row r="15964" spans="1:1" x14ac:dyDescent="0.3">
      <c r="A15964" s="10"/>
    </row>
    <row r="15965" spans="1:1" x14ac:dyDescent="0.3">
      <c r="A15965" s="10"/>
    </row>
    <row r="15966" spans="1:1" x14ac:dyDescent="0.3">
      <c r="A15966" s="10"/>
    </row>
    <row r="15967" spans="1:1" x14ac:dyDescent="0.3">
      <c r="A15967" s="10"/>
    </row>
    <row r="15968" spans="1:1" x14ac:dyDescent="0.3">
      <c r="A15968" s="10"/>
    </row>
    <row r="15969" spans="1:1" x14ac:dyDescent="0.3">
      <c r="A15969" s="10"/>
    </row>
    <row r="15970" spans="1:1" x14ac:dyDescent="0.3">
      <c r="A15970" s="10"/>
    </row>
    <row r="15971" spans="1:1" x14ac:dyDescent="0.3">
      <c r="A15971" s="10"/>
    </row>
    <row r="15972" spans="1:1" x14ac:dyDescent="0.3">
      <c r="A15972" s="10"/>
    </row>
    <row r="15973" spans="1:1" x14ac:dyDescent="0.3">
      <c r="A15973" s="10"/>
    </row>
    <row r="15974" spans="1:1" x14ac:dyDescent="0.3">
      <c r="A15974" s="10"/>
    </row>
    <row r="15975" spans="1:1" x14ac:dyDescent="0.3">
      <c r="A15975" s="10"/>
    </row>
    <row r="15976" spans="1:1" x14ac:dyDescent="0.3">
      <c r="A15976" s="10"/>
    </row>
    <row r="15977" spans="1:1" x14ac:dyDescent="0.3">
      <c r="A15977" s="10"/>
    </row>
    <row r="15978" spans="1:1" x14ac:dyDescent="0.3">
      <c r="A15978" s="10"/>
    </row>
    <row r="15979" spans="1:1" x14ac:dyDescent="0.3">
      <c r="A15979" s="10"/>
    </row>
    <row r="15980" spans="1:1" x14ac:dyDescent="0.3">
      <c r="A15980" s="10"/>
    </row>
    <row r="15981" spans="1:1" x14ac:dyDescent="0.3">
      <c r="A15981" s="10"/>
    </row>
    <row r="15982" spans="1:1" x14ac:dyDescent="0.3">
      <c r="A15982" s="10"/>
    </row>
    <row r="15983" spans="1:1" x14ac:dyDescent="0.3">
      <c r="A15983" s="10"/>
    </row>
    <row r="15984" spans="1:1" x14ac:dyDescent="0.3">
      <c r="A15984" s="10"/>
    </row>
    <row r="15985" spans="1:1" x14ac:dyDescent="0.3">
      <c r="A15985" s="10"/>
    </row>
    <row r="15986" spans="1:1" x14ac:dyDescent="0.3">
      <c r="A15986" s="10"/>
    </row>
    <row r="15987" spans="1:1" x14ac:dyDescent="0.3">
      <c r="A15987" s="10"/>
    </row>
    <row r="15988" spans="1:1" x14ac:dyDescent="0.3">
      <c r="A15988" s="10"/>
    </row>
    <row r="15989" spans="1:1" x14ac:dyDescent="0.3">
      <c r="A15989" s="10"/>
    </row>
    <row r="15990" spans="1:1" x14ac:dyDescent="0.3">
      <c r="A15990" s="10"/>
    </row>
    <row r="15991" spans="1:1" x14ac:dyDescent="0.3">
      <c r="A15991" s="10"/>
    </row>
    <row r="15992" spans="1:1" x14ac:dyDescent="0.3">
      <c r="A15992" s="10"/>
    </row>
    <row r="15993" spans="1:1" x14ac:dyDescent="0.3">
      <c r="A15993" s="10"/>
    </row>
    <row r="15994" spans="1:1" x14ac:dyDescent="0.3">
      <c r="A15994" s="10"/>
    </row>
    <row r="15995" spans="1:1" x14ac:dyDescent="0.3">
      <c r="A15995" s="10"/>
    </row>
    <row r="15996" spans="1:1" x14ac:dyDescent="0.3">
      <c r="A15996" s="10"/>
    </row>
    <row r="15997" spans="1:1" x14ac:dyDescent="0.3">
      <c r="A15997" s="10"/>
    </row>
    <row r="15998" spans="1:1" x14ac:dyDescent="0.3">
      <c r="A15998" s="10"/>
    </row>
    <row r="15999" spans="1:1" x14ac:dyDescent="0.3">
      <c r="A15999" s="10"/>
    </row>
    <row r="16000" spans="1:1" x14ac:dyDescent="0.3">
      <c r="A16000" s="10"/>
    </row>
    <row r="16001" spans="1:1" x14ac:dyDescent="0.3">
      <c r="A16001" s="10"/>
    </row>
    <row r="16002" spans="1:1" x14ac:dyDescent="0.3">
      <c r="A16002" s="10"/>
    </row>
    <row r="16003" spans="1:1" x14ac:dyDescent="0.3">
      <c r="A16003" s="10"/>
    </row>
    <row r="16004" spans="1:1" x14ac:dyDescent="0.3">
      <c r="A16004" s="10"/>
    </row>
    <row r="16005" spans="1:1" x14ac:dyDescent="0.3">
      <c r="A16005" s="10"/>
    </row>
    <row r="16006" spans="1:1" x14ac:dyDescent="0.3">
      <c r="A16006" s="10"/>
    </row>
    <row r="16007" spans="1:1" x14ac:dyDescent="0.3">
      <c r="A16007" s="10"/>
    </row>
    <row r="16008" spans="1:1" x14ac:dyDescent="0.3">
      <c r="A16008" s="10"/>
    </row>
    <row r="16009" spans="1:1" x14ac:dyDescent="0.3">
      <c r="A16009" s="10"/>
    </row>
    <row r="16010" spans="1:1" x14ac:dyDescent="0.3">
      <c r="A16010" s="10"/>
    </row>
    <row r="16011" spans="1:1" x14ac:dyDescent="0.3">
      <c r="A16011" s="10"/>
    </row>
    <row r="16012" spans="1:1" x14ac:dyDescent="0.3">
      <c r="A16012" s="10"/>
    </row>
    <row r="16013" spans="1:1" x14ac:dyDescent="0.3">
      <c r="A16013" s="10"/>
    </row>
    <row r="16014" spans="1:1" x14ac:dyDescent="0.3">
      <c r="A16014" s="10"/>
    </row>
    <row r="16015" spans="1:1" x14ac:dyDescent="0.3">
      <c r="A16015" s="10"/>
    </row>
    <row r="16016" spans="1:1" x14ac:dyDescent="0.3">
      <c r="A16016" s="10"/>
    </row>
    <row r="16017" spans="1:1" x14ac:dyDescent="0.3">
      <c r="A16017" s="10"/>
    </row>
    <row r="16018" spans="1:1" x14ac:dyDescent="0.3">
      <c r="A16018" s="10"/>
    </row>
    <row r="16019" spans="1:1" x14ac:dyDescent="0.3">
      <c r="A16019" s="10"/>
    </row>
    <row r="16020" spans="1:1" x14ac:dyDescent="0.3">
      <c r="A16020" s="10"/>
    </row>
    <row r="16021" spans="1:1" x14ac:dyDescent="0.3">
      <c r="A16021" s="10"/>
    </row>
    <row r="16022" spans="1:1" x14ac:dyDescent="0.3">
      <c r="A16022" s="10"/>
    </row>
    <row r="16023" spans="1:1" x14ac:dyDescent="0.3">
      <c r="A16023" s="10"/>
    </row>
    <row r="16024" spans="1:1" x14ac:dyDescent="0.3">
      <c r="A16024" s="10"/>
    </row>
    <row r="16025" spans="1:1" x14ac:dyDescent="0.3">
      <c r="A16025" s="10"/>
    </row>
    <row r="16026" spans="1:1" x14ac:dyDescent="0.3">
      <c r="A16026" s="10"/>
    </row>
    <row r="16027" spans="1:1" x14ac:dyDescent="0.3">
      <c r="A16027" s="10"/>
    </row>
    <row r="16028" spans="1:1" x14ac:dyDescent="0.3">
      <c r="A16028" s="10"/>
    </row>
    <row r="16029" spans="1:1" x14ac:dyDescent="0.3">
      <c r="A16029" s="10"/>
    </row>
    <row r="16030" spans="1:1" x14ac:dyDescent="0.3">
      <c r="A16030" s="10"/>
    </row>
    <row r="16031" spans="1:1" x14ac:dyDescent="0.3">
      <c r="A16031" s="10"/>
    </row>
    <row r="16032" spans="1:1" x14ac:dyDescent="0.3">
      <c r="A16032" s="10"/>
    </row>
    <row r="16033" spans="1:1" x14ac:dyDescent="0.3">
      <c r="A16033" s="10"/>
    </row>
    <row r="16034" spans="1:1" x14ac:dyDescent="0.3">
      <c r="A16034" s="10"/>
    </row>
    <row r="16035" spans="1:1" x14ac:dyDescent="0.3">
      <c r="A16035" s="10"/>
    </row>
    <row r="16036" spans="1:1" x14ac:dyDescent="0.3">
      <c r="A16036" s="10"/>
    </row>
    <row r="16037" spans="1:1" x14ac:dyDescent="0.3">
      <c r="A16037" s="10"/>
    </row>
    <row r="16038" spans="1:1" x14ac:dyDescent="0.3">
      <c r="A16038" s="10"/>
    </row>
    <row r="16039" spans="1:1" x14ac:dyDescent="0.3">
      <c r="A16039" s="10"/>
    </row>
    <row r="16040" spans="1:1" x14ac:dyDescent="0.3">
      <c r="A16040" s="10"/>
    </row>
    <row r="16041" spans="1:1" x14ac:dyDescent="0.3">
      <c r="A16041" s="10"/>
    </row>
    <row r="16042" spans="1:1" x14ac:dyDescent="0.3">
      <c r="A16042" s="10"/>
    </row>
    <row r="16043" spans="1:1" x14ac:dyDescent="0.3">
      <c r="A16043" s="10"/>
    </row>
    <row r="16044" spans="1:1" x14ac:dyDescent="0.3">
      <c r="A16044" s="10"/>
    </row>
    <row r="16045" spans="1:1" x14ac:dyDescent="0.3">
      <c r="A16045" s="10"/>
    </row>
    <row r="16046" spans="1:1" x14ac:dyDescent="0.3">
      <c r="A16046" s="10"/>
    </row>
    <row r="16047" spans="1:1" x14ac:dyDescent="0.3">
      <c r="A16047" s="10"/>
    </row>
    <row r="16048" spans="1:1" x14ac:dyDescent="0.3">
      <c r="A16048" s="10"/>
    </row>
    <row r="16049" spans="1:1" x14ac:dyDescent="0.3">
      <c r="A16049" s="10"/>
    </row>
    <row r="16050" spans="1:1" x14ac:dyDescent="0.3">
      <c r="A16050" s="10"/>
    </row>
    <row r="16051" spans="1:1" x14ac:dyDescent="0.3">
      <c r="A16051" s="10"/>
    </row>
    <row r="16052" spans="1:1" x14ac:dyDescent="0.3">
      <c r="A16052" s="10"/>
    </row>
    <row r="16053" spans="1:1" x14ac:dyDescent="0.3">
      <c r="A16053" s="10"/>
    </row>
    <row r="16054" spans="1:1" x14ac:dyDescent="0.3">
      <c r="A16054" s="10"/>
    </row>
    <row r="16055" spans="1:1" x14ac:dyDescent="0.3">
      <c r="A16055" s="10"/>
    </row>
    <row r="16056" spans="1:1" x14ac:dyDescent="0.3">
      <c r="A16056" s="10"/>
    </row>
    <row r="16057" spans="1:1" x14ac:dyDescent="0.3">
      <c r="A16057" s="10"/>
    </row>
    <row r="16058" spans="1:1" x14ac:dyDescent="0.3">
      <c r="A16058" s="10"/>
    </row>
    <row r="16059" spans="1:1" x14ac:dyDescent="0.3">
      <c r="A16059" s="10"/>
    </row>
    <row r="16060" spans="1:1" x14ac:dyDescent="0.3">
      <c r="A16060" s="10"/>
    </row>
    <row r="16061" spans="1:1" x14ac:dyDescent="0.3">
      <c r="A16061" s="10"/>
    </row>
    <row r="16062" spans="1:1" x14ac:dyDescent="0.3">
      <c r="A16062" s="10"/>
    </row>
    <row r="16063" spans="1:1" x14ac:dyDescent="0.3">
      <c r="A16063" s="10"/>
    </row>
    <row r="16064" spans="1:1" x14ac:dyDescent="0.3">
      <c r="A16064" s="10"/>
    </row>
    <row r="16065" spans="1:1" x14ac:dyDescent="0.3">
      <c r="A16065" s="10"/>
    </row>
    <row r="16066" spans="1:1" x14ac:dyDescent="0.3">
      <c r="A16066" s="10"/>
    </row>
    <row r="16067" spans="1:1" x14ac:dyDescent="0.3">
      <c r="A16067" s="10"/>
    </row>
    <row r="16068" spans="1:1" x14ac:dyDescent="0.3">
      <c r="A16068" s="10"/>
    </row>
    <row r="16069" spans="1:1" x14ac:dyDescent="0.3">
      <c r="A16069" s="10"/>
    </row>
    <row r="16070" spans="1:1" x14ac:dyDescent="0.3">
      <c r="A16070" s="10"/>
    </row>
    <row r="16071" spans="1:1" x14ac:dyDescent="0.3">
      <c r="A16071" s="10"/>
    </row>
    <row r="16072" spans="1:1" x14ac:dyDescent="0.3">
      <c r="A16072" s="10"/>
    </row>
    <row r="16073" spans="1:1" x14ac:dyDescent="0.3">
      <c r="A16073" s="10"/>
    </row>
    <row r="16074" spans="1:1" x14ac:dyDescent="0.3">
      <c r="A16074" s="10"/>
    </row>
    <row r="16075" spans="1:1" x14ac:dyDescent="0.3">
      <c r="A16075" s="10"/>
    </row>
    <row r="16076" spans="1:1" x14ac:dyDescent="0.3">
      <c r="A16076" s="10"/>
    </row>
    <row r="16077" spans="1:1" x14ac:dyDescent="0.3">
      <c r="A16077" s="10"/>
    </row>
    <row r="16078" spans="1:1" x14ac:dyDescent="0.3">
      <c r="A16078" s="10"/>
    </row>
    <row r="16079" spans="1:1" x14ac:dyDescent="0.3">
      <c r="A16079" s="10"/>
    </row>
    <row r="16080" spans="1:1" x14ac:dyDescent="0.3">
      <c r="A16080" s="10"/>
    </row>
    <row r="16081" spans="1:1" x14ac:dyDescent="0.3">
      <c r="A16081" s="10"/>
    </row>
    <row r="16082" spans="1:1" x14ac:dyDescent="0.3">
      <c r="A16082" s="10"/>
    </row>
    <row r="16083" spans="1:1" x14ac:dyDescent="0.3">
      <c r="A16083" s="10"/>
    </row>
    <row r="16084" spans="1:1" x14ac:dyDescent="0.3">
      <c r="A16084" s="10"/>
    </row>
    <row r="16085" spans="1:1" x14ac:dyDescent="0.3">
      <c r="A16085" s="10"/>
    </row>
    <row r="16086" spans="1:1" x14ac:dyDescent="0.3">
      <c r="A16086" s="10"/>
    </row>
    <row r="16087" spans="1:1" x14ac:dyDescent="0.3">
      <c r="A16087" s="10"/>
    </row>
    <row r="16088" spans="1:1" x14ac:dyDescent="0.3">
      <c r="A16088" s="10"/>
    </row>
    <row r="16089" spans="1:1" x14ac:dyDescent="0.3">
      <c r="A16089" s="10"/>
    </row>
    <row r="16090" spans="1:1" x14ac:dyDescent="0.3">
      <c r="A16090" s="10"/>
    </row>
    <row r="16091" spans="1:1" x14ac:dyDescent="0.3">
      <c r="A16091" s="10"/>
    </row>
    <row r="16092" spans="1:1" x14ac:dyDescent="0.3">
      <c r="A16092" s="10"/>
    </row>
    <row r="16093" spans="1:1" x14ac:dyDescent="0.3">
      <c r="A16093" s="10"/>
    </row>
    <row r="16094" spans="1:1" x14ac:dyDescent="0.3">
      <c r="A16094" s="10"/>
    </row>
    <row r="16095" spans="1:1" x14ac:dyDescent="0.3">
      <c r="A16095" s="10"/>
    </row>
    <row r="16096" spans="1:1" x14ac:dyDescent="0.3">
      <c r="A16096" s="10"/>
    </row>
    <row r="16097" spans="1:1" x14ac:dyDescent="0.3">
      <c r="A16097" s="10"/>
    </row>
    <row r="16098" spans="1:1" x14ac:dyDescent="0.3">
      <c r="A16098" s="10"/>
    </row>
    <row r="16099" spans="1:1" x14ac:dyDescent="0.3">
      <c r="A16099" s="10"/>
    </row>
    <row r="16100" spans="1:1" x14ac:dyDescent="0.3">
      <c r="A16100" s="10"/>
    </row>
    <row r="16101" spans="1:1" x14ac:dyDescent="0.3">
      <c r="A16101" s="10"/>
    </row>
    <row r="16102" spans="1:1" x14ac:dyDescent="0.3">
      <c r="A16102" s="10"/>
    </row>
    <row r="16103" spans="1:1" x14ac:dyDescent="0.3">
      <c r="A16103" s="10"/>
    </row>
    <row r="16104" spans="1:1" x14ac:dyDescent="0.3">
      <c r="A16104" s="10"/>
    </row>
    <row r="16105" spans="1:1" x14ac:dyDescent="0.3">
      <c r="A16105" s="10"/>
    </row>
    <row r="16106" spans="1:1" x14ac:dyDescent="0.3">
      <c r="A16106" s="10"/>
    </row>
    <row r="16107" spans="1:1" x14ac:dyDescent="0.3">
      <c r="A16107" s="10"/>
    </row>
    <row r="16108" spans="1:1" x14ac:dyDescent="0.3">
      <c r="A16108" s="10"/>
    </row>
    <row r="16109" spans="1:1" x14ac:dyDescent="0.3">
      <c r="A16109" s="10"/>
    </row>
    <row r="16110" spans="1:1" x14ac:dyDescent="0.3">
      <c r="A16110" s="10"/>
    </row>
    <row r="16111" spans="1:1" x14ac:dyDescent="0.3">
      <c r="A16111" s="10"/>
    </row>
    <row r="16112" spans="1:1" x14ac:dyDescent="0.3">
      <c r="A16112" s="10"/>
    </row>
    <row r="16113" spans="1:1" x14ac:dyDescent="0.3">
      <c r="A16113" s="10"/>
    </row>
    <row r="16114" spans="1:1" x14ac:dyDescent="0.3">
      <c r="A16114" s="10"/>
    </row>
    <row r="16115" spans="1:1" x14ac:dyDescent="0.3">
      <c r="A16115" s="10"/>
    </row>
    <row r="16116" spans="1:1" x14ac:dyDescent="0.3">
      <c r="A16116" s="10"/>
    </row>
    <row r="16117" spans="1:1" x14ac:dyDescent="0.3">
      <c r="A16117" s="10"/>
    </row>
    <row r="16118" spans="1:1" x14ac:dyDescent="0.3">
      <c r="A16118" s="10"/>
    </row>
    <row r="16119" spans="1:1" x14ac:dyDescent="0.3">
      <c r="A16119" s="10"/>
    </row>
    <row r="16120" spans="1:1" x14ac:dyDescent="0.3">
      <c r="A16120" s="10"/>
    </row>
    <row r="16121" spans="1:1" x14ac:dyDescent="0.3">
      <c r="A16121" s="10"/>
    </row>
    <row r="16122" spans="1:1" x14ac:dyDescent="0.3">
      <c r="A16122" s="10"/>
    </row>
    <row r="16123" spans="1:1" x14ac:dyDescent="0.3">
      <c r="A16123" s="10"/>
    </row>
    <row r="16124" spans="1:1" x14ac:dyDescent="0.3">
      <c r="A16124" s="10"/>
    </row>
    <row r="16125" spans="1:1" x14ac:dyDescent="0.3">
      <c r="A16125" s="10"/>
    </row>
    <row r="16126" spans="1:1" x14ac:dyDescent="0.3">
      <c r="A16126" s="10"/>
    </row>
    <row r="16127" spans="1:1" x14ac:dyDescent="0.3">
      <c r="A16127" s="10"/>
    </row>
    <row r="16128" spans="1:1" x14ac:dyDescent="0.3">
      <c r="A16128" s="10"/>
    </row>
    <row r="16129" spans="1:1" x14ac:dyDescent="0.3">
      <c r="A16129" s="10"/>
    </row>
    <row r="16130" spans="1:1" x14ac:dyDescent="0.3">
      <c r="A16130" s="10"/>
    </row>
    <row r="16131" spans="1:1" x14ac:dyDescent="0.3">
      <c r="A16131" s="10"/>
    </row>
    <row r="16132" spans="1:1" x14ac:dyDescent="0.3">
      <c r="A16132" s="10"/>
    </row>
    <row r="16133" spans="1:1" x14ac:dyDescent="0.3">
      <c r="A16133" s="10"/>
    </row>
    <row r="16134" spans="1:1" x14ac:dyDescent="0.3">
      <c r="A16134" s="10"/>
    </row>
    <row r="16135" spans="1:1" x14ac:dyDescent="0.3">
      <c r="A16135" s="10"/>
    </row>
    <row r="16136" spans="1:1" x14ac:dyDescent="0.3">
      <c r="A16136" s="10"/>
    </row>
    <row r="16137" spans="1:1" x14ac:dyDescent="0.3">
      <c r="A16137" s="10"/>
    </row>
    <row r="16138" spans="1:1" x14ac:dyDescent="0.3">
      <c r="A16138" s="10"/>
    </row>
    <row r="16139" spans="1:1" x14ac:dyDescent="0.3">
      <c r="A16139" s="10"/>
    </row>
    <row r="16140" spans="1:1" x14ac:dyDescent="0.3">
      <c r="A16140" s="10"/>
    </row>
    <row r="16141" spans="1:1" x14ac:dyDescent="0.3">
      <c r="A16141" s="10"/>
    </row>
    <row r="16142" spans="1:1" x14ac:dyDescent="0.3">
      <c r="A16142" s="10"/>
    </row>
    <row r="16143" spans="1:1" x14ac:dyDescent="0.3">
      <c r="A16143" s="10"/>
    </row>
    <row r="16144" spans="1:1" x14ac:dyDescent="0.3">
      <c r="A16144" s="10"/>
    </row>
    <row r="16145" spans="1:1" x14ac:dyDescent="0.3">
      <c r="A16145" s="10"/>
    </row>
    <row r="16146" spans="1:1" x14ac:dyDescent="0.3">
      <c r="A16146" s="10"/>
    </row>
    <row r="16147" spans="1:1" x14ac:dyDescent="0.3">
      <c r="A16147" s="10"/>
    </row>
    <row r="16148" spans="1:1" x14ac:dyDescent="0.3">
      <c r="A16148" s="10"/>
    </row>
    <row r="16149" spans="1:1" x14ac:dyDescent="0.3">
      <c r="A16149" s="10"/>
    </row>
    <row r="16150" spans="1:1" x14ac:dyDescent="0.3">
      <c r="A16150" s="10"/>
    </row>
    <row r="16151" spans="1:1" x14ac:dyDescent="0.3">
      <c r="A16151" s="10"/>
    </row>
    <row r="16152" spans="1:1" x14ac:dyDescent="0.3">
      <c r="A16152" s="10"/>
    </row>
    <row r="16153" spans="1:1" x14ac:dyDescent="0.3">
      <c r="A16153" s="10"/>
    </row>
    <row r="16154" spans="1:1" x14ac:dyDescent="0.3">
      <c r="A16154" s="10"/>
    </row>
    <row r="16155" spans="1:1" x14ac:dyDescent="0.3">
      <c r="A16155" s="10"/>
    </row>
    <row r="16156" spans="1:1" x14ac:dyDescent="0.3">
      <c r="A16156" s="10"/>
    </row>
    <row r="16157" spans="1:1" x14ac:dyDescent="0.3">
      <c r="A16157" s="10"/>
    </row>
    <row r="16158" spans="1:1" x14ac:dyDescent="0.3">
      <c r="A16158" s="10"/>
    </row>
    <row r="16159" spans="1:1" x14ac:dyDescent="0.3">
      <c r="A16159" s="10"/>
    </row>
    <row r="16160" spans="1:1" x14ac:dyDescent="0.3">
      <c r="A16160" s="10"/>
    </row>
    <row r="16161" spans="1:1" x14ac:dyDescent="0.3">
      <c r="A16161" s="10"/>
    </row>
    <row r="16162" spans="1:1" x14ac:dyDescent="0.3">
      <c r="A16162" s="10"/>
    </row>
    <row r="16163" spans="1:1" x14ac:dyDescent="0.3">
      <c r="A16163" s="10"/>
    </row>
    <row r="16164" spans="1:1" x14ac:dyDescent="0.3">
      <c r="A16164" s="10"/>
    </row>
    <row r="16165" spans="1:1" x14ac:dyDescent="0.3">
      <c r="A16165" s="10"/>
    </row>
    <row r="16166" spans="1:1" x14ac:dyDescent="0.3">
      <c r="A16166" s="10"/>
    </row>
    <row r="16167" spans="1:1" x14ac:dyDescent="0.3">
      <c r="A16167" s="10"/>
    </row>
    <row r="16168" spans="1:1" x14ac:dyDescent="0.3">
      <c r="A16168" s="10"/>
    </row>
    <row r="16169" spans="1:1" x14ac:dyDescent="0.3">
      <c r="A16169" s="10"/>
    </row>
    <row r="16170" spans="1:1" x14ac:dyDescent="0.3">
      <c r="A16170" s="10"/>
    </row>
    <row r="16171" spans="1:1" x14ac:dyDescent="0.3">
      <c r="A16171" s="10"/>
    </row>
    <row r="16172" spans="1:1" x14ac:dyDescent="0.3">
      <c r="A16172" s="10"/>
    </row>
    <row r="16173" spans="1:1" x14ac:dyDescent="0.3">
      <c r="A16173" s="10"/>
    </row>
    <row r="16174" spans="1:1" x14ac:dyDescent="0.3">
      <c r="A16174" s="10"/>
    </row>
    <row r="16175" spans="1:1" x14ac:dyDescent="0.3">
      <c r="A16175" s="10"/>
    </row>
    <row r="16176" spans="1:1" x14ac:dyDescent="0.3">
      <c r="A16176" s="10"/>
    </row>
    <row r="16177" spans="1:1" x14ac:dyDescent="0.3">
      <c r="A16177" s="10"/>
    </row>
    <row r="16178" spans="1:1" x14ac:dyDescent="0.3">
      <c r="A16178" s="10"/>
    </row>
    <row r="16179" spans="1:1" x14ac:dyDescent="0.3">
      <c r="A16179" s="10"/>
    </row>
    <row r="16180" spans="1:1" x14ac:dyDescent="0.3">
      <c r="A16180" s="10"/>
    </row>
    <row r="16181" spans="1:1" x14ac:dyDescent="0.3">
      <c r="A16181" s="10"/>
    </row>
    <row r="16182" spans="1:1" x14ac:dyDescent="0.3">
      <c r="A16182" s="10"/>
    </row>
    <row r="16183" spans="1:1" x14ac:dyDescent="0.3">
      <c r="A16183" s="10"/>
    </row>
    <row r="16184" spans="1:1" x14ac:dyDescent="0.3">
      <c r="A16184" s="10"/>
    </row>
    <row r="16185" spans="1:1" x14ac:dyDescent="0.3">
      <c r="A16185" s="10"/>
    </row>
    <row r="16186" spans="1:1" x14ac:dyDescent="0.3">
      <c r="A16186" s="10"/>
    </row>
    <row r="16187" spans="1:1" x14ac:dyDescent="0.3">
      <c r="A16187" s="10"/>
    </row>
    <row r="16188" spans="1:1" x14ac:dyDescent="0.3">
      <c r="A16188" s="10"/>
    </row>
    <row r="16189" spans="1:1" x14ac:dyDescent="0.3">
      <c r="A16189" s="10"/>
    </row>
    <row r="16190" spans="1:1" x14ac:dyDescent="0.3">
      <c r="A16190" s="10"/>
    </row>
    <row r="16191" spans="1:1" x14ac:dyDescent="0.3">
      <c r="A16191" s="10"/>
    </row>
    <row r="16192" spans="1:1" x14ac:dyDescent="0.3">
      <c r="A16192" s="10"/>
    </row>
    <row r="16193" spans="1:1" x14ac:dyDescent="0.3">
      <c r="A16193" s="10"/>
    </row>
    <row r="16194" spans="1:1" x14ac:dyDescent="0.3">
      <c r="A16194" s="10"/>
    </row>
    <row r="16195" spans="1:1" x14ac:dyDescent="0.3">
      <c r="A16195" s="10"/>
    </row>
    <row r="16196" spans="1:1" x14ac:dyDescent="0.3">
      <c r="A16196" s="10"/>
    </row>
    <row r="16197" spans="1:1" x14ac:dyDescent="0.3">
      <c r="A16197" s="10"/>
    </row>
    <row r="16198" spans="1:1" x14ac:dyDescent="0.3">
      <c r="A16198" s="10"/>
    </row>
    <row r="16199" spans="1:1" x14ac:dyDescent="0.3">
      <c r="A16199" s="10"/>
    </row>
    <row r="16200" spans="1:1" x14ac:dyDescent="0.3">
      <c r="A16200" s="10"/>
    </row>
    <row r="16201" spans="1:1" x14ac:dyDescent="0.3">
      <c r="A16201" s="10"/>
    </row>
    <row r="16202" spans="1:1" x14ac:dyDescent="0.3">
      <c r="A16202" s="10"/>
    </row>
    <row r="16203" spans="1:1" x14ac:dyDescent="0.3">
      <c r="A16203" s="10"/>
    </row>
    <row r="16204" spans="1:1" x14ac:dyDescent="0.3">
      <c r="A16204" s="10"/>
    </row>
    <row r="16205" spans="1:1" x14ac:dyDescent="0.3">
      <c r="A16205" s="10"/>
    </row>
    <row r="16206" spans="1:1" x14ac:dyDescent="0.3">
      <c r="A16206" s="10"/>
    </row>
    <row r="16207" spans="1:1" x14ac:dyDescent="0.3">
      <c r="A16207" s="10"/>
    </row>
    <row r="16208" spans="1:1" x14ac:dyDescent="0.3">
      <c r="A16208" s="10"/>
    </row>
    <row r="16209" spans="1:1" x14ac:dyDescent="0.3">
      <c r="A16209" s="10"/>
    </row>
    <row r="16210" spans="1:1" x14ac:dyDescent="0.3">
      <c r="A16210" s="10"/>
    </row>
    <row r="16211" spans="1:1" x14ac:dyDescent="0.3">
      <c r="A16211" s="10"/>
    </row>
    <row r="16212" spans="1:1" x14ac:dyDescent="0.3">
      <c r="A16212" s="10"/>
    </row>
    <row r="16213" spans="1:1" x14ac:dyDescent="0.3">
      <c r="A16213" s="10"/>
    </row>
    <row r="16214" spans="1:1" x14ac:dyDescent="0.3">
      <c r="A16214" s="10"/>
    </row>
    <row r="16215" spans="1:1" x14ac:dyDescent="0.3">
      <c r="A16215" s="10"/>
    </row>
    <row r="16216" spans="1:1" x14ac:dyDescent="0.3">
      <c r="A16216" s="10"/>
    </row>
    <row r="16217" spans="1:1" x14ac:dyDescent="0.3">
      <c r="A16217" s="10"/>
    </row>
    <row r="16218" spans="1:1" x14ac:dyDescent="0.3">
      <c r="A16218" s="10"/>
    </row>
    <row r="16219" spans="1:1" x14ac:dyDescent="0.3">
      <c r="A16219" s="10"/>
    </row>
    <row r="16220" spans="1:1" x14ac:dyDescent="0.3">
      <c r="A16220" s="10"/>
    </row>
    <row r="16221" spans="1:1" x14ac:dyDescent="0.3">
      <c r="A16221" s="10"/>
    </row>
    <row r="16222" spans="1:1" x14ac:dyDescent="0.3">
      <c r="A16222" s="10"/>
    </row>
    <row r="16223" spans="1:1" x14ac:dyDescent="0.3">
      <c r="A16223" s="10"/>
    </row>
    <row r="16224" spans="1:1" x14ac:dyDescent="0.3">
      <c r="A16224" s="10"/>
    </row>
    <row r="16225" spans="1:1" x14ac:dyDescent="0.3">
      <c r="A16225" s="10"/>
    </row>
    <row r="16226" spans="1:1" x14ac:dyDescent="0.3">
      <c r="A16226" s="10"/>
    </row>
    <row r="16227" spans="1:1" x14ac:dyDescent="0.3">
      <c r="A16227" s="10"/>
    </row>
    <row r="16228" spans="1:1" x14ac:dyDescent="0.3">
      <c r="A16228" s="10"/>
    </row>
    <row r="16229" spans="1:1" x14ac:dyDescent="0.3">
      <c r="A16229" s="10"/>
    </row>
    <row r="16230" spans="1:1" x14ac:dyDescent="0.3">
      <c r="A16230" s="10"/>
    </row>
    <row r="16231" spans="1:1" x14ac:dyDescent="0.3">
      <c r="A16231" s="10"/>
    </row>
    <row r="16232" spans="1:1" x14ac:dyDescent="0.3">
      <c r="A16232" s="10"/>
    </row>
    <row r="16233" spans="1:1" x14ac:dyDescent="0.3">
      <c r="A16233" s="10"/>
    </row>
    <row r="16234" spans="1:1" x14ac:dyDescent="0.3">
      <c r="A16234" s="10"/>
    </row>
    <row r="16235" spans="1:1" x14ac:dyDescent="0.3">
      <c r="A16235" s="10"/>
    </row>
    <row r="16236" spans="1:1" x14ac:dyDescent="0.3">
      <c r="A16236" s="10"/>
    </row>
    <row r="16237" spans="1:1" x14ac:dyDescent="0.3">
      <c r="A16237" s="10"/>
    </row>
    <row r="16238" spans="1:1" x14ac:dyDescent="0.3">
      <c r="A16238" s="10"/>
    </row>
    <row r="16239" spans="1:1" x14ac:dyDescent="0.3">
      <c r="A16239" s="10"/>
    </row>
    <row r="16240" spans="1:1" x14ac:dyDescent="0.3">
      <c r="A16240" s="10"/>
    </row>
    <row r="16241" spans="1:1" x14ac:dyDescent="0.3">
      <c r="A16241" s="10"/>
    </row>
    <row r="16242" spans="1:1" x14ac:dyDescent="0.3">
      <c r="A16242" s="10"/>
    </row>
    <row r="16243" spans="1:1" x14ac:dyDescent="0.3">
      <c r="A16243" s="10"/>
    </row>
    <row r="16244" spans="1:1" x14ac:dyDescent="0.3">
      <c r="A16244" s="10"/>
    </row>
    <row r="16245" spans="1:1" x14ac:dyDescent="0.3">
      <c r="A16245" s="10"/>
    </row>
    <row r="16246" spans="1:1" x14ac:dyDescent="0.3">
      <c r="A16246" s="10"/>
    </row>
    <row r="16247" spans="1:1" x14ac:dyDescent="0.3">
      <c r="A16247" s="10"/>
    </row>
    <row r="16248" spans="1:1" x14ac:dyDescent="0.3">
      <c r="A16248" s="10"/>
    </row>
    <row r="16249" spans="1:1" x14ac:dyDescent="0.3">
      <c r="A16249" s="10"/>
    </row>
    <row r="16250" spans="1:1" x14ac:dyDescent="0.3">
      <c r="A16250" s="10"/>
    </row>
    <row r="16251" spans="1:1" x14ac:dyDescent="0.3">
      <c r="A16251" s="10"/>
    </row>
    <row r="16252" spans="1:1" x14ac:dyDescent="0.3">
      <c r="A16252" s="10"/>
    </row>
    <row r="16253" spans="1:1" x14ac:dyDescent="0.3">
      <c r="A16253" s="10"/>
    </row>
    <row r="16254" spans="1:1" x14ac:dyDescent="0.3">
      <c r="A16254" s="10"/>
    </row>
    <row r="16255" spans="1:1" x14ac:dyDescent="0.3">
      <c r="A16255" s="10"/>
    </row>
    <row r="16256" spans="1:1" x14ac:dyDescent="0.3">
      <c r="A16256" s="10"/>
    </row>
    <row r="16257" spans="1:1" x14ac:dyDescent="0.3">
      <c r="A16257" s="10"/>
    </row>
    <row r="16258" spans="1:1" x14ac:dyDescent="0.3">
      <c r="A16258" s="10"/>
    </row>
    <row r="16259" spans="1:1" x14ac:dyDescent="0.3">
      <c r="A16259" s="10"/>
    </row>
    <row r="16260" spans="1:1" x14ac:dyDescent="0.3">
      <c r="A16260" s="10"/>
    </row>
    <row r="16261" spans="1:1" x14ac:dyDescent="0.3">
      <c r="A16261" s="10"/>
    </row>
    <row r="16262" spans="1:1" x14ac:dyDescent="0.3">
      <c r="A16262" s="10"/>
    </row>
    <row r="16263" spans="1:1" x14ac:dyDescent="0.3">
      <c r="A16263" s="10"/>
    </row>
    <row r="16264" spans="1:1" x14ac:dyDescent="0.3">
      <c r="A16264" s="10"/>
    </row>
    <row r="16265" spans="1:1" x14ac:dyDescent="0.3">
      <c r="A16265" s="10"/>
    </row>
    <row r="16266" spans="1:1" x14ac:dyDescent="0.3">
      <c r="A16266" s="10"/>
    </row>
    <row r="16267" spans="1:1" x14ac:dyDescent="0.3">
      <c r="A16267" s="10"/>
    </row>
    <row r="16268" spans="1:1" x14ac:dyDescent="0.3">
      <c r="A16268" s="10"/>
    </row>
    <row r="16269" spans="1:1" x14ac:dyDescent="0.3">
      <c r="A16269" s="10"/>
    </row>
    <row r="16270" spans="1:1" x14ac:dyDescent="0.3">
      <c r="A16270" s="10"/>
    </row>
    <row r="16271" spans="1:1" x14ac:dyDescent="0.3">
      <c r="A16271" s="10"/>
    </row>
    <row r="16272" spans="1:1" x14ac:dyDescent="0.3">
      <c r="A16272" s="10"/>
    </row>
    <row r="16273" spans="1:1" x14ac:dyDescent="0.3">
      <c r="A16273" s="10"/>
    </row>
    <row r="16274" spans="1:1" x14ac:dyDescent="0.3">
      <c r="A16274" s="10"/>
    </row>
    <row r="16275" spans="1:1" x14ac:dyDescent="0.3">
      <c r="A16275" s="10"/>
    </row>
    <row r="16276" spans="1:1" x14ac:dyDescent="0.3">
      <c r="A16276" s="10"/>
    </row>
    <row r="16277" spans="1:1" x14ac:dyDescent="0.3">
      <c r="A16277" s="10"/>
    </row>
    <row r="16278" spans="1:1" x14ac:dyDescent="0.3">
      <c r="A16278" s="10"/>
    </row>
    <row r="16279" spans="1:1" x14ac:dyDescent="0.3">
      <c r="A16279" s="10"/>
    </row>
    <row r="16280" spans="1:1" x14ac:dyDescent="0.3">
      <c r="A16280" s="10"/>
    </row>
    <row r="16281" spans="1:1" x14ac:dyDescent="0.3">
      <c r="A16281" s="10"/>
    </row>
    <row r="16282" spans="1:1" x14ac:dyDescent="0.3">
      <c r="A16282" s="10"/>
    </row>
    <row r="16283" spans="1:1" x14ac:dyDescent="0.3">
      <c r="A16283" s="10"/>
    </row>
    <row r="16284" spans="1:1" x14ac:dyDescent="0.3">
      <c r="A16284" s="10"/>
    </row>
    <row r="16285" spans="1:1" x14ac:dyDescent="0.3">
      <c r="A16285" s="10"/>
    </row>
    <row r="16286" spans="1:1" x14ac:dyDescent="0.3">
      <c r="A16286" s="10"/>
    </row>
    <row r="16287" spans="1:1" x14ac:dyDescent="0.3">
      <c r="A16287" s="10"/>
    </row>
    <row r="16288" spans="1:1" x14ac:dyDescent="0.3">
      <c r="A16288" s="10"/>
    </row>
    <row r="16289" spans="1:1" x14ac:dyDescent="0.3">
      <c r="A16289" s="10"/>
    </row>
    <row r="16290" spans="1:1" x14ac:dyDescent="0.3">
      <c r="A16290" s="10"/>
    </row>
    <row r="16291" spans="1:1" x14ac:dyDescent="0.3">
      <c r="A16291" s="10"/>
    </row>
    <row r="16292" spans="1:1" x14ac:dyDescent="0.3">
      <c r="A16292" s="10"/>
    </row>
    <row r="16293" spans="1:1" x14ac:dyDescent="0.3">
      <c r="A16293" s="10"/>
    </row>
    <row r="16294" spans="1:1" x14ac:dyDescent="0.3">
      <c r="A16294" s="10"/>
    </row>
    <row r="16295" spans="1:1" x14ac:dyDescent="0.3">
      <c r="A16295" s="10"/>
    </row>
    <row r="16296" spans="1:1" x14ac:dyDescent="0.3">
      <c r="A16296" s="10"/>
    </row>
    <row r="16297" spans="1:1" x14ac:dyDescent="0.3">
      <c r="A16297" s="10"/>
    </row>
    <row r="16298" spans="1:1" x14ac:dyDescent="0.3">
      <c r="A16298" s="10"/>
    </row>
    <row r="16299" spans="1:1" x14ac:dyDescent="0.3">
      <c r="A16299" s="10"/>
    </row>
    <row r="16300" spans="1:1" x14ac:dyDescent="0.3">
      <c r="A16300" s="10"/>
    </row>
    <row r="16301" spans="1:1" x14ac:dyDescent="0.3">
      <c r="A16301" s="10"/>
    </row>
    <row r="16302" spans="1:1" x14ac:dyDescent="0.3">
      <c r="A16302" s="10"/>
    </row>
    <row r="16303" spans="1:1" x14ac:dyDescent="0.3">
      <c r="A16303" s="10"/>
    </row>
    <row r="16304" spans="1:1" x14ac:dyDescent="0.3">
      <c r="A16304" s="10"/>
    </row>
    <row r="16305" spans="1:1" x14ac:dyDescent="0.3">
      <c r="A16305" s="10"/>
    </row>
    <row r="16306" spans="1:1" x14ac:dyDescent="0.3">
      <c r="A16306" s="10"/>
    </row>
    <row r="16307" spans="1:1" x14ac:dyDescent="0.3">
      <c r="A16307" s="10"/>
    </row>
    <row r="16308" spans="1:1" x14ac:dyDescent="0.3">
      <c r="A16308" s="10"/>
    </row>
    <row r="16309" spans="1:1" x14ac:dyDescent="0.3">
      <c r="A16309" s="10"/>
    </row>
    <row r="16310" spans="1:1" x14ac:dyDescent="0.3">
      <c r="A16310" s="10"/>
    </row>
    <row r="16311" spans="1:1" x14ac:dyDescent="0.3">
      <c r="A16311" s="10"/>
    </row>
    <row r="16312" spans="1:1" x14ac:dyDescent="0.3">
      <c r="A16312" s="10"/>
    </row>
    <row r="16313" spans="1:1" x14ac:dyDescent="0.3">
      <c r="A16313" s="10"/>
    </row>
    <row r="16314" spans="1:1" x14ac:dyDescent="0.3">
      <c r="A16314" s="10"/>
    </row>
    <row r="16315" spans="1:1" x14ac:dyDescent="0.3">
      <c r="A16315" s="10"/>
    </row>
    <row r="16316" spans="1:1" x14ac:dyDescent="0.3">
      <c r="A16316" s="10"/>
    </row>
    <row r="16317" spans="1:1" x14ac:dyDescent="0.3">
      <c r="A16317" s="10"/>
    </row>
    <row r="16318" spans="1:1" x14ac:dyDescent="0.3">
      <c r="A16318" s="10"/>
    </row>
    <row r="16319" spans="1:1" x14ac:dyDescent="0.3">
      <c r="A16319" s="10"/>
    </row>
    <row r="16320" spans="1:1" x14ac:dyDescent="0.3">
      <c r="A16320" s="10"/>
    </row>
    <row r="16321" spans="1:1" x14ac:dyDescent="0.3">
      <c r="A16321" s="10"/>
    </row>
    <row r="16322" spans="1:1" x14ac:dyDescent="0.3">
      <c r="A16322" s="10"/>
    </row>
    <row r="16323" spans="1:1" x14ac:dyDescent="0.3">
      <c r="A16323" s="10"/>
    </row>
    <row r="16324" spans="1:1" x14ac:dyDescent="0.3">
      <c r="A16324" s="10"/>
    </row>
    <row r="16325" spans="1:1" x14ac:dyDescent="0.3">
      <c r="A16325" s="10"/>
    </row>
    <row r="16326" spans="1:1" x14ac:dyDescent="0.3">
      <c r="A16326" s="10"/>
    </row>
    <row r="16327" spans="1:1" x14ac:dyDescent="0.3">
      <c r="A16327" s="10"/>
    </row>
    <row r="16328" spans="1:1" x14ac:dyDescent="0.3">
      <c r="A16328" s="10"/>
    </row>
    <row r="16329" spans="1:1" x14ac:dyDescent="0.3">
      <c r="A16329" s="10"/>
    </row>
    <row r="16330" spans="1:1" x14ac:dyDescent="0.3">
      <c r="A16330" s="10"/>
    </row>
    <row r="16331" spans="1:1" x14ac:dyDescent="0.3">
      <c r="A16331" s="10"/>
    </row>
    <row r="16332" spans="1:1" x14ac:dyDescent="0.3">
      <c r="A16332" s="10"/>
    </row>
    <row r="16333" spans="1:1" x14ac:dyDescent="0.3">
      <c r="A16333" s="10"/>
    </row>
    <row r="16334" spans="1:1" x14ac:dyDescent="0.3">
      <c r="A16334" s="10"/>
    </row>
    <row r="16335" spans="1:1" x14ac:dyDescent="0.3">
      <c r="A16335" s="10"/>
    </row>
    <row r="16336" spans="1:1" x14ac:dyDescent="0.3">
      <c r="A16336" s="10"/>
    </row>
    <row r="16337" spans="1:1" x14ac:dyDescent="0.3">
      <c r="A16337" s="10"/>
    </row>
    <row r="16338" spans="1:1" x14ac:dyDescent="0.3">
      <c r="A16338" s="10"/>
    </row>
    <row r="16339" spans="1:1" x14ac:dyDescent="0.3">
      <c r="A16339" s="10"/>
    </row>
    <row r="16340" spans="1:1" x14ac:dyDescent="0.3">
      <c r="A16340" s="10"/>
    </row>
    <row r="16341" spans="1:1" x14ac:dyDescent="0.3">
      <c r="A16341" s="10"/>
    </row>
    <row r="16342" spans="1:1" x14ac:dyDescent="0.3">
      <c r="A16342" s="10"/>
    </row>
    <row r="16343" spans="1:1" x14ac:dyDescent="0.3">
      <c r="A16343" s="10"/>
    </row>
    <row r="16344" spans="1:1" x14ac:dyDescent="0.3">
      <c r="A16344" s="10"/>
    </row>
    <row r="16345" spans="1:1" x14ac:dyDescent="0.3">
      <c r="A16345" s="10"/>
    </row>
    <row r="16346" spans="1:1" x14ac:dyDescent="0.3">
      <c r="A16346" s="10"/>
    </row>
    <row r="16347" spans="1:1" x14ac:dyDescent="0.3">
      <c r="A16347" s="10"/>
    </row>
    <row r="16348" spans="1:1" x14ac:dyDescent="0.3">
      <c r="A16348" s="10"/>
    </row>
    <row r="16349" spans="1:1" x14ac:dyDescent="0.3">
      <c r="A16349" s="10"/>
    </row>
    <row r="16350" spans="1:1" x14ac:dyDescent="0.3">
      <c r="A16350" s="10"/>
    </row>
    <row r="16351" spans="1:1" x14ac:dyDescent="0.3">
      <c r="A16351" s="10"/>
    </row>
    <row r="16352" spans="1:1" x14ac:dyDescent="0.3">
      <c r="A16352" s="10"/>
    </row>
    <row r="16353" spans="1:1" x14ac:dyDescent="0.3">
      <c r="A16353" s="10"/>
    </row>
    <row r="16354" spans="1:1" x14ac:dyDescent="0.3">
      <c r="A16354" s="10"/>
    </row>
    <row r="16355" spans="1:1" x14ac:dyDescent="0.3">
      <c r="A16355" s="10"/>
    </row>
    <row r="16356" spans="1:1" x14ac:dyDescent="0.3">
      <c r="A16356" s="10"/>
    </row>
    <row r="16357" spans="1:1" x14ac:dyDescent="0.3">
      <c r="A16357" s="10"/>
    </row>
    <row r="16358" spans="1:1" x14ac:dyDescent="0.3">
      <c r="A16358" s="10"/>
    </row>
    <row r="16359" spans="1:1" x14ac:dyDescent="0.3">
      <c r="A16359" s="10"/>
    </row>
    <row r="16360" spans="1:1" x14ac:dyDescent="0.3">
      <c r="A16360" s="10"/>
    </row>
    <row r="16361" spans="1:1" x14ac:dyDescent="0.3">
      <c r="A16361" s="10"/>
    </row>
    <row r="16362" spans="1:1" x14ac:dyDescent="0.3">
      <c r="A16362" s="10"/>
    </row>
    <row r="16363" spans="1:1" x14ac:dyDescent="0.3">
      <c r="A16363" s="10"/>
    </row>
    <row r="16364" spans="1:1" x14ac:dyDescent="0.3">
      <c r="A16364" s="10"/>
    </row>
    <row r="16365" spans="1:1" x14ac:dyDescent="0.3">
      <c r="A16365" s="10"/>
    </row>
    <row r="16366" spans="1:1" x14ac:dyDescent="0.3">
      <c r="A16366" s="10"/>
    </row>
    <row r="16367" spans="1:1" x14ac:dyDescent="0.3">
      <c r="A16367" s="10"/>
    </row>
    <row r="16368" spans="1:1" x14ac:dyDescent="0.3">
      <c r="A16368" s="10"/>
    </row>
    <row r="16369" spans="1:1" x14ac:dyDescent="0.3">
      <c r="A16369" s="10"/>
    </row>
    <row r="16370" spans="1:1" x14ac:dyDescent="0.3">
      <c r="A16370" s="10"/>
    </row>
    <row r="16371" spans="1:1" x14ac:dyDescent="0.3">
      <c r="A16371" s="10"/>
    </row>
    <row r="16372" spans="1:1" x14ac:dyDescent="0.3">
      <c r="A16372" s="10"/>
    </row>
    <row r="16373" spans="1:1" x14ac:dyDescent="0.3">
      <c r="A16373" s="10"/>
    </row>
    <row r="16374" spans="1:1" x14ac:dyDescent="0.3">
      <c r="A16374" s="10"/>
    </row>
    <row r="16375" spans="1:1" x14ac:dyDescent="0.3">
      <c r="A16375" s="10"/>
    </row>
    <row r="16376" spans="1:1" x14ac:dyDescent="0.3">
      <c r="A16376" s="10"/>
    </row>
    <row r="16377" spans="1:1" x14ac:dyDescent="0.3">
      <c r="A16377" s="10"/>
    </row>
    <row r="16378" spans="1:1" x14ac:dyDescent="0.3">
      <c r="A16378" s="10"/>
    </row>
    <row r="16379" spans="1:1" x14ac:dyDescent="0.3">
      <c r="A16379" s="10"/>
    </row>
    <row r="16380" spans="1:1" x14ac:dyDescent="0.3">
      <c r="A16380" s="10"/>
    </row>
    <row r="16381" spans="1:1" x14ac:dyDescent="0.3">
      <c r="A16381" s="10"/>
    </row>
    <row r="16382" spans="1:1" x14ac:dyDescent="0.3">
      <c r="A16382" s="10"/>
    </row>
    <row r="16383" spans="1:1" x14ac:dyDescent="0.3">
      <c r="A16383" s="10"/>
    </row>
    <row r="16384" spans="1:1" x14ac:dyDescent="0.3">
      <c r="A16384" s="10"/>
    </row>
    <row r="16385" spans="1:1" x14ac:dyDescent="0.3">
      <c r="A16385" s="10"/>
    </row>
    <row r="16386" spans="1:1" x14ac:dyDescent="0.3">
      <c r="A16386" s="10"/>
    </row>
    <row r="16387" spans="1:1" x14ac:dyDescent="0.3">
      <c r="A16387" s="10"/>
    </row>
    <row r="16388" spans="1:1" x14ac:dyDescent="0.3">
      <c r="A16388" s="10"/>
    </row>
    <row r="16389" spans="1:1" x14ac:dyDescent="0.3">
      <c r="A16389" s="10"/>
    </row>
    <row r="16390" spans="1:1" x14ac:dyDescent="0.3">
      <c r="A16390" s="10"/>
    </row>
    <row r="16391" spans="1:1" x14ac:dyDescent="0.3">
      <c r="A16391" s="10"/>
    </row>
    <row r="16392" spans="1:1" x14ac:dyDescent="0.3">
      <c r="A16392" s="10"/>
    </row>
  </sheetData>
  <sortState columnSort="1" ref="C4:FW6">
    <sortCondition ref="C6:FW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Sheet4</vt:lpstr>
      <vt:lpstr>CHART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Woods</dc:creator>
  <cp:lastModifiedBy>Jack Biscupski</cp:lastModifiedBy>
  <dcterms:created xsi:type="dcterms:W3CDTF">2018-04-29T21:50:22Z</dcterms:created>
  <dcterms:modified xsi:type="dcterms:W3CDTF">2018-07-27T18:56:01Z</dcterms:modified>
</cp:coreProperties>
</file>