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DEP_jshwang\Desktop\"/>
    </mc:Choice>
  </mc:AlternateContent>
  <bookViews>
    <workbookView xWindow="0" yWindow="0" windowWidth="28800" windowHeight="12165"/>
  </bookViews>
  <sheets>
    <sheet name="Sheet1" sheetId="2" r:id="rId1"/>
  </sheets>
  <definedNames>
    <definedName name="_xlnm._FilterDatabase" localSheetId="0" hidden="1">Sheet1!$A$1:$F$241</definedName>
  </definedNames>
  <calcPr calcId="162913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7" i="2"/>
  <c r="C28" i="2"/>
  <c r="C29" i="2"/>
  <c r="C30" i="2"/>
  <c r="C31" i="2"/>
  <c r="C32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7" i="2"/>
  <c r="C188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</calcChain>
</file>

<file path=xl/sharedStrings.xml><?xml version="1.0" encoding="utf-8"?>
<sst xmlns="http://schemas.openxmlformats.org/spreadsheetml/2006/main" count="497" uniqueCount="257">
  <si>
    <t>날짜</t>
  </si>
  <si>
    <t>요일</t>
  </si>
  <si>
    <t>2024-12-01</t>
  </si>
  <si>
    <t>일요일</t>
  </si>
  <si>
    <t>2024-12-02</t>
  </si>
  <si>
    <t>월요일</t>
  </si>
  <si>
    <t>2024-12-03</t>
  </si>
  <si>
    <t>화요일</t>
  </si>
  <si>
    <t>2024-12-04</t>
  </si>
  <si>
    <t>수요일</t>
  </si>
  <si>
    <t>2024-12-05</t>
  </si>
  <si>
    <t>목요일</t>
  </si>
  <si>
    <t>2024-12-06</t>
  </si>
  <si>
    <t>금요일</t>
  </si>
  <si>
    <t>2024-12-07</t>
  </si>
  <si>
    <t>토요일</t>
  </si>
  <si>
    <t>2024-12-08</t>
  </si>
  <si>
    <t>2024-12-09</t>
  </si>
  <si>
    <t>2024-12-10</t>
  </si>
  <si>
    <t>2024-12-11</t>
  </si>
  <si>
    <t>2024-12-12</t>
  </si>
  <si>
    <t>2024-12-13</t>
  </si>
  <si>
    <t>2024-12-14</t>
  </si>
  <si>
    <t>2024-12-15</t>
  </si>
  <si>
    <t>2024-12-16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</si>
  <si>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</si>
  <si>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</si>
  <si>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</si>
  <si>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</si>
  <si>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</si>
  <si>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</si>
  <si>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</si>
  <si>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2024-12-24</t>
  </si>
  <si>
    <t>2024-12-25</t>
  </si>
  <si>
    <t>2024-12-26</t>
  </si>
  <si>
    <t>2024-12-27</t>
  </si>
  <si>
    <t>2024-12-28</t>
  </si>
  <si>
    <t>2024-12-29</t>
  </si>
  <si>
    <t>2024-12-30</t>
  </si>
  <si>
    <t>2024-12-31</t>
  </si>
  <si>
    <t>2025-01-01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</si>
  <si>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</si>
  <si>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</si>
  <si>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</si>
  <si>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</si>
  <si>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</si>
  <si>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</si>
  <si>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</si>
  <si>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</si>
  <si>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</si>
  <si>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</si>
  <si>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</si>
  <si>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</si>
  <si>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</si>
  <si>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</si>
  <si>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</si>
  <si>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</si>
  <si>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</si>
  <si>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</si>
  <si>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2025-01-20</t>
  </si>
  <si>
    <t>2025-01-21</t>
  </si>
  <si>
    <t>2025-01-22</t>
  </si>
  <si>
    <t>2025-01-23</t>
  </si>
  <si>
    <t>2025-01-24</t>
  </si>
  <si>
    <t>2025-01-25</t>
  </si>
  <si>
    <t>2025-01-26</t>
  </si>
  <si>
    <t>2025-01-27</t>
  </si>
  <si>
    <t>2025-01-28</t>
  </si>
  <si>
    <t>2025-01-29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</si>
  <si>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</si>
  <si>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</si>
  <si>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</si>
  <si>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</si>
  <si>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</si>
  <si>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</si>
  <si>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</si>
  <si>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</si>
  <si>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</si>
  <si>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</si>
  <si>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</si>
  <si>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</si>
  <si>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</si>
  <si>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</si>
  <si>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</si>
  <si>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</si>
  <si>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</si>
  <si>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</si>
  <si>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</si>
  <si>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</si>
  <si>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</si>
  <si>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</si>
  <si>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</si>
  <si>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</si>
  <si>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</si>
  <si>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</si>
  <si>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</si>
  <si>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</si>
  <si>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</si>
  <si>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</si>
  <si>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</si>
  <si>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</si>
  <si>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2025-03-03</t>
  </si>
  <si>
    <t>2025-03-04</t>
  </si>
  <si>
    <t>2025-03-05</t>
  </si>
  <si>
    <t>2025-03-06</t>
  </si>
  <si>
    <t>2025-03-07</t>
  </si>
  <si>
    <t>2025-03-08</t>
  </si>
  <si>
    <t>2025-03-09</t>
  </si>
  <si>
    <t>2025-03-10</t>
  </si>
  <si>
    <t>2025-03-11</t>
  </si>
  <si>
    <t>2025-03-12</t>
  </si>
  <si>
    <t>2025-03-13</t>
  </si>
  <si>
    <t>2025-03-14</t>
  </si>
  <si>
    <t>2025-03-15</t>
  </si>
  <si>
    <t>2025-03-16</t>
  </si>
  <si>
    <t>2025-03-17</t>
  </si>
  <si>
    <t>2025-03-18</t>
  </si>
  <si>
    <t>2025-03-19</t>
  </si>
  <si>
    <t>2025-03-20</t>
  </si>
  <si>
    <t>2025-03-21</t>
  </si>
  <si>
    <t>2025-03-22</t>
  </si>
  <si>
    <t>2025-03-23</t>
  </si>
  <si>
    <t>2025-03-24</t>
  </si>
  <si>
    <t>2025-03-25</t>
  </si>
  <si>
    <t>2025-03-26</t>
  </si>
  <si>
    <t>2025-03-27</t>
  </si>
  <si>
    <t>2025-03-28</t>
  </si>
  <si>
    <t>2025-03-29</t>
  </si>
  <si>
    <t>2025-03-30</t>
  </si>
  <si>
    <t>2025-03-31</t>
  </si>
  <si>
    <t>2025-04-01</t>
  </si>
  <si>
    <t>2025-04-02</t>
  </si>
  <si>
    <t>2025-04-03</t>
  </si>
  <si>
    <t>2025-04-04</t>
  </si>
  <si>
    <t>2025-04-05</t>
  </si>
  <si>
    <t>2025-04-06</t>
  </si>
  <si>
    <t>2025-04-07</t>
  </si>
  <si>
    <t>2025-04-08</t>
  </si>
  <si>
    <t>2025-04-09</t>
  </si>
  <si>
    <t>2025-04-10</t>
  </si>
  <si>
    <t>2025-04-11</t>
  </si>
  <si>
    <t>2025-04-12</t>
  </si>
  <si>
    <t>2025-04-13</t>
  </si>
  <si>
    <t>2025-04-14</t>
  </si>
  <si>
    <t>2025-04-15</t>
  </si>
  <si>
    <t>2025-04-16</t>
  </si>
  <si>
    <t>2025-04-17</t>
  </si>
  <si>
    <t>2025-04-18</t>
  </si>
  <si>
    <t>2025-04-19</t>
  </si>
  <si>
    <t>2025-04-20</t>
  </si>
  <si>
    <t>2025-04-21</t>
  </si>
  <si>
    <t>2025-04-22</t>
  </si>
  <si>
    <t>2025-04-23</t>
  </si>
  <si>
    <t>2025-04-24</t>
  </si>
  <si>
    <t>2025-04-25</t>
  </si>
  <si>
    <t>2025-04-26</t>
  </si>
  <si>
    <t>2025-04-27</t>
  </si>
  <si>
    <t>2025-04-28</t>
  </si>
  <si>
    <t>2025-04-29</t>
  </si>
  <si>
    <t>2025-04-30</t>
  </si>
  <si>
    <t>2025-05-01</t>
  </si>
  <si>
    <t>2025-05-02</t>
  </si>
  <si>
    <t>2025-05-03</t>
  </si>
  <si>
    <t>2025-05-04</t>
  </si>
  <si>
    <t>2025-05-05</t>
  </si>
  <si>
    <t>2025-05-06</t>
  </si>
  <si>
    <t>2025-05-07</t>
  </si>
  <si>
    <t>2025-05-08</t>
  </si>
  <si>
    <t>2025-05-09</t>
  </si>
  <si>
    <t>2025-05-10</t>
  </si>
  <si>
    <t>2025-05-11</t>
  </si>
  <si>
    <t>2025-05-12</t>
  </si>
  <si>
    <t>2025-05-13</t>
  </si>
  <si>
    <t>2025-05-14</t>
  </si>
  <si>
    <t>2025-05-15</t>
  </si>
  <si>
    <t>2025-05-16</t>
  </si>
  <si>
    <t>2025-05-17</t>
  </si>
  <si>
    <t>2025-05-18</t>
  </si>
  <si>
    <t>2025-05-19</t>
  </si>
  <si>
    <t>2025-05-20</t>
  </si>
  <si>
    <t>2025-05-21</t>
  </si>
  <si>
    <t>2025-05-22</t>
  </si>
  <si>
    <t>2025-05-23</t>
  </si>
  <si>
    <t>2025-05-24</t>
  </si>
  <si>
    <t>2025-05-25</t>
  </si>
  <si>
    <t>2025-05-26</t>
  </si>
  <si>
    <t>2025-05-27</t>
  </si>
  <si>
    <t>2025-05-28</t>
  </si>
  <si>
    <t>2025-05-29</t>
  </si>
  <si>
    <t>2025-05-30</t>
  </si>
  <si>
    <t>2025-05-31</t>
  </si>
  <si>
    <t>2025-06-01</t>
  </si>
  <si>
    <t>2025-06-02</t>
  </si>
  <si>
    <t>2025-06-03</t>
  </si>
  <si>
    <t>2025-06-04</t>
  </si>
  <si>
    <t>2025-06-05</t>
  </si>
  <si>
    <t>2025-06-06</t>
  </si>
  <si>
    <t>2025-06-07</t>
  </si>
  <si>
    <t>2025-06-08</t>
  </si>
  <si>
    <t>2025-06-09</t>
  </si>
  <si>
    <t>2025-06-10</t>
  </si>
  <si>
    <t>2025-06-11</t>
  </si>
  <si>
    <t>2025-06-12</t>
  </si>
  <si>
    <t>2025-06-13</t>
  </si>
  <si>
    <t>2025-06-14</t>
  </si>
  <si>
    <t>2025-06-15</t>
  </si>
  <si>
    <t>2025-06-16</t>
  </si>
  <si>
    <t>2025-06-17</t>
  </si>
  <si>
    <t>2025-06-18</t>
  </si>
  <si>
    <t>2025-06-19</t>
  </si>
  <si>
    <t>2025-06-20</t>
  </si>
  <si>
    <t>2025-06-21</t>
  </si>
  <si>
    <t>2025-06-22</t>
  </si>
  <si>
    <t>2025-06-23</t>
  </si>
  <si>
    <t>2025-06-24</t>
  </si>
  <si>
    <t>2025-06-25</t>
  </si>
  <si>
    <t>2025-06-26</t>
  </si>
  <si>
    <t>2025-06-27</t>
  </si>
  <si>
    <t>2025-06-28</t>
  </si>
  <si>
    <t>2025-06-29</t>
  </si>
  <si>
    <t>2025-06-30</t>
  </si>
  <si>
    <t>2025-07-01</t>
  </si>
  <si>
    <t>2025-07-02</t>
  </si>
  <si>
    <t>2025-07-03</t>
  </si>
  <si>
    <t>2025-07-04</t>
  </si>
  <si>
    <t>2025-07-05</t>
  </si>
  <si>
    <t>2025-07-06</t>
  </si>
  <si>
    <t>2025-07-07</t>
  </si>
  <si>
    <t>2025-07-08</t>
  </si>
  <si>
    <t>2025-07-09</t>
  </si>
  <si>
    <t>2025-07-10</t>
  </si>
  <si>
    <t>2025-07-11</t>
  </si>
  <si>
    <t>2025-07-12</t>
  </si>
  <si>
    <t>2025-07-13</t>
  </si>
  <si>
    <t>2025-07-14</t>
  </si>
  <si>
    <t>2025-07-15</t>
  </si>
  <si>
    <t>2025-07-16</t>
  </si>
  <si>
    <t>2025-07-17</t>
  </si>
  <si>
    <t>2025-07-18</t>
  </si>
  <si>
    <t>2025-07-19</t>
  </si>
  <si>
    <t>2025-07-20</t>
  </si>
  <si>
    <t>2025-07-21</t>
  </si>
  <si>
    <t>2025-07-22</t>
  </si>
  <si>
    <t>2025-07-23</t>
  </si>
  <si>
    <t>2025-07-24</t>
  </si>
  <si>
    <t>2025-07-25</t>
  </si>
  <si>
    <t>2025-07-26</t>
  </si>
  <si>
    <t>2025-07-27</t>
  </si>
  <si>
    <t>2025-07-28</t>
  </si>
  <si>
    <t>최저기온</t>
    <phoneticPr fontId="1" type="noConversion"/>
  </si>
  <si>
    <t>최고기온</t>
    <phoneticPr fontId="1" type="noConversion"/>
  </si>
  <si>
    <t>주말</t>
    <phoneticPr fontId="1" type="noConversion"/>
  </si>
  <si>
    <t>주말</t>
    <phoneticPr fontId="1" type="noConversion"/>
  </si>
  <si>
    <t>평균기온</t>
    <phoneticPr fontId="1" type="noConversion"/>
  </si>
  <si>
    <t>평일</t>
    <phoneticPr fontId="1" type="noConversion"/>
  </si>
  <si>
    <t>최저수요</t>
  </si>
  <si>
    <t>최대수요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</si>
</sst>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rgb="FFFFFFFF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3"/>
  <sheetViews>
    <sheetView tabSelected="1" workbookViewId="0">
      <selection activeCell="B3" sqref="B3"/>
    </sheetView>
  </sheetViews>
  <sheetFormatPr defaultRowHeight="16.5" x14ac:dyDescent="0.3"/>
  <cols>
    <col min="1" max="1" width="15.625" style="1" customWidth="1"/>
    <col min="2" max="6" width="15.625" customWidth="1"/>
  </cols>
  <sheetData>
    <row r="1" spans="1:8" x14ac:dyDescent="0.3">
      <c r="A1" s="3" t="s">
        <v>0</v>
      </c>
      <c r="B1" s="3" t="s">
        <v>1</v>
      </c>
      <c r="C1" s="3" t="s">
        <v>254</v>
      </c>
      <c r="D1" s="3" t="s">
        <v>255</v>
      </c>
      <c r="E1" s="3" t="s">
        <v>256</v>
      </c>
      <c r="F1" s="2" t="s">
        <v>253</v>
      </c>
      <c r="G1" s="2" t="s">
        <v>249</v>
      </c>
      <c r="H1" s="2" t="s">
        <v>250</v>
      </c>
    </row>
    <row r="2" spans="1:8" x14ac:dyDescent="0.3">
      <c r="A2" t="s">
        <v>2</v>
      </c>
      <c r="B2" t="s">
        <v>3</v>
      </c>
      <c r="C2" t="str">
        <f t="shared" ref="C2:C25" si="0">IF(OR(WEEKDAY(A2)=1, WEEKDAY(A2)=7), "주말", "평일")</f>
        <v>주말</v>
      </c>
      <c r="D2">
        <v>52824</v>
      </c>
      <c r="E2">
        <v>62946</v>
      </c>
      <c r="F2">
        <v>4.3</v>
      </c>
      <c r="G2" s="2">
        <v>-0.39999999999999991</v>
      </c>
      <c r="H2" s="2">
        <v>8.5500000000000007</v>
      </c>
    </row>
    <row r="3" spans="1:8" x14ac:dyDescent="0.3">
      <c r="A3" t="s">
        <v>4</v>
      </c>
      <c r="B3" t="s">
        <v>5</v>
      </c>
      <c r="C3" t="str">
        <f t="shared" si="0"/>
        <v>평일</v>
      </c>
      <c r="D3">
        <v>51816</v>
      </c>
      <c r="E3">
        <v>78060</v>
      </c>
      <c r="F3" s="2">
        <v>5.8000000000000007</v>
      </c>
      <c r="G3" s="2">
        <v>0.95</v>
      </c>
      <c r="H3" s="2">
        <v>12.65</v>
      </c>
    </row>
    <row r="4" spans="1:8" x14ac:dyDescent="0.3">
      <c r="A4" t="s">
        <v>6</v>
      </c>
      <c r="B4" t="s">
        <v>7</v>
      </c>
      <c r="C4" t="str">
        <f t="shared" si="0"/>
        <v>평일</v>
      </c>
      <c r="D4">
        <v>57564</v>
      </c>
      <c r="E4">
        <v>81303</v>
      </c>
      <c r="F4" s="2">
        <v>1.1000000000000001</v>
      </c>
      <c r="G4" s="2">
        <v>-2.25</v>
      </c>
      <c r="H4" s="2">
        <v>4.8000000000000007</v>
      </c>
    </row>
    <row r="5" spans="1:8" x14ac:dyDescent="0.3">
      <c r="A5" t="s">
        <v>8</v>
      </c>
      <c r="B5" t="s">
        <v>9</v>
      </c>
      <c r="C5" t="str">
        <f t="shared" si="0"/>
        <v>평일</v>
      </c>
      <c r="D5">
        <v>58687</v>
      </c>
      <c r="E5">
        <v>81405</v>
      </c>
      <c r="F5" s="2">
        <v>2.5</v>
      </c>
      <c r="G5" s="2">
        <v>-1.45</v>
      </c>
      <c r="H5" s="2">
        <v>7</v>
      </c>
    </row>
    <row r="6" spans="1:8" x14ac:dyDescent="0.3">
      <c r="A6" t="s">
        <v>10</v>
      </c>
      <c r="B6" t="s">
        <v>11</v>
      </c>
      <c r="C6" t="str">
        <f t="shared" si="0"/>
        <v>평일</v>
      </c>
      <c r="D6">
        <v>58819</v>
      </c>
      <c r="E6">
        <v>81267</v>
      </c>
      <c r="F6" s="2">
        <v>3.5</v>
      </c>
      <c r="G6" s="2">
        <v>-0.95000000000000007</v>
      </c>
      <c r="H6" s="2">
        <v>8.1999999999999993</v>
      </c>
    </row>
    <row r="7" spans="1:8" x14ac:dyDescent="0.3">
      <c r="A7" t="s">
        <v>12</v>
      </c>
      <c r="B7" t="s">
        <v>13</v>
      </c>
      <c r="C7" t="str">
        <f t="shared" si="0"/>
        <v>평일</v>
      </c>
      <c r="D7">
        <v>58483</v>
      </c>
      <c r="E7">
        <v>80539</v>
      </c>
      <c r="F7" s="2">
        <v>2.1</v>
      </c>
      <c r="G7" s="2">
        <v>-0.65</v>
      </c>
      <c r="H7" s="2">
        <v>5.4</v>
      </c>
    </row>
    <row r="8" spans="1:8" x14ac:dyDescent="0.3">
      <c r="A8" t="s">
        <v>14</v>
      </c>
      <c r="B8" t="s">
        <v>15</v>
      </c>
      <c r="C8" t="str">
        <f t="shared" si="0"/>
        <v>주말</v>
      </c>
      <c r="D8">
        <v>58418</v>
      </c>
      <c r="E8">
        <v>66874</v>
      </c>
      <c r="F8" s="2">
        <v>0</v>
      </c>
      <c r="G8" s="2">
        <v>-3.35</v>
      </c>
      <c r="H8" s="2">
        <v>4.4000000000000004</v>
      </c>
    </row>
    <row r="9" spans="1:8" x14ac:dyDescent="0.3">
      <c r="A9" t="s">
        <v>16</v>
      </c>
      <c r="B9" t="s">
        <v>3</v>
      </c>
      <c r="C9" t="str">
        <f t="shared" si="0"/>
        <v>주말</v>
      </c>
      <c r="D9">
        <v>55204</v>
      </c>
      <c r="E9">
        <v>65845</v>
      </c>
      <c r="F9" s="2">
        <v>-0.55000000000000004</v>
      </c>
      <c r="G9" s="2">
        <v>-4.25</v>
      </c>
      <c r="H9" s="2">
        <v>4.1999999999999993</v>
      </c>
    </row>
    <row r="10" spans="1:8" x14ac:dyDescent="0.3">
      <c r="A10" t="s">
        <v>17</v>
      </c>
      <c r="B10" t="s">
        <v>5</v>
      </c>
      <c r="C10" t="str">
        <f t="shared" si="0"/>
        <v>평일</v>
      </c>
      <c r="D10">
        <v>55121</v>
      </c>
      <c r="E10">
        <v>82758</v>
      </c>
      <c r="F10" s="2">
        <v>0.5</v>
      </c>
      <c r="G10" s="2">
        <v>-4.6999999999999993</v>
      </c>
      <c r="H10" s="2">
        <v>7.15</v>
      </c>
    </row>
    <row r="11" spans="1:8" x14ac:dyDescent="0.3">
      <c r="A11" t="s">
        <v>18</v>
      </c>
      <c r="B11" t="s">
        <v>7</v>
      </c>
      <c r="C11" t="str">
        <f t="shared" si="0"/>
        <v>평일</v>
      </c>
      <c r="D11">
        <v>59972</v>
      </c>
      <c r="E11">
        <v>82628</v>
      </c>
      <c r="F11" s="2">
        <v>1.9</v>
      </c>
      <c r="G11" s="2">
        <v>-3.05</v>
      </c>
      <c r="H11" s="2">
        <v>6.8000000000000007</v>
      </c>
    </row>
    <row r="12" spans="1:8" x14ac:dyDescent="0.3">
      <c r="A12" t="s">
        <v>19</v>
      </c>
      <c r="B12" t="s">
        <v>9</v>
      </c>
      <c r="C12" t="str">
        <f t="shared" si="0"/>
        <v>평일</v>
      </c>
      <c r="D12">
        <v>59722</v>
      </c>
      <c r="E12">
        <v>82743</v>
      </c>
      <c r="F12" s="2">
        <v>2.6</v>
      </c>
      <c r="G12" s="2">
        <v>-0.35</v>
      </c>
      <c r="H12" s="2">
        <v>7.85</v>
      </c>
    </row>
    <row r="13" spans="1:8" x14ac:dyDescent="0.3">
      <c r="A13" t="s">
        <v>20</v>
      </c>
      <c r="B13" t="s">
        <v>11</v>
      </c>
      <c r="C13" t="str">
        <f t="shared" si="0"/>
        <v>평일</v>
      </c>
      <c r="D13">
        <v>60013</v>
      </c>
      <c r="E13">
        <v>83351</v>
      </c>
      <c r="F13" s="2">
        <v>0.25</v>
      </c>
      <c r="G13" s="2">
        <v>-3.9</v>
      </c>
      <c r="H13" s="2">
        <v>5.15</v>
      </c>
    </row>
    <row r="14" spans="1:8" x14ac:dyDescent="0.3">
      <c r="A14" t="s">
        <v>21</v>
      </c>
      <c r="B14" t="s">
        <v>13</v>
      </c>
      <c r="C14" t="str">
        <f t="shared" si="0"/>
        <v>평일</v>
      </c>
      <c r="D14">
        <v>59965</v>
      </c>
      <c r="E14">
        <v>84083</v>
      </c>
      <c r="F14" s="2">
        <v>0.85</v>
      </c>
      <c r="G14" s="2">
        <v>-1.6</v>
      </c>
      <c r="H14" s="2">
        <v>4.5</v>
      </c>
    </row>
    <row r="15" spans="1:8" x14ac:dyDescent="0.3">
      <c r="A15" t="s">
        <v>22</v>
      </c>
      <c r="B15" t="s">
        <v>15</v>
      </c>
      <c r="C15" t="str">
        <f t="shared" si="0"/>
        <v>주말</v>
      </c>
      <c r="D15">
        <v>59915</v>
      </c>
      <c r="E15">
        <v>68669</v>
      </c>
      <c r="F15" s="2">
        <v>-1</v>
      </c>
      <c r="G15" s="2">
        <v>-4.5999999999999996</v>
      </c>
      <c r="H15" s="2">
        <v>2.65</v>
      </c>
    </row>
    <row r="16" spans="1:8" x14ac:dyDescent="0.3">
      <c r="A16" t="s">
        <v>23</v>
      </c>
      <c r="B16" t="s">
        <v>3</v>
      </c>
      <c r="C16" t="str">
        <f t="shared" si="0"/>
        <v>주말</v>
      </c>
      <c r="D16">
        <v>56149</v>
      </c>
      <c r="E16">
        <v>66852</v>
      </c>
      <c r="F16" s="2">
        <v>0.89999999999999991</v>
      </c>
      <c r="G16" s="2">
        <v>-2.35</v>
      </c>
      <c r="H16" s="2">
        <v>5.8000000000000007</v>
      </c>
    </row>
    <row r="17" spans="1:8" x14ac:dyDescent="0.3">
      <c r="A17" t="s">
        <v>24</v>
      </c>
      <c r="B17" t="s">
        <v>5</v>
      </c>
      <c r="C17" t="str">
        <f t="shared" si="0"/>
        <v>평일</v>
      </c>
      <c r="D17">
        <v>55674</v>
      </c>
      <c r="E17">
        <v>84748</v>
      </c>
      <c r="F17" s="2">
        <v>-0.25</v>
      </c>
      <c r="G17" s="2">
        <v>-4</v>
      </c>
      <c r="H17" s="2">
        <v>3.7</v>
      </c>
    </row>
    <row r="18" spans="1:8" x14ac:dyDescent="0.3">
      <c r="A18" t="s">
        <v>25</v>
      </c>
      <c r="B18" t="s">
        <v>7</v>
      </c>
      <c r="C18" t="str">
        <f t="shared" si="0"/>
        <v>평일</v>
      </c>
      <c r="D18">
        <v>61201</v>
      </c>
      <c r="E18">
        <v>86441</v>
      </c>
      <c r="F18" s="2">
        <v>-1.1000000000000001</v>
      </c>
      <c r="G18" s="2">
        <v>-4.5</v>
      </c>
      <c r="H18" s="2">
        <v>3.3499999999999996</v>
      </c>
    </row>
    <row r="19" spans="1:8" x14ac:dyDescent="0.3">
      <c r="A19" t="s">
        <v>26</v>
      </c>
      <c r="B19" t="s">
        <v>9</v>
      </c>
      <c r="C19" t="str">
        <f t="shared" si="0"/>
        <v>평일</v>
      </c>
      <c r="D19">
        <v>61657</v>
      </c>
      <c r="E19">
        <v>86450</v>
      </c>
      <c r="F19" s="2">
        <v>-3.5</v>
      </c>
      <c r="G19" s="2">
        <v>-6.7</v>
      </c>
      <c r="H19" s="2">
        <v>0.45</v>
      </c>
    </row>
    <row r="20" spans="1:8" x14ac:dyDescent="0.3">
      <c r="A20" t="s">
        <v>27</v>
      </c>
      <c r="B20" t="s">
        <v>11</v>
      </c>
      <c r="C20" t="str">
        <f t="shared" si="0"/>
        <v>평일</v>
      </c>
      <c r="D20">
        <v>63056</v>
      </c>
      <c r="E20">
        <v>88372</v>
      </c>
      <c r="F20" s="2">
        <v>-2</v>
      </c>
      <c r="G20" s="2">
        <v>-7.6999999999999993</v>
      </c>
      <c r="H20" s="2">
        <v>4.3499999999999996</v>
      </c>
    </row>
    <row r="21" spans="1:8" x14ac:dyDescent="0.3">
      <c r="A21" t="s">
        <v>28</v>
      </c>
      <c r="B21" t="s">
        <v>13</v>
      </c>
      <c r="C21" t="str">
        <f t="shared" si="0"/>
        <v>평일</v>
      </c>
      <c r="D21">
        <v>62023</v>
      </c>
      <c r="E21">
        <v>86639</v>
      </c>
      <c r="F21" s="2">
        <v>0.79999999999999993</v>
      </c>
      <c r="G21" s="2">
        <v>-2.8</v>
      </c>
      <c r="H21" s="2">
        <v>4.1500000000000004</v>
      </c>
    </row>
    <row r="22" spans="1:8" x14ac:dyDescent="0.3">
      <c r="A22" t="s">
        <v>29</v>
      </c>
      <c r="B22" t="s">
        <v>15</v>
      </c>
      <c r="C22" t="str">
        <f t="shared" si="0"/>
        <v>주말</v>
      </c>
      <c r="D22">
        <v>60057</v>
      </c>
      <c r="E22">
        <v>71707</v>
      </c>
      <c r="F22" s="2">
        <v>-0.7</v>
      </c>
      <c r="G22" s="2">
        <v>-4.5500000000000007</v>
      </c>
      <c r="H22" s="2">
        <v>1.7</v>
      </c>
    </row>
    <row r="23" spans="1:8" x14ac:dyDescent="0.3">
      <c r="A23" t="s">
        <v>30</v>
      </c>
      <c r="B23" t="s">
        <v>3</v>
      </c>
      <c r="C23" t="str">
        <f t="shared" si="0"/>
        <v>주말</v>
      </c>
      <c r="D23">
        <v>58284</v>
      </c>
      <c r="E23">
        <v>68884</v>
      </c>
      <c r="F23" s="2">
        <v>-3.5999999999999996</v>
      </c>
      <c r="G23" s="2">
        <v>-7.25</v>
      </c>
      <c r="H23" s="2">
        <v>1</v>
      </c>
    </row>
    <row r="24" spans="1:8" x14ac:dyDescent="0.3">
      <c r="A24" t="s">
        <v>31</v>
      </c>
      <c r="B24" t="s">
        <v>5</v>
      </c>
      <c r="C24" t="str">
        <f t="shared" si="0"/>
        <v>평일</v>
      </c>
      <c r="D24">
        <v>58084</v>
      </c>
      <c r="E24">
        <v>89071</v>
      </c>
      <c r="F24" s="2">
        <v>-0.30000000000000004</v>
      </c>
      <c r="G24" s="2">
        <v>-6.1</v>
      </c>
      <c r="H24" s="2">
        <v>6.6</v>
      </c>
    </row>
    <row r="25" spans="1:8" x14ac:dyDescent="0.3">
      <c r="A25" t="s">
        <v>32</v>
      </c>
      <c r="B25" t="s">
        <v>7</v>
      </c>
      <c r="C25" t="str">
        <f t="shared" si="0"/>
        <v>평일</v>
      </c>
      <c r="D25">
        <v>62125</v>
      </c>
      <c r="E25">
        <v>87140</v>
      </c>
      <c r="F25" s="2">
        <v>-0.75</v>
      </c>
      <c r="G25" s="2">
        <v>-5.05</v>
      </c>
      <c r="H25" s="2">
        <v>4.8499999999999996</v>
      </c>
    </row>
    <row r="26" spans="1:8" x14ac:dyDescent="0.3">
      <c r="A26" t="s">
        <v>33</v>
      </c>
      <c r="B26" t="s">
        <v>9</v>
      </c>
      <c r="C26" t="s">
        <v>251</v>
      </c>
      <c r="D26">
        <v>60818</v>
      </c>
      <c r="E26">
        <v>69779</v>
      </c>
      <c r="F26" s="2">
        <v>2.2000000000000002</v>
      </c>
      <c r="G26" s="2">
        <v>-2.0499999999999998</v>
      </c>
      <c r="H26" s="2">
        <v>6.5</v>
      </c>
    </row>
    <row r="27" spans="1:8" x14ac:dyDescent="0.3">
      <c r="A27" t="s">
        <v>34</v>
      </c>
      <c r="B27" t="s">
        <v>11</v>
      </c>
      <c r="C27" t="str">
        <f t="shared" ref="C27:C32" si="1">IF(OR(WEEKDAY(A27)=1, WEEKDAY(A27)=7), "주말", "평일")</f>
        <v>평일</v>
      </c>
      <c r="D27">
        <v>57318</v>
      </c>
      <c r="E27">
        <v>84682</v>
      </c>
      <c r="F27" s="2">
        <v>0.25</v>
      </c>
      <c r="G27" s="2">
        <v>-4.8</v>
      </c>
      <c r="H27" s="2">
        <v>4.4000000000000004</v>
      </c>
    </row>
    <row r="28" spans="1:8" x14ac:dyDescent="0.3">
      <c r="A28" t="s">
        <v>35</v>
      </c>
      <c r="B28" t="s">
        <v>13</v>
      </c>
      <c r="C28" t="str">
        <f t="shared" si="1"/>
        <v>평일</v>
      </c>
      <c r="D28">
        <v>61501</v>
      </c>
      <c r="E28">
        <v>85197</v>
      </c>
      <c r="F28" s="2">
        <v>-2.5499999999999998</v>
      </c>
      <c r="G28" s="2">
        <v>-6.15</v>
      </c>
      <c r="H28" s="2">
        <v>1.75</v>
      </c>
    </row>
    <row r="29" spans="1:8" x14ac:dyDescent="0.3">
      <c r="A29" t="s">
        <v>36</v>
      </c>
      <c r="B29" t="s">
        <v>15</v>
      </c>
      <c r="C29" t="str">
        <f t="shared" si="1"/>
        <v>주말</v>
      </c>
      <c r="D29">
        <v>60316</v>
      </c>
      <c r="E29">
        <v>70195</v>
      </c>
      <c r="F29" s="2">
        <v>-3.05</v>
      </c>
      <c r="G29" s="2">
        <v>-6.8000000000000007</v>
      </c>
      <c r="H29" s="2">
        <v>0.85000000000000009</v>
      </c>
    </row>
    <row r="30" spans="1:8" x14ac:dyDescent="0.3">
      <c r="A30" t="s">
        <v>37</v>
      </c>
      <c r="B30" t="s">
        <v>3</v>
      </c>
      <c r="C30" t="str">
        <f t="shared" si="1"/>
        <v>주말</v>
      </c>
      <c r="D30">
        <v>56649</v>
      </c>
      <c r="E30">
        <v>66768</v>
      </c>
      <c r="F30" s="2">
        <v>1</v>
      </c>
      <c r="G30" s="2">
        <v>-4.5500000000000007</v>
      </c>
      <c r="H30" s="2">
        <v>5.9</v>
      </c>
    </row>
    <row r="31" spans="1:8" x14ac:dyDescent="0.3">
      <c r="A31" t="s">
        <v>38</v>
      </c>
      <c r="B31" t="s">
        <v>5</v>
      </c>
      <c r="C31" t="str">
        <f t="shared" si="1"/>
        <v>평일</v>
      </c>
      <c r="D31">
        <v>54762</v>
      </c>
      <c r="E31">
        <v>82525</v>
      </c>
      <c r="F31" s="2">
        <v>5.35</v>
      </c>
      <c r="G31" s="2">
        <v>1.65</v>
      </c>
      <c r="H31" s="2">
        <v>10.149999999999999</v>
      </c>
    </row>
    <row r="32" spans="1:8" x14ac:dyDescent="0.3">
      <c r="A32" t="s">
        <v>39</v>
      </c>
      <c r="B32" t="s">
        <v>7</v>
      </c>
      <c r="C32" t="str">
        <f t="shared" si="1"/>
        <v>평일</v>
      </c>
      <c r="D32">
        <v>57458</v>
      </c>
      <c r="E32">
        <v>79192</v>
      </c>
      <c r="F32" s="2">
        <v>0.35</v>
      </c>
      <c r="G32" s="2">
        <v>-2.95</v>
      </c>
      <c r="H32" s="2">
        <v>4.9000000000000004</v>
      </c>
    </row>
    <row r="33" spans="1:8" x14ac:dyDescent="0.3">
      <c r="A33" t="s">
        <v>40</v>
      </c>
      <c r="B33" t="s">
        <v>9</v>
      </c>
      <c r="C33" t="s">
        <v>251</v>
      </c>
      <c r="D33">
        <v>56700</v>
      </c>
      <c r="E33">
        <v>64703</v>
      </c>
      <c r="F33" s="2">
        <v>1.9500000000000002</v>
      </c>
      <c r="G33" s="2">
        <v>-3.45</v>
      </c>
      <c r="H33" s="2">
        <v>8.9</v>
      </c>
    </row>
    <row r="34" spans="1:8" x14ac:dyDescent="0.3">
      <c r="A34" t="s">
        <v>41</v>
      </c>
      <c r="B34" t="s">
        <v>11</v>
      </c>
      <c r="C34" t="str">
        <f t="shared" ref="C34:C58" si="2">IF(OR(WEEKDAY(A34)=1, WEEKDAY(A34)=7), "주말", "평일")</f>
        <v>평일</v>
      </c>
      <c r="D34">
        <v>55513</v>
      </c>
      <c r="E34">
        <v>83185</v>
      </c>
      <c r="F34" s="2">
        <v>0.15</v>
      </c>
      <c r="G34" s="2">
        <v>-4</v>
      </c>
      <c r="H34" s="2">
        <v>5.8</v>
      </c>
    </row>
    <row r="35" spans="1:8" x14ac:dyDescent="0.3">
      <c r="A35" t="s">
        <v>42</v>
      </c>
      <c r="B35" t="s">
        <v>13</v>
      </c>
      <c r="C35" t="str">
        <f t="shared" si="2"/>
        <v>평일</v>
      </c>
      <c r="D35">
        <v>60637</v>
      </c>
      <c r="E35">
        <v>85570</v>
      </c>
      <c r="F35" s="2">
        <v>-1.4</v>
      </c>
      <c r="G35" s="2">
        <v>-5.6</v>
      </c>
      <c r="H35" s="2">
        <v>2.95</v>
      </c>
    </row>
    <row r="36" spans="1:8" x14ac:dyDescent="0.3">
      <c r="A36" t="s">
        <v>43</v>
      </c>
      <c r="B36" t="s">
        <v>15</v>
      </c>
      <c r="C36" t="str">
        <f t="shared" si="2"/>
        <v>주말</v>
      </c>
      <c r="D36">
        <v>61110</v>
      </c>
      <c r="E36">
        <v>70541</v>
      </c>
      <c r="F36" s="2">
        <v>-0.70000000000000007</v>
      </c>
      <c r="G36" s="2">
        <v>-6.65</v>
      </c>
      <c r="H36" s="2">
        <v>5.4</v>
      </c>
    </row>
    <row r="37" spans="1:8" x14ac:dyDescent="0.3">
      <c r="A37" t="s">
        <v>44</v>
      </c>
      <c r="B37" t="s">
        <v>3</v>
      </c>
      <c r="C37" t="str">
        <f t="shared" si="2"/>
        <v>주말</v>
      </c>
      <c r="D37">
        <v>57533</v>
      </c>
      <c r="E37">
        <v>68405</v>
      </c>
      <c r="F37" s="2">
        <v>1.35</v>
      </c>
      <c r="G37" s="2">
        <v>-1.75</v>
      </c>
      <c r="H37" s="2">
        <v>2.8</v>
      </c>
    </row>
    <row r="38" spans="1:8" x14ac:dyDescent="0.3">
      <c r="A38" t="s">
        <v>45</v>
      </c>
      <c r="B38" t="s">
        <v>5</v>
      </c>
      <c r="C38" t="str">
        <f t="shared" si="2"/>
        <v>평일</v>
      </c>
      <c r="D38">
        <v>56844</v>
      </c>
      <c r="E38">
        <v>88072</v>
      </c>
      <c r="F38" s="2">
        <v>0.9</v>
      </c>
      <c r="G38" s="2">
        <v>-3</v>
      </c>
      <c r="H38" s="2">
        <v>3.3</v>
      </c>
    </row>
    <row r="39" spans="1:8" x14ac:dyDescent="0.3">
      <c r="A39" t="s">
        <v>46</v>
      </c>
      <c r="B39" t="s">
        <v>7</v>
      </c>
      <c r="C39" t="str">
        <f t="shared" si="2"/>
        <v>평일</v>
      </c>
      <c r="D39">
        <v>62922</v>
      </c>
      <c r="E39">
        <v>88973</v>
      </c>
      <c r="F39" s="2">
        <v>-2.2999999999999998</v>
      </c>
      <c r="G39" s="2">
        <v>-5.4</v>
      </c>
      <c r="H39" s="2">
        <v>1.65</v>
      </c>
    </row>
    <row r="40" spans="1:8" x14ac:dyDescent="0.3">
      <c r="A40" t="s">
        <v>47</v>
      </c>
      <c r="B40" t="s">
        <v>9</v>
      </c>
      <c r="C40" t="str">
        <f t="shared" si="2"/>
        <v>평일</v>
      </c>
      <c r="D40">
        <v>63708</v>
      </c>
      <c r="E40">
        <v>90256</v>
      </c>
      <c r="F40" s="2">
        <v>-3.4</v>
      </c>
      <c r="G40" s="2">
        <v>-6.25</v>
      </c>
      <c r="H40" s="2">
        <v>0.5</v>
      </c>
    </row>
    <row r="41" spans="1:8" x14ac:dyDescent="0.3">
      <c r="A41" t="s">
        <v>48</v>
      </c>
      <c r="B41" t="s">
        <v>11</v>
      </c>
      <c r="C41" t="str">
        <f t="shared" si="2"/>
        <v>평일</v>
      </c>
      <c r="D41">
        <v>65288</v>
      </c>
      <c r="E41">
        <v>92865</v>
      </c>
      <c r="F41" s="2">
        <v>-9.5500000000000007</v>
      </c>
      <c r="G41" s="2">
        <v>-11.75</v>
      </c>
      <c r="H41" s="2">
        <v>-5.9499999999999993</v>
      </c>
    </row>
    <row r="42" spans="1:8" x14ac:dyDescent="0.3">
      <c r="A42" t="s">
        <v>49</v>
      </c>
      <c r="B42" t="s">
        <v>13</v>
      </c>
      <c r="C42" t="str">
        <f t="shared" si="2"/>
        <v>평일</v>
      </c>
      <c r="D42">
        <v>67528</v>
      </c>
      <c r="E42">
        <v>93395</v>
      </c>
      <c r="F42" s="2">
        <v>-7.1999999999999993</v>
      </c>
      <c r="G42" s="2">
        <v>-12.3</v>
      </c>
      <c r="H42" s="2">
        <v>-2</v>
      </c>
    </row>
    <row r="43" spans="1:8" x14ac:dyDescent="0.3">
      <c r="A43" t="s">
        <v>50</v>
      </c>
      <c r="B43" t="s">
        <v>15</v>
      </c>
      <c r="C43" t="str">
        <f t="shared" si="2"/>
        <v>주말</v>
      </c>
      <c r="D43">
        <v>65007</v>
      </c>
      <c r="E43">
        <v>74246</v>
      </c>
      <c r="F43" s="2">
        <v>-5.4499999999999993</v>
      </c>
      <c r="G43" s="2">
        <v>-9.85</v>
      </c>
      <c r="H43" s="2">
        <v>0.1</v>
      </c>
    </row>
    <row r="44" spans="1:8" x14ac:dyDescent="0.3">
      <c r="A44" t="s">
        <v>51</v>
      </c>
      <c r="B44" t="s">
        <v>3</v>
      </c>
      <c r="C44" t="str">
        <f t="shared" si="2"/>
        <v>주말</v>
      </c>
      <c r="D44">
        <v>61290</v>
      </c>
      <c r="E44">
        <v>70521</v>
      </c>
      <c r="F44" s="2">
        <v>-3.75</v>
      </c>
      <c r="G44" s="2">
        <v>-9.1999999999999993</v>
      </c>
      <c r="H44" s="2">
        <v>2.7</v>
      </c>
    </row>
    <row r="45" spans="1:8" x14ac:dyDescent="0.3">
      <c r="A45" t="s">
        <v>52</v>
      </c>
      <c r="B45" t="s">
        <v>5</v>
      </c>
      <c r="C45" t="str">
        <f t="shared" si="2"/>
        <v>평일</v>
      </c>
      <c r="D45">
        <v>59611</v>
      </c>
      <c r="E45">
        <v>90938</v>
      </c>
      <c r="F45" s="2">
        <v>-0.65</v>
      </c>
      <c r="G45" s="2">
        <v>-6.6999999999999993</v>
      </c>
      <c r="H45" s="2">
        <v>4.3499999999999996</v>
      </c>
    </row>
    <row r="46" spans="1:8" x14ac:dyDescent="0.3">
      <c r="A46" t="s">
        <v>53</v>
      </c>
      <c r="B46" t="s">
        <v>7</v>
      </c>
      <c r="C46" t="str">
        <f t="shared" si="2"/>
        <v>평일</v>
      </c>
      <c r="D46">
        <v>63053</v>
      </c>
      <c r="E46">
        <v>88335</v>
      </c>
      <c r="F46" s="2">
        <v>2.2000000000000002</v>
      </c>
      <c r="G46" s="2">
        <v>-1.45</v>
      </c>
      <c r="H46" s="2">
        <v>6</v>
      </c>
    </row>
    <row r="47" spans="1:8" x14ac:dyDescent="0.3">
      <c r="A47" t="s">
        <v>54</v>
      </c>
      <c r="B47" t="s">
        <v>9</v>
      </c>
      <c r="C47" t="str">
        <f t="shared" si="2"/>
        <v>평일</v>
      </c>
      <c r="D47">
        <v>62939</v>
      </c>
      <c r="E47">
        <v>89308</v>
      </c>
      <c r="F47" s="2">
        <v>-3.45</v>
      </c>
      <c r="G47" s="2">
        <v>-5.6999999999999993</v>
      </c>
      <c r="H47" s="2">
        <v>-0.6</v>
      </c>
    </row>
    <row r="48" spans="1:8" x14ac:dyDescent="0.3">
      <c r="A48" t="s">
        <v>55</v>
      </c>
      <c r="B48" t="s">
        <v>11</v>
      </c>
      <c r="C48" t="str">
        <f t="shared" si="2"/>
        <v>평일</v>
      </c>
      <c r="D48">
        <v>64108</v>
      </c>
      <c r="E48">
        <v>91354</v>
      </c>
      <c r="F48" s="2">
        <v>-0.75</v>
      </c>
      <c r="G48" s="2">
        <v>-5.75</v>
      </c>
      <c r="H48" s="2">
        <v>3.25</v>
      </c>
    </row>
    <row r="49" spans="1:8" x14ac:dyDescent="0.3">
      <c r="A49" t="s">
        <v>56</v>
      </c>
      <c r="B49" t="s">
        <v>13</v>
      </c>
      <c r="C49" t="str">
        <f t="shared" si="2"/>
        <v>평일</v>
      </c>
      <c r="D49">
        <v>63724</v>
      </c>
      <c r="E49">
        <v>88031</v>
      </c>
      <c r="F49" s="2">
        <v>-0.95</v>
      </c>
      <c r="G49" s="2">
        <v>-5.5500000000000007</v>
      </c>
      <c r="H49" s="2">
        <v>5.25</v>
      </c>
    </row>
    <row r="50" spans="1:8" x14ac:dyDescent="0.3">
      <c r="A50" t="s">
        <v>57</v>
      </c>
      <c r="B50" t="s">
        <v>15</v>
      </c>
      <c r="C50" t="str">
        <f t="shared" si="2"/>
        <v>주말</v>
      </c>
      <c r="D50">
        <v>62556</v>
      </c>
      <c r="E50">
        <v>72732</v>
      </c>
      <c r="F50" s="2">
        <v>9.9999999999999978E-2</v>
      </c>
      <c r="G50" s="2">
        <v>-5.4</v>
      </c>
      <c r="H50" s="2">
        <v>7.5</v>
      </c>
    </row>
    <row r="51" spans="1:8" x14ac:dyDescent="0.3">
      <c r="A51" t="s">
        <v>58</v>
      </c>
      <c r="B51" t="s">
        <v>3</v>
      </c>
      <c r="C51" t="str">
        <f t="shared" si="2"/>
        <v>주말</v>
      </c>
      <c r="D51">
        <v>58367</v>
      </c>
      <c r="E51">
        <v>66825</v>
      </c>
      <c r="F51" s="2">
        <v>2.75</v>
      </c>
      <c r="G51" s="2">
        <v>-3.0500000000000003</v>
      </c>
      <c r="H51" s="2">
        <v>8.5500000000000007</v>
      </c>
    </row>
    <row r="52" spans="1:8" x14ac:dyDescent="0.3">
      <c r="A52" t="s">
        <v>59</v>
      </c>
      <c r="B52" t="s">
        <v>5</v>
      </c>
      <c r="C52" t="str">
        <f t="shared" si="2"/>
        <v>평일</v>
      </c>
      <c r="D52">
        <v>56598</v>
      </c>
      <c r="E52">
        <v>86741</v>
      </c>
      <c r="F52" s="2">
        <v>3</v>
      </c>
      <c r="G52" s="2">
        <v>-0.10000000000000003</v>
      </c>
      <c r="H52" s="2">
        <v>6.7</v>
      </c>
    </row>
    <row r="53" spans="1:8" x14ac:dyDescent="0.3">
      <c r="A53" t="s">
        <v>60</v>
      </c>
      <c r="B53" t="s">
        <v>7</v>
      </c>
      <c r="C53" t="str">
        <f t="shared" si="2"/>
        <v>평일</v>
      </c>
      <c r="D53">
        <v>62282</v>
      </c>
      <c r="E53">
        <v>86778</v>
      </c>
      <c r="F53" s="2">
        <v>1.5</v>
      </c>
      <c r="G53" s="2">
        <v>-1.25</v>
      </c>
      <c r="H53" s="2">
        <v>5.75</v>
      </c>
    </row>
    <row r="54" spans="1:8" x14ac:dyDescent="0.3">
      <c r="A54" t="s">
        <v>61</v>
      </c>
      <c r="B54" t="s">
        <v>9</v>
      </c>
      <c r="C54" t="str">
        <f t="shared" si="2"/>
        <v>평일</v>
      </c>
      <c r="D54">
        <v>62197</v>
      </c>
      <c r="E54">
        <v>84931</v>
      </c>
      <c r="F54" s="2">
        <v>2.5</v>
      </c>
      <c r="G54" s="2">
        <v>-0.85000000000000009</v>
      </c>
      <c r="H54" s="2">
        <v>6.95</v>
      </c>
    </row>
    <row r="55" spans="1:8" x14ac:dyDescent="0.3">
      <c r="A55" t="s">
        <v>62</v>
      </c>
      <c r="B55" t="s">
        <v>11</v>
      </c>
      <c r="C55" t="str">
        <f t="shared" si="2"/>
        <v>평일</v>
      </c>
      <c r="D55">
        <v>62027</v>
      </c>
      <c r="E55">
        <v>85086</v>
      </c>
      <c r="F55" s="2">
        <v>1</v>
      </c>
      <c r="G55" s="2">
        <v>-3.5</v>
      </c>
      <c r="H55" s="2">
        <v>7.7</v>
      </c>
    </row>
    <row r="56" spans="1:8" x14ac:dyDescent="0.3">
      <c r="A56" t="s">
        <v>63</v>
      </c>
      <c r="B56" t="s">
        <v>13</v>
      </c>
      <c r="C56" t="str">
        <f t="shared" si="2"/>
        <v>평일</v>
      </c>
      <c r="D56">
        <v>62366</v>
      </c>
      <c r="E56">
        <v>83512</v>
      </c>
      <c r="F56" s="2">
        <v>2.15</v>
      </c>
      <c r="G56" s="2">
        <v>-4.3000000000000007</v>
      </c>
      <c r="H56" s="2">
        <v>10.5</v>
      </c>
    </row>
    <row r="57" spans="1:8" x14ac:dyDescent="0.3">
      <c r="A57" t="s">
        <v>64</v>
      </c>
      <c r="B57" t="s">
        <v>15</v>
      </c>
      <c r="C57" t="str">
        <f t="shared" si="2"/>
        <v>주말</v>
      </c>
      <c r="D57">
        <v>59599</v>
      </c>
      <c r="E57">
        <v>68633</v>
      </c>
      <c r="F57" s="2">
        <v>4.3499999999999996</v>
      </c>
      <c r="G57" s="2">
        <v>-1.2000000000000002</v>
      </c>
      <c r="H57" s="2">
        <v>11</v>
      </c>
    </row>
    <row r="58" spans="1:8" x14ac:dyDescent="0.3">
      <c r="A58" t="s">
        <v>65</v>
      </c>
      <c r="B58" t="s">
        <v>3</v>
      </c>
      <c r="C58" t="str">
        <f t="shared" si="2"/>
        <v>주말</v>
      </c>
      <c r="D58">
        <v>54876</v>
      </c>
      <c r="E58">
        <v>64315</v>
      </c>
      <c r="F58" s="2">
        <v>4.4499999999999993</v>
      </c>
      <c r="G58" s="2">
        <v>1.85</v>
      </c>
      <c r="H58" s="2">
        <v>7.4</v>
      </c>
    </row>
    <row r="59" spans="1:8" x14ac:dyDescent="0.3">
      <c r="A59" t="s">
        <v>66</v>
      </c>
      <c r="B59" t="s">
        <v>5</v>
      </c>
      <c r="C59" t="s">
        <v>251</v>
      </c>
      <c r="D59">
        <v>53375</v>
      </c>
      <c r="E59">
        <v>64828</v>
      </c>
      <c r="F59" s="2">
        <v>-0.15</v>
      </c>
      <c r="G59" s="2">
        <v>-2.6</v>
      </c>
      <c r="H59" s="2">
        <v>4.6999999999999993</v>
      </c>
    </row>
    <row r="60" spans="1:8" x14ac:dyDescent="0.3">
      <c r="A60" t="s">
        <v>67</v>
      </c>
      <c r="B60" t="s">
        <v>7</v>
      </c>
      <c r="C60" t="s">
        <v>251</v>
      </c>
      <c r="D60">
        <v>54027</v>
      </c>
      <c r="E60">
        <v>62280</v>
      </c>
      <c r="F60" s="2">
        <v>-3.75</v>
      </c>
      <c r="G60" s="2">
        <v>-5.35</v>
      </c>
      <c r="H60" s="2">
        <v>-2.35</v>
      </c>
    </row>
    <row r="61" spans="1:8" x14ac:dyDescent="0.3">
      <c r="A61" t="s">
        <v>68</v>
      </c>
      <c r="B61" t="s">
        <v>9</v>
      </c>
      <c r="C61" t="s">
        <v>251</v>
      </c>
      <c r="D61">
        <v>52454</v>
      </c>
      <c r="E61">
        <v>60307</v>
      </c>
      <c r="F61" s="2">
        <v>-4.8499999999999996</v>
      </c>
      <c r="G61" s="2">
        <v>-7.3</v>
      </c>
      <c r="H61" s="2">
        <v>-1.35</v>
      </c>
    </row>
    <row r="62" spans="1:8" x14ac:dyDescent="0.3">
      <c r="A62" t="s">
        <v>69</v>
      </c>
      <c r="B62" t="s">
        <v>11</v>
      </c>
      <c r="C62" t="s">
        <v>251</v>
      </c>
      <c r="D62">
        <v>52947</v>
      </c>
      <c r="E62">
        <v>63490</v>
      </c>
      <c r="F62" s="2">
        <v>-3.5999999999999996</v>
      </c>
      <c r="G62" s="2">
        <v>-7.6</v>
      </c>
      <c r="H62" s="2">
        <v>-9.9999999999999978E-2</v>
      </c>
    </row>
    <row r="63" spans="1:8" x14ac:dyDescent="0.3">
      <c r="A63" t="s">
        <v>70</v>
      </c>
      <c r="B63" t="s">
        <v>13</v>
      </c>
      <c r="C63" t="str">
        <f t="shared" ref="C63:C93" si="3">IF(OR(WEEKDAY(A63)=1, WEEKDAY(A63)=7), "주말", "평일")</f>
        <v>평일</v>
      </c>
      <c r="D63">
        <v>53184</v>
      </c>
      <c r="E63">
        <v>76281</v>
      </c>
      <c r="F63" s="2">
        <v>-0.45</v>
      </c>
      <c r="G63" s="2">
        <v>-2.6500000000000004</v>
      </c>
      <c r="H63" s="2">
        <v>0.95</v>
      </c>
    </row>
    <row r="64" spans="1:8" x14ac:dyDescent="0.3">
      <c r="A64" t="s">
        <v>71</v>
      </c>
      <c r="B64" t="s">
        <v>15</v>
      </c>
      <c r="C64" t="str">
        <f t="shared" si="3"/>
        <v>주말</v>
      </c>
      <c r="D64">
        <v>55626</v>
      </c>
      <c r="E64">
        <v>68563</v>
      </c>
      <c r="F64" s="2">
        <v>1.4500000000000002</v>
      </c>
      <c r="G64" s="2">
        <v>-2</v>
      </c>
      <c r="H64" s="2">
        <v>7</v>
      </c>
    </row>
    <row r="65" spans="1:8" x14ac:dyDescent="0.3">
      <c r="A65" t="s">
        <v>72</v>
      </c>
      <c r="B65" t="s">
        <v>3</v>
      </c>
      <c r="C65" t="str">
        <f t="shared" si="3"/>
        <v>주말</v>
      </c>
      <c r="D65">
        <v>55795</v>
      </c>
      <c r="E65">
        <v>66039</v>
      </c>
      <c r="F65" s="2">
        <v>1.05</v>
      </c>
      <c r="G65" s="2">
        <v>-3.7</v>
      </c>
      <c r="H65" s="2">
        <v>6.9</v>
      </c>
    </row>
    <row r="66" spans="1:8" x14ac:dyDescent="0.3">
      <c r="A66" t="s">
        <v>73</v>
      </c>
      <c r="B66" t="s">
        <v>5</v>
      </c>
      <c r="C66" t="str">
        <f t="shared" si="3"/>
        <v>평일</v>
      </c>
      <c r="D66">
        <v>55340</v>
      </c>
      <c r="E66">
        <v>87279</v>
      </c>
      <c r="F66" s="2">
        <v>-3.8499999999999996</v>
      </c>
      <c r="G66" s="2">
        <v>-8</v>
      </c>
      <c r="H66" s="2">
        <v>0.75</v>
      </c>
    </row>
    <row r="67" spans="1:8" x14ac:dyDescent="0.3">
      <c r="A67" t="s">
        <v>74</v>
      </c>
      <c r="B67" t="s">
        <v>7</v>
      </c>
      <c r="C67" t="str">
        <f t="shared" si="3"/>
        <v>평일</v>
      </c>
      <c r="D67">
        <v>64688</v>
      </c>
      <c r="E67">
        <v>91649</v>
      </c>
      <c r="F67" s="2">
        <v>-8.75</v>
      </c>
      <c r="G67" s="2">
        <v>-11.15</v>
      </c>
      <c r="H67" s="2">
        <v>-5.4</v>
      </c>
    </row>
    <row r="68" spans="1:8" x14ac:dyDescent="0.3">
      <c r="A68" t="s">
        <v>75</v>
      </c>
      <c r="B68" t="s">
        <v>9</v>
      </c>
      <c r="C68" t="str">
        <f t="shared" si="3"/>
        <v>평일</v>
      </c>
      <c r="D68">
        <v>65690</v>
      </c>
      <c r="E68">
        <v>92368</v>
      </c>
      <c r="F68" s="2">
        <v>-8.35</v>
      </c>
      <c r="G68" s="2">
        <v>-12.100000000000001</v>
      </c>
      <c r="H68" s="2">
        <v>-3.5</v>
      </c>
    </row>
    <row r="69" spans="1:8" x14ac:dyDescent="0.3">
      <c r="A69" t="s">
        <v>76</v>
      </c>
      <c r="B69" t="s">
        <v>11</v>
      </c>
      <c r="C69" t="str">
        <f t="shared" si="3"/>
        <v>평일</v>
      </c>
      <c r="D69">
        <v>66587</v>
      </c>
      <c r="E69">
        <v>92627</v>
      </c>
      <c r="F69" s="2">
        <v>-5.75</v>
      </c>
      <c r="G69" s="2">
        <v>-12</v>
      </c>
      <c r="H69" s="2">
        <v>-0.44999999999999996</v>
      </c>
    </row>
    <row r="70" spans="1:8" x14ac:dyDescent="0.3">
      <c r="A70" t="s">
        <v>77</v>
      </c>
      <c r="B70" t="s">
        <v>13</v>
      </c>
      <c r="C70" t="str">
        <f t="shared" si="3"/>
        <v>평일</v>
      </c>
      <c r="D70">
        <v>65209</v>
      </c>
      <c r="E70">
        <v>93638</v>
      </c>
      <c r="F70" s="2">
        <v>-7.95</v>
      </c>
      <c r="G70" s="2">
        <v>-10.649999999999999</v>
      </c>
      <c r="H70" s="2">
        <v>-4.8000000000000007</v>
      </c>
    </row>
    <row r="71" spans="1:8" x14ac:dyDescent="0.3">
      <c r="A71" t="s">
        <v>78</v>
      </c>
      <c r="B71" t="s">
        <v>15</v>
      </c>
      <c r="C71" t="str">
        <f t="shared" si="3"/>
        <v>주말</v>
      </c>
      <c r="D71">
        <v>66126</v>
      </c>
      <c r="E71">
        <v>77161</v>
      </c>
      <c r="F71" s="2">
        <v>-7.95</v>
      </c>
      <c r="G71" s="2">
        <v>-11.75</v>
      </c>
      <c r="H71" s="2">
        <v>-3.45</v>
      </c>
    </row>
    <row r="72" spans="1:8" x14ac:dyDescent="0.3">
      <c r="A72" t="s">
        <v>79</v>
      </c>
      <c r="B72" t="s">
        <v>3</v>
      </c>
      <c r="C72" t="str">
        <f t="shared" si="3"/>
        <v>주말</v>
      </c>
      <c r="D72">
        <v>61221</v>
      </c>
      <c r="E72">
        <v>70848</v>
      </c>
      <c r="F72" s="2">
        <v>-5.0500000000000007</v>
      </c>
      <c r="G72" s="2">
        <v>-10.75</v>
      </c>
      <c r="H72" s="2">
        <v>1.2</v>
      </c>
    </row>
    <row r="73" spans="1:8" x14ac:dyDescent="0.3">
      <c r="A73" t="s">
        <v>80</v>
      </c>
      <c r="B73" t="s">
        <v>5</v>
      </c>
      <c r="C73" t="str">
        <f t="shared" si="3"/>
        <v>평일</v>
      </c>
      <c r="D73">
        <v>59977</v>
      </c>
      <c r="E73">
        <v>91256</v>
      </c>
      <c r="F73" s="2">
        <v>-3.4000000000000004</v>
      </c>
      <c r="G73" s="2">
        <v>-8.5</v>
      </c>
      <c r="H73" s="2">
        <v>2.25</v>
      </c>
    </row>
    <row r="74" spans="1:8" x14ac:dyDescent="0.3">
      <c r="A74" t="s">
        <v>81</v>
      </c>
      <c r="B74" t="s">
        <v>7</v>
      </c>
      <c r="C74" t="str">
        <f t="shared" si="3"/>
        <v>평일</v>
      </c>
      <c r="D74">
        <v>65049</v>
      </c>
      <c r="E74">
        <v>89799</v>
      </c>
      <c r="F74" s="2">
        <v>-9.9999999999999978E-2</v>
      </c>
      <c r="G74" s="2">
        <v>-6.7</v>
      </c>
      <c r="H74" s="2">
        <v>6.55</v>
      </c>
    </row>
    <row r="75" spans="1:8" x14ac:dyDescent="0.3">
      <c r="A75" t="s">
        <v>82</v>
      </c>
      <c r="B75" t="s">
        <v>9</v>
      </c>
      <c r="C75" t="str">
        <f t="shared" si="3"/>
        <v>평일</v>
      </c>
      <c r="D75">
        <v>61587</v>
      </c>
      <c r="E75">
        <v>90570</v>
      </c>
      <c r="F75" s="2">
        <v>0.4</v>
      </c>
      <c r="G75" s="2">
        <v>-2.65</v>
      </c>
      <c r="H75" s="2">
        <v>2.6</v>
      </c>
    </row>
    <row r="76" spans="1:8" x14ac:dyDescent="0.3">
      <c r="A76" t="s">
        <v>83</v>
      </c>
      <c r="B76" t="s">
        <v>11</v>
      </c>
      <c r="C76" t="str">
        <f t="shared" si="3"/>
        <v>평일</v>
      </c>
      <c r="D76">
        <v>63924</v>
      </c>
      <c r="E76">
        <v>87516</v>
      </c>
      <c r="F76" s="2">
        <v>0.1</v>
      </c>
      <c r="G76" s="2">
        <v>-6</v>
      </c>
      <c r="H76" s="2">
        <v>5.8</v>
      </c>
    </row>
    <row r="77" spans="1:8" x14ac:dyDescent="0.3">
      <c r="A77" t="s">
        <v>84</v>
      </c>
      <c r="B77" t="s">
        <v>13</v>
      </c>
      <c r="C77" t="str">
        <f t="shared" si="3"/>
        <v>평일</v>
      </c>
      <c r="D77">
        <v>62662</v>
      </c>
      <c r="E77">
        <v>84645</v>
      </c>
      <c r="F77" s="2">
        <v>2.95</v>
      </c>
      <c r="G77" s="2">
        <v>-2.8</v>
      </c>
      <c r="H77" s="2">
        <v>9.8000000000000007</v>
      </c>
    </row>
    <row r="78" spans="1:8" x14ac:dyDescent="0.3">
      <c r="A78" t="s">
        <v>85</v>
      </c>
      <c r="B78" t="s">
        <v>15</v>
      </c>
      <c r="C78" t="str">
        <f t="shared" si="3"/>
        <v>주말</v>
      </c>
      <c r="D78">
        <v>60733</v>
      </c>
      <c r="E78">
        <v>70313</v>
      </c>
      <c r="F78" s="2">
        <v>3</v>
      </c>
      <c r="G78" s="2">
        <v>-1.3</v>
      </c>
      <c r="H78" s="2">
        <v>7.6999999999999993</v>
      </c>
    </row>
    <row r="79" spans="1:8" x14ac:dyDescent="0.3">
      <c r="A79" t="s">
        <v>86</v>
      </c>
      <c r="B79" t="s">
        <v>3</v>
      </c>
      <c r="C79" t="str">
        <f t="shared" si="3"/>
        <v>주말</v>
      </c>
      <c r="D79">
        <v>56439</v>
      </c>
      <c r="E79">
        <v>64734</v>
      </c>
      <c r="F79" s="2">
        <v>3.5999999999999996</v>
      </c>
      <c r="G79" s="2">
        <v>-0.75</v>
      </c>
      <c r="H79" s="2">
        <v>9.8000000000000007</v>
      </c>
    </row>
    <row r="80" spans="1:8" x14ac:dyDescent="0.3">
      <c r="A80" t="s">
        <v>87</v>
      </c>
      <c r="B80" t="s">
        <v>5</v>
      </c>
      <c r="C80" t="str">
        <f t="shared" si="3"/>
        <v>평일</v>
      </c>
      <c r="D80">
        <v>55312</v>
      </c>
      <c r="E80">
        <v>85135</v>
      </c>
      <c r="F80" s="2">
        <v>-0.2</v>
      </c>
      <c r="G80" s="2">
        <v>-3.4</v>
      </c>
      <c r="H80" s="2">
        <v>3.35</v>
      </c>
    </row>
    <row r="81" spans="1:8" x14ac:dyDescent="0.3">
      <c r="A81" t="s">
        <v>88</v>
      </c>
      <c r="B81" t="s">
        <v>7</v>
      </c>
      <c r="C81" t="str">
        <f t="shared" si="3"/>
        <v>평일</v>
      </c>
      <c r="D81">
        <v>62144</v>
      </c>
      <c r="E81">
        <v>87115</v>
      </c>
      <c r="F81" s="2">
        <v>-2.0999999999999996</v>
      </c>
      <c r="G81" s="2">
        <v>-4.8499999999999996</v>
      </c>
      <c r="H81" s="2">
        <v>2.2999999999999998</v>
      </c>
    </row>
    <row r="82" spans="1:8" x14ac:dyDescent="0.3">
      <c r="A82" t="s">
        <v>89</v>
      </c>
      <c r="B82" t="s">
        <v>9</v>
      </c>
      <c r="C82" t="str">
        <f t="shared" si="3"/>
        <v>평일</v>
      </c>
      <c r="D82">
        <v>63316</v>
      </c>
      <c r="E82">
        <v>87575</v>
      </c>
      <c r="F82" s="2">
        <v>-3.15</v>
      </c>
      <c r="G82" s="2">
        <v>-6.9499999999999993</v>
      </c>
      <c r="H82" s="2">
        <v>1.05</v>
      </c>
    </row>
    <row r="83" spans="1:8" x14ac:dyDescent="0.3">
      <c r="A83" t="s">
        <v>90</v>
      </c>
      <c r="B83" t="s">
        <v>11</v>
      </c>
      <c r="C83" t="str">
        <f t="shared" si="3"/>
        <v>평일</v>
      </c>
      <c r="D83">
        <v>63651</v>
      </c>
      <c r="E83">
        <v>87198</v>
      </c>
      <c r="F83" s="2">
        <v>-2.95</v>
      </c>
      <c r="G83" s="2">
        <v>-7.5</v>
      </c>
      <c r="H83" s="2">
        <v>1.7</v>
      </c>
    </row>
    <row r="84" spans="1:8" x14ac:dyDescent="0.3">
      <c r="A84" t="s">
        <v>91</v>
      </c>
      <c r="B84" t="s">
        <v>13</v>
      </c>
      <c r="C84" t="str">
        <f t="shared" si="3"/>
        <v>평일</v>
      </c>
      <c r="D84">
        <v>62984</v>
      </c>
      <c r="E84">
        <v>86034</v>
      </c>
      <c r="F84" s="2">
        <v>-2.6</v>
      </c>
      <c r="G84" s="2">
        <v>-7.4</v>
      </c>
      <c r="H84" s="2">
        <v>2</v>
      </c>
    </row>
    <row r="85" spans="1:8" x14ac:dyDescent="0.3">
      <c r="A85" t="s">
        <v>92</v>
      </c>
      <c r="B85" t="s">
        <v>15</v>
      </c>
      <c r="C85" t="str">
        <f t="shared" si="3"/>
        <v>주말</v>
      </c>
      <c r="D85">
        <v>61776</v>
      </c>
      <c r="E85">
        <v>71418</v>
      </c>
      <c r="F85" s="2">
        <v>-2.3499999999999996</v>
      </c>
      <c r="G85" s="2">
        <v>-6</v>
      </c>
      <c r="H85" s="2">
        <v>2</v>
      </c>
    </row>
    <row r="86" spans="1:8" x14ac:dyDescent="0.3">
      <c r="A86" t="s">
        <v>93</v>
      </c>
      <c r="B86" t="s">
        <v>3</v>
      </c>
      <c r="C86" t="str">
        <f t="shared" si="3"/>
        <v>주말</v>
      </c>
      <c r="D86">
        <v>57636</v>
      </c>
      <c r="E86">
        <v>68666</v>
      </c>
      <c r="F86" s="2">
        <v>-3.8</v>
      </c>
      <c r="G86" s="2">
        <v>-7.55</v>
      </c>
      <c r="H86" s="2">
        <v>0.2</v>
      </c>
    </row>
    <row r="87" spans="1:8" x14ac:dyDescent="0.3">
      <c r="A87" t="s">
        <v>94</v>
      </c>
      <c r="B87" t="s">
        <v>5</v>
      </c>
      <c r="C87" t="str">
        <f t="shared" si="3"/>
        <v>평일</v>
      </c>
      <c r="D87">
        <v>57666</v>
      </c>
      <c r="E87">
        <v>87329</v>
      </c>
      <c r="F87" s="2">
        <v>-1.75</v>
      </c>
      <c r="G87" s="2">
        <v>-7.6</v>
      </c>
      <c r="H87" s="2">
        <v>3.8</v>
      </c>
    </row>
    <row r="88" spans="1:8" x14ac:dyDescent="0.3">
      <c r="A88" t="s">
        <v>95</v>
      </c>
      <c r="B88" t="s">
        <v>7</v>
      </c>
      <c r="C88" t="str">
        <f t="shared" si="3"/>
        <v>평일</v>
      </c>
      <c r="D88">
        <v>62509</v>
      </c>
      <c r="E88">
        <v>85305</v>
      </c>
      <c r="F88" s="2">
        <v>1.65</v>
      </c>
      <c r="G88" s="2">
        <v>-4.3499999999999996</v>
      </c>
      <c r="H88" s="2">
        <v>6.15</v>
      </c>
    </row>
    <row r="89" spans="1:8" x14ac:dyDescent="0.3">
      <c r="A89" t="s">
        <v>96</v>
      </c>
      <c r="B89" t="s">
        <v>9</v>
      </c>
      <c r="C89" t="str">
        <f t="shared" si="3"/>
        <v>평일</v>
      </c>
      <c r="D89">
        <v>60393</v>
      </c>
      <c r="E89">
        <v>82592</v>
      </c>
      <c r="F89" s="2">
        <v>3.3</v>
      </c>
      <c r="G89" s="2">
        <v>-0.75000000000000011</v>
      </c>
      <c r="H89" s="2">
        <v>8.6999999999999993</v>
      </c>
    </row>
    <row r="90" spans="1:8" x14ac:dyDescent="0.3">
      <c r="A90" t="s">
        <v>97</v>
      </c>
      <c r="B90" t="s">
        <v>11</v>
      </c>
      <c r="C90" t="str">
        <f t="shared" si="3"/>
        <v>평일</v>
      </c>
      <c r="D90">
        <v>60533</v>
      </c>
      <c r="E90">
        <v>82574</v>
      </c>
      <c r="F90" s="2">
        <v>4.9000000000000004</v>
      </c>
      <c r="G90" s="2">
        <v>-3.45</v>
      </c>
      <c r="H90" s="2">
        <v>14.05</v>
      </c>
    </row>
    <row r="91" spans="1:8" x14ac:dyDescent="0.3">
      <c r="A91" t="s">
        <v>98</v>
      </c>
      <c r="B91" t="s">
        <v>13</v>
      </c>
      <c r="C91" t="str">
        <f t="shared" si="3"/>
        <v>평일</v>
      </c>
      <c r="D91">
        <v>58000</v>
      </c>
      <c r="E91">
        <v>78094</v>
      </c>
      <c r="F91" s="2">
        <v>6.9499999999999993</v>
      </c>
      <c r="G91" s="2">
        <v>1.8</v>
      </c>
      <c r="H91" s="2">
        <v>13.45</v>
      </c>
    </row>
    <row r="92" spans="1:8" x14ac:dyDescent="0.3">
      <c r="A92" t="s">
        <v>99</v>
      </c>
      <c r="B92" t="s">
        <v>15</v>
      </c>
      <c r="C92" t="str">
        <f t="shared" si="3"/>
        <v>주말</v>
      </c>
      <c r="D92">
        <v>56903</v>
      </c>
      <c r="E92">
        <v>64965</v>
      </c>
      <c r="F92" s="2">
        <v>7.8</v>
      </c>
      <c r="G92" s="2">
        <v>1.55</v>
      </c>
      <c r="H92" s="2">
        <v>13</v>
      </c>
    </row>
    <row r="93" spans="1:8" x14ac:dyDescent="0.3">
      <c r="A93" t="s">
        <v>100</v>
      </c>
      <c r="B93" t="s">
        <v>3</v>
      </c>
      <c r="C93" t="str">
        <f t="shared" si="3"/>
        <v>주말</v>
      </c>
      <c r="D93">
        <v>51709</v>
      </c>
      <c r="E93">
        <v>62296</v>
      </c>
      <c r="F93" s="2">
        <v>8.6000000000000014</v>
      </c>
      <c r="G93" s="2">
        <v>2.5</v>
      </c>
      <c r="H93" s="2">
        <v>16.2</v>
      </c>
    </row>
    <row r="94" spans="1:8" x14ac:dyDescent="0.3">
      <c r="A94" t="s">
        <v>101</v>
      </c>
      <c r="B94" t="s">
        <v>5</v>
      </c>
      <c r="C94" t="s">
        <v>252</v>
      </c>
      <c r="D94">
        <v>52541</v>
      </c>
      <c r="E94">
        <v>68443</v>
      </c>
      <c r="F94" s="2">
        <v>3.1500000000000004</v>
      </c>
      <c r="G94" s="2">
        <v>0.9</v>
      </c>
      <c r="H94" s="2">
        <v>6.75</v>
      </c>
    </row>
    <row r="95" spans="1:8" x14ac:dyDescent="0.3">
      <c r="A95" t="s">
        <v>102</v>
      </c>
      <c r="B95" t="s">
        <v>7</v>
      </c>
      <c r="C95" t="str">
        <f t="shared" ref="C95:C126" si="4">IF(OR(WEEKDAY(A95)=1, WEEKDAY(A95)=7), "주말", "평일")</f>
        <v>평일</v>
      </c>
      <c r="D95">
        <v>55757</v>
      </c>
      <c r="E95">
        <v>87450</v>
      </c>
      <c r="F95" s="2">
        <v>2.5499999999999998</v>
      </c>
      <c r="G95" s="2">
        <v>0.65</v>
      </c>
      <c r="H95" s="2">
        <v>3.65</v>
      </c>
    </row>
    <row r="96" spans="1:8" x14ac:dyDescent="0.3">
      <c r="A96" t="s">
        <v>103</v>
      </c>
      <c r="B96" t="s">
        <v>9</v>
      </c>
      <c r="C96" t="str">
        <f t="shared" si="4"/>
        <v>평일</v>
      </c>
      <c r="D96">
        <v>59339</v>
      </c>
      <c r="E96">
        <v>84059</v>
      </c>
      <c r="F96" s="2">
        <v>4.8499999999999996</v>
      </c>
      <c r="G96" s="2">
        <v>2.2999999999999998</v>
      </c>
      <c r="H96" s="2">
        <v>8.5</v>
      </c>
    </row>
    <row r="97" spans="1:8" x14ac:dyDescent="0.3">
      <c r="A97" t="s">
        <v>104</v>
      </c>
      <c r="B97" t="s">
        <v>11</v>
      </c>
      <c r="C97" t="str">
        <f t="shared" si="4"/>
        <v>평일</v>
      </c>
      <c r="D97">
        <v>59307</v>
      </c>
      <c r="E97">
        <v>82156</v>
      </c>
      <c r="F97" s="2">
        <v>4.1500000000000004</v>
      </c>
      <c r="G97" s="2">
        <v>-0.75</v>
      </c>
      <c r="H97" s="2">
        <v>9.9</v>
      </c>
    </row>
    <row r="98" spans="1:8" x14ac:dyDescent="0.3">
      <c r="A98" t="s">
        <v>105</v>
      </c>
      <c r="B98" t="s">
        <v>13</v>
      </c>
      <c r="C98" t="str">
        <f t="shared" si="4"/>
        <v>평일</v>
      </c>
      <c r="D98">
        <v>59818</v>
      </c>
      <c r="E98">
        <v>81816</v>
      </c>
      <c r="F98" s="2">
        <v>4.5999999999999996</v>
      </c>
      <c r="G98" s="2">
        <v>-1.05</v>
      </c>
      <c r="H98" s="2">
        <v>10.8</v>
      </c>
    </row>
    <row r="99" spans="1:8" x14ac:dyDescent="0.3">
      <c r="A99" t="s">
        <v>106</v>
      </c>
      <c r="B99" t="s">
        <v>15</v>
      </c>
      <c r="C99" t="str">
        <f t="shared" si="4"/>
        <v>주말</v>
      </c>
      <c r="D99">
        <v>57553</v>
      </c>
      <c r="E99">
        <v>65836</v>
      </c>
      <c r="F99" s="2">
        <v>5.25</v>
      </c>
      <c r="G99" s="2">
        <v>1.5499999999999998</v>
      </c>
      <c r="H99" s="2">
        <v>10.7</v>
      </c>
    </row>
    <row r="100" spans="1:8" x14ac:dyDescent="0.3">
      <c r="A100" t="s">
        <v>107</v>
      </c>
      <c r="B100" t="s">
        <v>3</v>
      </c>
      <c r="C100" t="str">
        <f t="shared" si="4"/>
        <v>주말</v>
      </c>
      <c r="D100">
        <v>53769</v>
      </c>
      <c r="E100">
        <v>62695</v>
      </c>
      <c r="F100" s="2">
        <v>6</v>
      </c>
      <c r="G100" s="2">
        <v>0.7</v>
      </c>
      <c r="H100" s="2">
        <v>13.2</v>
      </c>
    </row>
    <row r="101" spans="1:8" x14ac:dyDescent="0.3">
      <c r="A101" t="s">
        <v>108</v>
      </c>
      <c r="B101" t="s">
        <v>5</v>
      </c>
      <c r="C101" t="str">
        <f t="shared" si="4"/>
        <v>평일</v>
      </c>
      <c r="D101">
        <v>52972</v>
      </c>
      <c r="E101">
        <v>79894</v>
      </c>
      <c r="F101" s="2">
        <v>7.1</v>
      </c>
      <c r="G101" s="2">
        <v>1.1499999999999999</v>
      </c>
      <c r="H101" s="2">
        <v>14.600000000000001</v>
      </c>
    </row>
    <row r="102" spans="1:8" x14ac:dyDescent="0.3">
      <c r="A102" t="s">
        <v>109</v>
      </c>
      <c r="B102" t="s">
        <v>7</v>
      </c>
      <c r="C102" t="str">
        <f t="shared" si="4"/>
        <v>평일</v>
      </c>
      <c r="D102">
        <v>57839</v>
      </c>
      <c r="E102">
        <v>78932</v>
      </c>
      <c r="F102" s="2">
        <v>8.4499999999999993</v>
      </c>
      <c r="G102" s="2">
        <v>1.5</v>
      </c>
      <c r="H102" s="2">
        <v>16.450000000000003</v>
      </c>
    </row>
    <row r="103" spans="1:8" x14ac:dyDescent="0.3">
      <c r="A103" t="s">
        <v>110</v>
      </c>
      <c r="B103" t="s">
        <v>9</v>
      </c>
      <c r="C103" t="str">
        <f t="shared" si="4"/>
        <v>평일</v>
      </c>
      <c r="D103">
        <v>57074</v>
      </c>
      <c r="E103">
        <v>77732</v>
      </c>
      <c r="F103" s="2">
        <v>7.85</v>
      </c>
      <c r="G103" s="2">
        <v>5.25</v>
      </c>
      <c r="H103" s="2">
        <v>12.100000000000001</v>
      </c>
    </row>
    <row r="104" spans="1:8" x14ac:dyDescent="0.3">
      <c r="A104" t="s">
        <v>111</v>
      </c>
      <c r="B104" t="s">
        <v>11</v>
      </c>
      <c r="C104" t="str">
        <f t="shared" si="4"/>
        <v>평일</v>
      </c>
      <c r="D104">
        <v>57236</v>
      </c>
      <c r="E104">
        <v>77782</v>
      </c>
      <c r="F104" s="2">
        <v>8.4499999999999993</v>
      </c>
      <c r="G104" s="2">
        <v>2.95</v>
      </c>
      <c r="H104" s="2">
        <v>15</v>
      </c>
    </row>
    <row r="105" spans="1:8" x14ac:dyDescent="0.3">
      <c r="A105" t="s">
        <v>112</v>
      </c>
      <c r="B105" t="s">
        <v>13</v>
      </c>
      <c r="C105" t="str">
        <f t="shared" si="4"/>
        <v>평일</v>
      </c>
      <c r="D105">
        <v>57083</v>
      </c>
      <c r="E105">
        <v>76090</v>
      </c>
      <c r="F105" s="2">
        <v>11.850000000000001</v>
      </c>
      <c r="G105" s="2">
        <v>3.55</v>
      </c>
      <c r="H105" s="2">
        <v>19.649999999999999</v>
      </c>
    </row>
    <row r="106" spans="1:8" x14ac:dyDescent="0.3">
      <c r="A106" t="s">
        <v>113</v>
      </c>
      <c r="B106" t="s">
        <v>15</v>
      </c>
      <c r="C106" t="str">
        <f t="shared" si="4"/>
        <v>주말</v>
      </c>
      <c r="D106">
        <v>55094</v>
      </c>
      <c r="E106">
        <v>64294</v>
      </c>
      <c r="F106" s="2">
        <v>12</v>
      </c>
      <c r="G106" s="2">
        <v>9.4499999999999993</v>
      </c>
      <c r="H106" s="2">
        <v>16.5</v>
      </c>
    </row>
    <row r="107" spans="1:8" x14ac:dyDescent="0.3">
      <c r="A107" t="s">
        <v>114</v>
      </c>
      <c r="B107" t="s">
        <v>3</v>
      </c>
      <c r="C107" t="str">
        <f t="shared" si="4"/>
        <v>주말</v>
      </c>
      <c r="D107">
        <v>51717</v>
      </c>
      <c r="E107">
        <v>64763</v>
      </c>
      <c r="F107" s="2">
        <v>4.8000000000000007</v>
      </c>
      <c r="G107" s="2">
        <v>1.3</v>
      </c>
      <c r="H107" s="2">
        <v>9.4499999999999993</v>
      </c>
    </row>
    <row r="108" spans="1:8" x14ac:dyDescent="0.3">
      <c r="A108" t="s">
        <v>115</v>
      </c>
      <c r="B108" t="s">
        <v>5</v>
      </c>
      <c r="C108" t="str">
        <f t="shared" si="4"/>
        <v>평일</v>
      </c>
      <c r="D108">
        <v>54088</v>
      </c>
      <c r="E108">
        <v>81597</v>
      </c>
      <c r="F108" s="2">
        <v>2.5499999999999998</v>
      </c>
      <c r="G108" s="2">
        <v>-1.25</v>
      </c>
      <c r="H108" s="2">
        <v>6.55</v>
      </c>
    </row>
    <row r="109" spans="1:8" x14ac:dyDescent="0.3">
      <c r="A109" t="s">
        <v>116</v>
      </c>
      <c r="B109" t="s">
        <v>7</v>
      </c>
      <c r="C109" t="str">
        <f t="shared" si="4"/>
        <v>평일</v>
      </c>
      <c r="D109">
        <v>59019</v>
      </c>
      <c r="E109">
        <v>85945</v>
      </c>
      <c r="F109" s="2">
        <v>2.0499999999999998</v>
      </c>
      <c r="G109" s="2">
        <v>0.25</v>
      </c>
      <c r="H109" s="2">
        <v>5.4</v>
      </c>
    </row>
    <row r="110" spans="1:8" x14ac:dyDescent="0.3">
      <c r="A110" t="s">
        <v>117</v>
      </c>
      <c r="B110" t="s">
        <v>9</v>
      </c>
      <c r="C110" t="str">
        <f t="shared" si="4"/>
        <v>평일</v>
      </c>
      <c r="D110">
        <v>60288</v>
      </c>
      <c r="E110">
        <v>82031</v>
      </c>
      <c r="F110" s="2">
        <v>2.0499999999999998</v>
      </c>
      <c r="G110" s="2">
        <v>-2.65</v>
      </c>
      <c r="H110" s="2">
        <v>6.6999999999999993</v>
      </c>
    </row>
    <row r="111" spans="1:8" x14ac:dyDescent="0.3">
      <c r="A111" t="s">
        <v>118</v>
      </c>
      <c r="B111" t="s">
        <v>11</v>
      </c>
      <c r="C111" t="str">
        <f t="shared" si="4"/>
        <v>평일</v>
      </c>
      <c r="D111">
        <v>59236</v>
      </c>
      <c r="E111">
        <v>81642</v>
      </c>
      <c r="F111" s="2">
        <v>7.6499999999999995</v>
      </c>
      <c r="G111" s="2">
        <v>0.95000000000000007</v>
      </c>
      <c r="H111" s="2">
        <v>15</v>
      </c>
    </row>
    <row r="112" spans="1:8" x14ac:dyDescent="0.3">
      <c r="A112" t="s">
        <v>119</v>
      </c>
      <c r="B112" t="s">
        <v>13</v>
      </c>
      <c r="C112" t="str">
        <f t="shared" si="4"/>
        <v>평일</v>
      </c>
      <c r="D112">
        <v>57085</v>
      </c>
      <c r="E112">
        <v>76156</v>
      </c>
      <c r="F112" s="2">
        <v>11</v>
      </c>
      <c r="G112" s="2">
        <v>6</v>
      </c>
      <c r="H112" s="2">
        <v>18.7</v>
      </c>
    </row>
    <row r="113" spans="1:8" x14ac:dyDescent="0.3">
      <c r="A113" t="s">
        <v>120</v>
      </c>
      <c r="B113" t="s">
        <v>15</v>
      </c>
      <c r="C113" t="str">
        <f t="shared" si="4"/>
        <v>주말</v>
      </c>
      <c r="D113">
        <v>55242</v>
      </c>
      <c r="E113">
        <v>62620</v>
      </c>
      <c r="F113" s="2">
        <v>12.4</v>
      </c>
      <c r="G113" s="2">
        <v>5.35</v>
      </c>
      <c r="H113" s="2">
        <v>20.399999999999999</v>
      </c>
    </row>
    <row r="114" spans="1:8" x14ac:dyDescent="0.3">
      <c r="A114" t="s">
        <v>121</v>
      </c>
      <c r="B114" t="s">
        <v>3</v>
      </c>
      <c r="C114" t="str">
        <f t="shared" si="4"/>
        <v>주말</v>
      </c>
      <c r="D114">
        <v>50658</v>
      </c>
      <c r="E114">
        <v>59880</v>
      </c>
      <c r="F114" s="2">
        <v>14.5</v>
      </c>
      <c r="G114" s="2">
        <v>5.65</v>
      </c>
      <c r="H114" s="2">
        <v>23.8</v>
      </c>
    </row>
    <row r="115" spans="1:8" x14ac:dyDescent="0.3">
      <c r="A115" t="s">
        <v>122</v>
      </c>
      <c r="B115" t="s">
        <v>5</v>
      </c>
      <c r="C115" t="str">
        <f t="shared" si="4"/>
        <v>평일</v>
      </c>
      <c r="D115">
        <v>48949</v>
      </c>
      <c r="E115">
        <v>72330</v>
      </c>
      <c r="F115" s="2">
        <v>14.75</v>
      </c>
      <c r="G115" s="2">
        <v>10.75</v>
      </c>
      <c r="H115" s="2">
        <v>20.700000000000003</v>
      </c>
    </row>
    <row r="116" spans="1:8" x14ac:dyDescent="0.3">
      <c r="A116" t="s">
        <v>123</v>
      </c>
      <c r="B116" t="s">
        <v>7</v>
      </c>
      <c r="C116" t="str">
        <f t="shared" si="4"/>
        <v>평일</v>
      </c>
      <c r="D116">
        <v>54011</v>
      </c>
      <c r="E116">
        <v>72417</v>
      </c>
      <c r="F116" s="2">
        <v>12.5</v>
      </c>
      <c r="G116" s="2">
        <v>8</v>
      </c>
      <c r="H116" s="2">
        <v>21.9</v>
      </c>
    </row>
    <row r="117" spans="1:8" x14ac:dyDescent="0.3">
      <c r="A117" t="s">
        <v>124</v>
      </c>
      <c r="B117" t="s">
        <v>9</v>
      </c>
      <c r="C117" t="str">
        <f t="shared" si="4"/>
        <v>평일</v>
      </c>
      <c r="D117">
        <v>54132</v>
      </c>
      <c r="E117">
        <v>71483</v>
      </c>
      <c r="F117" s="2">
        <v>15.1</v>
      </c>
      <c r="G117" s="2">
        <v>5.15</v>
      </c>
      <c r="H117" s="2">
        <v>24.4</v>
      </c>
    </row>
    <row r="118" spans="1:8" x14ac:dyDescent="0.3">
      <c r="A118" t="s">
        <v>125</v>
      </c>
      <c r="B118" t="s">
        <v>11</v>
      </c>
      <c r="C118" t="str">
        <f t="shared" si="4"/>
        <v>평일</v>
      </c>
      <c r="D118">
        <v>53546</v>
      </c>
      <c r="E118">
        <v>72854</v>
      </c>
      <c r="F118" s="2">
        <v>13.45</v>
      </c>
      <c r="G118" s="2">
        <v>7.05</v>
      </c>
      <c r="H118" s="2">
        <v>18.25</v>
      </c>
    </row>
    <row r="119" spans="1:8" x14ac:dyDescent="0.3">
      <c r="A119" t="s">
        <v>126</v>
      </c>
      <c r="B119" t="s">
        <v>13</v>
      </c>
      <c r="C119" t="str">
        <f t="shared" si="4"/>
        <v>평일</v>
      </c>
      <c r="D119">
        <v>54404</v>
      </c>
      <c r="E119">
        <v>74828</v>
      </c>
      <c r="F119" s="2">
        <v>6.55</v>
      </c>
      <c r="G119" s="2">
        <v>2.85</v>
      </c>
      <c r="H119" s="2">
        <v>11.9</v>
      </c>
    </row>
    <row r="120" spans="1:8" x14ac:dyDescent="0.3">
      <c r="A120" t="s">
        <v>127</v>
      </c>
      <c r="B120" t="s">
        <v>15</v>
      </c>
      <c r="C120" t="str">
        <f t="shared" si="4"/>
        <v>주말</v>
      </c>
      <c r="D120">
        <v>54984</v>
      </c>
      <c r="E120">
        <v>63574</v>
      </c>
      <c r="F120" s="2">
        <v>2.8</v>
      </c>
      <c r="G120" s="2">
        <v>-0.55000000000000004</v>
      </c>
      <c r="H120" s="2">
        <v>6.7</v>
      </c>
    </row>
    <row r="121" spans="1:8" x14ac:dyDescent="0.3">
      <c r="A121" t="s">
        <v>128</v>
      </c>
      <c r="B121" t="s">
        <v>3</v>
      </c>
      <c r="C121" t="str">
        <f t="shared" si="4"/>
        <v>주말</v>
      </c>
      <c r="D121">
        <v>52148</v>
      </c>
      <c r="E121">
        <v>61961</v>
      </c>
      <c r="F121" s="2">
        <v>3.3</v>
      </c>
      <c r="G121" s="2">
        <v>-2.4</v>
      </c>
      <c r="H121" s="2">
        <v>7.85</v>
      </c>
    </row>
    <row r="122" spans="1:8" x14ac:dyDescent="0.3">
      <c r="A122" t="s">
        <v>129</v>
      </c>
      <c r="B122" t="s">
        <v>5</v>
      </c>
      <c r="C122" t="str">
        <f t="shared" si="4"/>
        <v>평일</v>
      </c>
      <c r="D122">
        <v>51391</v>
      </c>
      <c r="E122">
        <v>75731</v>
      </c>
      <c r="F122" s="2">
        <v>7.45</v>
      </c>
      <c r="G122" s="2">
        <v>1.75</v>
      </c>
      <c r="H122" s="2">
        <v>13.75</v>
      </c>
    </row>
    <row r="123" spans="1:8" x14ac:dyDescent="0.3">
      <c r="A123" t="s">
        <v>130</v>
      </c>
      <c r="B123" t="s">
        <v>7</v>
      </c>
      <c r="C123" t="str">
        <f t="shared" si="4"/>
        <v>평일</v>
      </c>
      <c r="D123">
        <v>55733</v>
      </c>
      <c r="E123">
        <v>74932</v>
      </c>
      <c r="F123" s="2">
        <v>9.3000000000000007</v>
      </c>
      <c r="G123" s="2">
        <v>2.85</v>
      </c>
      <c r="H123" s="2">
        <v>16.649999999999999</v>
      </c>
    </row>
    <row r="124" spans="1:8" x14ac:dyDescent="0.3">
      <c r="A124" t="s">
        <v>131</v>
      </c>
      <c r="B124" t="s">
        <v>9</v>
      </c>
      <c r="C124" t="str">
        <f t="shared" si="4"/>
        <v>평일</v>
      </c>
      <c r="D124">
        <v>55718</v>
      </c>
      <c r="E124">
        <v>74190</v>
      </c>
      <c r="F124" s="2">
        <v>8.35</v>
      </c>
      <c r="G124" s="2">
        <v>3.75</v>
      </c>
      <c r="H124" s="2">
        <v>14.5</v>
      </c>
    </row>
    <row r="125" spans="1:8" x14ac:dyDescent="0.3">
      <c r="A125" t="s">
        <v>132</v>
      </c>
      <c r="B125" t="s">
        <v>11</v>
      </c>
      <c r="C125" t="str">
        <f t="shared" si="4"/>
        <v>평일</v>
      </c>
      <c r="D125">
        <v>55059</v>
      </c>
      <c r="E125">
        <v>72968</v>
      </c>
      <c r="F125" s="2">
        <v>9.0500000000000007</v>
      </c>
      <c r="G125" s="2">
        <v>2.9000000000000004</v>
      </c>
      <c r="H125" s="2">
        <v>16.149999999999999</v>
      </c>
    </row>
    <row r="126" spans="1:8" x14ac:dyDescent="0.3">
      <c r="A126" t="s">
        <v>133</v>
      </c>
      <c r="B126" t="s">
        <v>13</v>
      </c>
      <c r="C126" t="str">
        <f t="shared" si="4"/>
        <v>평일</v>
      </c>
      <c r="D126">
        <v>54928</v>
      </c>
      <c r="E126">
        <v>72939</v>
      </c>
      <c r="F126" s="2">
        <v>9.85</v>
      </c>
      <c r="G126" s="2">
        <v>4.8</v>
      </c>
      <c r="H126" s="2">
        <v>16.45</v>
      </c>
    </row>
    <row r="127" spans="1:8" x14ac:dyDescent="0.3">
      <c r="A127" t="s">
        <v>134</v>
      </c>
      <c r="B127" t="s">
        <v>15</v>
      </c>
      <c r="C127" t="str">
        <f t="shared" ref="C127:C158" si="5">IF(OR(WEEKDAY(A127)=1, WEEKDAY(A127)=7), "주말", "평일")</f>
        <v>주말</v>
      </c>
      <c r="D127">
        <v>53134</v>
      </c>
      <c r="E127">
        <v>62638</v>
      </c>
      <c r="F127" s="2">
        <v>8.0500000000000007</v>
      </c>
      <c r="G127" s="2">
        <v>7.2</v>
      </c>
      <c r="H127" s="2">
        <v>9.4</v>
      </c>
    </row>
    <row r="128" spans="1:8" x14ac:dyDescent="0.3">
      <c r="A128" t="s">
        <v>135</v>
      </c>
      <c r="B128" t="s">
        <v>3</v>
      </c>
      <c r="C128" t="str">
        <f t="shared" si="5"/>
        <v>주말</v>
      </c>
      <c r="D128">
        <v>49918</v>
      </c>
      <c r="E128">
        <v>59207</v>
      </c>
      <c r="F128" s="2">
        <v>9.8500000000000014</v>
      </c>
      <c r="G128" s="2">
        <v>6.45</v>
      </c>
      <c r="H128" s="2">
        <v>15.5</v>
      </c>
    </row>
    <row r="129" spans="1:8" x14ac:dyDescent="0.3">
      <c r="A129" t="s">
        <v>136</v>
      </c>
      <c r="B129" t="s">
        <v>5</v>
      </c>
      <c r="C129" t="str">
        <f t="shared" si="5"/>
        <v>평일</v>
      </c>
      <c r="D129">
        <v>49192</v>
      </c>
      <c r="E129">
        <v>72754</v>
      </c>
      <c r="F129" s="2">
        <v>12.95</v>
      </c>
      <c r="G129" s="2">
        <v>4.2</v>
      </c>
      <c r="H129" s="2">
        <v>20</v>
      </c>
    </row>
    <row r="130" spans="1:8" x14ac:dyDescent="0.3">
      <c r="A130" t="s">
        <v>137</v>
      </c>
      <c r="B130" t="s">
        <v>7</v>
      </c>
      <c r="C130" t="str">
        <f t="shared" si="5"/>
        <v>평일</v>
      </c>
      <c r="D130">
        <v>53189</v>
      </c>
      <c r="E130">
        <v>71774</v>
      </c>
      <c r="F130" s="2">
        <v>13.100000000000001</v>
      </c>
      <c r="G130" s="2">
        <v>9.1499999999999986</v>
      </c>
      <c r="H130" s="2">
        <v>18</v>
      </c>
    </row>
    <row r="131" spans="1:8" x14ac:dyDescent="0.3">
      <c r="A131" t="s">
        <v>138</v>
      </c>
      <c r="B131" t="s">
        <v>9</v>
      </c>
      <c r="C131" t="str">
        <f t="shared" si="5"/>
        <v>평일</v>
      </c>
      <c r="D131">
        <v>53705</v>
      </c>
      <c r="E131">
        <v>72820</v>
      </c>
      <c r="F131" s="2">
        <v>12.149999999999999</v>
      </c>
      <c r="G131" s="2">
        <v>6.9</v>
      </c>
      <c r="H131" s="2">
        <v>17.7</v>
      </c>
    </row>
    <row r="132" spans="1:8" x14ac:dyDescent="0.3">
      <c r="A132" t="s">
        <v>139</v>
      </c>
      <c r="B132" t="s">
        <v>11</v>
      </c>
      <c r="C132" t="str">
        <f t="shared" si="5"/>
        <v>평일</v>
      </c>
      <c r="D132">
        <v>53571</v>
      </c>
      <c r="E132">
        <v>71998</v>
      </c>
      <c r="F132" s="2">
        <v>12.55</v>
      </c>
      <c r="G132" s="2">
        <v>8.25</v>
      </c>
      <c r="H132" s="2">
        <v>18.200000000000003</v>
      </c>
    </row>
    <row r="133" spans="1:8" x14ac:dyDescent="0.3">
      <c r="A133" t="s">
        <v>140</v>
      </c>
      <c r="B133" t="s">
        <v>13</v>
      </c>
      <c r="C133" t="str">
        <f t="shared" si="5"/>
        <v>평일</v>
      </c>
      <c r="D133">
        <v>53419</v>
      </c>
      <c r="E133">
        <v>70426</v>
      </c>
      <c r="F133" s="2">
        <v>15.05</v>
      </c>
      <c r="G133" s="2">
        <v>6.65</v>
      </c>
      <c r="H133" s="2">
        <v>23.65</v>
      </c>
    </row>
    <row r="134" spans="1:8" x14ac:dyDescent="0.3">
      <c r="A134" t="s">
        <v>141</v>
      </c>
      <c r="B134" t="s">
        <v>15</v>
      </c>
      <c r="C134" t="str">
        <f t="shared" si="5"/>
        <v>주말</v>
      </c>
      <c r="D134">
        <v>51697</v>
      </c>
      <c r="E134">
        <v>59624</v>
      </c>
      <c r="F134" s="2">
        <v>12.2</v>
      </c>
      <c r="G134" s="2">
        <v>1.1499999999999999</v>
      </c>
      <c r="H134" s="2">
        <v>22.35</v>
      </c>
    </row>
    <row r="135" spans="1:8" x14ac:dyDescent="0.3">
      <c r="A135" t="s">
        <v>142</v>
      </c>
      <c r="B135" t="s">
        <v>3</v>
      </c>
      <c r="C135" t="str">
        <f t="shared" si="5"/>
        <v>주말</v>
      </c>
      <c r="D135">
        <v>49216</v>
      </c>
      <c r="E135">
        <v>60209</v>
      </c>
      <c r="F135" s="2">
        <v>5.55</v>
      </c>
      <c r="G135" s="2">
        <v>0.75</v>
      </c>
      <c r="H135" s="2">
        <v>8.5500000000000007</v>
      </c>
    </row>
    <row r="136" spans="1:8" x14ac:dyDescent="0.3">
      <c r="A136" t="s">
        <v>143</v>
      </c>
      <c r="B136" t="s">
        <v>5</v>
      </c>
      <c r="C136" t="str">
        <f t="shared" si="5"/>
        <v>평일</v>
      </c>
      <c r="D136">
        <v>49277</v>
      </c>
      <c r="E136">
        <v>76120</v>
      </c>
      <c r="F136" s="2">
        <v>4.45</v>
      </c>
      <c r="G136" s="2">
        <v>2.1</v>
      </c>
      <c r="H136" s="2">
        <v>6.4</v>
      </c>
    </row>
    <row r="137" spans="1:8" x14ac:dyDescent="0.3">
      <c r="A137" t="s">
        <v>144</v>
      </c>
      <c r="B137" t="s">
        <v>7</v>
      </c>
      <c r="C137" t="str">
        <f t="shared" si="5"/>
        <v>평일</v>
      </c>
      <c r="D137">
        <v>55713</v>
      </c>
      <c r="E137">
        <v>75086</v>
      </c>
      <c r="F137" s="2">
        <v>7.75</v>
      </c>
      <c r="G137" s="2">
        <v>1.65</v>
      </c>
      <c r="H137" s="2">
        <v>13.4</v>
      </c>
    </row>
    <row r="138" spans="1:8" x14ac:dyDescent="0.3">
      <c r="A138" t="s">
        <v>145</v>
      </c>
      <c r="B138" t="s">
        <v>9</v>
      </c>
      <c r="C138" t="str">
        <f t="shared" si="5"/>
        <v>평일</v>
      </c>
      <c r="D138">
        <v>55048</v>
      </c>
      <c r="E138">
        <v>72916</v>
      </c>
      <c r="F138" s="2">
        <v>14.2</v>
      </c>
      <c r="G138" s="2">
        <v>5.5</v>
      </c>
      <c r="H138" s="2">
        <v>21.95</v>
      </c>
    </row>
    <row r="139" spans="1:8" x14ac:dyDescent="0.3">
      <c r="A139" t="s">
        <v>146</v>
      </c>
      <c r="B139" t="s">
        <v>11</v>
      </c>
      <c r="C139" t="str">
        <f t="shared" si="5"/>
        <v>평일</v>
      </c>
      <c r="D139">
        <v>53671</v>
      </c>
      <c r="E139">
        <v>72892</v>
      </c>
      <c r="F139" s="2">
        <v>19.5</v>
      </c>
      <c r="G139" s="2">
        <v>14.7</v>
      </c>
      <c r="H139" s="2">
        <v>24.799999999999997</v>
      </c>
    </row>
    <row r="140" spans="1:8" x14ac:dyDescent="0.3">
      <c r="A140" t="s">
        <v>147</v>
      </c>
      <c r="B140" t="s">
        <v>13</v>
      </c>
      <c r="C140" t="str">
        <f t="shared" si="5"/>
        <v>평일</v>
      </c>
      <c r="D140">
        <v>53088</v>
      </c>
      <c r="E140">
        <v>71553</v>
      </c>
      <c r="F140" s="2">
        <v>17.700000000000003</v>
      </c>
      <c r="G140" s="2">
        <v>14.4</v>
      </c>
      <c r="H140" s="2">
        <v>23.25</v>
      </c>
    </row>
    <row r="141" spans="1:8" x14ac:dyDescent="0.3">
      <c r="A141" t="s">
        <v>148</v>
      </c>
      <c r="B141" t="s">
        <v>15</v>
      </c>
      <c r="C141" t="str">
        <f t="shared" si="5"/>
        <v>주말</v>
      </c>
      <c r="D141">
        <v>51993</v>
      </c>
      <c r="E141">
        <v>62486</v>
      </c>
      <c r="F141" s="2">
        <v>15.5</v>
      </c>
      <c r="G141" s="2">
        <v>11.55</v>
      </c>
      <c r="H141" s="2">
        <v>21.3</v>
      </c>
    </row>
    <row r="142" spans="1:8" x14ac:dyDescent="0.3">
      <c r="A142" t="s">
        <v>149</v>
      </c>
      <c r="B142" t="s">
        <v>3</v>
      </c>
      <c r="C142" t="str">
        <f t="shared" si="5"/>
        <v>주말</v>
      </c>
      <c r="D142">
        <v>48583</v>
      </c>
      <c r="E142">
        <v>59171</v>
      </c>
      <c r="F142" s="2">
        <v>16.2</v>
      </c>
      <c r="G142" s="2">
        <v>9.75</v>
      </c>
      <c r="H142" s="2">
        <v>23.9</v>
      </c>
    </row>
    <row r="143" spans="1:8" x14ac:dyDescent="0.3">
      <c r="A143" t="s">
        <v>150</v>
      </c>
      <c r="B143" t="s">
        <v>5</v>
      </c>
      <c r="C143" t="str">
        <f t="shared" si="5"/>
        <v>평일</v>
      </c>
      <c r="D143">
        <v>47187</v>
      </c>
      <c r="E143">
        <v>71736</v>
      </c>
      <c r="F143" s="2">
        <v>20</v>
      </c>
      <c r="G143" s="2">
        <v>13</v>
      </c>
      <c r="H143" s="2">
        <v>26.6</v>
      </c>
    </row>
    <row r="144" spans="1:8" x14ac:dyDescent="0.3">
      <c r="A144" t="s">
        <v>151</v>
      </c>
      <c r="B144" t="s">
        <v>7</v>
      </c>
      <c r="C144" t="str">
        <f t="shared" si="5"/>
        <v>평일</v>
      </c>
      <c r="D144">
        <v>52430</v>
      </c>
      <c r="E144">
        <v>72379</v>
      </c>
      <c r="F144" s="2">
        <v>17.55</v>
      </c>
      <c r="G144" s="2">
        <v>14.5</v>
      </c>
      <c r="H144" s="2">
        <v>19.549999999999997</v>
      </c>
    </row>
    <row r="145" spans="1:8" x14ac:dyDescent="0.3">
      <c r="A145" t="s">
        <v>152</v>
      </c>
      <c r="B145" t="s">
        <v>9</v>
      </c>
      <c r="C145" t="str">
        <f t="shared" si="5"/>
        <v>평일</v>
      </c>
      <c r="D145">
        <v>53025</v>
      </c>
      <c r="E145">
        <v>71924</v>
      </c>
      <c r="F145" s="2">
        <v>16.25</v>
      </c>
      <c r="G145" s="2">
        <v>10.600000000000001</v>
      </c>
      <c r="H145" s="2">
        <v>22.95</v>
      </c>
    </row>
    <row r="146" spans="1:8" x14ac:dyDescent="0.3">
      <c r="A146" t="s">
        <v>153</v>
      </c>
      <c r="B146" t="s">
        <v>11</v>
      </c>
      <c r="C146" t="str">
        <f t="shared" si="5"/>
        <v>평일</v>
      </c>
      <c r="D146">
        <v>52800</v>
      </c>
      <c r="E146">
        <v>71341</v>
      </c>
      <c r="F146" s="2">
        <v>13.85</v>
      </c>
      <c r="G146" s="2">
        <v>9.75</v>
      </c>
      <c r="H146" s="2">
        <v>19.05</v>
      </c>
    </row>
    <row r="147" spans="1:8" x14ac:dyDescent="0.3">
      <c r="A147" t="s">
        <v>154</v>
      </c>
      <c r="B147" t="s">
        <v>13</v>
      </c>
      <c r="C147" t="str">
        <f t="shared" si="5"/>
        <v>평일</v>
      </c>
      <c r="D147">
        <v>52537</v>
      </c>
      <c r="E147">
        <v>69819</v>
      </c>
      <c r="F147" s="2">
        <v>11.85</v>
      </c>
      <c r="G147" s="2">
        <v>6.5</v>
      </c>
      <c r="H147" s="2">
        <v>17.350000000000001</v>
      </c>
    </row>
    <row r="148" spans="1:8" x14ac:dyDescent="0.3">
      <c r="A148" t="s">
        <v>155</v>
      </c>
      <c r="B148" t="s">
        <v>15</v>
      </c>
      <c r="C148" t="str">
        <f t="shared" si="5"/>
        <v>주말</v>
      </c>
      <c r="D148">
        <v>51813</v>
      </c>
      <c r="E148">
        <v>59537</v>
      </c>
      <c r="F148" s="2">
        <v>13.4</v>
      </c>
      <c r="G148" s="2">
        <v>6.4</v>
      </c>
      <c r="H148" s="2">
        <v>19.850000000000001</v>
      </c>
    </row>
    <row r="149" spans="1:8" x14ac:dyDescent="0.3">
      <c r="A149" t="s">
        <v>156</v>
      </c>
      <c r="B149" t="s">
        <v>3</v>
      </c>
      <c r="C149" t="str">
        <f t="shared" si="5"/>
        <v>주말</v>
      </c>
      <c r="D149">
        <v>47641</v>
      </c>
      <c r="E149">
        <v>58018</v>
      </c>
      <c r="F149" s="2">
        <v>14.850000000000001</v>
      </c>
      <c r="G149" s="2">
        <v>9.35</v>
      </c>
      <c r="H149" s="2">
        <v>19.950000000000003</v>
      </c>
    </row>
    <row r="150" spans="1:8" x14ac:dyDescent="0.3">
      <c r="A150" t="s">
        <v>157</v>
      </c>
      <c r="B150" t="s">
        <v>5</v>
      </c>
      <c r="C150" t="str">
        <f t="shared" si="5"/>
        <v>평일</v>
      </c>
      <c r="D150">
        <v>46972</v>
      </c>
      <c r="E150">
        <v>70549</v>
      </c>
      <c r="F150" s="2">
        <v>14.3</v>
      </c>
      <c r="G150" s="2">
        <v>9.3500000000000014</v>
      </c>
      <c r="H150" s="2">
        <v>19.649999999999999</v>
      </c>
    </row>
    <row r="151" spans="1:8" x14ac:dyDescent="0.3">
      <c r="A151" t="s">
        <v>158</v>
      </c>
      <c r="B151" t="s">
        <v>7</v>
      </c>
      <c r="C151" t="str">
        <f t="shared" si="5"/>
        <v>평일</v>
      </c>
      <c r="D151">
        <v>52396</v>
      </c>
      <c r="E151">
        <v>70693</v>
      </c>
      <c r="F151" s="2">
        <v>13.95</v>
      </c>
      <c r="G151" s="2">
        <v>6.6999999999999993</v>
      </c>
      <c r="H151" s="2">
        <v>20.7</v>
      </c>
    </row>
    <row r="152" spans="1:8" x14ac:dyDescent="0.3">
      <c r="A152" t="s">
        <v>159</v>
      </c>
      <c r="B152" t="s">
        <v>9</v>
      </c>
      <c r="C152" t="str">
        <f t="shared" si="5"/>
        <v>평일</v>
      </c>
      <c r="D152">
        <v>52189</v>
      </c>
      <c r="E152">
        <v>71205</v>
      </c>
      <c r="F152" s="2">
        <v>17.799999999999997</v>
      </c>
      <c r="G152" s="2">
        <v>8.8000000000000007</v>
      </c>
      <c r="H152" s="2">
        <v>25.75</v>
      </c>
    </row>
    <row r="153" spans="1:8" x14ac:dyDescent="0.3">
      <c r="A153" t="s">
        <v>160</v>
      </c>
      <c r="B153" t="s">
        <v>11</v>
      </c>
      <c r="C153" t="str">
        <f t="shared" si="5"/>
        <v>평일</v>
      </c>
      <c r="D153">
        <v>51082</v>
      </c>
      <c r="E153">
        <v>63118</v>
      </c>
      <c r="F153" s="2">
        <v>13.899999999999999</v>
      </c>
      <c r="G153" s="2">
        <v>10.3</v>
      </c>
      <c r="H153" s="2">
        <v>17.649999999999999</v>
      </c>
    </row>
    <row r="154" spans="1:8" x14ac:dyDescent="0.3">
      <c r="A154" t="s">
        <v>161</v>
      </c>
      <c r="B154" t="s">
        <v>13</v>
      </c>
      <c r="C154" t="str">
        <f t="shared" si="5"/>
        <v>평일</v>
      </c>
      <c r="D154">
        <v>49447</v>
      </c>
      <c r="E154">
        <v>64976</v>
      </c>
      <c r="F154" s="2">
        <v>12.850000000000001</v>
      </c>
      <c r="G154" s="2">
        <v>7.8999999999999995</v>
      </c>
      <c r="H154" s="2">
        <v>17.850000000000001</v>
      </c>
    </row>
    <row r="155" spans="1:8" x14ac:dyDescent="0.3">
      <c r="A155" t="s">
        <v>162</v>
      </c>
      <c r="B155" t="s">
        <v>15</v>
      </c>
      <c r="C155" t="str">
        <f t="shared" si="5"/>
        <v>주말</v>
      </c>
      <c r="D155">
        <v>49689</v>
      </c>
      <c r="E155">
        <v>59959</v>
      </c>
      <c r="F155" s="2">
        <v>10.55</v>
      </c>
      <c r="G155" s="2">
        <v>8.65</v>
      </c>
      <c r="H155" s="2">
        <v>13.75</v>
      </c>
    </row>
    <row r="156" spans="1:8" x14ac:dyDescent="0.3">
      <c r="A156" t="s">
        <v>163</v>
      </c>
      <c r="B156" t="s">
        <v>3</v>
      </c>
      <c r="C156" t="str">
        <f t="shared" si="5"/>
        <v>주말</v>
      </c>
      <c r="D156">
        <v>47134</v>
      </c>
      <c r="E156">
        <v>56164</v>
      </c>
      <c r="F156" s="2">
        <v>13.1</v>
      </c>
      <c r="G156" s="2">
        <v>7.1999999999999993</v>
      </c>
      <c r="H156" s="2">
        <v>19.799999999999997</v>
      </c>
    </row>
    <row r="157" spans="1:8" x14ac:dyDescent="0.3">
      <c r="A157" t="s">
        <v>164</v>
      </c>
      <c r="B157" t="s">
        <v>5</v>
      </c>
      <c r="C157" t="str">
        <f t="shared" si="5"/>
        <v>평일</v>
      </c>
      <c r="D157">
        <v>45897</v>
      </c>
      <c r="E157">
        <v>57627</v>
      </c>
      <c r="F157" s="2">
        <v>12.05</v>
      </c>
      <c r="G157" s="2">
        <v>8</v>
      </c>
      <c r="H157" s="2">
        <v>15.4</v>
      </c>
    </row>
    <row r="158" spans="1:8" x14ac:dyDescent="0.3">
      <c r="A158" t="s">
        <v>165</v>
      </c>
      <c r="B158" t="s">
        <v>7</v>
      </c>
      <c r="C158" t="str">
        <f t="shared" si="5"/>
        <v>평일</v>
      </c>
      <c r="D158">
        <v>46857</v>
      </c>
      <c r="E158">
        <v>60609</v>
      </c>
      <c r="F158" s="2">
        <v>13.600000000000001</v>
      </c>
      <c r="G158" s="2">
        <v>7.6</v>
      </c>
      <c r="H158" s="2">
        <v>18.899999999999999</v>
      </c>
    </row>
    <row r="159" spans="1:8" x14ac:dyDescent="0.3">
      <c r="A159" t="s">
        <v>166</v>
      </c>
      <c r="B159" t="s">
        <v>9</v>
      </c>
      <c r="C159" t="str">
        <f t="shared" ref="C159:C185" si="6">IF(OR(WEEKDAY(A159)=1, WEEKDAY(A159)=7), "주말", "평일")</f>
        <v>평일</v>
      </c>
      <c r="D159">
        <v>48609</v>
      </c>
      <c r="E159">
        <v>70552</v>
      </c>
      <c r="F159" s="2">
        <v>14.05</v>
      </c>
      <c r="G159" s="2">
        <v>8.85</v>
      </c>
      <c r="H159" s="2">
        <v>20.399999999999999</v>
      </c>
    </row>
    <row r="160" spans="1:8" x14ac:dyDescent="0.3">
      <c r="A160" t="s">
        <v>167</v>
      </c>
      <c r="B160" t="s">
        <v>11</v>
      </c>
      <c r="C160" t="str">
        <f t="shared" si="6"/>
        <v>평일</v>
      </c>
      <c r="D160">
        <v>52392</v>
      </c>
      <c r="E160">
        <v>71152</v>
      </c>
      <c r="F160" s="2">
        <v>16.649999999999999</v>
      </c>
      <c r="G160" s="2">
        <v>8.6</v>
      </c>
      <c r="H160" s="2">
        <v>24.5</v>
      </c>
    </row>
    <row r="161" spans="1:8" x14ac:dyDescent="0.3">
      <c r="A161" t="s">
        <v>168</v>
      </c>
      <c r="B161" t="s">
        <v>13</v>
      </c>
      <c r="C161" t="str">
        <f t="shared" si="6"/>
        <v>평일</v>
      </c>
      <c r="D161">
        <v>52245</v>
      </c>
      <c r="E161">
        <v>71973</v>
      </c>
      <c r="F161" s="2">
        <v>15.149999999999999</v>
      </c>
      <c r="G161" s="2">
        <v>14.05</v>
      </c>
      <c r="H161" s="2">
        <v>16.95</v>
      </c>
    </row>
    <row r="162" spans="1:8" x14ac:dyDescent="0.3">
      <c r="A162" t="s">
        <v>169</v>
      </c>
      <c r="B162" t="s">
        <v>15</v>
      </c>
      <c r="C162" t="str">
        <f t="shared" si="6"/>
        <v>주말</v>
      </c>
      <c r="D162">
        <v>52666</v>
      </c>
      <c r="E162">
        <v>63068</v>
      </c>
      <c r="F162" s="2">
        <v>12.100000000000001</v>
      </c>
      <c r="G162" s="2">
        <v>11.1</v>
      </c>
      <c r="H162" s="2">
        <v>15.4</v>
      </c>
    </row>
    <row r="163" spans="1:8" x14ac:dyDescent="0.3">
      <c r="A163" t="s">
        <v>170</v>
      </c>
      <c r="B163" t="s">
        <v>3</v>
      </c>
      <c r="C163" t="str">
        <f t="shared" si="6"/>
        <v>주말</v>
      </c>
      <c r="D163">
        <v>49139</v>
      </c>
      <c r="E163">
        <v>59405</v>
      </c>
      <c r="F163" s="2">
        <v>14.399999999999999</v>
      </c>
      <c r="G163" s="2">
        <v>10.600000000000001</v>
      </c>
      <c r="H163" s="2">
        <v>20.299999999999997</v>
      </c>
    </row>
    <row r="164" spans="1:8" x14ac:dyDescent="0.3">
      <c r="A164" t="s">
        <v>171</v>
      </c>
      <c r="B164" t="s">
        <v>5</v>
      </c>
      <c r="C164" t="str">
        <f t="shared" si="6"/>
        <v>평일</v>
      </c>
      <c r="D164">
        <v>48372</v>
      </c>
      <c r="E164">
        <v>72958</v>
      </c>
      <c r="F164" s="2">
        <v>16.5</v>
      </c>
      <c r="G164" s="2">
        <v>9.15</v>
      </c>
      <c r="H164" s="2">
        <v>23.35</v>
      </c>
    </row>
    <row r="165" spans="1:8" x14ac:dyDescent="0.3">
      <c r="A165" t="s">
        <v>172</v>
      </c>
      <c r="B165" t="s">
        <v>7</v>
      </c>
      <c r="C165" t="str">
        <f t="shared" si="6"/>
        <v>평일</v>
      </c>
      <c r="D165">
        <v>53392</v>
      </c>
      <c r="E165">
        <v>74597</v>
      </c>
      <c r="F165" s="2">
        <v>19.25</v>
      </c>
      <c r="G165" s="2">
        <v>12.100000000000001</v>
      </c>
      <c r="H165" s="2">
        <v>25.75</v>
      </c>
    </row>
    <row r="166" spans="1:8" x14ac:dyDescent="0.3">
      <c r="A166" t="s">
        <v>173</v>
      </c>
      <c r="B166" t="s">
        <v>9</v>
      </c>
      <c r="C166" t="str">
        <f t="shared" si="6"/>
        <v>평일</v>
      </c>
      <c r="D166">
        <v>53882</v>
      </c>
      <c r="E166">
        <v>74531</v>
      </c>
      <c r="F166" s="2">
        <v>20.399999999999999</v>
      </c>
      <c r="G166" s="2">
        <v>12.35</v>
      </c>
      <c r="H166" s="2">
        <v>26.2</v>
      </c>
    </row>
    <row r="167" spans="1:8" x14ac:dyDescent="0.3">
      <c r="A167" t="s">
        <v>174</v>
      </c>
      <c r="B167" t="s">
        <v>11</v>
      </c>
      <c r="C167" t="str">
        <f t="shared" si="6"/>
        <v>평일</v>
      </c>
      <c r="D167">
        <v>54327</v>
      </c>
      <c r="E167">
        <v>73424</v>
      </c>
      <c r="F167" s="2">
        <v>19.2</v>
      </c>
      <c r="G167" s="2">
        <v>16.600000000000001</v>
      </c>
      <c r="H167" s="2">
        <v>21.4</v>
      </c>
    </row>
    <row r="168" spans="1:8" x14ac:dyDescent="0.3">
      <c r="A168" t="s">
        <v>175</v>
      </c>
      <c r="B168" t="s">
        <v>13</v>
      </c>
      <c r="C168" t="str">
        <f t="shared" si="6"/>
        <v>평일</v>
      </c>
      <c r="D168">
        <v>54645</v>
      </c>
      <c r="E168">
        <v>75347</v>
      </c>
      <c r="F168" s="2">
        <v>19.600000000000001</v>
      </c>
      <c r="G168" s="2">
        <v>18</v>
      </c>
      <c r="H168" s="2">
        <v>22.85</v>
      </c>
    </row>
    <row r="169" spans="1:8" x14ac:dyDescent="0.3">
      <c r="A169" t="s">
        <v>176</v>
      </c>
      <c r="B169" t="s">
        <v>15</v>
      </c>
      <c r="C169" t="str">
        <f t="shared" si="6"/>
        <v>주말</v>
      </c>
      <c r="D169">
        <v>53858</v>
      </c>
      <c r="E169">
        <v>64337</v>
      </c>
      <c r="F169" s="2">
        <v>18.149999999999999</v>
      </c>
      <c r="G169" s="2">
        <v>14.25</v>
      </c>
      <c r="H169" s="2">
        <v>24.4</v>
      </c>
    </row>
    <row r="170" spans="1:8" x14ac:dyDescent="0.3">
      <c r="A170" t="s">
        <v>177</v>
      </c>
      <c r="B170" t="s">
        <v>3</v>
      </c>
      <c r="C170" t="str">
        <f t="shared" si="6"/>
        <v>주말</v>
      </c>
      <c r="D170">
        <v>48430</v>
      </c>
      <c r="E170">
        <v>59212</v>
      </c>
      <c r="F170" s="2">
        <v>15.399999999999999</v>
      </c>
      <c r="G170" s="2">
        <v>11</v>
      </c>
      <c r="H170" s="2">
        <v>20.9</v>
      </c>
    </row>
    <row r="171" spans="1:8" x14ac:dyDescent="0.3">
      <c r="A171" t="s">
        <v>178</v>
      </c>
      <c r="B171" t="s">
        <v>5</v>
      </c>
      <c r="C171" t="str">
        <f t="shared" si="6"/>
        <v>평일</v>
      </c>
      <c r="D171">
        <v>47654</v>
      </c>
      <c r="E171">
        <v>72649</v>
      </c>
      <c r="F171" s="2">
        <v>16.100000000000001</v>
      </c>
      <c r="G171" s="2">
        <v>9.6</v>
      </c>
      <c r="H171" s="2">
        <v>20.549999999999997</v>
      </c>
    </row>
    <row r="172" spans="1:8" x14ac:dyDescent="0.3">
      <c r="A172" t="s">
        <v>179</v>
      </c>
      <c r="B172" t="s">
        <v>7</v>
      </c>
      <c r="C172" t="str">
        <f t="shared" si="6"/>
        <v>평일</v>
      </c>
      <c r="D172">
        <v>53937</v>
      </c>
      <c r="E172">
        <v>77603</v>
      </c>
      <c r="F172" s="2">
        <v>22.549999999999997</v>
      </c>
      <c r="G172" s="2">
        <v>18.149999999999999</v>
      </c>
      <c r="H172" s="2">
        <v>27.75</v>
      </c>
    </row>
    <row r="173" spans="1:8" x14ac:dyDescent="0.3">
      <c r="A173" t="s">
        <v>180</v>
      </c>
      <c r="B173" t="s">
        <v>9</v>
      </c>
      <c r="C173" t="str">
        <f t="shared" si="6"/>
        <v>평일</v>
      </c>
      <c r="D173">
        <v>55297</v>
      </c>
      <c r="E173">
        <v>80742</v>
      </c>
      <c r="F173" s="2">
        <v>24.75</v>
      </c>
      <c r="G173" s="2">
        <v>20.85</v>
      </c>
      <c r="H173" s="2">
        <v>30.05</v>
      </c>
    </row>
    <row r="174" spans="1:8" x14ac:dyDescent="0.3">
      <c r="A174" t="s">
        <v>181</v>
      </c>
      <c r="B174" t="s">
        <v>11</v>
      </c>
      <c r="C174" t="str">
        <f t="shared" si="6"/>
        <v>평일</v>
      </c>
      <c r="D174">
        <v>55156</v>
      </c>
      <c r="E174">
        <v>77353</v>
      </c>
      <c r="F174" s="2">
        <v>22.65</v>
      </c>
      <c r="G174" s="2">
        <v>19.149999999999999</v>
      </c>
      <c r="H174" s="2">
        <v>27.8</v>
      </c>
    </row>
    <row r="175" spans="1:8" x14ac:dyDescent="0.3">
      <c r="A175" t="s">
        <v>182</v>
      </c>
      <c r="B175" t="s">
        <v>13</v>
      </c>
      <c r="C175" t="str">
        <f t="shared" si="6"/>
        <v>평일</v>
      </c>
      <c r="D175">
        <v>53950</v>
      </c>
      <c r="E175">
        <v>73512</v>
      </c>
      <c r="F175" s="2">
        <v>19.299999999999997</v>
      </c>
      <c r="G175" s="2">
        <v>15.2</v>
      </c>
      <c r="H175" s="2">
        <v>22.049999999999997</v>
      </c>
    </row>
    <row r="176" spans="1:8" x14ac:dyDescent="0.3">
      <c r="A176" t="s">
        <v>183</v>
      </c>
      <c r="B176" t="s">
        <v>15</v>
      </c>
      <c r="C176" t="str">
        <f t="shared" si="6"/>
        <v>주말</v>
      </c>
      <c r="D176">
        <v>51738</v>
      </c>
      <c r="E176">
        <v>61361</v>
      </c>
      <c r="F176" s="2">
        <v>15.149999999999999</v>
      </c>
      <c r="G176" s="2">
        <v>13.05</v>
      </c>
      <c r="H176" s="2">
        <v>18.350000000000001</v>
      </c>
    </row>
    <row r="177" spans="1:8" x14ac:dyDescent="0.3">
      <c r="A177" t="s">
        <v>184</v>
      </c>
      <c r="B177" t="s">
        <v>3</v>
      </c>
      <c r="C177" t="str">
        <f t="shared" si="6"/>
        <v>주말</v>
      </c>
      <c r="D177">
        <v>47362</v>
      </c>
      <c r="E177">
        <v>58765</v>
      </c>
      <c r="F177" s="2">
        <v>16.600000000000001</v>
      </c>
      <c r="G177" s="2">
        <v>10.45</v>
      </c>
      <c r="H177" s="2">
        <v>21.9</v>
      </c>
    </row>
    <row r="178" spans="1:8" x14ac:dyDescent="0.3">
      <c r="A178" t="s">
        <v>185</v>
      </c>
      <c r="B178" t="s">
        <v>5</v>
      </c>
      <c r="C178" t="str">
        <f t="shared" si="6"/>
        <v>평일</v>
      </c>
      <c r="D178">
        <v>47370</v>
      </c>
      <c r="E178">
        <v>74463</v>
      </c>
      <c r="F178" s="2">
        <v>18.850000000000001</v>
      </c>
      <c r="G178" s="2">
        <v>11.9</v>
      </c>
      <c r="H178" s="2">
        <v>26</v>
      </c>
    </row>
    <row r="179" spans="1:8" x14ac:dyDescent="0.3">
      <c r="A179" t="s">
        <v>186</v>
      </c>
      <c r="B179" t="s">
        <v>7</v>
      </c>
      <c r="C179" t="str">
        <f t="shared" si="6"/>
        <v>평일</v>
      </c>
      <c r="D179">
        <v>52838</v>
      </c>
      <c r="E179">
        <v>75994</v>
      </c>
      <c r="F179" s="2">
        <v>19.75</v>
      </c>
      <c r="G179" s="2">
        <v>13.5</v>
      </c>
      <c r="H179" s="2">
        <v>26.5</v>
      </c>
    </row>
    <row r="180" spans="1:8" x14ac:dyDescent="0.3">
      <c r="A180" t="s">
        <v>187</v>
      </c>
      <c r="B180" t="s">
        <v>9</v>
      </c>
      <c r="C180" t="str">
        <f t="shared" si="6"/>
        <v>평일</v>
      </c>
      <c r="D180">
        <v>53332</v>
      </c>
      <c r="E180">
        <v>77214</v>
      </c>
      <c r="F180" s="2">
        <v>20.149999999999999</v>
      </c>
      <c r="G180" s="2">
        <v>15.45</v>
      </c>
      <c r="H180" s="2">
        <v>26.549999999999997</v>
      </c>
    </row>
    <row r="181" spans="1:8" x14ac:dyDescent="0.3">
      <c r="A181" t="s">
        <v>188</v>
      </c>
      <c r="B181" t="s">
        <v>11</v>
      </c>
      <c r="C181" t="str">
        <f t="shared" si="6"/>
        <v>평일</v>
      </c>
      <c r="D181">
        <v>52737</v>
      </c>
      <c r="E181">
        <v>76948</v>
      </c>
      <c r="F181" s="2">
        <v>20.350000000000001</v>
      </c>
      <c r="G181" s="2">
        <v>14.2</v>
      </c>
      <c r="H181" s="2">
        <v>26.6</v>
      </c>
    </row>
    <row r="182" spans="1:8" x14ac:dyDescent="0.3">
      <c r="A182" t="s">
        <v>189</v>
      </c>
      <c r="B182" t="s">
        <v>13</v>
      </c>
      <c r="C182" t="str">
        <f t="shared" si="6"/>
        <v>평일</v>
      </c>
      <c r="D182">
        <v>52678</v>
      </c>
      <c r="E182">
        <v>75263</v>
      </c>
      <c r="F182" s="2">
        <v>21.049999999999997</v>
      </c>
      <c r="G182" s="2">
        <v>14.95</v>
      </c>
      <c r="H182" s="2">
        <v>27.9</v>
      </c>
    </row>
    <row r="183" spans="1:8" x14ac:dyDescent="0.3">
      <c r="A183" t="s">
        <v>190</v>
      </c>
      <c r="B183" t="s">
        <v>15</v>
      </c>
      <c r="C183" t="str">
        <f t="shared" si="6"/>
        <v>주말</v>
      </c>
      <c r="D183">
        <v>51377</v>
      </c>
      <c r="E183">
        <v>63071</v>
      </c>
      <c r="F183" s="2">
        <v>20.45</v>
      </c>
      <c r="G183" s="2">
        <v>15.35</v>
      </c>
      <c r="H183" s="2">
        <v>25.95</v>
      </c>
    </row>
    <row r="184" spans="1:8" x14ac:dyDescent="0.3">
      <c r="A184" t="s">
        <v>191</v>
      </c>
      <c r="B184" t="s">
        <v>3</v>
      </c>
      <c r="C184" t="str">
        <f t="shared" si="6"/>
        <v>주말</v>
      </c>
      <c r="D184">
        <v>47720</v>
      </c>
      <c r="E184">
        <v>61422</v>
      </c>
      <c r="F184" s="2">
        <v>21.450000000000003</v>
      </c>
      <c r="G184" s="2">
        <v>15.6</v>
      </c>
      <c r="H184" s="2">
        <v>28.5</v>
      </c>
    </row>
    <row r="185" spans="1:8" x14ac:dyDescent="0.3">
      <c r="A185" t="s">
        <v>192</v>
      </c>
      <c r="B185" t="s">
        <v>5</v>
      </c>
      <c r="C185" t="str">
        <f t="shared" si="6"/>
        <v>평일</v>
      </c>
      <c r="D185">
        <v>48057</v>
      </c>
      <c r="E185">
        <v>73205</v>
      </c>
      <c r="F185" s="2">
        <v>20.2</v>
      </c>
      <c r="G185" s="2">
        <v>18</v>
      </c>
      <c r="H185" s="2">
        <v>23.3</v>
      </c>
    </row>
    <row r="186" spans="1:8" x14ac:dyDescent="0.3">
      <c r="A186" t="s">
        <v>193</v>
      </c>
      <c r="B186" t="s">
        <v>7</v>
      </c>
      <c r="C186" t="s">
        <v>251</v>
      </c>
      <c r="D186">
        <v>51996</v>
      </c>
      <c r="E186">
        <v>64679</v>
      </c>
      <c r="F186" s="2">
        <v>20.100000000000001</v>
      </c>
      <c r="G186" s="2">
        <v>15.95</v>
      </c>
      <c r="H186" s="2">
        <v>24.5</v>
      </c>
    </row>
    <row r="187" spans="1:8" x14ac:dyDescent="0.3">
      <c r="A187" t="s">
        <v>194</v>
      </c>
      <c r="B187" t="s">
        <v>9</v>
      </c>
      <c r="C187" t="str">
        <f>IF(OR(WEEKDAY(A187)=1, WEEKDAY(A187)=7), "주말", "평일")</f>
        <v>평일</v>
      </c>
      <c r="D187">
        <v>50345</v>
      </c>
      <c r="E187">
        <v>75729</v>
      </c>
      <c r="F187" s="2">
        <v>19.649999999999999</v>
      </c>
      <c r="G187" s="2">
        <v>14.25</v>
      </c>
      <c r="H187" s="2">
        <v>25</v>
      </c>
    </row>
    <row r="188" spans="1:8" x14ac:dyDescent="0.3">
      <c r="A188" t="s">
        <v>195</v>
      </c>
      <c r="B188" t="s">
        <v>11</v>
      </c>
      <c r="C188" t="str">
        <f>IF(OR(WEEKDAY(A188)=1, WEEKDAY(A188)=7), "주말", "평일")</f>
        <v>평일</v>
      </c>
      <c r="D188">
        <v>53014</v>
      </c>
      <c r="E188">
        <v>76544</v>
      </c>
      <c r="F188" s="2">
        <v>21</v>
      </c>
      <c r="G188" s="2">
        <v>14.2</v>
      </c>
      <c r="H188" s="2">
        <v>26.9</v>
      </c>
    </row>
    <row r="189" spans="1:8" x14ac:dyDescent="0.3">
      <c r="A189" t="s">
        <v>196</v>
      </c>
      <c r="B189" t="s">
        <v>13</v>
      </c>
      <c r="C189" t="s">
        <v>251</v>
      </c>
      <c r="D189">
        <v>51995</v>
      </c>
      <c r="E189">
        <v>66576</v>
      </c>
      <c r="F189" s="2">
        <v>23.55</v>
      </c>
      <c r="G189" s="2">
        <v>17.049999999999997</v>
      </c>
      <c r="H189" s="2">
        <v>29.5</v>
      </c>
    </row>
    <row r="190" spans="1:8" x14ac:dyDescent="0.3">
      <c r="A190" t="s">
        <v>197</v>
      </c>
      <c r="B190" t="s">
        <v>15</v>
      </c>
      <c r="C190" t="str">
        <f t="shared" ref="C190:C221" si="7">IF(OR(WEEKDAY(A190)=1, WEEKDAY(A190)=7), "주말", "평일")</f>
        <v>주말</v>
      </c>
      <c r="D190">
        <v>49194</v>
      </c>
      <c r="E190">
        <v>64289</v>
      </c>
      <c r="F190" s="2">
        <v>23.2</v>
      </c>
      <c r="G190" s="2">
        <v>18.25</v>
      </c>
      <c r="H190" s="2">
        <v>28.2</v>
      </c>
    </row>
    <row r="191" spans="1:8" x14ac:dyDescent="0.3">
      <c r="A191" t="s">
        <v>198</v>
      </c>
      <c r="B191" t="s">
        <v>3</v>
      </c>
      <c r="C191" t="str">
        <f t="shared" si="7"/>
        <v>주말</v>
      </c>
      <c r="D191">
        <v>49223</v>
      </c>
      <c r="E191">
        <v>65335</v>
      </c>
      <c r="F191" s="2">
        <v>24.5</v>
      </c>
      <c r="G191" s="2">
        <v>20.75</v>
      </c>
      <c r="H191" s="2">
        <v>30</v>
      </c>
    </row>
    <row r="192" spans="1:8" x14ac:dyDescent="0.3">
      <c r="A192" t="s">
        <v>199</v>
      </c>
      <c r="B192" t="s">
        <v>5</v>
      </c>
      <c r="C192" t="str">
        <f t="shared" si="7"/>
        <v>평일</v>
      </c>
      <c r="D192">
        <v>50029</v>
      </c>
      <c r="E192">
        <v>82944</v>
      </c>
      <c r="F192" s="2">
        <v>23.6</v>
      </c>
      <c r="G192" s="2">
        <v>19.700000000000003</v>
      </c>
      <c r="H192" s="2">
        <v>29.7</v>
      </c>
    </row>
    <row r="193" spans="1:8" x14ac:dyDescent="0.3">
      <c r="A193" t="s">
        <v>200</v>
      </c>
      <c r="B193" t="s">
        <v>7</v>
      </c>
      <c r="C193" t="str">
        <f t="shared" si="7"/>
        <v>평일</v>
      </c>
      <c r="D193">
        <v>55602</v>
      </c>
      <c r="E193">
        <v>81314</v>
      </c>
      <c r="F193" s="2">
        <v>20.799999999999997</v>
      </c>
      <c r="G193" s="2">
        <v>17.450000000000003</v>
      </c>
      <c r="H193" s="2">
        <v>24.700000000000003</v>
      </c>
    </row>
    <row r="194" spans="1:8" x14ac:dyDescent="0.3">
      <c r="A194" t="s">
        <v>201</v>
      </c>
      <c r="B194" t="s">
        <v>9</v>
      </c>
      <c r="C194" t="str">
        <f t="shared" si="7"/>
        <v>평일</v>
      </c>
      <c r="D194">
        <v>54315</v>
      </c>
      <c r="E194">
        <v>80801</v>
      </c>
      <c r="F194" s="2">
        <v>21.799999999999997</v>
      </c>
      <c r="G194" s="2">
        <v>14.65</v>
      </c>
      <c r="H194" s="2">
        <v>27.9</v>
      </c>
    </row>
    <row r="195" spans="1:8" x14ac:dyDescent="0.3">
      <c r="A195" t="s">
        <v>202</v>
      </c>
      <c r="B195" t="s">
        <v>11</v>
      </c>
      <c r="C195" t="str">
        <f t="shared" si="7"/>
        <v>평일</v>
      </c>
      <c r="D195">
        <v>54370</v>
      </c>
      <c r="E195">
        <v>81628</v>
      </c>
      <c r="F195" s="2">
        <v>24.45</v>
      </c>
      <c r="G195" s="2">
        <v>16.600000000000001</v>
      </c>
      <c r="H195" s="2">
        <v>32.049999999999997</v>
      </c>
    </row>
    <row r="196" spans="1:8" x14ac:dyDescent="0.3">
      <c r="A196" t="s">
        <v>203</v>
      </c>
      <c r="B196" t="s">
        <v>13</v>
      </c>
      <c r="C196" t="str">
        <f t="shared" si="7"/>
        <v>평일</v>
      </c>
      <c r="D196">
        <v>54549</v>
      </c>
      <c r="E196">
        <v>78878</v>
      </c>
      <c r="F196" s="2">
        <v>23</v>
      </c>
      <c r="G196" s="2">
        <v>19.149999999999999</v>
      </c>
      <c r="H196" s="2">
        <v>28.6</v>
      </c>
    </row>
    <row r="197" spans="1:8" x14ac:dyDescent="0.3">
      <c r="A197" t="s">
        <v>204</v>
      </c>
      <c r="B197" t="s">
        <v>15</v>
      </c>
      <c r="C197" t="str">
        <f t="shared" si="7"/>
        <v>주말</v>
      </c>
      <c r="D197">
        <v>53563</v>
      </c>
      <c r="E197">
        <v>69732</v>
      </c>
      <c r="F197" s="2">
        <v>24.55</v>
      </c>
      <c r="G197" s="2">
        <v>19.649999999999999</v>
      </c>
      <c r="H197" s="2">
        <v>31.5</v>
      </c>
    </row>
    <row r="198" spans="1:8" x14ac:dyDescent="0.3">
      <c r="A198" t="s">
        <v>205</v>
      </c>
      <c r="B198" t="s">
        <v>3</v>
      </c>
      <c r="C198" t="str">
        <f t="shared" si="7"/>
        <v>주말</v>
      </c>
      <c r="D198">
        <v>50413</v>
      </c>
      <c r="E198">
        <v>68685</v>
      </c>
      <c r="F198" s="2">
        <v>25.55</v>
      </c>
      <c r="G198" s="2">
        <v>20.299999999999997</v>
      </c>
      <c r="H198" s="2">
        <v>32.25</v>
      </c>
    </row>
    <row r="199" spans="1:8" x14ac:dyDescent="0.3">
      <c r="A199" t="s">
        <v>206</v>
      </c>
      <c r="B199" t="s">
        <v>5</v>
      </c>
      <c r="C199" t="str">
        <f t="shared" si="7"/>
        <v>평일</v>
      </c>
      <c r="D199">
        <v>52168</v>
      </c>
      <c r="E199">
        <v>83280</v>
      </c>
      <c r="F199" s="2">
        <v>22.9</v>
      </c>
      <c r="G199" s="2">
        <v>21.450000000000003</v>
      </c>
      <c r="H199" s="2">
        <v>25.25</v>
      </c>
    </row>
    <row r="200" spans="1:8" x14ac:dyDescent="0.3">
      <c r="A200" t="s">
        <v>207</v>
      </c>
      <c r="B200" t="s">
        <v>7</v>
      </c>
      <c r="C200" t="str">
        <f t="shared" si="7"/>
        <v>평일</v>
      </c>
      <c r="D200">
        <v>56245</v>
      </c>
      <c r="E200">
        <v>84603</v>
      </c>
      <c r="F200" s="2">
        <v>24.15</v>
      </c>
      <c r="G200" s="2">
        <v>20.450000000000003</v>
      </c>
      <c r="H200" s="2">
        <v>28.950000000000003</v>
      </c>
    </row>
    <row r="201" spans="1:8" x14ac:dyDescent="0.3">
      <c r="A201" t="s">
        <v>208</v>
      </c>
      <c r="B201" t="s">
        <v>9</v>
      </c>
      <c r="C201" t="str">
        <f t="shared" si="7"/>
        <v>평일</v>
      </c>
      <c r="D201">
        <v>56118</v>
      </c>
      <c r="E201">
        <v>84960</v>
      </c>
      <c r="F201" s="2">
        <v>24.95</v>
      </c>
      <c r="G201" s="2">
        <v>20.7</v>
      </c>
      <c r="H201" s="2">
        <v>30.6</v>
      </c>
    </row>
    <row r="202" spans="1:8" x14ac:dyDescent="0.3">
      <c r="A202" t="s">
        <v>209</v>
      </c>
      <c r="B202" t="s">
        <v>11</v>
      </c>
      <c r="C202" t="str">
        <f t="shared" si="7"/>
        <v>평일</v>
      </c>
      <c r="D202">
        <v>56309</v>
      </c>
      <c r="E202">
        <v>87966</v>
      </c>
      <c r="F202" s="2">
        <v>27.450000000000003</v>
      </c>
      <c r="G202" s="2">
        <v>20</v>
      </c>
      <c r="H202" s="2">
        <v>33.450000000000003</v>
      </c>
    </row>
    <row r="203" spans="1:8" x14ac:dyDescent="0.3">
      <c r="A203" t="s">
        <v>210</v>
      </c>
      <c r="B203" t="s">
        <v>13</v>
      </c>
      <c r="C203" t="str">
        <f t="shared" si="7"/>
        <v>평일</v>
      </c>
      <c r="D203">
        <v>58136</v>
      </c>
      <c r="E203">
        <v>85304</v>
      </c>
      <c r="F203" s="2">
        <v>23.9</v>
      </c>
      <c r="G203" s="2">
        <v>22.15</v>
      </c>
      <c r="H203" s="2">
        <v>28</v>
      </c>
    </row>
    <row r="204" spans="1:8" x14ac:dyDescent="0.3">
      <c r="A204" t="s">
        <v>211</v>
      </c>
      <c r="B204" t="s">
        <v>15</v>
      </c>
      <c r="C204" t="str">
        <f t="shared" si="7"/>
        <v>주말</v>
      </c>
      <c r="D204">
        <v>56063</v>
      </c>
      <c r="E204">
        <v>69879</v>
      </c>
      <c r="F204" s="2">
        <v>21.6</v>
      </c>
      <c r="G204" s="2">
        <v>20.350000000000001</v>
      </c>
      <c r="H204" s="2">
        <v>23.4</v>
      </c>
    </row>
    <row r="205" spans="1:8" x14ac:dyDescent="0.3">
      <c r="A205" t="s">
        <v>212</v>
      </c>
      <c r="B205" t="s">
        <v>3</v>
      </c>
      <c r="C205" t="str">
        <f t="shared" si="7"/>
        <v>주말</v>
      </c>
      <c r="D205">
        <v>49981</v>
      </c>
      <c r="E205">
        <v>65383</v>
      </c>
      <c r="F205" s="2">
        <v>22.55</v>
      </c>
      <c r="G205" s="2">
        <v>17.3</v>
      </c>
      <c r="H205" s="2">
        <v>28</v>
      </c>
    </row>
    <row r="206" spans="1:8" x14ac:dyDescent="0.3">
      <c r="A206" t="s">
        <v>213</v>
      </c>
      <c r="B206" t="s">
        <v>5</v>
      </c>
      <c r="C206" t="str">
        <f t="shared" si="7"/>
        <v>평일</v>
      </c>
      <c r="D206">
        <v>49672</v>
      </c>
      <c r="E206">
        <v>85151</v>
      </c>
      <c r="F206" s="2">
        <v>25.15</v>
      </c>
      <c r="G206" s="2">
        <v>18.2</v>
      </c>
      <c r="H206" s="2">
        <v>31.6</v>
      </c>
    </row>
    <row r="207" spans="1:8" x14ac:dyDescent="0.3">
      <c r="A207" t="s">
        <v>214</v>
      </c>
      <c r="B207" t="s">
        <v>7</v>
      </c>
      <c r="C207" t="str">
        <f t="shared" si="7"/>
        <v>평일</v>
      </c>
      <c r="D207">
        <v>56074</v>
      </c>
      <c r="E207">
        <v>81523</v>
      </c>
      <c r="F207" s="2">
        <v>24.6</v>
      </c>
      <c r="G207" s="2">
        <v>20.350000000000001</v>
      </c>
      <c r="H207" s="2">
        <v>28.25</v>
      </c>
    </row>
    <row r="208" spans="1:8" x14ac:dyDescent="0.3">
      <c r="A208" t="s">
        <v>215</v>
      </c>
      <c r="B208" t="s">
        <v>9</v>
      </c>
      <c r="C208" t="str">
        <f t="shared" si="7"/>
        <v>평일</v>
      </c>
      <c r="D208">
        <v>55661</v>
      </c>
      <c r="E208">
        <v>79206</v>
      </c>
      <c r="F208" s="2">
        <v>20.7</v>
      </c>
      <c r="G208" s="2">
        <v>19.45</v>
      </c>
      <c r="H208" s="2">
        <v>22.3</v>
      </c>
    </row>
    <row r="209" spans="1:8" x14ac:dyDescent="0.3">
      <c r="A209" t="s">
        <v>216</v>
      </c>
      <c r="B209" t="s">
        <v>11</v>
      </c>
      <c r="C209" t="str">
        <f t="shared" si="7"/>
        <v>평일</v>
      </c>
      <c r="D209">
        <v>55110</v>
      </c>
      <c r="E209">
        <v>81818</v>
      </c>
      <c r="F209" s="2">
        <v>21.7</v>
      </c>
      <c r="G209" s="2">
        <v>19.5</v>
      </c>
      <c r="H209" s="2">
        <v>24.9</v>
      </c>
    </row>
    <row r="210" spans="1:8" x14ac:dyDescent="0.3">
      <c r="A210" t="s">
        <v>217</v>
      </c>
      <c r="B210" t="s">
        <v>13</v>
      </c>
      <c r="C210" t="str">
        <f t="shared" si="7"/>
        <v>평일</v>
      </c>
      <c r="D210">
        <v>55778</v>
      </c>
      <c r="E210">
        <v>84392</v>
      </c>
      <c r="F210" s="2">
        <v>24.75</v>
      </c>
      <c r="G210" s="2">
        <v>20.100000000000001</v>
      </c>
      <c r="H210" s="2">
        <v>29.15</v>
      </c>
    </row>
    <row r="211" spans="1:8" x14ac:dyDescent="0.3">
      <c r="A211" t="s">
        <v>218</v>
      </c>
      <c r="B211" t="s">
        <v>15</v>
      </c>
      <c r="C211" t="str">
        <f t="shared" si="7"/>
        <v>주말</v>
      </c>
      <c r="D211">
        <v>55523</v>
      </c>
      <c r="E211">
        <v>75521</v>
      </c>
      <c r="F211" s="2">
        <v>26.1</v>
      </c>
      <c r="G211" s="2">
        <v>24.05</v>
      </c>
      <c r="H211" s="2">
        <v>28.5</v>
      </c>
    </row>
    <row r="212" spans="1:8" x14ac:dyDescent="0.3">
      <c r="A212" t="s">
        <v>219</v>
      </c>
      <c r="B212" t="s">
        <v>3</v>
      </c>
      <c r="C212" t="str">
        <f t="shared" si="7"/>
        <v>주말</v>
      </c>
      <c r="D212">
        <v>52448</v>
      </c>
      <c r="E212">
        <v>74448</v>
      </c>
      <c r="F212" s="2">
        <v>26.950000000000003</v>
      </c>
      <c r="G212" s="2">
        <v>24.6</v>
      </c>
      <c r="H212" s="2">
        <v>30.65</v>
      </c>
    </row>
    <row r="213" spans="1:8" x14ac:dyDescent="0.3">
      <c r="A213" t="s">
        <v>220</v>
      </c>
      <c r="B213" t="s">
        <v>5</v>
      </c>
      <c r="C213" t="str">
        <f t="shared" si="7"/>
        <v>평일</v>
      </c>
      <c r="D213">
        <v>53530</v>
      </c>
      <c r="E213">
        <v>94096</v>
      </c>
      <c r="F213" s="2">
        <v>27.799999999999997</v>
      </c>
      <c r="G213" s="2">
        <v>24.65</v>
      </c>
      <c r="H213" s="2">
        <v>31.049999999999997</v>
      </c>
    </row>
    <row r="214" spans="1:8" x14ac:dyDescent="0.3">
      <c r="A214" t="s">
        <v>221</v>
      </c>
      <c r="B214" t="s">
        <v>7</v>
      </c>
      <c r="C214" t="str">
        <f t="shared" si="7"/>
        <v>평일</v>
      </c>
      <c r="D214">
        <v>59557</v>
      </c>
      <c r="E214">
        <v>97548</v>
      </c>
      <c r="F214" s="2">
        <v>28.1</v>
      </c>
      <c r="G214" s="2">
        <v>25.799999999999997</v>
      </c>
      <c r="H214" s="2">
        <v>31.8</v>
      </c>
    </row>
    <row r="215" spans="1:8" x14ac:dyDescent="0.3">
      <c r="A215" t="s">
        <v>222</v>
      </c>
      <c r="B215" t="s">
        <v>9</v>
      </c>
      <c r="C215" t="str">
        <f t="shared" si="7"/>
        <v>평일</v>
      </c>
      <c r="D215">
        <v>61157</v>
      </c>
      <c r="E215">
        <v>98410</v>
      </c>
      <c r="F215" s="2">
        <v>28.15</v>
      </c>
      <c r="G215" s="2">
        <v>25.950000000000003</v>
      </c>
      <c r="H215" s="2">
        <v>30.9</v>
      </c>
    </row>
    <row r="216" spans="1:8" x14ac:dyDescent="0.3">
      <c r="A216" t="s">
        <v>223</v>
      </c>
      <c r="B216" t="s">
        <v>11</v>
      </c>
      <c r="C216" t="str">
        <f t="shared" si="7"/>
        <v>평일</v>
      </c>
      <c r="D216">
        <v>61656</v>
      </c>
      <c r="E216">
        <v>97744</v>
      </c>
      <c r="F216" s="2">
        <v>27.85</v>
      </c>
      <c r="G216" s="2">
        <v>25.9</v>
      </c>
      <c r="H216" s="2">
        <v>31.75</v>
      </c>
    </row>
    <row r="217" spans="1:8" x14ac:dyDescent="0.3">
      <c r="A217" t="s">
        <v>224</v>
      </c>
      <c r="B217" t="s">
        <v>13</v>
      </c>
      <c r="C217" t="str">
        <f t="shared" si="7"/>
        <v>평일</v>
      </c>
      <c r="D217">
        <v>61085</v>
      </c>
      <c r="E217">
        <v>93646</v>
      </c>
      <c r="F217" s="2">
        <v>26.9</v>
      </c>
      <c r="G217" s="2">
        <v>25</v>
      </c>
      <c r="H217" s="2">
        <v>29.8</v>
      </c>
    </row>
    <row r="218" spans="1:8" x14ac:dyDescent="0.3">
      <c r="A218" t="s">
        <v>225</v>
      </c>
      <c r="B218" t="s">
        <v>15</v>
      </c>
      <c r="C218" t="str">
        <f t="shared" si="7"/>
        <v>주말</v>
      </c>
      <c r="D218">
        <v>59136</v>
      </c>
      <c r="E218">
        <v>82284</v>
      </c>
      <c r="F218" s="2">
        <v>28.049999999999997</v>
      </c>
      <c r="G218" s="2">
        <v>25.45</v>
      </c>
      <c r="H218" s="2">
        <v>31.95</v>
      </c>
    </row>
    <row r="219" spans="1:8" x14ac:dyDescent="0.3">
      <c r="A219" t="s">
        <v>226</v>
      </c>
      <c r="B219" t="s">
        <v>3</v>
      </c>
      <c r="C219" t="str">
        <f t="shared" si="7"/>
        <v>주말</v>
      </c>
      <c r="D219">
        <v>56184</v>
      </c>
      <c r="E219">
        <v>80087</v>
      </c>
      <c r="F219" s="2">
        <v>28.5</v>
      </c>
      <c r="G219" s="2">
        <v>25.700000000000003</v>
      </c>
      <c r="H219" s="2">
        <v>32.5</v>
      </c>
    </row>
    <row r="220" spans="1:8" x14ac:dyDescent="0.3">
      <c r="A220" t="s">
        <v>227</v>
      </c>
      <c r="B220" t="s">
        <v>5</v>
      </c>
      <c r="C220" t="str">
        <f t="shared" si="7"/>
        <v>평일</v>
      </c>
      <c r="D220">
        <v>57148</v>
      </c>
      <c r="E220">
        <v>101949</v>
      </c>
      <c r="F220" s="2">
        <v>28.65</v>
      </c>
      <c r="G220" s="2">
        <v>26.2</v>
      </c>
      <c r="H220" s="2">
        <v>32.900000000000006</v>
      </c>
    </row>
    <row r="221" spans="1:8" x14ac:dyDescent="0.3">
      <c r="A221" t="s">
        <v>228</v>
      </c>
      <c r="B221" t="s">
        <v>7</v>
      </c>
      <c r="C221" t="str">
        <f t="shared" si="7"/>
        <v>평일</v>
      </c>
      <c r="D221">
        <v>62689</v>
      </c>
      <c r="E221">
        <v>104305</v>
      </c>
      <c r="F221" s="2">
        <v>30.25</v>
      </c>
      <c r="G221" s="2">
        <v>25.9</v>
      </c>
      <c r="H221" s="2">
        <v>37.25</v>
      </c>
    </row>
    <row r="222" spans="1:8" x14ac:dyDescent="0.3">
      <c r="A222" t="s">
        <v>229</v>
      </c>
      <c r="B222" t="s">
        <v>9</v>
      </c>
      <c r="C222" t="str">
        <f t="shared" ref="C222:C241" si="8">IF(OR(WEEKDAY(A222)=1, WEEKDAY(A222)=7), "주말", "평일")</f>
        <v>평일</v>
      </c>
      <c r="D222">
        <v>63132</v>
      </c>
      <c r="E222">
        <v>101118</v>
      </c>
      <c r="F222" s="2">
        <v>31.35</v>
      </c>
      <c r="G222" s="2">
        <v>26.799999999999997</v>
      </c>
      <c r="H222" s="2">
        <v>35.35</v>
      </c>
    </row>
    <row r="223" spans="1:8" x14ac:dyDescent="0.3">
      <c r="A223" t="s">
        <v>230</v>
      </c>
      <c r="B223" t="s">
        <v>11</v>
      </c>
      <c r="C223" t="str">
        <f t="shared" si="8"/>
        <v>평일</v>
      </c>
      <c r="D223">
        <v>62338</v>
      </c>
      <c r="E223">
        <v>98707</v>
      </c>
      <c r="F223" s="2">
        <v>30.95</v>
      </c>
      <c r="G223" s="2">
        <v>26.5</v>
      </c>
      <c r="H223" s="2">
        <v>35.450000000000003</v>
      </c>
    </row>
    <row r="224" spans="1:8" x14ac:dyDescent="0.3">
      <c r="A224" t="s">
        <v>231</v>
      </c>
      <c r="B224" t="s">
        <v>13</v>
      </c>
      <c r="C224" t="str">
        <f t="shared" si="8"/>
        <v>평일</v>
      </c>
      <c r="D224">
        <v>60548</v>
      </c>
      <c r="E224">
        <v>96634</v>
      </c>
      <c r="F224" s="2">
        <v>29.799999999999997</v>
      </c>
      <c r="G224" s="2">
        <v>24.5</v>
      </c>
      <c r="H224" s="2">
        <v>35.150000000000006</v>
      </c>
    </row>
    <row r="225" spans="1:8" x14ac:dyDescent="0.3">
      <c r="A225" t="s">
        <v>232</v>
      </c>
      <c r="B225" t="s">
        <v>15</v>
      </c>
      <c r="C225" t="str">
        <f t="shared" si="8"/>
        <v>주말</v>
      </c>
      <c r="D225">
        <v>58556</v>
      </c>
      <c r="E225">
        <v>81858</v>
      </c>
      <c r="F225" s="2">
        <v>29.3</v>
      </c>
      <c r="G225" s="2">
        <v>24</v>
      </c>
      <c r="H225" s="2">
        <v>35.35</v>
      </c>
    </row>
    <row r="226" spans="1:8" x14ac:dyDescent="0.3">
      <c r="A226" t="s">
        <v>233</v>
      </c>
      <c r="B226" t="s">
        <v>3</v>
      </c>
      <c r="C226" t="str">
        <f t="shared" si="8"/>
        <v>주말</v>
      </c>
      <c r="D226">
        <v>55018</v>
      </c>
      <c r="E226">
        <v>73748</v>
      </c>
      <c r="F226" s="2">
        <v>26.25</v>
      </c>
      <c r="G226" s="2">
        <v>23.8</v>
      </c>
      <c r="H226" s="2">
        <v>30.15</v>
      </c>
    </row>
    <row r="227" spans="1:8" x14ac:dyDescent="0.3">
      <c r="A227" t="s">
        <v>234</v>
      </c>
      <c r="B227" t="s">
        <v>5</v>
      </c>
      <c r="C227" t="str">
        <f t="shared" si="8"/>
        <v>평일</v>
      </c>
      <c r="D227">
        <v>53648</v>
      </c>
      <c r="E227">
        <v>89553</v>
      </c>
      <c r="F227" s="2">
        <v>23.6</v>
      </c>
      <c r="G227" s="2">
        <v>21.2</v>
      </c>
      <c r="H227" s="2">
        <v>28.6</v>
      </c>
    </row>
    <row r="228" spans="1:8" x14ac:dyDescent="0.3">
      <c r="A228" t="s">
        <v>235</v>
      </c>
      <c r="B228" t="s">
        <v>7</v>
      </c>
      <c r="C228" t="str">
        <f t="shared" si="8"/>
        <v>평일</v>
      </c>
      <c r="D228">
        <v>57837</v>
      </c>
      <c r="E228">
        <v>86670</v>
      </c>
      <c r="F228" s="2">
        <v>22.950000000000003</v>
      </c>
      <c r="G228" s="2">
        <v>21.05</v>
      </c>
      <c r="H228" s="2">
        <v>24.85</v>
      </c>
    </row>
    <row r="229" spans="1:8" x14ac:dyDescent="0.3">
      <c r="A229" t="s">
        <v>236</v>
      </c>
      <c r="B229" t="s">
        <v>9</v>
      </c>
      <c r="C229" t="str">
        <f t="shared" si="8"/>
        <v>평일</v>
      </c>
      <c r="D229">
        <v>58350</v>
      </c>
      <c r="E229">
        <v>85836</v>
      </c>
      <c r="F229" s="2">
        <v>23</v>
      </c>
      <c r="G229" s="2">
        <v>21.85</v>
      </c>
      <c r="H229" s="2">
        <v>24.65</v>
      </c>
    </row>
    <row r="230" spans="1:8" x14ac:dyDescent="0.3">
      <c r="A230" t="s">
        <v>237</v>
      </c>
      <c r="B230" t="s">
        <v>11</v>
      </c>
      <c r="C230" t="str">
        <f t="shared" si="8"/>
        <v>평일</v>
      </c>
      <c r="D230">
        <v>58520</v>
      </c>
      <c r="E230">
        <v>85393</v>
      </c>
      <c r="F230" s="2">
        <v>23.1</v>
      </c>
      <c r="G230" s="2">
        <v>21.8</v>
      </c>
      <c r="H230" s="2">
        <v>24.549999999999997</v>
      </c>
    </row>
    <row r="231" spans="1:8" x14ac:dyDescent="0.3">
      <c r="A231" t="s">
        <v>238</v>
      </c>
      <c r="B231" t="s">
        <v>13</v>
      </c>
      <c r="C231" t="str">
        <f t="shared" si="8"/>
        <v>평일</v>
      </c>
      <c r="D231">
        <v>57857</v>
      </c>
      <c r="E231">
        <v>86473</v>
      </c>
      <c r="F231" s="2">
        <v>25</v>
      </c>
      <c r="G231" s="2">
        <v>22.7</v>
      </c>
      <c r="H231" s="2">
        <v>27.5</v>
      </c>
    </row>
    <row r="232" spans="1:8" x14ac:dyDescent="0.3">
      <c r="A232" t="s">
        <v>239</v>
      </c>
      <c r="B232" t="s">
        <v>15</v>
      </c>
      <c r="C232" t="str">
        <f t="shared" si="8"/>
        <v>주말</v>
      </c>
      <c r="D232">
        <v>57201</v>
      </c>
      <c r="E232">
        <v>73018</v>
      </c>
      <c r="F232" s="2">
        <v>24.1</v>
      </c>
      <c r="G232" s="2">
        <v>21.35</v>
      </c>
      <c r="H232" s="2">
        <v>26.25</v>
      </c>
    </row>
    <row r="233" spans="1:8" x14ac:dyDescent="0.3">
      <c r="A233" t="s">
        <v>240</v>
      </c>
      <c r="B233" t="s">
        <v>3</v>
      </c>
      <c r="C233" t="str">
        <f t="shared" si="8"/>
        <v>주말</v>
      </c>
      <c r="D233">
        <v>53368</v>
      </c>
      <c r="E233">
        <v>75227</v>
      </c>
      <c r="F233" s="2">
        <v>27.45</v>
      </c>
      <c r="G233" s="2">
        <v>24.65</v>
      </c>
      <c r="H233" s="2">
        <v>31.35</v>
      </c>
    </row>
    <row r="234" spans="1:8" x14ac:dyDescent="0.3">
      <c r="A234" t="s">
        <v>241</v>
      </c>
      <c r="B234" t="s">
        <v>5</v>
      </c>
      <c r="C234" t="str">
        <f t="shared" si="8"/>
        <v>평일</v>
      </c>
      <c r="D234">
        <v>54372</v>
      </c>
      <c r="E234">
        <v>95505</v>
      </c>
      <c r="F234" s="2">
        <v>27.95</v>
      </c>
      <c r="G234" s="2">
        <v>24.8</v>
      </c>
      <c r="H234" s="2">
        <v>31.55</v>
      </c>
    </row>
    <row r="235" spans="1:8" x14ac:dyDescent="0.3">
      <c r="A235" t="s">
        <v>242</v>
      </c>
      <c r="B235" t="s">
        <v>7</v>
      </c>
      <c r="C235" t="str">
        <f t="shared" si="8"/>
        <v>평일</v>
      </c>
      <c r="D235">
        <v>60223</v>
      </c>
      <c r="E235">
        <v>97346</v>
      </c>
      <c r="F235" s="2">
        <v>28.25</v>
      </c>
      <c r="G235" s="2">
        <v>25.75</v>
      </c>
      <c r="H235" s="2">
        <v>31.700000000000003</v>
      </c>
    </row>
    <row r="236" spans="1:8" x14ac:dyDescent="0.3">
      <c r="A236" t="s">
        <v>243</v>
      </c>
      <c r="B236" t="s">
        <v>9</v>
      </c>
      <c r="C236" t="str">
        <f t="shared" si="8"/>
        <v>평일</v>
      </c>
      <c r="D236">
        <v>60936</v>
      </c>
      <c r="E236">
        <v>98694</v>
      </c>
      <c r="F236" s="2">
        <v>28.45</v>
      </c>
      <c r="G236" s="2">
        <v>24.75</v>
      </c>
      <c r="H236" s="2">
        <v>33.049999999999997</v>
      </c>
    </row>
    <row r="237" spans="1:8" x14ac:dyDescent="0.3">
      <c r="A237" t="s">
        <v>244</v>
      </c>
      <c r="B237" t="s">
        <v>11</v>
      </c>
      <c r="C237" t="str">
        <f t="shared" si="8"/>
        <v>평일</v>
      </c>
      <c r="D237">
        <v>60760</v>
      </c>
      <c r="E237">
        <v>99951</v>
      </c>
      <c r="F237" s="2">
        <v>29.05</v>
      </c>
      <c r="G237" s="2">
        <v>24.950000000000003</v>
      </c>
      <c r="H237" s="2">
        <v>34</v>
      </c>
    </row>
    <row r="238" spans="1:8" x14ac:dyDescent="0.3">
      <c r="A238" t="s">
        <v>245</v>
      </c>
      <c r="B238" t="s">
        <v>13</v>
      </c>
      <c r="C238" t="str">
        <f t="shared" si="8"/>
        <v>평일</v>
      </c>
      <c r="D238">
        <v>61445</v>
      </c>
      <c r="E238">
        <v>100862</v>
      </c>
      <c r="F238" s="2">
        <v>30.4</v>
      </c>
      <c r="G238" s="2">
        <v>24.8</v>
      </c>
      <c r="H238" s="2">
        <v>36</v>
      </c>
    </row>
    <row r="239" spans="1:8" x14ac:dyDescent="0.3">
      <c r="A239" t="s">
        <v>246</v>
      </c>
      <c r="B239" t="s">
        <v>15</v>
      </c>
      <c r="C239" t="str">
        <f t="shared" si="8"/>
        <v>주말</v>
      </c>
      <c r="D239">
        <v>60424</v>
      </c>
      <c r="E239">
        <v>87333</v>
      </c>
      <c r="F239" s="2">
        <v>31.549999999999997</v>
      </c>
      <c r="G239" s="2">
        <v>26.85</v>
      </c>
      <c r="H239" s="2">
        <v>36.549999999999997</v>
      </c>
    </row>
    <row r="240" spans="1:8" x14ac:dyDescent="0.3">
      <c r="A240" t="s">
        <v>247</v>
      </c>
      <c r="B240" t="s">
        <v>3</v>
      </c>
      <c r="C240" t="str">
        <f t="shared" si="8"/>
        <v>주말</v>
      </c>
      <c r="D240">
        <v>57773</v>
      </c>
      <c r="E240">
        <v>85296</v>
      </c>
      <c r="F240" s="2">
        <v>31.75</v>
      </c>
      <c r="G240" s="2">
        <v>27.75</v>
      </c>
      <c r="H240" s="2">
        <v>36.9</v>
      </c>
    </row>
    <row r="241" spans="1:8" x14ac:dyDescent="0.3">
      <c r="A241" t="s">
        <v>248</v>
      </c>
      <c r="B241" t="s">
        <v>5</v>
      </c>
      <c r="C241" t="str">
        <f t="shared" si="8"/>
        <v>평일</v>
      </c>
      <c r="D241">
        <v>57814</v>
      </c>
      <c r="E241">
        <v>99969</v>
      </c>
      <c r="F241" s="2">
        <v>30.85</v>
      </c>
      <c r="G241" s="2">
        <v>27.3</v>
      </c>
      <c r="H241" s="2">
        <v>35.5</v>
      </c>
    </row>
    <row r="242" spans="1:8" x14ac:dyDescent="0.3">
      <c r="A242"/>
      <c r="F242" s="2"/>
    </row>
    <row r="243" spans="1:8" x14ac:dyDescent="0.3">
      <c r="A24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발전원별 실시간 전력수급</dc:title>
  <dc:creator>박준용</dc:creator>
  <cp:lastModifiedBy>GSDEP_jshwang</cp:lastModifiedBy>
  <dcterms:created xsi:type="dcterms:W3CDTF">2025-07-28T06:39:54Z</dcterms:created>
  <dcterms:modified xsi:type="dcterms:W3CDTF">2025-07-31T23:19:19Z</dcterms:modified>
</cp:coreProperties>
</file>