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Julia\GTAPinJulia\Data\DBUG0\"/>
    </mc:Choice>
  </mc:AlternateContent>
  <xr:revisionPtr revIDLastSave="0" documentId="13_ncr:1_{B659C164-FE9D-4A31-BBEF-DEB5D547F3E8}" xr6:coauthVersionLast="47" xr6:coauthVersionMax="47" xr10:uidLastSave="{00000000-0000-0000-0000-000000000000}"/>
  <bookViews>
    <workbookView xWindow="1695" yWindow="60" windowWidth="36120" windowHeight="15420" activeTab="1" xr2:uid="{353EAF67-348D-43CF-823A-BB61E46B316A}"/>
  </bookViews>
  <sheets>
    <sheet name="SAM" sheetId="3" r:id="rId1"/>
    <sheet name="MacroSAM" sheetId="4" r:id="rId2"/>
    <sheet name="Labels" sheetId="2" r:id="rId3"/>
  </sheets>
  <definedNames>
    <definedName name="Labels">Labels!$A$1:$B$58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4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7" i="3"/>
  <c r="BM8" i="3"/>
  <c r="BM16" i="3"/>
  <c r="BM24" i="3"/>
  <c r="BM32" i="3"/>
  <c r="BM40" i="3"/>
  <c r="BM48" i="3"/>
  <c r="BM56" i="3"/>
  <c r="BM64" i="3"/>
  <c r="BM9" i="3"/>
  <c r="BM25" i="3"/>
  <c r="BM41" i="3"/>
  <c r="BM57" i="3"/>
  <c r="BN17" i="3"/>
  <c r="BN33" i="3"/>
  <c r="BN49" i="3"/>
  <c r="BM18" i="3"/>
  <c r="BM34" i="3"/>
  <c r="BM50" i="3"/>
  <c r="BN18" i="3"/>
  <c r="BN34" i="3"/>
  <c r="BN50" i="3"/>
  <c r="BM19" i="3"/>
  <c r="BM27" i="3"/>
  <c r="BM43" i="3"/>
  <c r="BM59" i="3"/>
  <c r="BN19" i="3"/>
  <c r="BN35" i="3"/>
  <c r="BN51" i="3"/>
  <c r="BM20" i="3"/>
  <c r="BM36" i="3"/>
  <c r="BM52" i="3"/>
  <c r="BN12" i="3"/>
  <c r="BN36" i="3"/>
  <c r="BN52" i="3"/>
  <c r="BM21" i="3"/>
  <c r="BM29" i="3"/>
  <c r="BM45" i="3"/>
  <c r="BM61" i="3"/>
  <c r="BN13" i="3"/>
  <c r="BN29" i="3"/>
  <c r="BN45" i="3"/>
  <c r="BN61" i="3"/>
  <c r="BM14" i="3"/>
  <c r="BM38" i="3"/>
  <c r="BM54" i="3"/>
  <c r="BN22" i="3"/>
  <c r="BN38" i="3"/>
  <c r="BN54" i="3"/>
  <c r="BM23" i="3"/>
  <c r="BM39" i="3"/>
  <c r="BM47" i="3"/>
  <c r="BM63" i="3"/>
  <c r="BN31" i="3"/>
  <c r="BN39" i="3"/>
  <c r="BN55" i="3"/>
  <c r="BN63" i="3"/>
  <c r="BN8" i="3"/>
  <c r="BN16" i="3"/>
  <c r="BN24" i="3"/>
  <c r="BN32" i="3"/>
  <c r="BN40" i="3"/>
  <c r="BN48" i="3"/>
  <c r="BN56" i="3"/>
  <c r="BN64" i="3"/>
  <c r="BM17" i="3"/>
  <c r="BM33" i="3"/>
  <c r="BM49" i="3"/>
  <c r="BN9" i="3"/>
  <c r="BN25" i="3"/>
  <c r="BN41" i="3"/>
  <c r="BN57" i="3"/>
  <c r="BM10" i="3"/>
  <c r="BM26" i="3"/>
  <c r="BM42" i="3"/>
  <c r="BM58" i="3"/>
  <c r="BN10" i="3"/>
  <c r="BN26" i="3"/>
  <c r="BN42" i="3"/>
  <c r="BN58" i="3"/>
  <c r="BM11" i="3"/>
  <c r="BM35" i="3"/>
  <c r="BM51" i="3"/>
  <c r="BN11" i="3"/>
  <c r="BN27" i="3"/>
  <c r="BN43" i="3"/>
  <c r="BN59" i="3"/>
  <c r="BM12" i="3"/>
  <c r="BM28" i="3"/>
  <c r="BM44" i="3"/>
  <c r="BM60" i="3"/>
  <c r="BN20" i="3"/>
  <c r="BN28" i="3"/>
  <c r="BN44" i="3"/>
  <c r="BN60" i="3"/>
  <c r="BM13" i="3"/>
  <c r="BM37" i="3"/>
  <c r="BM53" i="3"/>
  <c r="BN21" i="3"/>
  <c r="BN37" i="3"/>
  <c r="BN53" i="3"/>
  <c r="BM22" i="3"/>
  <c r="BM30" i="3"/>
  <c r="BM46" i="3"/>
  <c r="BM62" i="3"/>
  <c r="BN14" i="3"/>
  <c r="BN30" i="3"/>
  <c r="BN46" i="3"/>
  <c r="BN62" i="3"/>
  <c r="BM15" i="3"/>
  <c r="BM31" i="3"/>
  <c r="BM55" i="3"/>
  <c r="BN23" i="3"/>
  <c r="BN47" i="3"/>
  <c r="BN15" i="3"/>
  <c r="BN7" i="3"/>
  <c r="BM7" i="3"/>
  <c r="AI7" i="4"/>
  <c r="AI14" i="4"/>
  <c r="AL13" i="4"/>
  <c r="AL12" i="4"/>
  <c r="AL11" i="4"/>
  <c r="AL8" i="4"/>
  <c r="AL9" i="4"/>
  <c r="AL7" i="4"/>
  <c r="AI18" i="4"/>
  <c r="AI17" i="4"/>
  <c r="AI16" i="4"/>
  <c r="AI15" i="4"/>
  <c r="AI8" i="4"/>
  <c r="AI10" i="4"/>
  <c r="AI11" i="4"/>
  <c r="AI9" i="4"/>
  <c r="AA9" i="4"/>
  <c r="AA21" i="4"/>
  <c r="Z22" i="4"/>
  <c r="AA10" i="4"/>
  <c r="AA22" i="4"/>
  <c r="Z11" i="4"/>
  <c r="Z23" i="4"/>
  <c r="AA11" i="4"/>
  <c r="AA23" i="4"/>
  <c r="Z12" i="4"/>
  <c r="Z24" i="4"/>
  <c r="AA12" i="4"/>
  <c r="AA24" i="4"/>
  <c r="Z13" i="4"/>
  <c r="Z25" i="4"/>
  <c r="AA13" i="4"/>
  <c r="AA25" i="4"/>
  <c r="Z14" i="4"/>
  <c r="Z26" i="4"/>
  <c r="AA14" i="4"/>
  <c r="AA26" i="4"/>
  <c r="Z15" i="4"/>
  <c r="Z27" i="4"/>
  <c r="AA15" i="4"/>
  <c r="AA27" i="4"/>
  <c r="Z16" i="4"/>
  <c r="AA16" i="4"/>
  <c r="Z17" i="4"/>
  <c r="AA17" i="4"/>
  <c r="Z18" i="4"/>
  <c r="AA18" i="4"/>
  <c r="Z19" i="4"/>
  <c r="AA19" i="4"/>
  <c r="Z8" i="4"/>
  <c r="Z9" i="4"/>
  <c r="Z21" i="4"/>
  <c r="Z10" i="4"/>
  <c r="Z20" i="4"/>
  <c r="AA8" i="4"/>
  <c r="AA20" i="4"/>
  <c r="AA7" i="4"/>
  <c r="Z7" i="4"/>
  <c r="BO7" i="3" l="1"/>
  <c r="BO55" i="3"/>
  <c r="BO31" i="3"/>
  <c r="BO15" i="3"/>
  <c r="BO62" i="3"/>
  <c r="BO46" i="3"/>
  <c r="BO30" i="3"/>
  <c r="BO22" i="3"/>
  <c r="BO53" i="3"/>
  <c r="BO37" i="3"/>
  <c r="BO13" i="3"/>
  <c r="BO60" i="3"/>
  <c r="BO44" i="3"/>
  <c r="BO28" i="3"/>
  <c r="BO12" i="3"/>
  <c r="BO51" i="3"/>
  <c r="BO35" i="3"/>
  <c r="BO11" i="3"/>
  <c r="BO58" i="3"/>
  <c r="BO42" i="3"/>
  <c r="BO26" i="3"/>
  <c r="BO10" i="3"/>
  <c r="BO49" i="3"/>
  <c r="BO33" i="3"/>
  <c r="BO17" i="3"/>
  <c r="BO63" i="3"/>
  <c r="BO47" i="3"/>
  <c r="BO39" i="3"/>
  <c r="BO23" i="3"/>
  <c r="BO54" i="3"/>
  <c r="BO38" i="3"/>
  <c r="BO14" i="3"/>
  <c r="BO61" i="3"/>
  <c r="BO45" i="3"/>
  <c r="BO29" i="3"/>
  <c r="BO21" i="3"/>
  <c r="BO52" i="3"/>
  <c r="BO36" i="3"/>
  <c r="BO20" i="3"/>
  <c r="BO59" i="3"/>
  <c r="BO43" i="3"/>
  <c r="BO27" i="3"/>
  <c r="BO19" i="3"/>
  <c r="BO50" i="3"/>
  <c r="BO34" i="3"/>
  <c r="BO18" i="3"/>
  <c r="BO57" i="3"/>
  <c r="BO41" i="3"/>
  <c r="BO25" i="3"/>
  <c r="BO9" i="3"/>
  <c r="BO64" i="3"/>
  <c r="BO56" i="3"/>
  <c r="BO48" i="3"/>
  <c r="BO40" i="3"/>
  <c r="BO32" i="3"/>
  <c r="BO24" i="3"/>
  <c r="BO16" i="3"/>
  <c r="BO8" i="3"/>
  <c r="AI19" i="4"/>
  <c r="AB7" i="4"/>
  <c r="AF7" i="4"/>
  <c r="AN7" i="4"/>
  <c r="AB8" i="4"/>
  <c r="AF8" i="4"/>
  <c r="AN8" i="4"/>
  <c r="AB9" i="4"/>
  <c r="AF9" i="4"/>
  <c r="AN9" i="4"/>
  <c r="AB10" i="4"/>
  <c r="AF10" i="4"/>
  <c r="AB11" i="4"/>
  <c r="AF11" i="4"/>
  <c r="AL10" i="4" l="1"/>
  <c r="AN10" i="4" s="1"/>
  <c r="AN11" i="4"/>
  <c r="AB12" i="4"/>
  <c r="AF12" i="4"/>
  <c r="AI12" i="4"/>
  <c r="AI21" i="4" s="1"/>
  <c r="AN12" i="4"/>
  <c r="AB13" i="4"/>
  <c r="AF13" i="4"/>
  <c r="AN13" i="4"/>
  <c r="AB14" i="4"/>
  <c r="AF14" i="4"/>
  <c r="AB15" i="4"/>
  <c r="AF15" i="4"/>
  <c r="AB16" i="4"/>
  <c r="AF16" i="4"/>
  <c r="AB17" i="4"/>
  <c r="AF17" i="4"/>
  <c r="AB18" i="4"/>
  <c r="AF18" i="4"/>
  <c r="AB19" i="4"/>
  <c r="AF19" i="4"/>
  <c r="AB20" i="4"/>
  <c r="AF20" i="4"/>
  <c r="AB21" i="4"/>
  <c r="AF21" i="4"/>
  <c r="AL21" i="4"/>
  <c r="AB22" i="4"/>
  <c r="AF22" i="4"/>
  <c r="AB23" i="4"/>
  <c r="AF23" i="4"/>
  <c r="AB24" i="4"/>
  <c r="AF24" i="4"/>
  <c r="AB25" i="4"/>
  <c r="AF25" i="4"/>
  <c r="AB26" i="4"/>
  <c r="AF26" i="4"/>
  <c r="AB27" i="4"/>
  <c r="AF27" i="4"/>
  <c r="AL2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10E23-3AA0-4EEC-A92A-F3AEB82243B3}" name="Query from MS Access Text Driver" type="1" refreshedVersion="8" saveData="1">
    <dbPr connection="DSN=MS Access Text Driver;DefaultDir=C:\;DriverId=27;FIL=text;MaxBufferSize=2048;PageTimeout=5;" command="SELECT COMPSAM.Sim, COMPSAM.Reg, COMPSAM.RLab, COMPSAM.CLab, COMPSAM.Year, COMPSAM.Value_x000d__x000a_FROM `V:\Julia\GTAPinJulia\Data\DBUG0`\COMPSAM.csv COMPSAM"/>
  </connection>
</connections>
</file>

<file path=xl/sharedStrings.xml><?xml version="1.0" encoding="utf-8"?>
<sst xmlns="http://schemas.openxmlformats.org/spreadsheetml/2006/main" count="411" uniqueCount="137">
  <si>
    <t>Row Labels</t>
  </si>
  <si>
    <t>P_C</t>
  </si>
  <si>
    <t>LND</t>
  </si>
  <si>
    <t>FRS</t>
  </si>
  <si>
    <t>COA</t>
  </si>
  <si>
    <t>OIL</t>
  </si>
  <si>
    <t>GAS</t>
  </si>
  <si>
    <t>hhd</t>
  </si>
  <si>
    <t>deprY</t>
  </si>
  <si>
    <t>USA</t>
  </si>
  <si>
    <t>BoP</t>
  </si>
  <si>
    <t>NSK</t>
  </si>
  <si>
    <t>SKL</t>
  </si>
  <si>
    <t>CAP</t>
  </si>
  <si>
    <t>NRS</t>
  </si>
  <si>
    <t>RegY</t>
  </si>
  <si>
    <t>itax</t>
  </si>
  <si>
    <t>ptax</t>
  </si>
  <si>
    <t>vtax</t>
  </si>
  <si>
    <t>inv</t>
  </si>
  <si>
    <t>tmg</t>
  </si>
  <si>
    <t>mtax</t>
  </si>
  <si>
    <t>etax</t>
  </si>
  <si>
    <t>dtax</t>
  </si>
  <si>
    <t>gov</t>
  </si>
  <si>
    <t>SAS</t>
  </si>
  <si>
    <t>XOE</t>
  </si>
  <si>
    <t>Grand Total</t>
  </si>
  <si>
    <t>Forestry</t>
  </si>
  <si>
    <t>Coal-fired power</t>
  </si>
  <si>
    <t>Other power</t>
  </si>
  <si>
    <t>Services</t>
  </si>
  <si>
    <t>Electricity</t>
  </si>
  <si>
    <t>Unskilled labor</t>
  </si>
  <si>
    <t>Skilled labor</t>
  </si>
  <si>
    <t>Capital</t>
  </si>
  <si>
    <t>Land</t>
  </si>
  <si>
    <t>Natural resources</t>
  </si>
  <si>
    <t>ROW</t>
  </si>
  <si>
    <t>South Asia</t>
  </si>
  <si>
    <t>United States</t>
  </si>
  <si>
    <t>Column Labels</t>
  </si>
  <si>
    <t>Reg</t>
  </si>
  <si>
    <t>Sim</t>
  </si>
  <si>
    <t>Year</t>
  </si>
  <si>
    <t>Sum of Value</t>
  </si>
  <si>
    <t>COMP</t>
  </si>
  <si>
    <t>ACTS</t>
  </si>
  <si>
    <t>COMM</t>
  </si>
  <si>
    <t>TRAD</t>
  </si>
  <si>
    <t>Sub-total</t>
  </si>
  <si>
    <t>Exports</t>
  </si>
  <si>
    <t>trad</t>
  </si>
  <si>
    <t>Imports</t>
  </si>
  <si>
    <t>GDPFC</t>
  </si>
  <si>
    <t>GDPMP</t>
  </si>
  <si>
    <t>DISC</t>
  </si>
  <si>
    <t>Agriculture</t>
  </si>
  <si>
    <t>Coal</t>
  </si>
  <si>
    <t>Oil</t>
  </si>
  <si>
    <t>Gas</t>
  </si>
  <si>
    <t>Minerals nec</t>
  </si>
  <si>
    <t>Vegetable oils and fats</t>
  </si>
  <si>
    <t>Dairy products</t>
  </si>
  <si>
    <t>Petroleum and coal products</t>
  </si>
  <si>
    <t>Electricity transmission</t>
  </si>
  <si>
    <t>Oil-fired power</t>
  </si>
  <si>
    <t>Gas-fired power</t>
  </si>
  <si>
    <t>Nuclear power</t>
  </si>
  <si>
    <t>Hydro power</t>
  </si>
  <si>
    <t>Solar power</t>
  </si>
  <si>
    <t>Wind power</t>
  </si>
  <si>
    <t>CHN</t>
  </si>
  <si>
    <t>China</t>
  </si>
  <si>
    <t>XEA</t>
  </si>
  <si>
    <t>Rest of East Asia and Pacific</t>
  </si>
  <si>
    <t>RUS</t>
  </si>
  <si>
    <t>Russia</t>
  </si>
  <si>
    <t>EUR</t>
  </si>
  <si>
    <t>Western Europe</t>
  </si>
  <si>
    <t>Other HIY OECD</t>
  </si>
  <si>
    <t>OPC</t>
  </si>
  <si>
    <t>Major oil and gas exporters</t>
  </si>
  <si>
    <t>XLC</t>
  </si>
  <si>
    <t>Rest of Latin America &amp; Caribbean</t>
  </si>
  <si>
    <t>Rest of the World</t>
  </si>
  <si>
    <t>AGR-a</t>
  </si>
  <si>
    <t>FRS-a</t>
  </si>
  <si>
    <t>COA-a</t>
  </si>
  <si>
    <t>OIL-a</t>
  </si>
  <si>
    <t>GAS-a</t>
  </si>
  <si>
    <t>OXT-a</t>
  </si>
  <si>
    <t>EIT-a</t>
  </si>
  <si>
    <t>XMN-a</t>
  </si>
  <si>
    <t>P_C-a</t>
  </si>
  <si>
    <t>ETD-a</t>
  </si>
  <si>
    <t>CLP-a</t>
  </si>
  <si>
    <t>OLP-a</t>
  </si>
  <si>
    <t>GSP-a</t>
  </si>
  <si>
    <t>NUC-a</t>
  </si>
  <si>
    <t>HYD-a</t>
  </si>
  <si>
    <t>SOL-a</t>
  </si>
  <si>
    <t>WND-a</t>
  </si>
  <si>
    <t>XEL-a</t>
  </si>
  <si>
    <t>SRV-a</t>
  </si>
  <si>
    <t>AGR</t>
  </si>
  <si>
    <t>OXT</t>
  </si>
  <si>
    <t>EIT</t>
  </si>
  <si>
    <t>XMN</t>
  </si>
  <si>
    <t>ELY</t>
  </si>
  <si>
    <t>SRV</t>
  </si>
  <si>
    <t>nsk</t>
  </si>
  <si>
    <t>skl</t>
  </si>
  <si>
    <t>cap</t>
  </si>
  <si>
    <t>lnd</t>
  </si>
  <si>
    <t>nrs</t>
  </si>
  <si>
    <t>Tax on factor use</t>
  </si>
  <si>
    <t>Output tax</t>
  </si>
  <si>
    <t>Indirect tax</t>
  </si>
  <si>
    <t>Import tax</t>
  </si>
  <si>
    <t>Export tax</t>
  </si>
  <si>
    <t>Tax on factor income</t>
  </si>
  <si>
    <t>Regional household</t>
  </si>
  <si>
    <t>Private household</t>
  </si>
  <si>
    <t>Government</t>
  </si>
  <si>
    <t>Investment</t>
  </si>
  <si>
    <t>Trade margins</t>
  </si>
  <si>
    <t>Depreciation</t>
  </si>
  <si>
    <t>Balance of payments</t>
  </si>
  <si>
    <t>Activities</t>
  </si>
  <si>
    <t>Commodities</t>
  </si>
  <si>
    <t>Factors</t>
  </si>
  <si>
    <t>Taxes</t>
  </si>
  <si>
    <t>Agents</t>
  </si>
  <si>
    <t>Trade partners</t>
  </si>
  <si>
    <t>BOP</t>
  </si>
  <si>
    <t>SAM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</si>
</sst>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#,##0.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400"/>
      <name val="Consolas"/>
      <family val="3"/>
    </font>
    <font>
      <b/>
      <sz val="16"/>
      <color rgb="FF0061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0" fontId="5" fillId="0" borderId="0" xfId="0" applyFont="1" applyAlignment="1">
      <alignment vertical="center"/>
    </xf>
    <xf numFmtId="171" fontId="0" fillId="0" borderId="0" xfId="0" applyNumberFormat="1"/>
    <xf numFmtId="0" fontId="6" fillId="2" borderId="0" xfId="1" applyFont="1" applyAlignment="1">
      <alignment horizontal="center" vertical="center" textRotation="90"/>
    </xf>
    <xf numFmtId="0" fontId="7" fillId="9" borderId="0" xfId="8" applyFont="1" applyAlignment="1">
      <alignment horizontal="center" vertical="center" textRotation="90"/>
    </xf>
    <xf numFmtId="0" fontId="7" fillId="7" borderId="0" xfId="6" applyFont="1" applyAlignment="1">
      <alignment horizontal="center" vertical="center" textRotation="90"/>
    </xf>
    <xf numFmtId="0" fontId="7" fillId="8" borderId="0" xfId="7" applyFont="1" applyAlignment="1">
      <alignment horizontal="center" vertical="center" textRotation="90"/>
    </xf>
    <xf numFmtId="0" fontId="7" fillId="4" borderId="1" xfId="3" applyFont="1" applyAlignment="1">
      <alignment horizontal="center" vertical="center" textRotation="90"/>
    </xf>
    <xf numFmtId="0" fontId="7" fillId="6" borderId="2" xfId="5" applyFont="1" applyBorder="1" applyAlignment="1">
      <alignment horizontal="center" vertical="center" textRotation="90"/>
    </xf>
    <xf numFmtId="0" fontId="7" fillId="6" borderId="0" xfId="5" applyFont="1" applyAlignment="1">
      <alignment horizontal="center" vertical="center" textRotation="90"/>
    </xf>
    <xf numFmtId="0" fontId="3" fillId="3" borderId="0" xfId="2" applyAlignment="1">
      <alignment horizontal="center"/>
    </xf>
    <xf numFmtId="0" fontId="6" fillId="2" borderId="0" xfId="1" applyFont="1" applyAlignment="1">
      <alignment horizontal="center"/>
    </xf>
    <xf numFmtId="0" fontId="7" fillId="7" borderId="0" xfId="6" applyFont="1" applyAlignment="1">
      <alignment horizontal="center"/>
    </xf>
    <xf numFmtId="0" fontId="7" fillId="9" borderId="0" xfId="8" applyFont="1" applyAlignment="1">
      <alignment horizontal="center"/>
    </xf>
    <xf numFmtId="0" fontId="7" fillId="8" borderId="0" xfId="7" applyFont="1" applyAlignment="1">
      <alignment horizontal="center"/>
    </xf>
    <xf numFmtId="0" fontId="7" fillId="4" borderId="1" xfId="3" applyFont="1" applyAlignment="1">
      <alignment horizontal="center"/>
    </xf>
    <xf numFmtId="0" fontId="7" fillId="6" borderId="3" xfId="5" applyFont="1" applyBorder="1" applyAlignment="1">
      <alignment horizontal="center"/>
    </xf>
    <xf numFmtId="0" fontId="7" fillId="6" borderId="0" xfId="5" applyFont="1" applyAlignment="1">
      <alignment horizontal="center"/>
    </xf>
    <xf numFmtId="0" fontId="0" fillId="0" borderId="0" xfId="0" applyAlignment="1">
      <alignment horizontal="right"/>
    </xf>
    <xf numFmtId="0" fontId="4" fillId="5" borderId="0" xfId="4"/>
  </cellXfs>
  <cellStyles count="9">
    <cellStyle name="40% - Accent2" xfId="5" builtinId="35"/>
    <cellStyle name="40% - Accent4" xfId="6" builtinId="43"/>
    <cellStyle name="40% - Accent5" xfId="7" builtinId="47"/>
    <cellStyle name="40% - Accent6" xfId="8" builtinId="51"/>
    <cellStyle name="Accent1" xfId="4" builtinId="29"/>
    <cellStyle name="Bad" xfId="2" builtinId="27"/>
    <cellStyle name="Good" xfId="1" builtinId="26"/>
    <cellStyle name="Normal" xfId="0" builtinId="0"/>
    <cellStyle name="Note" xfId="3" builtinId="10"/>
  </cellStyles>
  <dxfs count="16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5502.577450462966" createdVersion="8" refreshedVersion="8" minRefreshableVersion="3" recordCount="17880" xr:uid="{F0C5D685-3AD7-4121-8677-AC1B5AD61248}">
  <cacheSource type="external" connectionId="1"/>
  <cacheFields count="8">
    <cacheField name="Sim" numFmtId="0" sqlType="12">
      <sharedItems count="1">
        <s v="COMP"/>
      </sharedItems>
    </cacheField>
    <cacheField name="Reg" numFmtId="0" sqlType="12">
      <sharedItems count="10">
        <s v="CHN"/>
        <s v="XEA"/>
        <s v="USA"/>
        <s v="RUS"/>
        <s v="EUR"/>
        <s v="XOE"/>
        <s v="OPC"/>
        <s v="SAS"/>
        <s v="XLC"/>
        <s v="ROW"/>
      </sharedItems>
    </cacheField>
    <cacheField name="RLab" numFmtId="0" sqlType="12">
      <sharedItems count="58">
        <s v="FRS"/>
        <s v="COA"/>
        <s v="OIL"/>
        <s v="GAS"/>
        <s v="P_C"/>
        <s v="AGR"/>
        <s v="OXT"/>
        <s v="EIT"/>
        <s v="XMN"/>
        <s v="SRV"/>
        <s v="ELY"/>
        <s v="nsk"/>
        <s v="skl"/>
        <s v="cap"/>
        <s v="nrs"/>
        <s v="lnd"/>
        <s v="itax"/>
        <s v="vtax"/>
        <s v="AGR-a"/>
        <s v="FRS-a"/>
        <s v="COA-a"/>
        <s v="OIL-a"/>
        <s v="GAS-a"/>
        <s v="OXT-a"/>
        <s v="EIT-a"/>
        <s v="XMN-a"/>
        <s v="P_C-a"/>
        <s v="ETD-a"/>
        <s v="CLP-a"/>
        <s v="OLP-a"/>
        <s v="GSP-a"/>
        <s v="NUC-a"/>
        <s v="HYD-a"/>
        <s v="SOL-a"/>
        <s v="WND-a"/>
        <s v="XEL-a"/>
        <s v="SRV-a"/>
        <s v="ptax"/>
        <s v="CHN"/>
        <s v="XEA"/>
        <s v="USA"/>
        <s v="RUS"/>
        <s v="EUR"/>
        <s v="XOE"/>
        <s v="OPC"/>
        <s v="SAS"/>
        <s v="XLC"/>
        <s v="ROW"/>
        <s v="mtax"/>
        <s v="etax"/>
        <s v="BoP"/>
        <s v="RegY"/>
        <s v="dtax"/>
        <s v="hhd"/>
        <s v="inv"/>
        <s v="gov"/>
        <s v="deprY"/>
        <s v="tmg"/>
      </sharedItems>
      <fieldGroup par="6"/>
    </cacheField>
    <cacheField name="CLab" numFmtId="0" sqlType="12">
      <sharedItems count="58">
        <s v="AGR-a"/>
        <s v="FRS"/>
        <s v="COA"/>
        <s v="OIL"/>
        <s v="GAS"/>
        <s v="P_C"/>
        <s v="AGR"/>
        <s v="OXT"/>
        <s v="EIT"/>
        <s v="XMN"/>
        <s v="SRV"/>
        <s v="ELY"/>
        <s v="FRS-a"/>
        <s v="COA-a"/>
        <s v="OIL-a"/>
        <s v="GAS-a"/>
        <s v="OXT-a"/>
        <s v="EIT-a"/>
        <s v="XMN-a"/>
        <s v="P_C-a"/>
        <s v="ETD-a"/>
        <s v="CLP-a"/>
        <s v="OLP-a"/>
        <s v="GSP-a"/>
        <s v="NUC-a"/>
        <s v="HYD-a"/>
        <s v="SOL-a"/>
        <s v="WND-a"/>
        <s v="XEL-a"/>
        <s v="SRV-a"/>
        <s v="CHN"/>
        <s v="XEA"/>
        <s v="USA"/>
        <s v="RUS"/>
        <s v="EUR"/>
        <s v="XOE"/>
        <s v="OPC"/>
        <s v="SAS"/>
        <s v="XLC"/>
        <s v="ROW"/>
        <s v="BoP"/>
        <s v="nsk"/>
        <s v="skl"/>
        <s v="cap"/>
        <s v="nrs"/>
        <s v="lnd"/>
        <s v="RegY"/>
        <s v="deprY"/>
        <s v="hhd"/>
        <s v="gov"/>
        <s v="inv"/>
        <s v="tmg"/>
        <s v="itax"/>
        <s v="vtax"/>
        <s v="ptax"/>
        <s v="mtax"/>
        <s v="etax"/>
        <s v="dtax"/>
      </sharedItems>
      <fieldGroup par="7"/>
    </cacheField>
    <cacheField name="Year" numFmtId="0" sqlType="4">
      <sharedItems containsSemiMixedTypes="0" containsString="0" containsNumber="1" containsInteger="1" minValue="0" maxValue="1" count="2">
        <n v="0"/>
        <n v="1"/>
      </sharedItems>
    </cacheField>
    <cacheField name="Value" numFmtId="0" sqlType="8">
      <sharedItems containsSemiMixedTypes="0" containsString="0" containsNumber="1" minValue="-687548.4513208376" maxValue="26269281.969980992"/>
    </cacheField>
    <cacheField name="RLab2" numFmtId="0" databaseField="0">
      <fieldGroup base="2">
        <discretePr count="58">
          <x v="19"/>
          <x v="19"/>
          <x v="19"/>
          <x v="19"/>
          <x v="19"/>
          <x v="19"/>
          <x v="19"/>
          <x v="19"/>
          <x v="19"/>
          <x v="19"/>
          <x v="19"/>
          <x v="0"/>
          <x v="1"/>
          <x v="2"/>
          <x v="3"/>
          <x v="4"/>
          <x v="5"/>
          <x v="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7"/>
          <x v="20"/>
          <x v="20"/>
          <x v="20"/>
          <x v="20"/>
          <x v="20"/>
          <x v="20"/>
          <x v="20"/>
          <x v="20"/>
          <x v="20"/>
          <x v="20"/>
          <x v="8"/>
          <x v="9"/>
          <x v="10"/>
          <x v="11"/>
          <x v="12"/>
          <x v="13"/>
          <x v="14"/>
          <x v="15"/>
          <x v="16"/>
          <x v="17"/>
        </discretePr>
        <groupItems count="21">
          <s v="nsk"/>
          <s v="skl"/>
          <s v="cap"/>
          <s v="nrs"/>
          <s v="lnd"/>
          <s v="itax"/>
          <s v="vtax"/>
          <s v="ptax"/>
          <s v="mtax"/>
          <s v="etax"/>
          <s v="BoP"/>
          <s v="RegY"/>
          <s v="dtax"/>
          <s v="hhd"/>
          <s v="inv"/>
          <s v="gov"/>
          <s v="deprY"/>
          <s v="tmg"/>
          <s v="Group1"/>
          <s v="Group2"/>
          <s v="Group3"/>
        </groupItems>
      </fieldGroup>
    </cacheField>
    <cacheField name="CLab2" numFmtId="0" databaseField="0">
      <fieldGroup base="3">
        <discretePr count="58">
          <x v="18"/>
          <x v="19"/>
          <x v="19"/>
          <x v="19"/>
          <x v="19"/>
          <x v="19"/>
          <x v="19"/>
          <x v="19"/>
          <x v="19"/>
          <x v="19"/>
          <x v="19"/>
          <x v="19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20"/>
          <x v="20"/>
          <x v="20"/>
          <x v="20"/>
          <x v="20"/>
          <x v="20"/>
          <x v="20"/>
          <x v="20"/>
          <x v="20"/>
          <x v="20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</discretePr>
        <groupItems count="21">
          <s v="BoP"/>
          <s v="nsk"/>
          <s v="skl"/>
          <s v="cap"/>
          <s v="nrs"/>
          <s v="lnd"/>
          <s v="RegY"/>
          <s v="deprY"/>
          <s v="hhd"/>
          <s v="gov"/>
          <s v="inv"/>
          <s v="tmg"/>
          <s v="itax"/>
          <s v="vtax"/>
          <s v="ptax"/>
          <s v="mtax"/>
          <s v="etax"/>
          <s v="dtax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80">
  <r>
    <x v="0"/>
    <x v="0"/>
    <x v="0"/>
    <x v="0"/>
    <x v="0"/>
    <n v="248.00221581448764"/>
  </r>
  <r>
    <x v="0"/>
    <x v="0"/>
    <x v="1"/>
    <x v="0"/>
    <x v="0"/>
    <n v="699.23499422922669"/>
  </r>
  <r>
    <x v="0"/>
    <x v="0"/>
    <x v="2"/>
    <x v="0"/>
    <x v="0"/>
    <n v="0"/>
  </r>
  <r>
    <x v="0"/>
    <x v="0"/>
    <x v="3"/>
    <x v="0"/>
    <x v="0"/>
    <n v="3.3994380411279188"/>
  </r>
  <r>
    <x v="0"/>
    <x v="0"/>
    <x v="4"/>
    <x v="0"/>
    <x v="0"/>
    <n v="7668.6150565353728"/>
  </r>
  <r>
    <x v="0"/>
    <x v="0"/>
    <x v="5"/>
    <x v="0"/>
    <x v="0"/>
    <n v="125177.22065773777"/>
  </r>
  <r>
    <x v="0"/>
    <x v="0"/>
    <x v="6"/>
    <x v="0"/>
    <x v="0"/>
    <n v="60.628496344579034"/>
  </r>
  <r>
    <x v="0"/>
    <x v="0"/>
    <x v="7"/>
    <x v="0"/>
    <x v="0"/>
    <n v="65091.18097727112"/>
  </r>
  <r>
    <x v="0"/>
    <x v="0"/>
    <x v="8"/>
    <x v="0"/>
    <x v="0"/>
    <n v="97723.4210903208"/>
  </r>
  <r>
    <x v="0"/>
    <x v="0"/>
    <x v="9"/>
    <x v="0"/>
    <x v="0"/>
    <n v="56069.148435422656"/>
  </r>
  <r>
    <x v="0"/>
    <x v="0"/>
    <x v="10"/>
    <x v="0"/>
    <x v="0"/>
    <n v="4934.7712808035685"/>
  </r>
  <r>
    <x v="0"/>
    <x v="0"/>
    <x v="11"/>
    <x v="0"/>
    <x v="0"/>
    <n v="305872.49897147348"/>
  </r>
  <r>
    <x v="0"/>
    <x v="0"/>
    <x v="12"/>
    <x v="0"/>
    <x v="0"/>
    <n v="19217.274676974226"/>
  </r>
  <r>
    <x v="0"/>
    <x v="0"/>
    <x v="13"/>
    <x v="0"/>
    <x v="0"/>
    <n v="75352.020807840177"/>
  </r>
  <r>
    <x v="0"/>
    <x v="0"/>
    <x v="14"/>
    <x v="0"/>
    <x v="0"/>
    <n v="0"/>
  </r>
  <r>
    <x v="0"/>
    <x v="0"/>
    <x v="15"/>
    <x v="0"/>
    <x v="0"/>
    <n v="181929.90454529165"/>
  </r>
  <r>
    <x v="0"/>
    <x v="0"/>
    <x v="16"/>
    <x v="0"/>
    <x v="0"/>
    <n v="-3359.3728464359319"/>
  </r>
  <r>
    <x v="0"/>
    <x v="0"/>
    <x v="17"/>
    <x v="0"/>
    <x v="0"/>
    <n v="-39532.89120559056"/>
  </r>
  <r>
    <x v="0"/>
    <x v="0"/>
    <x v="18"/>
    <x v="1"/>
    <x v="0"/>
    <n v="0"/>
  </r>
  <r>
    <x v="0"/>
    <x v="0"/>
    <x v="18"/>
    <x v="2"/>
    <x v="0"/>
    <n v="0"/>
  </r>
  <r>
    <x v="0"/>
    <x v="0"/>
    <x v="18"/>
    <x v="3"/>
    <x v="0"/>
    <n v="0"/>
  </r>
  <r>
    <x v="0"/>
    <x v="0"/>
    <x v="18"/>
    <x v="4"/>
    <x v="0"/>
    <n v="0"/>
  </r>
  <r>
    <x v="0"/>
    <x v="0"/>
    <x v="18"/>
    <x v="5"/>
    <x v="0"/>
    <n v="0"/>
  </r>
  <r>
    <x v="0"/>
    <x v="0"/>
    <x v="18"/>
    <x v="6"/>
    <x v="0"/>
    <n v="897155.05759207101"/>
  </r>
  <r>
    <x v="0"/>
    <x v="0"/>
    <x v="18"/>
    <x v="7"/>
    <x v="0"/>
    <n v="0"/>
  </r>
  <r>
    <x v="0"/>
    <x v="0"/>
    <x v="18"/>
    <x v="8"/>
    <x v="0"/>
    <n v="0"/>
  </r>
  <r>
    <x v="0"/>
    <x v="0"/>
    <x v="18"/>
    <x v="9"/>
    <x v="0"/>
    <n v="0"/>
  </r>
  <r>
    <x v="0"/>
    <x v="0"/>
    <x v="18"/>
    <x v="10"/>
    <x v="0"/>
    <n v="0"/>
  </r>
  <r>
    <x v="0"/>
    <x v="0"/>
    <x v="18"/>
    <x v="11"/>
    <x v="0"/>
    <n v="0"/>
  </r>
  <r>
    <x v="0"/>
    <x v="0"/>
    <x v="0"/>
    <x v="12"/>
    <x v="0"/>
    <n v="2825.4861771319552"/>
  </r>
  <r>
    <x v="0"/>
    <x v="0"/>
    <x v="1"/>
    <x v="12"/>
    <x v="0"/>
    <n v="53.877865760660065"/>
  </r>
  <r>
    <x v="0"/>
    <x v="0"/>
    <x v="2"/>
    <x v="12"/>
    <x v="0"/>
    <n v="0"/>
  </r>
  <r>
    <x v="0"/>
    <x v="0"/>
    <x v="3"/>
    <x v="12"/>
    <x v="0"/>
    <n v="0.78324842227776637"/>
  </r>
  <r>
    <x v="0"/>
    <x v="0"/>
    <x v="4"/>
    <x v="12"/>
    <x v="0"/>
    <n v="709.19319435208774"/>
  </r>
  <r>
    <x v="0"/>
    <x v="0"/>
    <x v="5"/>
    <x v="12"/>
    <x v="0"/>
    <n v="914.36876242069752"/>
  </r>
  <r>
    <x v="0"/>
    <x v="0"/>
    <x v="6"/>
    <x v="12"/>
    <x v="0"/>
    <n v="7.9740106014618881"/>
  </r>
  <r>
    <x v="0"/>
    <x v="0"/>
    <x v="7"/>
    <x v="12"/>
    <x v="0"/>
    <n v="3707.3438828148774"/>
  </r>
  <r>
    <x v="0"/>
    <x v="0"/>
    <x v="8"/>
    <x v="12"/>
    <x v="0"/>
    <n v="1806.9343647031908"/>
  </r>
  <r>
    <x v="0"/>
    <x v="0"/>
    <x v="9"/>
    <x v="12"/>
    <x v="0"/>
    <n v="6224.8256557119721"/>
  </r>
  <r>
    <x v="0"/>
    <x v="0"/>
    <x v="10"/>
    <x v="12"/>
    <x v="0"/>
    <n v="108.55782102097793"/>
  </r>
  <r>
    <x v="0"/>
    <x v="0"/>
    <x v="11"/>
    <x v="12"/>
    <x v="0"/>
    <n v="28060.809474217054"/>
  </r>
  <r>
    <x v="0"/>
    <x v="0"/>
    <x v="12"/>
    <x v="12"/>
    <x v="0"/>
    <n v="1762.8995232755253"/>
  </r>
  <r>
    <x v="0"/>
    <x v="0"/>
    <x v="13"/>
    <x v="12"/>
    <x v="0"/>
    <n v="10674.461849532558"/>
  </r>
  <r>
    <x v="0"/>
    <x v="0"/>
    <x v="14"/>
    <x v="12"/>
    <x v="0"/>
    <n v="4426.3877608116227"/>
  </r>
  <r>
    <x v="0"/>
    <x v="0"/>
    <x v="15"/>
    <x v="12"/>
    <x v="0"/>
    <n v="0"/>
  </r>
  <r>
    <x v="0"/>
    <x v="0"/>
    <x v="16"/>
    <x v="12"/>
    <x v="0"/>
    <n v="90.639080471701234"/>
  </r>
  <r>
    <x v="0"/>
    <x v="0"/>
    <x v="17"/>
    <x v="12"/>
    <x v="0"/>
    <n v="0"/>
  </r>
  <r>
    <x v="0"/>
    <x v="0"/>
    <x v="19"/>
    <x v="1"/>
    <x v="0"/>
    <n v="61374.542671248608"/>
  </r>
  <r>
    <x v="0"/>
    <x v="0"/>
    <x v="19"/>
    <x v="2"/>
    <x v="0"/>
    <n v="0"/>
  </r>
  <r>
    <x v="0"/>
    <x v="0"/>
    <x v="19"/>
    <x v="3"/>
    <x v="0"/>
    <n v="0"/>
  </r>
  <r>
    <x v="0"/>
    <x v="0"/>
    <x v="19"/>
    <x v="4"/>
    <x v="0"/>
    <n v="0"/>
  </r>
  <r>
    <x v="0"/>
    <x v="0"/>
    <x v="19"/>
    <x v="5"/>
    <x v="0"/>
    <n v="0"/>
  </r>
  <r>
    <x v="0"/>
    <x v="0"/>
    <x v="19"/>
    <x v="6"/>
    <x v="0"/>
    <n v="0"/>
  </r>
  <r>
    <x v="0"/>
    <x v="0"/>
    <x v="19"/>
    <x v="7"/>
    <x v="0"/>
    <n v="0"/>
  </r>
  <r>
    <x v="0"/>
    <x v="0"/>
    <x v="19"/>
    <x v="8"/>
    <x v="0"/>
    <n v="0"/>
  </r>
  <r>
    <x v="0"/>
    <x v="0"/>
    <x v="19"/>
    <x v="9"/>
    <x v="0"/>
    <n v="0"/>
  </r>
  <r>
    <x v="0"/>
    <x v="0"/>
    <x v="19"/>
    <x v="10"/>
    <x v="0"/>
    <n v="0"/>
  </r>
  <r>
    <x v="0"/>
    <x v="0"/>
    <x v="19"/>
    <x v="11"/>
    <x v="0"/>
    <n v="0"/>
  </r>
  <r>
    <x v="0"/>
    <x v="0"/>
    <x v="0"/>
    <x v="13"/>
    <x v="0"/>
    <n v="1258.4987107076913"/>
  </r>
  <r>
    <x v="0"/>
    <x v="0"/>
    <x v="1"/>
    <x v="13"/>
    <x v="0"/>
    <n v="3553.2816129783055"/>
  </r>
  <r>
    <x v="0"/>
    <x v="0"/>
    <x v="2"/>
    <x v="13"/>
    <x v="0"/>
    <n v="0"/>
  </r>
  <r>
    <x v="0"/>
    <x v="0"/>
    <x v="3"/>
    <x v="13"/>
    <x v="0"/>
    <n v="0.9620541035437159"/>
  </r>
  <r>
    <x v="0"/>
    <x v="0"/>
    <x v="4"/>
    <x v="13"/>
    <x v="0"/>
    <n v="2124.548621676754"/>
  </r>
  <r>
    <x v="0"/>
    <x v="0"/>
    <x v="5"/>
    <x v="13"/>
    <x v="0"/>
    <n v="3.6330353990420305"/>
  </r>
  <r>
    <x v="0"/>
    <x v="0"/>
    <x v="6"/>
    <x v="13"/>
    <x v="0"/>
    <n v="106.12019383931175"/>
  </r>
  <r>
    <x v="0"/>
    <x v="0"/>
    <x v="7"/>
    <x v="13"/>
    <x v="0"/>
    <n v="13098.547266447156"/>
  </r>
  <r>
    <x v="0"/>
    <x v="0"/>
    <x v="8"/>
    <x v="13"/>
    <x v="0"/>
    <n v="21692.021731503588"/>
  </r>
  <r>
    <x v="0"/>
    <x v="0"/>
    <x v="9"/>
    <x v="13"/>
    <x v="0"/>
    <n v="23040.091657634177"/>
  </r>
  <r>
    <x v="0"/>
    <x v="0"/>
    <x v="10"/>
    <x v="13"/>
    <x v="0"/>
    <n v="4595.6100445010061"/>
  </r>
  <r>
    <x v="0"/>
    <x v="0"/>
    <x v="11"/>
    <x v="13"/>
    <x v="0"/>
    <n v="25434.182230650385"/>
  </r>
  <r>
    <x v="0"/>
    <x v="0"/>
    <x v="12"/>
    <x v="13"/>
    <x v="0"/>
    <n v="2392.9078358956776"/>
  </r>
  <r>
    <x v="0"/>
    <x v="0"/>
    <x v="13"/>
    <x v="13"/>
    <x v="0"/>
    <n v="17515.182654954064"/>
  </r>
  <r>
    <x v="0"/>
    <x v="0"/>
    <x v="14"/>
    <x v="13"/>
    <x v="0"/>
    <n v="34053.942156420766"/>
  </r>
  <r>
    <x v="0"/>
    <x v="0"/>
    <x v="15"/>
    <x v="13"/>
    <x v="0"/>
    <n v="0"/>
  </r>
  <r>
    <x v="0"/>
    <x v="0"/>
    <x v="16"/>
    <x v="13"/>
    <x v="0"/>
    <n v="206.46170868892455"/>
  </r>
  <r>
    <x v="0"/>
    <x v="0"/>
    <x v="17"/>
    <x v="13"/>
    <x v="0"/>
    <n v="0"/>
  </r>
  <r>
    <x v="0"/>
    <x v="0"/>
    <x v="20"/>
    <x v="1"/>
    <x v="0"/>
    <n v="0"/>
  </r>
  <r>
    <x v="0"/>
    <x v="0"/>
    <x v="20"/>
    <x v="2"/>
    <x v="0"/>
    <n v="149075.99151540027"/>
  </r>
  <r>
    <x v="0"/>
    <x v="0"/>
    <x v="20"/>
    <x v="3"/>
    <x v="0"/>
    <n v="0"/>
  </r>
  <r>
    <x v="0"/>
    <x v="0"/>
    <x v="20"/>
    <x v="4"/>
    <x v="0"/>
    <n v="0"/>
  </r>
  <r>
    <x v="0"/>
    <x v="0"/>
    <x v="20"/>
    <x v="5"/>
    <x v="0"/>
    <n v="0"/>
  </r>
  <r>
    <x v="0"/>
    <x v="0"/>
    <x v="20"/>
    <x v="6"/>
    <x v="0"/>
    <n v="0"/>
  </r>
  <r>
    <x v="0"/>
    <x v="0"/>
    <x v="20"/>
    <x v="7"/>
    <x v="0"/>
    <n v="0"/>
  </r>
  <r>
    <x v="0"/>
    <x v="0"/>
    <x v="20"/>
    <x v="8"/>
    <x v="0"/>
    <n v="0"/>
  </r>
  <r>
    <x v="0"/>
    <x v="0"/>
    <x v="20"/>
    <x v="9"/>
    <x v="0"/>
    <n v="0"/>
  </r>
  <r>
    <x v="0"/>
    <x v="0"/>
    <x v="20"/>
    <x v="10"/>
    <x v="0"/>
    <n v="0"/>
  </r>
  <r>
    <x v="0"/>
    <x v="0"/>
    <x v="20"/>
    <x v="11"/>
    <x v="0"/>
    <n v="0"/>
  </r>
  <r>
    <x v="0"/>
    <x v="0"/>
    <x v="0"/>
    <x v="14"/>
    <x v="0"/>
    <n v="2.358227706766546"/>
  </r>
  <r>
    <x v="0"/>
    <x v="0"/>
    <x v="1"/>
    <x v="14"/>
    <x v="0"/>
    <n v="3.4675231401840394"/>
  </r>
  <r>
    <x v="0"/>
    <x v="0"/>
    <x v="2"/>
    <x v="14"/>
    <x v="0"/>
    <n v="2585.3649400165773"/>
  </r>
  <r>
    <x v="0"/>
    <x v="0"/>
    <x v="3"/>
    <x v="14"/>
    <x v="0"/>
    <n v="722.2066509735306"/>
  </r>
  <r>
    <x v="0"/>
    <x v="0"/>
    <x v="4"/>
    <x v="14"/>
    <x v="0"/>
    <n v="1242.4459737119375"/>
  </r>
  <r>
    <x v="0"/>
    <x v="0"/>
    <x v="5"/>
    <x v="14"/>
    <x v="0"/>
    <n v="0.53746491368739469"/>
  </r>
  <r>
    <x v="0"/>
    <x v="0"/>
    <x v="6"/>
    <x v="14"/>
    <x v="0"/>
    <n v="95.249772047939715"/>
  </r>
  <r>
    <x v="0"/>
    <x v="0"/>
    <x v="7"/>
    <x v="14"/>
    <x v="0"/>
    <n v="13150.297762806449"/>
  </r>
  <r>
    <x v="0"/>
    <x v="0"/>
    <x v="8"/>
    <x v="14"/>
    <x v="0"/>
    <n v="16707.854801773832"/>
  </r>
  <r>
    <x v="0"/>
    <x v="0"/>
    <x v="9"/>
    <x v="14"/>
    <x v="0"/>
    <n v="11560.68573678849"/>
  </r>
  <r>
    <x v="0"/>
    <x v="0"/>
    <x v="10"/>
    <x v="14"/>
    <x v="0"/>
    <n v="1761.8673722616388"/>
  </r>
  <r>
    <x v="0"/>
    <x v="0"/>
    <x v="11"/>
    <x v="14"/>
    <x v="0"/>
    <n v="13715.123864643507"/>
  </r>
  <r>
    <x v="0"/>
    <x v="0"/>
    <x v="12"/>
    <x v="14"/>
    <x v="0"/>
    <n v="1290.3598908245665"/>
  </r>
  <r>
    <x v="0"/>
    <x v="0"/>
    <x v="13"/>
    <x v="14"/>
    <x v="0"/>
    <n v="29010.883984728149"/>
  </r>
  <r>
    <x v="0"/>
    <x v="0"/>
    <x v="14"/>
    <x v="14"/>
    <x v="0"/>
    <n v="29138.956002342766"/>
  </r>
  <r>
    <x v="0"/>
    <x v="0"/>
    <x v="15"/>
    <x v="14"/>
    <x v="0"/>
    <n v="0"/>
  </r>
  <r>
    <x v="0"/>
    <x v="0"/>
    <x v="16"/>
    <x v="14"/>
    <x v="0"/>
    <n v="75.114560651403977"/>
  </r>
  <r>
    <x v="0"/>
    <x v="0"/>
    <x v="17"/>
    <x v="14"/>
    <x v="0"/>
    <n v="0"/>
  </r>
  <r>
    <x v="0"/>
    <x v="0"/>
    <x v="21"/>
    <x v="1"/>
    <x v="0"/>
    <n v="0"/>
  </r>
  <r>
    <x v="0"/>
    <x v="0"/>
    <x v="21"/>
    <x v="2"/>
    <x v="0"/>
    <n v="0"/>
  </r>
  <r>
    <x v="0"/>
    <x v="0"/>
    <x v="21"/>
    <x v="3"/>
    <x v="0"/>
    <n v="121062.77452933085"/>
  </r>
  <r>
    <x v="0"/>
    <x v="0"/>
    <x v="21"/>
    <x v="4"/>
    <x v="0"/>
    <n v="0"/>
  </r>
  <r>
    <x v="0"/>
    <x v="0"/>
    <x v="21"/>
    <x v="5"/>
    <x v="0"/>
    <n v="0"/>
  </r>
  <r>
    <x v="0"/>
    <x v="0"/>
    <x v="21"/>
    <x v="6"/>
    <x v="0"/>
    <n v="0"/>
  </r>
  <r>
    <x v="0"/>
    <x v="0"/>
    <x v="21"/>
    <x v="7"/>
    <x v="0"/>
    <n v="0"/>
  </r>
  <r>
    <x v="0"/>
    <x v="0"/>
    <x v="21"/>
    <x v="8"/>
    <x v="0"/>
    <n v="0"/>
  </r>
  <r>
    <x v="0"/>
    <x v="0"/>
    <x v="21"/>
    <x v="9"/>
    <x v="0"/>
    <n v="0"/>
  </r>
  <r>
    <x v="0"/>
    <x v="0"/>
    <x v="21"/>
    <x v="10"/>
    <x v="0"/>
    <n v="0"/>
  </r>
  <r>
    <x v="0"/>
    <x v="0"/>
    <x v="21"/>
    <x v="11"/>
    <x v="0"/>
    <n v="0"/>
  </r>
  <r>
    <x v="0"/>
    <x v="0"/>
    <x v="0"/>
    <x v="15"/>
    <x v="0"/>
    <n v="0"/>
  </r>
  <r>
    <x v="0"/>
    <x v="0"/>
    <x v="1"/>
    <x v="15"/>
    <x v="0"/>
    <n v="521.39700734506823"/>
  </r>
  <r>
    <x v="0"/>
    <x v="0"/>
    <x v="2"/>
    <x v="15"/>
    <x v="0"/>
    <n v="809.66401876226462"/>
  </r>
  <r>
    <x v="0"/>
    <x v="0"/>
    <x v="3"/>
    <x v="15"/>
    <x v="0"/>
    <n v="1225.7671270313533"/>
  </r>
  <r>
    <x v="0"/>
    <x v="0"/>
    <x v="4"/>
    <x v="15"/>
    <x v="0"/>
    <n v="2109.763062937086"/>
  </r>
  <r>
    <x v="0"/>
    <x v="0"/>
    <x v="5"/>
    <x v="15"/>
    <x v="0"/>
    <n v="0.27483901315797721"/>
  </r>
  <r>
    <x v="0"/>
    <x v="0"/>
    <x v="6"/>
    <x v="15"/>
    <x v="0"/>
    <n v="0.12604944598845044"/>
  </r>
  <r>
    <x v="0"/>
    <x v="0"/>
    <x v="7"/>
    <x v="15"/>
    <x v="0"/>
    <n v="41.1459543186198"/>
  </r>
  <r>
    <x v="0"/>
    <x v="0"/>
    <x v="8"/>
    <x v="15"/>
    <x v="0"/>
    <n v="142.26830097225056"/>
  </r>
  <r>
    <x v="0"/>
    <x v="0"/>
    <x v="9"/>
    <x v="15"/>
    <x v="0"/>
    <n v="207.82292559648863"/>
  </r>
  <r>
    <x v="0"/>
    <x v="0"/>
    <x v="10"/>
    <x v="15"/>
    <x v="0"/>
    <n v="1337.4362213891091"/>
  </r>
  <r>
    <x v="0"/>
    <x v="0"/>
    <x v="11"/>
    <x v="15"/>
    <x v="0"/>
    <n v="223.85903691884445"/>
  </r>
  <r>
    <x v="0"/>
    <x v="0"/>
    <x v="12"/>
    <x v="15"/>
    <x v="0"/>
    <n v="54.343799798983589"/>
  </r>
  <r>
    <x v="0"/>
    <x v="0"/>
    <x v="13"/>
    <x v="15"/>
    <x v="0"/>
    <n v="186.47768445449864"/>
  </r>
  <r>
    <x v="0"/>
    <x v="0"/>
    <x v="14"/>
    <x v="15"/>
    <x v="0"/>
    <n v="79.45907491980978"/>
  </r>
  <r>
    <x v="0"/>
    <x v="0"/>
    <x v="15"/>
    <x v="15"/>
    <x v="0"/>
    <n v="0"/>
  </r>
  <r>
    <x v="0"/>
    <x v="0"/>
    <x v="16"/>
    <x v="15"/>
    <x v="0"/>
    <n v="60.698216444333077"/>
  </r>
  <r>
    <x v="0"/>
    <x v="0"/>
    <x v="17"/>
    <x v="15"/>
    <x v="0"/>
    <n v="0"/>
  </r>
  <r>
    <x v="0"/>
    <x v="0"/>
    <x v="22"/>
    <x v="1"/>
    <x v="0"/>
    <n v="0"/>
  </r>
  <r>
    <x v="0"/>
    <x v="0"/>
    <x v="22"/>
    <x v="2"/>
    <x v="0"/>
    <n v="0"/>
  </r>
  <r>
    <x v="0"/>
    <x v="0"/>
    <x v="22"/>
    <x v="3"/>
    <x v="0"/>
    <n v="0"/>
  </r>
  <r>
    <x v="0"/>
    <x v="0"/>
    <x v="22"/>
    <x v="4"/>
    <x v="0"/>
    <n v="7000.5033193584377"/>
  </r>
  <r>
    <x v="0"/>
    <x v="0"/>
    <x v="22"/>
    <x v="5"/>
    <x v="0"/>
    <n v="0"/>
  </r>
  <r>
    <x v="0"/>
    <x v="0"/>
    <x v="22"/>
    <x v="6"/>
    <x v="0"/>
    <n v="0"/>
  </r>
  <r>
    <x v="0"/>
    <x v="0"/>
    <x v="22"/>
    <x v="7"/>
    <x v="0"/>
    <n v="0"/>
  </r>
  <r>
    <x v="0"/>
    <x v="0"/>
    <x v="22"/>
    <x v="8"/>
    <x v="0"/>
    <n v="0"/>
  </r>
  <r>
    <x v="0"/>
    <x v="0"/>
    <x v="22"/>
    <x v="9"/>
    <x v="0"/>
    <n v="0"/>
  </r>
  <r>
    <x v="0"/>
    <x v="0"/>
    <x v="22"/>
    <x v="10"/>
    <x v="0"/>
    <n v="0"/>
  </r>
  <r>
    <x v="0"/>
    <x v="0"/>
    <x v="22"/>
    <x v="11"/>
    <x v="0"/>
    <n v="0"/>
  </r>
  <r>
    <x v="0"/>
    <x v="0"/>
    <x v="0"/>
    <x v="16"/>
    <x v="0"/>
    <n v="264.10937714041245"/>
  </r>
  <r>
    <x v="0"/>
    <x v="0"/>
    <x v="1"/>
    <x v="16"/>
    <x v="0"/>
    <n v="343.23370661548682"/>
  </r>
  <r>
    <x v="0"/>
    <x v="0"/>
    <x v="2"/>
    <x v="16"/>
    <x v="0"/>
    <n v="0"/>
  </r>
  <r>
    <x v="0"/>
    <x v="0"/>
    <x v="3"/>
    <x v="16"/>
    <x v="0"/>
    <n v="41.857064745181198"/>
  </r>
  <r>
    <x v="0"/>
    <x v="0"/>
    <x v="4"/>
    <x v="16"/>
    <x v="0"/>
    <n v="3763.331458476855"/>
  </r>
  <r>
    <x v="0"/>
    <x v="0"/>
    <x v="5"/>
    <x v="16"/>
    <x v="0"/>
    <n v="26.553599558204152"/>
  </r>
  <r>
    <x v="0"/>
    <x v="0"/>
    <x v="6"/>
    <x v="16"/>
    <x v="0"/>
    <n v="36381.012607373996"/>
  </r>
  <r>
    <x v="0"/>
    <x v="0"/>
    <x v="7"/>
    <x v="16"/>
    <x v="0"/>
    <n v="30338.807711842201"/>
  </r>
  <r>
    <x v="0"/>
    <x v="0"/>
    <x v="8"/>
    <x v="16"/>
    <x v="0"/>
    <n v="48031.074632158932"/>
  </r>
  <r>
    <x v="0"/>
    <x v="0"/>
    <x v="9"/>
    <x v="16"/>
    <x v="0"/>
    <n v="41318.950380962662"/>
  </r>
  <r>
    <x v="0"/>
    <x v="0"/>
    <x v="10"/>
    <x v="16"/>
    <x v="0"/>
    <n v="7040.2621595825267"/>
  </r>
  <r>
    <x v="0"/>
    <x v="0"/>
    <x v="11"/>
    <x v="16"/>
    <x v="0"/>
    <n v="39740.510222924888"/>
  </r>
  <r>
    <x v="0"/>
    <x v="0"/>
    <x v="12"/>
    <x v="16"/>
    <x v="0"/>
    <n v="3738.9063467559499"/>
  </r>
  <r>
    <x v="0"/>
    <x v="0"/>
    <x v="13"/>
    <x v="16"/>
    <x v="0"/>
    <n v="46759.097709505142"/>
  </r>
  <r>
    <x v="0"/>
    <x v="0"/>
    <x v="14"/>
    <x v="16"/>
    <x v="0"/>
    <n v="18405.440702540582"/>
  </r>
  <r>
    <x v="0"/>
    <x v="0"/>
    <x v="15"/>
    <x v="16"/>
    <x v="0"/>
    <n v="0"/>
  </r>
  <r>
    <x v="0"/>
    <x v="0"/>
    <x v="16"/>
    <x v="16"/>
    <x v="0"/>
    <n v="776.92525724138193"/>
  </r>
  <r>
    <x v="0"/>
    <x v="0"/>
    <x v="17"/>
    <x v="16"/>
    <x v="0"/>
    <n v="0"/>
  </r>
  <r>
    <x v="0"/>
    <x v="0"/>
    <x v="23"/>
    <x v="1"/>
    <x v="0"/>
    <n v="0"/>
  </r>
  <r>
    <x v="0"/>
    <x v="0"/>
    <x v="23"/>
    <x v="2"/>
    <x v="0"/>
    <n v="0"/>
  </r>
  <r>
    <x v="0"/>
    <x v="0"/>
    <x v="23"/>
    <x v="3"/>
    <x v="0"/>
    <n v="0"/>
  </r>
  <r>
    <x v="0"/>
    <x v="0"/>
    <x v="23"/>
    <x v="4"/>
    <x v="0"/>
    <n v="0"/>
  </r>
  <r>
    <x v="0"/>
    <x v="0"/>
    <x v="23"/>
    <x v="5"/>
    <x v="0"/>
    <n v="0"/>
  </r>
  <r>
    <x v="0"/>
    <x v="0"/>
    <x v="23"/>
    <x v="6"/>
    <x v="0"/>
    <n v="0"/>
  </r>
  <r>
    <x v="0"/>
    <x v="0"/>
    <x v="23"/>
    <x v="7"/>
    <x v="0"/>
    <n v="276970.07293742319"/>
  </r>
  <r>
    <x v="0"/>
    <x v="0"/>
    <x v="23"/>
    <x v="8"/>
    <x v="0"/>
    <n v="0"/>
  </r>
  <r>
    <x v="0"/>
    <x v="0"/>
    <x v="23"/>
    <x v="9"/>
    <x v="0"/>
    <n v="0"/>
  </r>
  <r>
    <x v="0"/>
    <x v="0"/>
    <x v="23"/>
    <x v="10"/>
    <x v="0"/>
    <n v="0"/>
  </r>
  <r>
    <x v="0"/>
    <x v="0"/>
    <x v="23"/>
    <x v="11"/>
    <x v="0"/>
    <n v="0"/>
  </r>
  <r>
    <x v="0"/>
    <x v="0"/>
    <x v="0"/>
    <x v="17"/>
    <x v="0"/>
    <n v="19232.600683985376"/>
  </r>
  <r>
    <x v="0"/>
    <x v="0"/>
    <x v="1"/>
    <x v="17"/>
    <x v="0"/>
    <n v="23955.417211236978"/>
  </r>
  <r>
    <x v="0"/>
    <x v="0"/>
    <x v="2"/>
    <x v="17"/>
    <x v="0"/>
    <n v="1012.9559443291191"/>
  </r>
  <r>
    <x v="0"/>
    <x v="0"/>
    <x v="3"/>
    <x v="17"/>
    <x v="0"/>
    <n v="4040.8816946800703"/>
  </r>
  <r>
    <x v="0"/>
    <x v="0"/>
    <x v="4"/>
    <x v="17"/>
    <x v="0"/>
    <n v="138367.40192219487"/>
  </r>
  <r>
    <x v="0"/>
    <x v="0"/>
    <x v="5"/>
    <x v="17"/>
    <x v="0"/>
    <n v="51495.129916886261"/>
  </r>
  <r>
    <x v="0"/>
    <x v="0"/>
    <x v="6"/>
    <x v="17"/>
    <x v="0"/>
    <n v="386240.18779593293"/>
  </r>
  <r>
    <x v="0"/>
    <x v="0"/>
    <x v="7"/>
    <x v="17"/>
    <x v="0"/>
    <n v="1564761.6832706199"/>
  </r>
  <r>
    <x v="0"/>
    <x v="0"/>
    <x v="8"/>
    <x v="17"/>
    <x v="0"/>
    <n v="362789.52255930309"/>
  </r>
  <r>
    <x v="0"/>
    <x v="0"/>
    <x v="9"/>
    <x v="17"/>
    <x v="0"/>
    <n v="430733.29959615326"/>
  </r>
  <r>
    <x v="0"/>
    <x v="0"/>
    <x v="10"/>
    <x v="17"/>
    <x v="0"/>
    <n v="113595.81150334544"/>
  </r>
  <r>
    <x v="0"/>
    <x v="0"/>
    <x v="11"/>
    <x v="17"/>
    <x v="0"/>
    <n v="326389.79637590295"/>
  </r>
  <r>
    <x v="0"/>
    <x v="0"/>
    <x v="12"/>
    <x v="17"/>
    <x v="0"/>
    <n v="64398.162336973517"/>
  </r>
  <r>
    <x v="0"/>
    <x v="0"/>
    <x v="13"/>
    <x v="17"/>
    <x v="0"/>
    <n v="406328.23870377272"/>
  </r>
  <r>
    <x v="0"/>
    <x v="0"/>
    <x v="14"/>
    <x v="17"/>
    <x v="0"/>
    <n v="0"/>
  </r>
  <r>
    <x v="0"/>
    <x v="0"/>
    <x v="15"/>
    <x v="17"/>
    <x v="0"/>
    <n v="0"/>
  </r>
  <r>
    <x v="0"/>
    <x v="0"/>
    <x v="16"/>
    <x v="17"/>
    <x v="0"/>
    <n v="24134.723161134436"/>
  </r>
  <r>
    <x v="0"/>
    <x v="0"/>
    <x v="17"/>
    <x v="17"/>
    <x v="0"/>
    <n v="0"/>
  </r>
  <r>
    <x v="0"/>
    <x v="0"/>
    <x v="24"/>
    <x v="1"/>
    <x v="0"/>
    <n v="0"/>
  </r>
  <r>
    <x v="0"/>
    <x v="0"/>
    <x v="24"/>
    <x v="2"/>
    <x v="0"/>
    <n v="0"/>
  </r>
  <r>
    <x v="0"/>
    <x v="0"/>
    <x v="24"/>
    <x v="3"/>
    <x v="0"/>
    <n v="0"/>
  </r>
  <r>
    <x v="0"/>
    <x v="0"/>
    <x v="24"/>
    <x v="4"/>
    <x v="0"/>
    <n v="0"/>
  </r>
  <r>
    <x v="0"/>
    <x v="0"/>
    <x v="24"/>
    <x v="5"/>
    <x v="0"/>
    <n v="0"/>
  </r>
  <r>
    <x v="0"/>
    <x v="0"/>
    <x v="24"/>
    <x v="6"/>
    <x v="0"/>
    <n v="0"/>
  </r>
  <r>
    <x v="0"/>
    <x v="0"/>
    <x v="24"/>
    <x v="7"/>
    <x v="0"/>
    <n v="0"/>
  </r>
  <r>
    <x v="0"/>
    <x v="0"/>
    <x v="24"/>
    <x v="8"/>
    <x v="0"/>
    <n v="3917475.8126764642"/>
  </r>
  <r>
    <x v="0"/>
    <x v="0"/>
    <x v="24"/>
    <x v="9"/>
    <x v="0"/>
    <n v="0"/>
  </r>
  <r>
    <x v="0"/>
    <x v="0"/>
    <x v="24"/>
    <x v="10"/>
    <x v="0"/>
    <n v="0"/>
  </r>
  <r>
    <x v="0"/>
    <x v="0"/>
    <x v="24"/>
    <x v="11"/>
    <x v="0"/>
    <n v="0"/>
  </r>
  <r>
    <x v="0"/>
    <x v="0"/>
    <x v="0"/>
    <x v="18"/>
    <x v="0"/>
    <n v="40614.046330012556"/>
  </r>
  <r>
    <x v="0"/>
    <x v="0"/>
    <x v="1"/>
    <x v="18"/>
    <x v="0"/>
    <n v="3805.6180217512651"/>
  </r>
  <r>
    <x v="0"/>
    <x v="0"/>
    <x v="2"/>
    <x v="18"/>
    <x v="0"/>
    <n v="77.395219509604587"/>
  </r>
  <r>
    <x v="0"/>
    <x v="0"/>
    <x v="3"/>
    <x v="18"/>
    <x v="0"/>
    <n v="700.02860050775666"/>
  </r>
  <r>
    <x v="0"/>
    <x v="0"/>
    <x v="4"/>
    <x v="18"/>
    <x v="0"/>
    <n v="22385.067147201902"/>
  </r>
  <r>
    <x v="0"/>
    <x v="0"/>
    <x v="5"/>
    <x v="18"/>
    <x v="0"/>
    <n v="509750.49992503994"/>
  </r>
  <r>
    <x v="0"/>
    <x v="0"/>
    <x v="6"/>
    <x v="18"/>
    <x v="0"/>
    <n v="13620.068645156145"/>
  </r>
  <r>
    <x v="0"/>
    <x v="0"/>
    <x v="7"/>
    <x v="18"/>
    <x v="0"/>
    <n v="1251368.3250828185"/>
  </r>
  <r>
    <x v="0"/>
    <x v="0"/>
    <x v="8"/>
    <x v="18"/>
    <x v="0"/>
    <n v="2765438.982241224"/>
  </r>
  <r>
    <x v="0"/>
    <x v="0"/>
    <x v="9"/>
    <x v="18"/>
    <x v="0"/>
    <n v="735496.42813355674"/>
  </r>
  <r>
    <x v="0"/>
    <x v="0"/>
    <x v="10"/>
    <x v="18"/>
    <x v="0"/>
    <n v="48718.459088140211"/>
  </r>
  <r>
    <x v="0"/>
    <x v="0"/>
    <x v="11"/>
    <x v="18"/>
    <x v="0"/>
    <n v="640443.58880399435"/>
  </r>
  <r>
    <x v="0"/>
    <x v="0"/>
    <x v="12"/>
    <x v="18"/>
    <x v="0"/>
    <n v="122196.42783057674"/>
  </r>
  <r>
    <x v="0"/>
    <x v="0"/>
    <x v="13"/>
    <x v="18"/>
    <x v="0"/>
    <n v="657973.16159039794"/>
  </r>
  <r>
    <x v="0"/>
    <x v="0"/>
    <x v="14"/>
    <x v="18"/>
    <x v="0"/>
    <n v="0"/>
  </r>
  <r>
    <x v="0"/>
    <x v="0"/>
    <x v="15"/>
    <x v="18"/>
    <x v="0"/>
    <n v="0"/>
  </r>
  <r>
    <x v="0"/>
    <x v="0"/>
    <x v="16"/>
    <x v="18"/>
    <x v="0"/>
    <n v="5101.2855585481275"/>
  </r>
  <r>
    <x v="0"/>
    <x v="0"/>
    <x v="17"/>
    <x v="18"/>
    <x v="0"/>
    <n v="0"/>
  </r>
  <r>
    <x v="0"/>
    <x v="0"/>
    <x v="25"/>
    <x v="1"/>
    <x v="0"/>
    <n v="0"/>
  </r>
  <r>
    <x v="0"/>
    <x v="0"/>
    <x v="25"/>
    <x v="2"/>
    <x v="0"/>
    <n v="0"/>
  </r>
  <r>
    <x v="0"/>
    <x v="0"/>
    <x v="25"/>
    <x v="3"/>
    <x v="0"/>
    <n v="0"/>
  </r>
  <r>
    <x v="0"/>
    <x v="0"/>
    <x v="25"/>
    <x v="4"/>
    <x v="0"/>
    <n v="0"/>
  </r>
  <r>
    <x v="0"/>
    <x v="0"/>
    <x v="25"/>
    <x v="5"/>
    <x v="0"/>
    <n v="0"/>
  </r>
  <r>
    <x v="0"/>
    <x v="0"/>
    <x v="25"/>
    <x v="6"/>
    <x v="0"/>
    <n v="0"/>
  </r>
  <r>
    <x v="0"/>
    <x v="0"/>
    <x v="25"/>
    <x v="7"/>
    <x v="0"/>
    <n v="0"/>
  </r>
  <r>
    <x v="0"/>
    <x v="0"/>
    <x v="25"/>
    <x v="8"/>
    <x v="0"/>
    <n v="0"/>
  </r>
  <r>
    <x v="0"/>
    <x v="0"/>
    <x v="25"/>
    <x v="9"/>
    <x v="0"/>
    <n v="6817689.3822184447"/>
  </r>
  <r>
    <x v="0"/>
    <x v="0"/>
    <x v="25"/>
    <x v="10"/>
    <x v="0"/>
    <n v="0"/>
  </r>
  <r>
    <x v="0"/>
    <x v="0"/>
    <x v="25"/>
    <x v="11"/>
    <x v="0"/>
    <n v="0"/>
  </r>
  <r>
    <x v="0"/>
    <x v="0"/>
    <x v="0"/>
    <x v="19"/>
    <x v="0"/>
    <n v="0"/>
  </r>
  <r>
    <x v="0"/>
    <x v="0"/>
    <x v="1"/>
    <x v="19"/>
    <x v="0"/>
    <n v="32960.087837949453"/>
  </r>
  <r>
    <x v="0"/>
    <x v="0"/>
    <x v="2"/>
    <x v="19"/>
    <x v="0"/>
    <n v="301595.11766328407"/>
  </r>
  <r>
    <x v="0"/>
    <x v="0"/>
    <x v="3"/>
    <x v="19"/>
    <x v="0"/>
    <n v="1152.4660501749133"/>
  </r>
  <r>
    <x v="0"/>
    <x v="0"/>
    <x v="4"/>
    <x v="19"/>
    <x v="0"/>
    <n v="147627.54310919266"/>
  </r>
  <r>
    <x v="0"/>
    <x v="0"/>
    <x v="5"/>
    <x v="19"/>
    <x v="0"/>
    <n v="58.191492273953017"/>
  </r>
  <r>
    <x v="0"/>
    <x v="0"/>
    <x v="6"/>
    <x v="19"/>
    <x v="0"/>
    <n v="49.499877875132633"/>
  </r>
  <r>
    <x v="0"/>
    <x v="0"/>
    <x v="7"/>
    <x v="19"/>
    <x v="0"/>
    <n v="5721.1941034005722"/>
  </r>
  <r>
    <x v="0"/>
    <x v="0"/>
    <x v="8"/>
    <x v="19"/>
    <x v="0"/>
    <n v="6401.2705265636641"/>
  </r>
  <r>
    <x v="0"/>
    <x v="0"/>
    <x v="9"/>
    <x v="19"/>
    <x v="0"/>
    <n v="13591.120075599421"/>
  </r>
  <r>
    <x v="0"/>
    <x v="0"/>
    <x v="10"/>
    <x v="19"/>
    <x v="0"/>
    <n v="7746.1192387543297"/>
  </r>
  <r>
    <x v="0"/>
    <x v="0"/>
    <x v="11"/>
    <x v="19"/>
    <x v="0"/>
    <n v="8566.4879056361988"/>
  </r>
  <r>
    <x v="0"/>
    <x v="0"/>
    <x v="12"/>
    <x v="19"/>
    <x v="0"/>
    <n v="1690.2089285971649"/>
  </r>
  <r>
    <x v="0"/>
    <x v="0"/>
    <x v="13"/>
    <x v="19"/>
    <x v="0"/>
    <n v="15904.950138913944"/>
  </r>
  <r>
    <x v="0"/>
    <x v="0"/>
    <x v="14"/>
    <x v="19"/>
    <x v="0"/>
    <n v="0"/>
  </r>
  <r>
    <x v="0"/>
    <x v="0"/>
    <x v="15"/>
    <x v="19"/>
    <x v="0"/>
    <n v="0"/>
  </r>
  <r>
    <x v="0"/>
    <x v="0"/>
    <x v="16"/>
    <x v="19"/>
    <x v="0"/>
    <n v="345.68821730959286"/>
  </r>
  <r>
    <x v="0"/>
    <x v="0"/>
    <x v="17"/>
    <x v="19"/>
    <x v="0"/>
    <n v="0"/>
  </r>
  <r>
    <x v="0"/>
    <x v="0"/>
    <x v="26"/>
    <x v="1"/>
    <x v="0"/>
    <n v="0"/>
  </r>
  <r>
    <x v="0"/>
    <x v="0"/>
    <x v="26"/>
    <x v="2"/>
    <x v="0"/>
    <n v="0"/>
  </r>
  <r>
    <x v="0"/>
    <x v="0"/>
    <x v="26"/>
    <x v="3"/>
    <x v="0"/>
    <n v="0"/>
  </r>
  <r>
    <x v="0"/>
    <x v="0"/>
    <x v="26"/>
    <x v="4"/>
    <x v="0"/>
    <n v="0"/>
  </r>
  <r>
    <x v="0"/>
    <x v="0"/>
    <x v="26"/>
    <x v="5"/>
    <x v="0"/>
    <n v="543409.94516544219"/>
  </r>
  <r>
    <x v="0"/>
    <x v="0"/>
    <x v="26"/>
    <x v="6"/>
    <x v="0"/>
    <n v="0"/>
  </r>
  <r>
    <x v="0"/>
    <x v="0"/>
    <x v="26"/>
    <x v="7"/>
    <x v="0"/>
    <n v="0"/>
  </r>
  <r>
    <x v="0"/>
    <x v="0"/>
    <x v="26"/>
    <x v="8"/>
    <x v="0"/>
    <n v="0"/>
  </r>
  <r>
    <x v="0"/>
    <x v="0"/>
    <x v="26"/>
    <x v="9"/>
    <x v="0"/>
    <n v="0"/>
  </r>
  <r>
    <x v="0"/>
    <x v="0"/>
    <x v="26"/>
    <x v="10"/>
    <x v="0"/>
    <n v="0"/>
  </r>
  <r>
    <x v="0"/>
    <x v="0"/>
    <x v="26"/>
    <x v="11"/>
    <x v="0"/>
    <n v="0"/>
  </r>
  <r>
    <x v="0"/>
    <x v="0"/>
    <x v="0"/>
    <x v="20"/>
    <x v="0"/>
    <n v="0.76537892100853555"/>
  </r>
  <r>
    <x v="0"/>
    <x v="0"/>
    <x v="1"/>
    <x v="20"/>
    <x v="0"/>
    <n v="0"/>
  </r>
  <r>
    <x v="0"/>
    <x v="0"/>
    <x v="2"/>
    <x v="20"/>
    <x v="0"/>
    <n v="0"/>
  </r>
  <r>
    <x v="0"/>
    <x v="0"/>
    <x v="3"/>
    <x v="20"/>
    <x v="0"/>
    <n v="0"/>
  </r>
  <r>
    <x v="0"/>
    <x v="0"/>
    <x v="4"/>
    <x v="20"/>
    <x v="0"/>
    <n v="99.245541363469229"/>
  </r>
  <r>
    <x v="0"/>
    <x v="0"/>
    <x v="5"/>
    <x v="20"/>
    <x v="0"/>
    <n v="5.4077971556036006"/>
  </r>
  <r>
    <x v="0"/>
    <x v="0"/>
    <x v="6"/>
    <x v="20"/>
    <x v="0"/>
    <n v="43.370380964476816"/>
  </r>
  <r>
    <x v="0"/>
    <x v="0"/>
    <x v="7"/>
    <x v="20"/>
    <x v="0"/>
    <n v="1257.2799656086279"/>
  </r>
  <r>
    <x v="0"/>
    <x v="0"/>
    <x v="8"/>
    <x v="20"/>
    <x v="0"/>
    <n v="13599.466530456521"/>
  </r>
  <r>
    <x v="0"/>
    <x v="0"/>
    <x v="9"/>
    <x v="20"/>
    <x v="0"/>
    <n v="16111.086659594535"/>
  </r>
  <r>
    <x v="0"/>
    <x v="0"/>
    <x v="10"/>
    <x v="20"/>
    <x v="0"/>
    <n v="3853.7791985070194"/>
  </r>
  <r>
    <x v="0"/>
    <x v="0"/>
    <x v="11"/>
    <x v="20"/>
    <x v="0"/>
    <n v="12416.254148737111"/>
  </r>
  <r>
    <x v="0"/>
    <x v="0"/>
    <x v="12"/>
    <x v="20"/>
    <x v="0"/>
    <n v="4034.3567855583378"/>
  </r>
  <r>
    <x v="0"/>
    <x v="0"/>
    <x v="13"/>
    <x v="20"/>
    <x v="0"/>
    <n v="8941.72967376626"/>
  </r>
  <r>
    <x v="0"/>
    <x v="0"/>
    <x v="14"/>
    <x v="20"/>
    <x v="0"/>
    <n v="0"/>
  </r>
  <r>
    <x v="0"/>
    <x v="0"/>
    <x v="15"/>
    <x v="20"/>
    <x v="0"/>
    <n v="0"/>
  </r>
  <r>
    <x v="0"/>
    <x v="0"/>
    <x v="16"/>
    <x v="20"/>
    <x v="0"/>
    <n v="183.55238336455511"/>
  </r>
  <r>
    <x v="0"/>
    <x v="0"/>
    <x v="17"/>
    <x v="20"/>
    <x v="0"/>
    <n v="0"/>
  </r>
  <r>
    <x v="0"/>
    <x v="0"/>
    <x v="27"/>
    <x v="1"/>
    <x v="0"/>
    <n v="0"/>
  </r>
  <r>
    <x v="0"/>
    <x v="0"/>
    <x v="27"/>
    <x v="2"/>
    <x v="0"/>
    <n v="0"/>
  </r>
  <r>
    <x v="0"/>
    <x v="0"/>
    <x v="27"/>
    <x v="3"/>
    <x v="0"/>
    <n v="0"/>
  </r>
  <r>
    <x v="0"/>
    <x v="0"/>
    <x v="27"/>
    <x v="4"/>
    <x v="0"/>
    <n v="0"/>
  </r>
  <r>
    <x v="0"/>
    <x v="0"/>
    <x v="27"/>
    <x v="5"/>
    <x v="0"/>
    <n v="0"/>
  </r>
  <r>
    <x v="0"/>
    <x v="0"/>
    <x v="27"/>
    <x v="6"/>
    <x v="0"/>
    <n v="0"/>
  </r>
  <r>
    <x v="0"/>
    <x v="0"/>
    <x v="27"/>
    <x v="7"/>
    <x v="0"/>
    <n v="0"/>
  </r>
  <r>
    <x v="0"/>
    <x v="0"/>
    <x v="27"/>
    <x v="8"/>
    <x v="0"/>
    <n v="0"/>
  </r>
  <r>
    <x v="0"/>
    <x v="0"/>
    <x v="27"/>
    <x v="9"/>
    <x v="0"/>
    <n v="0"/>
  </r>
  <r>
    <x v="0"/>
    <x v="0"/>
    <x v="27"/>
    <x v="10"/>
    <x v="0"/>
    <n v="0"/>
  </r>
  <r>
    <x v="0"/>
    <x v="0"/>
    <x v="27"/>
    <x v="11"/>
    <x v="0"/>
    <n v="60546.294444623069"/>
  </r>
  <r>
    <x v="0"/>
    <x v="0"/>
    <x v="0"/>
    <x v="21"/>
    <x v="0"/>
    <n v="0"/>
  </r>
  <r>
    <x v="0"/>
    <x v="0"/>
    <x v="1"/>
    <x v="21"/>
    <x v="0"/>
    <n v="97099.185570279238"/>
  </r>
  <r>
    <x v="0"/>
    <x v="0"/>
    <x v="2"/>
    <x v="21"/>
    <x v="0"/>
    <n v="0"/>
  </r>
  <r>
    <x v="0"/>
    <x v="0"/>
    <x v="3"/>
    <x v="21"/>
    <x v="0"/>
    <n v="0"/>
  </r>
  <r>
    <x v="0"/>
    <x v="0"/>
    <x v="4"/>
    <x v="21"/>
    <x v="0"/>
    <n v="8727.4614706919492"/>
  </r>
  <r>
    <x v="0"/>
    <x v="0"/>
    <x v="5"/>
    <x v="21"/>
    <x v="0"/>
    <n v="0"/>
  </r>
  <r>
    <x v="0"/>
    <x v="0"/>
    <x v="6"/>
    <x v="21"/>
    <x v="0"/>
    <n v="7.7644051487611154"/>
  </r>
  <r>
    <x v="0"/>
    <x v="0"/>
    <x v="7"/>
    <x v="21"/>
    <x v="0"/>
    <n v="376.34491978029132"/>
  </r>
  <r>
    <x v="0"/>
    <x v="0"/>
    <x v="8"/>
    <x v="21"/>
    <x v="0"/>
    <n v="4070.7102227238765"/>
  </r>
  <r>
    <x v="0"/>
    <x v="0"/>
    <x v="9"/>
    <x v="21"/>
    <x v="0"/>
    <n v="4169.1420917856049"/>
  </r>
  <r>
    <x v="0"/>
    <x v="0"/>
    <x v="10"/>
    <x v="21"/>
    <x v="0"/>
    <n v="14904.477385706896"/>
  </r>
  <r>
    <x v="0"/>
    <x v="0"/>
    <x v="11"/>
    <x v="21"/>
    <x v="0"/>
    <n v="3411.3614487097161"/>
  </r>
  <r>
    <x v="0"/>
    <x v="0"/>
    <x v="12"/>
    <x v="21"/>
    <x v="0"/>
    <n v="416.04440416768472"/>
  </r>
  <r>
    <x v="0"/>
    <x v="0"/>
    <x v="13"/>
    <x v="21"/>
    <x v="0"/>
    <n v="10031.840334422974"/>
  </r>
  <r>
    <x v="0"/>
    <x v="0"/>
    <x v="14"/>
    <x v="21"/>
    <x v="0"/>
    <n v="0"/>
  </r>
  <r>
    <x v="0"/>
    <x v="0"/>
    <x v="15"/>
    <x v="21"/>
    <x v="0"/>
    <n v="0"/>
  </r>
  <r>
    <x v="0"/>
    <x v="0"/>
    <x v="16"/>
    <x v="21"/>
    <x v="0"/>
    <n v="13294.088188093303"/>
  </r>
  <r>
    <x v="0"/>
    <x v="0"/>
    <x v="17"/>
    <x v="21"/>
    <x v="0"/>
    <n v="0"/>
  </r>
  <r>
    <x v="0"/>
    <x v="0"/>
    <x v="28"/>
    <x v="1"/>
    <x v="0"/>
    <n v="0"/>
  </r>
  <r>
    <x v="0"/>
    <x v="0"/>
    <x v="28"/>
    <x v="2"/>
    <x v="0"/>
    <n v="0"/>
  </r>
  <r>
    <x v="0"/>
    <x v="0"/>
    <x v="28"/>
    <x v="3"/>
    <x v="0"/>
    <n v="0"/>
  </r>
  <r>
    <x v="0"/>
    <x v="0"/>
    <x v="28"/>
    <x v="4"/>
    <x v="0"/>
    <n v="0"/>
  </r>
  <r>
    <x v="0"/>
    <x v="0"/>
    <x v="28"/>
    <x v="5"/>
    <x v="0"/>
    <n v="0"/>
  </r>
  <r>
    <x v="0"/>
    <x v="0"/>
    <x v="28"/>
    <x v="6"/>
    <x v="0"/>
    <n v="0"/>
  </r>
  <r>
    <x v="0"/>
    <x v="0"/>
    <x v="28"/>
    <x v="7"/>
    <x v="0"/>
    <n v="0"/>
  </r>
  <r>
    <x v="0"/>
    <x v="0"/>
    <x v="28"/>
    <x v="8"/>
    <x v="0"/>
    <n v="0"/>
  </r>
  <r>
    <x v="0"/>
    <x v="0"/>
    <x v="28"/>
    <x v="9"/>
    <x v="0"/>
    <n v="0"/>
  </r>
  <r>
    <x v="0"/>
    <x v="0"/>
    <x v="28"/>
    <x v="10"/>
    <x v="0"/>
    <n v="0"/>
  </r>
  <r>
    <x v="0"/>
    <x v="0"/>
    <x v="28"/>
    <x v="11"/>
    <x v="0"/>
    <n v="156508.42044151685"/>
  </r>
  <r>
    <x v="0"/>
    <x v="0"/>
    <x v="0"/>
    <x v="22"/>
    <x v="0"/>
    <n v="0"/>
  </r>
  <r>
    <x v="0"/>
    <x v="0"/>
    <x v="1"/>
    <x v="22"/>
    <x v="0"/>
    <n v="0"/>
  </r>
  <r>
    <x v="0"/>
    <x v="0"/>
    <x v="2"/>
    <x v="22"/>
    <x v="0"/>
    <n v="117.51375717204016"/>
  </r>
  <r>
    <x v="0"/>
    <x v="0"/>
    <x v="3"/>
    <x v="22"/>
    <x v="0"/>
    <n v="0"/>
  </r>
  <r>
    <x v="0"/>
    <x v="0"/>
    <x v="4"/>
    <x v="22"/>
    <x v="0"/>
    <n v="2154.877895602498"/>
  </r>
  <r>
    <x v="0"/>
    <x v="0"/>
    <x v="5"/>
    <x v="22"/>
    <x v="0"/>
    <n v="3.5086101572542577E-2"/>
  </r>
  <r>
    <x v="0"/>
    <x v="0"/>
    <x v="6"/>
    <x v="22"/>
    <x v="0"/>
    <n v="0.2665410027700767"/>
  </r>
  <r>
    <x v="0"/>
    <x v="0"/>
    <x v="7"/>
    <x v="22"/>
    <x v="0"/>
    <n v="12.919333682071896"/>
  </r>
  <r>
    <x v="0"/>
    <x v="0"/>
    <x v="8"/>
    <x v="22"/>
    <x v="0"/>
    <n v="139.74298176369538"/>
  </r>
  <r>
    <x v="0"/>
    <x v="0"/>
    <x v="9"/>
    <x v="22"/>
    <x v="0"/>
    <n v="113.67535064336748"/>
  </r>
  <r>
    <x v="0"/>
    <x v="0"/>
    <x v="10"/>
    <x v="22"/>
    <x v="0"/>
    <n v="35.275484352033736"/>
  </r>
  <r>
    <x v="0"/>
    <x v="0"/>
    <x v="11"/>
    <x v="22"/>
    <x v="0"/>
    <n v="117.10807299430695"/>
  </r>
  <r>
    <x v="0"/>
    <x v="0"/>
    <x v="12"/>
    <x v="22"/>
    <x v="0"/>
    <n v="21.198322697784313"/>
  </r>
  <r>
    <x v="0"/>
    <x v="0"/>
    <x v="13"/>
    <x v="22"/>
    <x v="0"/>
    <n v="50.290804098436929"/>
  </r>
  <r>
    <x v="0"/>
    <x v="0"/>
    <x v="14"/>
    <x v="22"/>
    <x v="0"/>
    <n v="0"/>
  </r>
  <r>
    <x v="0"/>
    <x v="0"/>
    <x v="15"/>
    <x v="22"/>
    <x v="0"/>
    <n v="0"/>
  </r>
  <r>
    <x v="0"/>
    <x v="0"/>
    <x v="16"/>
    <x v="22"/>
    <x v="0"/>
    <n v="255.69857356576796"/>
  </r>
  <r>
    <x v="0"/>
    <x v="0"/>
    <x v="17"/>
    <x v="22"/>
    <x v="0"/>
    <n v="0"/>
  </r>
  <r>
    <x v="0"/>
    <x v="0"/>
    <x v="29"/>
    <x v="1"/>
    <x v="0"/>
    <n v="0"/>
  </r>
  <r>
    <x v="0"/>
    <x v="0"/>
    <x v="29"/>
    <x v="2"/>
    <x v="0"/>
    <n v="0"/>
  </r>
  <r>
    <x v="0"/>
    <x v="0"/>
    <x v="29"/>
    <x v="3"/>
    <x v="0"/>
    <n v="0"/>
  </r>
  <r>
    <x v="0"/>
    <x v="0"/>
    <x v="29"/>
    <x v="4"/>
    <x v="0"/>
    <n v="0"/>
  </r>
  <r>
    <x v="0"/>
    <x v="0"/>
    <x v="29"/>
    <x v="5"/>
    <x v="0"/>
    <n v="0"/>
  </r>
  <r>
    <x v="0"/>
    <x v="0"/>
    <x v="29"/>
    <x v="6"/>
    <x v="0"/>
    <n v="0"/>
  </r>
  <r>
    <x v="0"/>
    <x v="0"/>
    <x v="29"/>
    <x v="7"/>
    <x v="0"/>
    <n v="0"/>
  </r>
  <r>
    <x v="0"/>
    <x v="0"/>
    <x v="29"/>
    <x v="8"/>
    <x v="0"/>
    <n v="0"/>
  </r>
  <r>
    <x v="0"/>
    <x v="0"/>
    <x v="29"/>
    <x v="9"/>
    <x v="0"/>
    <n v="0"/>
  </r>
  <r>
    <x v="0"/>
    <x v="0"/>
    <x v="29"/>
    <x v="10"/>
    <x v="0"/>
    <n v="0"/>
  </r>
  <r>
    <x v="0"/>
    <x v="0"/>
    <x v="29"/>
    <x v="11"/>
    <x v="0"/>
    <n v="3018.6022045165146"/>
  </r>
  <r>
    <x v="0"/>
    <x v="0"/>
    <x v="0"/>
    <x v="23"/>
    <x v="0"/>
    <n v="0"/>
  </r>
  <r>
    <x v="0"/>
    <x v="0"/>
    <x v="1"/>
    <x v="23"/>
    <x v="0"/>
    <n v="0"/>
  </r>
  <r>
    <x v="0"/>
    <x v="0"/>
    <x v="2"/>
    <x v="23"/>
    <x v="0"/>
    <n v="0"/>
  </r>
  <r>
    <x v="0"/>
    <x v="0"/>
    <x v="3"/>
    <x v="23"/>
    <x v="0"/>
    <n v="2722.1748966497198"/>
  </r>
  <r>
    <x v="0"/>
    <x v="0"/>
    <x v="4"/>
    <x v="23"/>
    <x v="0"/>
    <n v="6187.2211771711754"/>
  </r>
  <r>
    <x v="0"/>
    <x v="0"/>
    <x v="5"/>
    <x v="23"/>
    <x v="0"/>
    <n v="0.11319499842248035"/>
  </r>
  <r>
    <x v="0"/>
    <x v="0"/>
    <x v="6"/>
    <x v="23"/>
    <x v="0"/>
    <n v="0.85991625290887219"/>
  </r>
  <r>
    <x v="0"/>
    <x v="0"/>
    <x v="7"/>
    <x v="23"/>
    <x v="0"/>
    <n v="41.680434947354122"/>
  </r>
  <r>
    <x v="0"/>
    <x v="0"/>
    <x v="8"/>
    <x v="23"/>
    <x v="0"/>
    <n v="450.83969535043087"/>
  </r>
  <r>
    <x v="0"/>
    <x v="0"/>
    <x v="9"/>
    <x v="23"/>
    <x v="0"/>
    <n v="366.74013460931059"/>
  </r>
  <r>
    <x v="0"/>
    <x v="0"/>
    <x v="10"/>
    <x v="23"/>
    <x v="0"/>
    <n v="402.89731724059737"/>
  </r>
  <r>
    <x v="0"/>
    <x v="0"/>
    <x v="11"/>
    <x v="23"/>
    <x v="0"/>
    <n v="377.81478860834034"/>
  </r>
  <r>
    <x v="0"/>
    <x v="0"/>
    <x v="12"/>
    <x v="23"/>
    <x v="0"/>
    <n v="68.390160436354662"/>
  </r>
  <r>
    <x v="0"/>
    <x v="0"/>
    <x v="13"/>
    <x v="23"/>
    <x v="0"/>
    <n v="379.43991623856408"/>
  </r>
  <r>
    <x v="0"/>
    <x v="0"/>
    <x v="14"/>
    <x v="23"/>
    <x v="0"/>
    <n v="0"/>
  </r>
  <r>
    <x v="0"/>
    <x v="0"/>
    <x v="15"/>
    <x v="23"/>
    <x v="0"/>
    <n v="0"/>
  </r>
  <r>
    <x v="0"/>
    <x v="0"/>
    <x v="16"/>
    <x v="23"/>
    <x v="0"/>
    <n v="1084.4852686600937"/>
  </r>
  <r>
    <x v="0"/>
    <x v="0"/>
    <x v="17"/>
    <x v="23"/>
    <x v="0"/>
    <n v="0"/>
  </r>
  <r>
    <x v="0"/>
    <x v="0"/>
    <x v="30"/>
    <x v="1"/>
    <x v="0"/>
    <n v="0"/>
  </r>
  <r>
    <x v="0"/>
    <x v="0"/>
    <x v="30"/>
    <x v="2"/>
    <x v="0"/>
    <n v="0"/>
  </r>
  <r>
    <x v="0"/>
    <x v="0"/>
    <x v="30"/>
    <x v="3"/>
    <x v="0"/>
    <n v="0"/>
  </r>
  <r>
    <x v="0"/>
    <x v="0"/>
    <x v="30"/>
    <x v="4"/>
    <x v="0"/>
    <n v="0"/>
  </r>
  <r>
    <x v="0"/>
    <x v="0"/>
    <x v="30"/>
    <x v="5"/>
    <x v="0"/>
    <n v="0"/>
  </r>
  <r>
    <x v="0"/>
    <x v="0"/>
    <x v="30"/>
    <x v="6"/>
    <x v="0"/>
    <n v="0"/>
  </r>
  <r>
    <x v="0"/>
    <x v="0"/>
    <x v="30"/>
    <x v="7"/>
    <x v="0"/>
    <n v="0"/>
  </r>
  <r>
    <x v="0"/>
    <x v="0"/>
    <x v="30"/>
    <x v="8"/>
    <x v="0"/>
    <n v="0"/>
  </r>
  <r>
    <x v="0"/>
    <x v="0"/>
    <x v="30"/>
    <x v="9"/>
    <x v="0"/>
    <n v="0"/>
  </r>
  <r>
    <x v="0"/>
    <x v="0"/>
    <x v="30"/>
    <x v="10"/>
    <x v="0"/>
    <n v="0"/>
  </r>
  <r>
    <x v="0"/>
    <x v="0"/>
    <x v="30"/>
    <x v="11"/>
    <x v="0"/>
    <n v="12082.656901309269"/>
  </r>
  <r>
    <x v="0"/>
    <x v="0"/>
    <x v="0"/>
    <x v="24"/>
    <x v="0"/>
    <n v="6.2044233766041824E-2"/>
  </r>
  <r>
    <x v="0"/>
    <x v="0"/>
    <x v="1"/>
    <x v="24"/>
    <x v="0"/>
    <n v="0"/>
  </r>
  <r>
    <x v="0"/>
    <x v="0"/>
    <x v="2"/>
    <x v="24"/>
    <x v="0"/>
    <n v="0"/>
  </r>
  <r>
    <x v="0"/>
    <x v="0"/>
    <x v="3"/>
    <x v="24"/>
    <x v="0"/>
    <n v="0"/>
  </r>
  <r>
    <x v="0"/>
    <x v="0"/>
    <x v="4"/>
    <x v="24"/>
    <x v="0"/>
    <n v="0"/>
  </r>
  <r>
    <x v="0"/>
    <x v="0"/>
    <x v="5"/>
    <x v="24"/>
    <x v="0"/>
    <n v="0.43837454020329902"/>
  </r>
  <r>
    <x v="0"/>
    <x v="0"/>
    <x v="6"/>
    <x v="24"/>
    <x v="0"/>
    <n v="21.027172804852391"/>
  </r>
  <r>
    <x v="0"/>
    <x v="0"/>
    <x v="7"/>
    <x v="24"/>
    <x v="0"/>
    <n v="101.9194274718412"/>
  </r>
  <r>
    <x v="0"/>
    <x v="0"/>
    <x v="8"/>
    <x v="24"/>
    <x v="0"/>
    <n v="1102.4200330365875"/>
  </r>
  <r>
    <x v="0"/>
    <x v="0"/>
    <x v="9"/>
    <x v="24"/>
    <x v="0"/>
    <n v="896.77446965822958"/>
  </r>
  <r>
    <x v="0"/>
    <x v="0"/>
    <x v="10"/>
    <x v="24"/>
    <x v="0"/>
    <n v="366.97876383674173"/>
  </r>
  <r>
    <x v="0"/>
    <x v="0"/>
    <x v="11"/>
    <x v="24"/>
    <x v="0"/>
    <n v="856.77443575817392"/>
  </r>
  <r>
    <x v="0"/>
    <x v="0"/>
    <x v="12"/>
    <x v="24"/>
    <x v="0"/>
    <n v="283.45498623304428"/>
  </r>
  <r>
    <x v="0"/>
    <x v="0"/>
    <x v="13"/>
    <x v="24"/>
    <x v="0"/>
    <n v="708.81025023811196"/>
  </r>
  <r>
    <x v="0"/>
    <x v="0"/>
    <x v="14"/>
    <x v="24"/>
    <x v="0"/>
    <n v="0"/>
  </r>
  <r>
    <x v="0"/>
    <x v="0"/>
    <x v="15"/>
    <x v="24"/>
    <x v="0"/>
    <n v="0"/>
  </r>
  <r>
    <x v="0"/>
    <x v="0"/>
    <x v="16"/>
    <x v="24"/>
    <x v="0"/>
    <n v="16.433082144303778"/>
  </r>
  <r>
    <x v="0"/>
    <x v="0"/>
    <x v="17"/>
    <x v="24"/>
    <x v="0"/>
    <n v="0"/>
  </r>
  <r>
    <x v="0"/>
    <x v="0"/>
    <x v="31"/>
    <x v="1"/>
    <x v="0"/>
    <n v="0"/>
  </r>
  <r>
    <x v="0"/>
    <x v="0"/>
    <x v="31"/>
    <x v="2"/>
    <x v="0"/>
    <n v="0"/>
  </r>
  <r>
    <x v="0"/>
    <x v="0"/>
    <x v="31"/>
    <x v="3"/>
    <x v="0"/>
    <n v="0"/>
  </r>
  <r>
    <x v="0"/>
    <x v="0"/>
    <x v="31"/>
    <x v="4"/>
    <x v="0"/>
    <n v="0"/>
  </r>
  <r>
    <x v="0"/>
    <x v="0"/>
    <x v="31"/>
    <x v="5"/>
    <x v="0"/>
    <n v="0"/>
  </r>
  <r>
    <x v="0"/>
    <x v="0"/>
    <x v="31"/>
    <x v="6"/>
    <x v="0"/>
    <n v="0"/>
  </r>
  <r>
    <x v="0"/>
    <x v="0"/>
    <x v="31"/>
    <x v="7"/>
    <x v="0"/>
    <n v="0"/>
  </r>
  <r>
    <x v="0"/>
    <x v="0"/>
    <x v="31"/>
    <x v="8"/>
    <x v="0"/>
    <n v="0"/>
  </r>
  <r>
    <x v="0"/>
    <x v="0"/>
    <x v="31"/>
    <x v="9"/>
    <x v="0"/>
    <n v="0"/>
  </r>
  <r>
    <x v="0"/>
    <x v="0"/>
    <x v="31"/>
    <x v="10"/>
    <x v="0"/>
    <n v="0"/>
  </r>
  <r>
    <x v="0"/>
    <x v="0"/>
    <x v="31"/>
    <x v="11"/>
    <x v="0"/>
    <n v="4355.0930380460304"/>
  </r>
  <r>
    <x v="0"/>
    <x v="0"/>
    <x v="0"/>
    <x v="25"/>
    <x v="0"/>
    <n v="0.41567391783640578"/>
  </r>
  <r>
    <x v="0"/>
    <x v="0"/>
    <x v="1"/>
    <x v="25"/>
    <x v="0"/>
    <n v="0"/>
  </r>
  <r>
    <x v="0"/>
    <x v="0"/>
    <x v="2"/>
    <x v="25"/>
    <x v="0"/>
    <n v="0"/>
  </r>
  <r>
    <x v="0"/>
    <x v="0"/>
    <x v="3"/>
    <x v="25"/>
    <x v="0"/>
    <n v="0"/>
  </r>
  <r>
    <x v="0"/>
    <x v="0"/>
    <x v="4"/>
    <x v="25"/>
    <x v="0"/>
    <n v="0"/>
  </r>
  <r>
    <x v="0"/>
    <x v="0"/>
    <x v="5"/>
    <x v="25"/>
    <x v="0"/>
    <n v="2.9369506586749332"/>
  </r>
  <r>
    <x v="0"/>
    <x v="0"/>
    <x v="6"/>
    <x v="25"/>
    <x v="0"/>
    <n v="14.087443372323664"/>
  </r>
  <r>
    <x v="0"/>
    <x v="0"/>
    <x v="7"/>
    <x v="25"/>
    <x v="0"/>
    <n v="682.82319998866285"/>
  </r>
  <r>
    <x v="0"/>
    <x v="0"/>
    <x v="8"/>
    <x v="25"/>
    <x v="0"/>
    <n v="7385.811486145677"/>
  </r>
  <r>
    <x v="0"/>
    <x v="0"/>
    <x v="9"/>
    <x v="25"/>
    <x v="0"/>
    <n v="6008.0631010341895"/>
  </r>
  <r>
    <x v="0"/>
    <x v="0"/>
    <x v="10"/>
    <x v="25"/>
    <x v="0"/>
    <n v="1950.9655459119635"/>
  </r>
  <r>
    <x v="0"/>
    <x v="0"/>
    <x v="11"/>
    <x v="25"/>
    <x v="0"/>
    <n v="6189.4918000831576"/>
  </r>
  <r>
    <x v="0"/>
    <x v="0"/>
    <x v="12"/>
    <x v="25"/>
    <x v="0"/>
    <n v="1109.7656588732432"/>
  </r>
  <r>
    <x v="0"/>
    <x v="0"/>
    <x v="13"/>
    <x v="25"/>
    <x v="0"/>
    <n v="18437.098253573487"/>
  </r>
  <r>
    <x v="0"/>
    <x v="0"/>
    <x v="14"/>
    <x v="25"/>
    <x v="0"/>
    <n v="0"/>
  </r>
  <r>
    <x v="0"/>
    <x v="0"/>
    <x v="15"/>
    <x v="25"/>
    <x v="0"/>
    <n v="0"/>
  </r>
  <r>
    <x v="0"/>
    <x v="0"/>
    <x v="16"/>
    <x v="25"/>
    <x v="0"/>
    <n v="87.363047205658262"/>
  </r>
  <r>
    <x v="0"/>
    <x v="0"/>
    <x v="17"/>
    <x v="25"/>
    <x v="0"/>
    <n v="0"/>
  </r>
  <r>
    <x v="0"/>
    <x v="0"/>
    <x v="32"/>
    <x v="1"/>
    <x v="0"/>
    <n v="0"/>
  </r>
  <r>
    <x v="0"/>
    <x v="0"/>
    <x v="32"/>
    <x v="2"/>
    <x v="0"/>
    <n v="0"/>
  </r>
  <r>
    <x v="0"/>
    <x v="0"/>
    <x v="32"/>
    <x v="3"/>
    <x v="0"/>
    <n v="0"/>
  </r>
  <r>
    <x v="0"/>
    <x v="0"/>
    <x v="32"/>
    <x v="4"/>
    <x v="0"/>
    <n v="0"/>
  </r>
  <r>
    <x v="0"/>
    <x v="0"/>
    <x v="32"/>
    <x v="5"/>
    <x v="0"/>
    <n v="0"/>
  </r>
  <r>
    <x v="0"/>
    <x v="0"/>
    <x v="32"/>
    <x v="6"/>
    <x v="0"/>
    <n v="0"/>
  </r>
  <r>
    <x v="0"/>
    <x v="0"/>
    <x v="32"/>
    <x v="7"/>
    <x v="0"/>
    <n v="0"/>
  </r>
  <r>
    <x v="0"/>
    <x v="0"/>
    <x v="32"/>
    <x v="8"/>
    <x v="0"/>
    <n v="0"/>
  </r>
  <r>
    <x v="0"/>
    <x v="0"/>
    <x v="32"/>
    <x v="9"/>
    <x v="0"/>
    <n v="0"/>
  </r>
  <r>
    <x v="0"/>
    <x v="0"/>
    <x v="32"/>
    <x v="10"/>
    <x v="0"/>
    <n v="0"/>
  </r>
  <r>
    <x v="0"/>
    <x v="0"/>
    <x v="32"/>
    <x v="11"/>
    <x v="0"/>
    <n v="41868.822159880947"/>
  </r>
  <r>
    <x v="0"/>
    <x v="0"/>
    <x v="0"/>
    <x v="26"/>
    <x v="0"/>
    <n v="1.223119054414351E-3"/>
  </r>
  <r>
    <x v="0"/>
    <x v="0"/>
    <x v="1"/>
    <x v="26"/>
    <x v="0"/>
    <n v="0"/>
  </r>
  <r>
    <x v="0"/>
    <x v="0"/>
    <x v="2"/>
    <x v="26"/>
    <x v="0"/>
    <n v="0"/>
  </r>
  <r>
    <x v="0"/>
    <x v="0"/>
    <x v="3"/>
    <x v="26"/>
    <x v="0"/>
    <n v="0"/>
  </r>
  <r>
    <x v="0"/>
    <x v="0"/>
    <x v="4"/>
    <x v="26"/>
    <x v="0"/>
    <n v="0"/>
  </r>
  <r>
    <x v="0"/>
    <x v="0"/>
    <x v="5"/>
    <x v="26"/>
    <x v="0"/>
    <n v="8.6419668967310775E-3"/>
  </r>
  <r>
    <x v="0"/>
    <x v="0"/>
    <x v="6"/>
    <x v="26"/>
    <x v="0"/>
    <n v="4.1452256702677055E-2"/>
  </r>
  <r>
    <x v="0"/>
    <x v="0"/>
    <x v="7"/>
    <x v="26"/>
    <x v="0"/>
    <n v="2.0092014376976493"/>
  </r>
  <r>
    <x v="0"/>
    <x v="0"/>
    <x v="8"/>
    <x v="26"/>
    <x v="0"/>
    <n v="21.732680942765402"/>
  </r>
  <r>
    <x v="0"/>
    <x v="0"/>
    <x v="9"/>
    <x v="26"/>
    <x v="0"/>
    <n v="17.678732035083847"/>
  </r>
  <r>
    <x v="0"/>
    <x v="0"/>
    <x v="10"/>
    <x v="26"/>
    <x v="0"/>
    <n v="5.9830291289878019"/>
  </r>
  <r>
    <x v="0"/>
    <x v="0"/>
    <x v="11"/>
    <x v="26"/>
    <x v="0"/>
    <n v="16.890173749710996"/>
  </r>
  <r>
    <x v="0"/>
    <x v="0"/>
    <x v="12"/>
    <x v="26"/>
    <x v="0"/>
    <n v="2.2211676753615577"/>
  </r>
  <r>
    <x v="0"/>
    <x v="0"/>
    <x v="13"/>
    <x v="26"/>
    <x v="0"/>
    <n v="103.73077499901855"/>
  </r>
  <r>
    <x v="0"/>
    <x v="0"/>
    <x v="14"/>
    <x v="26"/>
    <x v="0"/>
    <n v="0"/>
  </r>
  <r>
    <x v="0"/>
    <x v="0"/>
    <x v="15"/>
    <x v="26"/>
    <x v="0"/>
    <n v="0"/>
  </r>
  <r>
    <x v="0"/>
    <x v="0"/>
    <x v="16"/>
    <x v="26"/>
    <x v="0"/>
    <n v="0.26791621825311901"/>
  </r>
  <r>
    <x v="0"/>
    <x v="0"/>
    <x v="17"/>
    <x v="26"/>
    <x v="0"/>
    <n v="0"/>
  </r>
  <r>
    <x v="0"/>
    <x v="0"/>
    <x v="33"/>
    <x v="1"/>
    <x v="0"/>
    <n v="0"/>
  </r>
  <r>
    <x v="0"/>
    <x v="0"/>
    <x v="33"/>
    <x v="2"/>
    <x v="0"/>
    <n v="0"/>
  </r>
  <r>
    <x v="0"/>
    <x v="0"/>
    <x v="33"/>
    <x v="3"/>
    <x v="0"/>
    <n v="0"/>
  </r>
  <r>
    <x v="0"/>
    <x v="0"/>
    <x v="33"/>
    <x v="4"/>
    <x v="0"/>
    <n v="0"/>
  </r>
  <r>
    <x v="0"/>
    <x v="0"/>
    <x v="33"/>
    <x v="5"/>
    <x v="0"/>
    <n v="0"/>
  </r>
  <r>
    <x v="0"/>
    <x v="0"/>
    <x v="33"/>
    <x v="6"/>
    <x v="0"/>
    <n v="0"/>
  </r>
  <r>
    <x v="0"/>
    <x v="0"/>
    <x v="33"/>
    <x v="7"/>
    <x v="0"/>
    <n v="0"/>
  </r>
  <r>
    <x v="0"/>
    <x v="0"/>
    <x v="33"/>
    <x v="8"/>
    <x v="0"/>
    <n v="0"/>
  </r>
  <r>
    <x v="0"/>
    <x v="0"/>
    <x v="33"/>
    <x v="9"/>
    <x v="0"/>
    <n v="0"/>
  </r>
  <r>
    <x v="0"/>
    <x v="0"/>
    <x v="33"/>
    <x v="10"/>
    <x v="0"/>
    <n v="0"/>
  </r>
  <r>
    <x v="0"/>
    <x v="0"/>
    <x v="33"/>
    <x v="11"/>
    <x v="0"/>
    <n v="170.5649931893152"/>
  </r>
  <r>
    <x v="0"/>
    <x v="0"/>
    <x v="0"/>
    <x v="27"/>
    <x v="0"/>
    <n v="5.1134124822953285E-2"/>
  </r>
  <r>
    <x v="0"/>
    <x v="0"/>
    <x v="1"/>
    <x v="27"/>
    <x v="0"/>
    <n v="0"/>
  </r>
  <r>
    <x v="0"/>
    <x v="0"/>
    <x v="2"/>
    <x v="27"/>
    <x v="0"/>
    <n v="0"/>
  </r>
  <r>
    <x v="0"/>
    <x v="0"/>
    <x v="3"/>
    <x v="27"/>
    <x v="0"/>
    <n v="0"/>
  </r>
  <r>
    <x v="0"/>
    <x v="0"/>
    <x v="4"/>
    <x v="27"/>
    <x v="0"/>
    <n v="0"/>
  </r>
  <r>
    <x v="0"/>
    <x v="0"/>
    <x v="5"/>
    <x v="27"/>
    <x v="0"/>
    <n v="0.36128898178518598"/>
  </r>
  <r>
    <x v="0"/>
    <x v="0"/>
    <x v="6"/>
    <x v="27"/>
    <x v="0"/>
    <n v="1.7329668552934219"/>
  </r>
  <r>
    <x v="0"/>
    <x v="0"/>
    <x v="7"/>
    <x v="27"/>
    <x v="0"/>
    <n v="83.997496471759931"/>
  </r>
  <r>
    <x v="0"/>
    <x v="0"/>
    <x v="8"/>
    <x v="27"/>
    <x v="0"/>
    <n v="908.56557398710424"/>
  </r>
  <r>
    <x v="0"/>
    <x v="0"/>
    <x v="9"/>
    <x v="27"/>
    <x v="0"/>
    <n v="739.08191981836876"/>
  </r>
  <r>
    <x v="0"/>
    <x v="0"/>
    <x v="10"/>
    <x v="27"/>
    <x v="0"/>
    <n v="227.1183771032201"/>
  </r>
  <r>
    <x v="0"/>
    <x v="0"/>
    <x v="11"/>
    <x v="27"/>
    <x v="0"/>
    <n v="706.11542247544185"/>
  </r>
  <r>
    <x v="0"/>
    <x v="0"/>
    <x v="12"/>
    <x v="27"/>
    <x v="0"/>
    <n v="137.82488165950946"/>
  </r>
  <r>
    <x v="0"/>
    <x v="0"/>
    <x v="13"/>
    <x v="27"/>
    <x v="0"/>
    <n v="1471.5193112741363"/>
  </r>
  <r>
    <x v="0"/>
    <x v="0"/>
    <x v="14"/>
    <x v="27"/>
    <x v="0"/>
    <n v="0"/>
  </r>
  <r>
    <x v="0"/>
    <x v="0"/>
    <x v="15"/>
    <x v="27"/>
    <x v="0"/>
    <n v="0"/>
  </r>
  <r>
    <x v="0"/>
    <x v="0"/>
    <x v="16"/>
    <x v="27"/>
    <x v="0"/>
    <n v="10.163026006869579"/>
  </r>
  <r>
    <x v="0"/>
    <x v="0"/>
    <x v="17"/>
    <x v="27"/>
    <x v="0"/>
    <n v="0"/>
  </r>
  <r>
    <x v="0"/>
    <x v="0"/>
    <x v="34"/>
    <x v="1"/>
    <x v="0"/>
    <n v="0"/>
  </r>
  <r>
    <x v="0"/>
    <x v="0"/>
    <x v="34"/>
    <x v="2"/>
    <x v="0"/>
    <n v="0"/>
  </r>
  <r>
    <x v="0"/>
    <x v="0"/>
    <x v="34"/>
    <x v="3"/>
    <x v="0"/>
    <n v="0"/>
  </r>
  <r>
    <x v="0"/>
    <x v="0"/>
    <x v="34"/>
    <x v="4"/>
    <x v="0"/>
    <n v="0"/>
  </r>
  <r>
    <x v="0"/>
    <x v="0"/>
    <x v="34"/>
    <x v="5"/>
    <x v="0"/>
    <n v="0"/>
  </r>
  <r>
    <x v="0"/>
    <x v="0"/>
    <x v="34"/>
    <x v="6"/>
    <x v="0"/>
    <n v="0"/>
  </r>
  <r>
    <x v="0"/>
    <x v="0"/>
    <x v="34"/>
    <x v="7"/>
    <x v="0"/>
    <n v="0"/>
  </r>
  <r>
    <x v="0"/>
    <x v="0"/>
    <x v="34"/>
    <x v="8"/>
    <x v="0"/>
    <n v="0"/>
  </r>
  <r>
    <x v="0"/>
    <x v="0"/>
    <x v="34"/>
    <x v="9"/>
    <x v="0"/>
    <n v="0"/>
  </r>
  <r>
    <x v="0"/>
    <x v="0"/>
    <x v="34"/>
    <x v="10"/>
    <x v="0"/>
    <n v="0"/>
  </r>
  <r>
    <x v="0"/>
    <x v="0"/>
    <x v="34"/>
    <x v="11"/>
    <x v="0"/>
    <n v="4286.5314028733846"/>
  </r>
  <r>
    <x v="0"/>
    <x v="0"/>
    <x v="0"/>
    <x v="28"/>
    <x v="0"/>
    <n v="4.6847497120082099E-2"/>
  </r>
  <r>
    <x v="0"/>
    <x v="0"/>
    <x v="1"/>
    <x v="28"/>
    <x v="0"/>
    <n v="0"/>
  </r>
  <r>
    <x v="0"/>
    <x v="0"/>
    <x v="2"/>
    <x v="28"/>
    <x v="0"/>
    <n v="0"/>
  </r>
  <r>
    <x v="0"/>
    <x v="0"/>
    <x v="3"/>
    <x v="28"/>
    <x v="0"/>
    <n v="0"/>
  </r>
  <r>
    <x v="0"/>
    <x v="0"/>
    <x v="4"/>
    <x v="28"/>
    <x v="0"/>
    <n v="1424.1386530605121"/>
  </r>
  <r>
    <x v="0"/>
    <x v="0"/>
    <x v="5"/>
    <x v="28"/>
    <x v="0"/>
    <n v="0.33100173277185679"/>
  </r>
  <r>
    <x v="0"/>
    <x v="0"/>
    <x v="6"/>
    <x v="28"/>
    <x v="0"/>
    <n v="1.5876903863509142"/>
  </r>
  <r>
    <x v="0"/>
    <x v="0"/>
    <x v="7"/>
    <x v="28"/>
    <x v="0"/>
    <n v="76.955893975414696"/>
  </r>
  <r>
    <x v="0"/>
    <x v="0"/>
    <x v="8"/>
    <x v="28"/>
    <x v="0"/>
    <n v="832.39954204665923"/>
  </r>
  <r>
    <x v="0"/>
    <x v="0"/>
    <x v="9"/>
    <x v="28"/>
    <x v="0"/>
    <n v="677.12389347463704"/>
  </r>
  <r>
    <x v="0"/>
    <x v="0"/>
    <x v="10"/>
    <x v="28"/>
    <x v="0"/>
    <n v="146.89025997606456"/>
  </r>
  <r>
    <x v="0"/>
    <x v="0"/>
    <x v="11"/>
    <x v="28"/>
    <x v="0"/>
    <n v="697.57142029837269"/>
  </r>
  <r>
    <x v="0"/>
    <x v="0"/>
    <x v="12"/>
    <x v="28"/>
    <x v="0"/>
    <n v="85.074538278036798"/>
  </r>
  <r>
    <x v="0"/>
    <x v="0"/>
    <x v="13"/>
    <x v="28"/>
    <x v="0"/>
    <n v="1356.7358636182421"/>
  </r>
  <r>
    <x v="0"/>
    <x v="0"/>
    <x v="14"/>
    <x v="28"/>
    <x v="0"/>
    <n v="0"/>
  </r>
  <r>
    <x v="0"/>
    <x v="0"/>
    <x v="15"/>
    <x v="28"/>
    <x v="0"/>
    <n v="0"/>
  </r>
  <r>
    <x v="0"/>
    <x v="0"/>
    <x v="16"/>
    <x v="28"/>
    <x v="0"/>
    <n v="165.90510910146605"/>
  </r>
  <r>
    <x v="0"/>
    <x v="0"/>
    <x v="17"/>
    <x v="28"/>
    <x v="0"/>
    <n v="0"/>
  </r>
  <r>
    <x v="0"/>
    <x v="0"/>
    <x v="35"/>
    <x v="1"/>
    <x v="0"/>
    <n v="0"/>
  </r>
  <r>
    <x v="0"/>
    <x v="0"/>
    <x v="35"/>
    <x v="2"/>
    <x v="0"/>
    <n v="0"/>
  </r>
  <r>
    <x v="0"/>
    <x v="0"/>
    <x v="35"/>
    <x v="3"/>
    <x v="0"/>
    <n v="0"/>
  </r>
  <r>
    <x v="0"/>
    <x v="0"/>
    <x v="35"/>
    <x v="4"/>
    <x v="0"/>
    <n v="0"/>
  </r>
  <r>
    <x v="0"/>
    <x v="0"/>
    <x v="35"/>
    <x v="5"/>
    <x v="0"/>
    <n v="0"/>
  </r>
  <r>
    <x v="0"/>
    <x v="0"/>
    <x v="35"/>
    <x v="6"/>
    <x v="0"/>
    <n v="0"/>
  </r>
  <r>
    <x v="0"/>
    <x v="0"/>
    <x v="35"/>
    <x v="7"/>
    <x v="0"/>
    <n v="0"/>
  </r>
  <r>
    <x v="0"/>
    <x v="0"/>
    <x v="35"/>
    <x v="8"/>
    <x v="0"/>
    <n v="0"/>
  </r>
  <r>
    <x v="0"/>
    <x v="0"/>
    <x v="35"/>
    <x v="9"/>
    <x v="0"/>
    <n v="0"/>
  </r>
  <r>
    <x v="0"/>
    <x v="0"/>
    <x v="35"/>
    <x v="10"/>
    <x v="0"/>
    <n v="0"/>
  </r>
  <r>
    <x v="0"/>
    <x v="0"/>
    <x v="35"/>
    <x v="11"/>
    <x v="0"/>
    <n v="5464.7607108497623"/>
  </r>
  <r>
    <x v="0"/>
    <x v="0"/>
    <x v="0"/>
    <x v="29"/>
    <x v="0"/>
    <n v="4252.3585826111776"/>
  </r>
  <r>
    <x v="0"/>
    <x v="0"/>
    <x v="1"/>
    <x v="29"/>
    <x v="0"/>
    <n v="2886.2388835892584"/>
  </r>
  <r>
    <x v="0"/>
    <x v="0"/>
    <x v="2"/>
    <x v="29"/>
    <x v="0"/>
    <n v="116.40814294514557"/>
  </r>
  <r>
    <x v="0"/>
    <x v="0"/>
    <x v="3"/>
    <x v="29"/>
    <x v="0"/>
    <n v="1926.4003768782891"/>
  </r>
  <r>
    <x v="0"/>
    <x v="0"/>
    <x v="4"/>
    <x v="29"/>
    <x v="0"/>
    <n v="143389.35963014612"/>
  </r>
  <r>
    <x v="0"/>
    <x v="0"/>
    <x v="5"/>
    <x v="29"/>
    <x v="0"/>
    <n v="61846.061281488372"/>
  </r>
  <r>
    <x v="0"/>
    <x v="0"/>
    <x v="6"/>
    <x v="29"/>
    <x v="0"/>
    <n v="21790.017744251523"/>
  </r>
  <r>
    <x v="0"/>
    <x v="0"/>
    <x v="7"/>
    <x v="29"/>
    <x v="0"/>
    <n v="976784.53200017789"/>
  </r>
  <r>
    <x v="0"/>
    <x v="0"/>
    <x v="8"/>
    <x v="29"/>
    <x v="0"/>
    <n v="803268.58098869154"/>
  </r>
  <r>
    <x v="0"/>
    <x v="0"/>
    <x v="9"/>
    <x v="29"/>
    <x v="0"/>
    <n v="1428337.6599408698"/>
  </r>
  <r>
    <x v="0"/>
    <x v="0"/>
    <x v="10"/>
    <x v="29"/>
    <x v="0"/>
    <n v="36363.291537688863"/>
  </r>
  <r>
    <x v="0"/>
    <x v="0"/>
    <x v="11"/>
    <x v="29"/>
    <x v="0"/>
    <n v="1221372.3686084966"/>
  </r>
  <r>
    <x v="0"/>
    <x v="0"/>
    <x v="12"/>
    <x v="29"/>
    <x v="0"/>
    <n v="852638.34581858211"/>
  </r>
  <r>
    <x v="0"/>
    <x v="0"/>
    <x v="13"/>
    <x v="29"/>
    <x v="0"/>
    <n v="1397479.6181680525"/>
  </r>
  <r>
    <x v="0"/>
    <x v="0"/>
    <x v="14"/>
    <x v="29"/>
    <x v="0"/>
    <n v="0"/>
  </r>
  <r>
    <x v="0"/>
    <x v="0"/>
    <x v="15"/>
    <x v="29"/>
    <x v="0"/>
    <n v="0"/>
  </r>
  <r>
    <x v="0"/>
    <x v="0"/>
    <x v="16"/>
    <x v="29"/>
    <x v="0"/>
    <n v="18142.477928739801"/>
  </r>
  <r>
    <x v="0"/>
    <x v="0"/>
    <x v="17"/>
    <x v="29"/>
    <x v="0"/>
    <n v="0"/>
  </r>
  <r>
    <x v="0"/>
    <x v="0"/>
    <x v="36"/>
    <x v="1"/>
    <x v="0"/>
    <n v="0"/>
  </r>
  <r>
    <x v="0"/>
    <x v="0"/>
    <x v="36"/>
    <x v="2"/>
    <x v="0"/>
    <n v="0"/>
  </r>
  <r>
    <x v="0"/>
    <x v="0"/>
    <x v="36"/>
    <x v="3"/>
    <x v="0"/>
    <n v="0"/>
  </r>
  <r>
    <x v="0"/>
    <x v="0"/>
    <x v="36"/>
    <x v="4"/>
    <x v="0"/>
    <n v="0"/>
  </r>
  <r>
    <x v="0"/>
    <x v="0"/>
    <x v="36"/>
    <x v="5"/>
    <x v="0"/>
    <n v="0"/>
  </r>
  <r>
    <x v="0"/>
    <x v="0"/>
    <x v="36"/>
    <x v="6"/>
    <x v="0"/>
    <n v="0"/>
  </r>
  <r>
    <x v="0"/>
    <x v="0"/>
    <x v="36"/>
    <x v="7"/>
    <x v="0"/>
    <n v="0"/>
  </r>
  <r>
    <x v="0"/>
    <x v="0"/>
    <x v="36"/>
    <x v="8"/>
    <x v="0"/>
    <n v="0"/>
  </r>
  <r>
    <x v="0"/>
    <x v="0"/>
    <x v="36"/>
    <x v="9"/>
    <x v="0"/>
    <n v="0"/>
  </r>
  <r>
    <x v="0"/>
    <x v="0"/>
    <x v="36"/>
    <x v="10"/>
    <x v="0"/>
    <n v="6970593.7196332486"/>
  </r>
  <r>
    <x v="0"/>
    <x v="0"/>
    <x v="36"/>
    <x v="11"/>
    <x v="0"/>
    <n v="0"/>
  </r>
  <r>
    <x v="0"/>
    <x v="0"/>
    <x v="37"/>
    <x v="1"/>
    <x v="0"/>
    <n v="1.0373164181446206E-2"/>
  </r>
  <r>
    <x v="0"/>
    <x v="0"/>
    <x v="37"/>
    <x v="2"/>
    <x v="0"/>
    <n v="-9.0641848233512137E-2"/>
  </r>
  <r>
    <x v="0"/>
    <x v="0"/>
    <x v="37"/>
    <x v="3"/>
    <x v="0"/>
    <n v="-1.078046910009673E-2"/>
  </r>
  <r>
    <x v="0"/>
    <x v="0"/>
    <x v="37"/>
    <x v="4"/>
    <x v="0"/>
    <n v="2.7910360732676556E-3"/>
  </r>
  <r>
    <x v="0"/>
    <x v="0"/>
    <x v="37"/>
    <x v="5"/>
    <x v="0"/>
    <n v="6.8882960909794053E-2"/>
  </r>
  <r>
    <x v="0"/>
    <x v="0"/>
    <x v="37"/>
    <x v="6"/>
    <x v="0"/>
    <n v="-21.958803962020795"/>
  </r>
  <r>
    <x v="0"/>
    <x v="0"/>
    <x v="37"/>
    <x v="7"/>
    <x v="0"/>
    <n v="-3.4634534919136956E-2"/>
  </r>
  <r>
    <x v="0"/>
    <x v="0"/>
    <x v="37"/>
    <x v="8"/>
    <x v="0"/>
    <n v="87.256009321515663"/>
  </r>
  <r>
    <x v="0"/>
    <x v="0"/>
    <x v="37"/>
    <x v="9"/>
    <x v="0"/>
    <n v="46.121509140006999"/>
  </r>
  <r>
    <x v="0"/>
    <x v="0"/>
    <x v="37"/>
    <x v="10"/>
    <x v="0"/>
    <n v="8.9547892653875607"/>
  </r>
  <r>
    <x v="0"/>
    <x v="0"/>
    <x v="37"/>
    <x v="11"/>
    <x v="0"/>
    <n v="7.5245777916448731"/>
  </r>
  <r>
    <x v="0"/>
    <x v="0"/>
    <x v="38"/>
    <x v="1"/>
    <x v="0"/>
    <n v="0"/>
  </r>
  <r>
    <x v="0"/>
    <x v="0"/>
    <x v="39"/>
    <x v="1"/>
    <x v="0"/>
    <n v="1796.7906281323669"/>
  </r>
  <r>
    <x v="0"/>
    <x v="0"/>
    <x v="40"/>
    <x v="1"/>
    <x v="0"/>
    <n v="1136.1185271927427"/>
  </r>
  <r>
    <x v="0"/>
    <x v="0"/>
    <x v="41"/>
    <x v="1"/>
    <x v="0"/>
    <n v="1721.3957944932863"/>
  </r>
  <r>
    <x v="0"/>
    <x v="0"/>
    <x v="42"/>
    <x v="1"/>
    <x v="0"/>
    <n v="342.17358312410624"/>
  </r>
  <r>
    <x v="0"/>
    <x v="0"/>
    <x v="43"/>
    <x v="1"/>
    <x v="0"/>
    <n v="2104.7407339075748"/>
  </r>
  <r>
    <x v="0"/>
    <x v="0"/>
    <x v="44"/>
    <x v="1"/>
    <x v="0"/>
    <n v="318.77944927838644"/>
  </r>
  <r>
    <x v="0"/>
    <x v="0"/>
    <x v="45"/>
    <x v="1"/>
    <x v="0"/>
    <n v="16.599536981022258"/>
  </r>
  <r>
    <x v="0"/>
    <x v="0"/>
    <x v="46"/>
    <x v="1"/>
    <x v="0"/>
    <n v="131.14592788508696"/>
  </r>
  <r>
    <x v="0"/>
    <x v="0"/>
    <x v="47"/>
    <x v="1"/>
    <x v="0"/>
    <n v="853.03815518047588"/>
  </r>
  <r>
    <x v="0"/>
    <x v="0"/>
    <x v="48"/>
    <x v="1"/>
    <x v="0"/>
    <n v="36.195735474900211"/>
  </r>
  <r>
    <x v="0"/>
    <x v="0"/>
    <x v="0"/>
    <x v="30"/>
    <x v="0"/>
    <n v="0"/>
  </r>
  <r>
    <x v="0"/>
    <x v="0"/>
    <x v="0"/>
    <x v="31"/>
    <x v="0"/>
    <n v="18.51021883121485"/>
  </r>
  <r>
    <x v="0"/>
    <x v="0"/>
    <x v="0"/>
    <x v="32"/>
    <x v="0"/>
    <n v="48.934995971520145"/>
  </r>
  <r>
    <x v="0"/>
    <x v="0"/>
    <x v="0"/>
    <x v="33"/>
    <x v="0"/>
    <n v="1.0278545069687166"/>
  </r>
  <r>
    <x v="0"/>
    <x v="0"/>
    <x v="0"/>
    <x v="34"/>
    <x v="0"/>
    <n v="67.767700721690531"/>
  </r>
  <r>
    <x v="0"/>
    <x v="0"/>
    <x v="0"/>
    <x v="35"/>
    <x v="0"/>
    <n v="73.35211015389541"/>
  </r>
  <r>
    <x v="0"/>
    <x v="0"/>
    <x v="0"/>
    <x v="36"/>
    <x v="0"/>
    <n v="5.1227370895297453"/>
  </r>
  <r>
    <x v="0"/>
    <x v="0"/>
    <x v="0"/>
    <x v="37"/>
    <x v="0"/>
    <n v="22.108710088170344"/>
  </r>
  <r>
    <x v="0"/>
    <x v="0"/>
    <x v="0"/>
    <x v="38"/>
    <x v="0"/>
    <n v="2.7809849395921491"/>
  </r>
  <r>
    <x v="0"/>
    <x v="0"/>
    <x v="0"/>
    <x v="39"/>
    <x v="0"/>
    <n v="4.5294968499964741"/>
  </r>
  <r>
    <x v="0"/>
    <x v="0"/>
    <x v="49"/>
    <x v="1"/>
    <x v="0"/>
    <n v="0"/>
  </r>
  <r>
    <x v="0"/>
    <x v="0"/>
    <x v="38"/>
    <x v="2"/>
    <x v="0"/>
    <n v="0"/>
  </r>
  <r>
    <x v="0"/>
    <x v="0"/>
    <x v="39"/>
    <x v="2"/>
    <x v="0"/>
    <n v="14236.708831322101"/>
  </r>
  <r>
    <x v="0"/>
    <x v="0"/>
    <x v="40"/>
    <x v="2"/>
    <x v="0"/>
    <n v="510.29165281166132"/>
  </r>
  <r>
    <x v="0"/>
    <x v="0"/>
    <x v="41"/>
    <x v="2"/>
    <x v="0"/>
    <n v="1631.6994827733981"/>
  </r>
  <r>
    <x v="0"/>
    <x v="0"/>
    <x v="42"/>
    <x v="2"/>
    <x v="0"/>
    <n v="1.1421309077298616"/>
  </r>
  <r>
    <x v="0"/>
    <x v="0"/>
    <x v="43"/>
    <x v="2"/>
    <x v="0"/>
    <n v="4665.1909375120031"/>
  </r>
  <r>
    <x v="0"/>
    <x v="0"/>
    <x v="44"/>
    <x v="2"/>
    <x v="0"/>
    <n v="28.224034647628752"/>
  </r>
  <r>
    <x v="0"/>
    <x v="0"/>
    <x v="45"/>
    <x v="2"/>
    <x v="0"/>
    <n v="3.5301198360371551"/>
  </r>
  <r>
    <x v="0"/>
    <x v="0"/>
    <x v="46"/>
    <x v="2"/>
    <x v="0"/>
    <n v="166.28192166266754"/>
  </r>
  <r>
    <x v="0"/>
    <x v="0"/>
    <x v="47"/>
    <x v="2"/>
    <x v="0"/>
    <n v="1356.4285195524492"/>
  </r>
  <r>
    <x v="0"/>
    <x v="0"/>
    <x v="48"/>
    <x v="2"/>
    <x v="0"/>
    <n v="1.0880663202356315"/>
  </r>
  <r>
    <x v="0"/>
    <x v="0"/>
    <x v="1"/>
    <x v="30"/>
    <x v="0"/>
    <n v="0"/>
  </r>
  <r>
    <x v="0"/>
    <x v="0"/>
    <x v="1"/>
    <x v="31"/>
    <x v="0"/>
    <n v="881.50148813347403"/>
  </r>
  <r>
    <x v="0"/>
    <x v="0"/>
    <x v="1"/>
    <x v="32"/>
    <x v="0"/>
    <n v="4.9824531436816573"/>
  </r>
  <r>
    <x v="0"/>
    <x v="0"/>
    <x v="1"/>
    <x v="33"/>
    <x v="0"/>
    <n v="4.7091311711191945"/>
  </r>
  <r>
    <x v="0"/>
    <x v="0"/>
    <x v="1"/>
    <x v="34"/>
    <x v="0"/>
    <n v="13.284260531072359"/>
  </r>
  <r>
    <x v="0"/>
    <x v="0"/>
    <x v="1"/>
    <x v="35"/>
    <x v="0"/>
    <n v="992.30483389059248"/>
  </r>
  <r>
    <x v="0"/>
    <x v="0"/>
    <x v="1"/>
    <x v="36"/>
    <x v="0"/>
    <n v="1.5198070714297034"/>
  </r>
  <r>
    <x v="0"/>
    <x v="0"/>
    <x v="1"/>
    <x v="37"/>
    <x v="0"/>
    <n v="50.183804382294355"/>
  </r>
  <r>
    <x v="0"/>
    <x v="0"/>
    <x v="1"/>
    <x v="38"/>
    <x v="0"/>
    <n v="3.223310447399216"/>
  </r>
  <r>
    <x v="0"/>
    <x v="0"/>
    <x v="1"/>
    <x v="39"/>
    <x v="0"/>
    <n v="5.1588795416749811"/>
  </r>
  <r>
    <x v="0"/>
    <x v="0"/>
    <x v="49"/>
    <x v="2"/>
    <x v="0"/>
    <n v="208.2752617579682"/>
  </r>
  <r>
    <x v="0"/>
    <x v="0"/>
    <x v="38"/>
    <x v="3"/>
    <x v="0"/>
    <n v="0"/>
  </r>
  <r>
    <x v="0"/>
    <x v="0"/>
    <x v="39"/>
    <x v="3"/>
    <x v="0"/>
    <n v="2586.0568357592565"/>
  </r>
  <r>
    <x v="0"/>
    <x v="0"/>
    <x v="40"/>
    <x v="3"/>
    <x v="0"/>
    <n v="0.18545092378935982"/>
  </r>
  <r>
    <x v="0"/>
    <x v="0"/>
    <x v="41"/>
    <x v="3"/>
    <x v="0"/>
    <n v="21819.519878436742"/>
  </r>
  <r>
    <x v="0"/>
    <x v="0"/>
    <x v="42"/>
    <x v="3"/>
    <x v="0"/>
    <n v="257.0434824244681"/>
  </r>
  <r>
    <x v="0"/>
    <x v="0"/>
    <x v="43"/>
    <x v="3"/>
    <x v="0"/>
    <n v="1929.5066347287809"/>
  </r>
  <r>
    <x v="0"/>
    <x v="0"/>
    <x v="44"/>
    <x v="3"/>
    <x v="0"/>
    <n v="139037.35887194038"/>
  </r>
  <r>
    <x v="0"/>
    <x v="0"/>
    <x v="45"/>
    <x v="3"/>
    <x v="0"/>
    <n v="12.110535199611242"/>
  </r>
  <r>
    <x v="0"/>
    <x v="0"/>
    <x v="46"/>
    <x v="3"/>
    <x v="0"/>
    <n v="2172.5448902916601"/>
  </r>
  <r>
    <x v="0"/>
    <x v="0"/>
    <x v="47"/>
    <x v="3"/>
    <x v="0"/>
    <n v="17816.577291453013"/>
  </r>
  <r>
    <x v="0"/>
    <x v="0"/>
    <x v="48"/>
    <x v="3"/>
    <x v="0"/>
    <n v="349.7427522982286"/>
  </r>
  <r>
    <x v="0"/>
    <x v="0"/>
    <x v="2"/>
    <x v="30"/>
    <x v="0"/>
    <n v="0"/>
  </r>
  <r>
    <x v="0"/>
    <x v="0"/>
    <x v="2"/>
    <x v="31"/>
    <x v="0"/>
    <n v="596.50599738852873"/>
  </r>
  <r>
    <x v="0"/>
    <x v="0"/>
    <x v="2"/>
    <x v="32"/>
    <x v="0"/>
    <n v="20.494686880434742"/>
  </r>
  <r>
    <x v="0"/>
    <x v="0"/>
    <x v="2"/>
    <x v="33"/>
    <x v="0"/>
    <n v="0"/>
  </r>
  <r>
    <x v="0"/>
    <x v="0"/>
    <x v="2"/>
    <x v="34"/>
    <x v="0"/>
    <n v="0.3884823415009907"/>
  </r>
  <r>
    <x v="0"/>
    <x v="0"/>
    <x v="2"/>
    <x v="35"/>
    <x v="0"/>
    <n v="58.587370136520825"/>
  </r>
  <r>
    <x v="0"/>
    <x v="0"/>
    <x v="2"/>
    <x v="36"/>
    <x v="0"/>
    <n v="1.8374291463406058"/>
  </r>
  <r>
    <x v="0"/>
    <x v="0"/>
    <x v="2"/>
    <x v="37"/>
    <x v="0"/>
    <n v="181.45145151123754"/>
  </r>
  <r>
    <x v="0"/>
    <x v="0"/>
    <x v="2"/>
    <x v="38"/>
    <x v="0"/>
    <n v="0.27037391041828318"/>
  </r>
  <r>
    <x v="0"/>
    <x v="0"/>
    <x v="2"/>
    <x v="39"/>
    <x v="0"/>
    <n v="0.39802311389173661"/>
  </r>
  <r>
    <x v="0"/>
    <x v="0"/>
    <x v="49"/>
    <x v="3"/>
    <x v="0"/>
    <n v="130.94312616783122"/>
  </r>
  <r>
    <x v="0"/>
    <x v="0"/>
    <x v="38"/>
    <x v="4"/>
    <x v="0"/>
    <n v="0"/>
  </r>
  <r>
    <x v="0"/>
    <x v="0"/>
    <x v="39"/>
    <x v="4"/>
    <x v="0"/>
    <n v="178.08321770457175"/>
  </r>
  <r>
    <x v="0"/>
    <x v="0"/>
    <x v="40"/>
    <x v="4"/>
    <x v="0"/>
    <n v="16.667974197947462"/>
  </r>
  <r>
    <x v="0"/>
    <x v="0"/>
    <x v="41"/>
    <x v="4"/>
    <x v="0"/>
    <n v="126.23441750632045"/>
  </r>
  <r>
    <x v="0"/>
    <x v="0"/>
    <x v="42"/>
    <x v="4"/>
    <x v="0"/>
    <n v="2.69639553010588"/>
  </r>
  <r>
    <x v="0"/>
    <x v="0"/>
    <x v="43"/>
    <x v="4"/>
    <x v="0"/>
    <n v="113.36096300960409"/>
  </r>
  <r>
    <x v="0"/>
    <x v="0"/>
    <x v="44"/>
    <x v="4"/>
    <x v="0"/>
    <n v="565.37994658855166"/>
  </r>
  <r>
    <x v="0"/>
    <x v="0"/>
    <x v="45"/>
    <x v="4"/>
    <x v="0"/>
    <n v="0.71186582965150746"/>
  </r>
  <r>
    <x v="0"/>
    <x v="0"/>
    <x v="46"/>
    <x v="4"/>
    <x v="0"/>
    <n v="72.546220509470615"/>
  </r>
  <r>
    <x v="0"/>
    <x v="0"/>
    <x v="47"/>
    <x v="4"/>
    <x v="0"/>
    <n v="8268.500134984597"/>
  </r>
  <r>
    <x v="0"/>
    <x v="0"/>
    <x v="48"/>
    <x v="4"/>
    <x v="0"/>
    <n v="6.5848755590695807E-2"/>
  </r>
  <r>
    <x v="0"/>
    <x v="0"/>
    <x v="3"/>
    <x v="30"/>
    <x v="0"/>
    <n v="0"/>
  </r>
  <r>
    <x v="0"/>
    <x v="0"/>
    <x v="3"/>
    <x v="31"/>
    <x v="0"/>
    <n v="301.09418086568911"/>
  </r>
  <r>
    <x v="0"/>
    <x v="0"/>
    <x v="3"/>
    <x v="32"/>
    <x v="0"/>
    <n v="19.646757812842679"/>
  </r>
  <r>
    <x v="0"/>
    <x v="0"/>
    <x v="3"/>
    <x v="33"/>
    <x v="0"/>
    <n v="103.07315191580756"/>
  </r>
  <r>
    <x v="0"/>
    <x v="0"/>
    <x v="3"/>
    <x v="34"/>
    <x v="0"/>
    <n v="113.47271225574161"/>
  </r>
  <r>
    <x v="0"/>
    <x v="0"/>
    <x v="3"/>
    <x v="35"/>
    <x v="0"/>
    <n v="47.492652614586341"/>
  </r>
  <r>
    <x v="0"/>
    <x v="0"/>
    <x v="3"/>
    <x v="36"/>
    <x v="0"/>
    <n v="123.01057763684285"/>
  </r>
  <r>
    <x v="0"/>
    <x v="0"/>
    <x v="3"/>
    <x v="37"/>
    <x v="0"/>
    <n v="0.66775100301536872"/>
  </r>
  <r>
    <x v="0"/>
    <x v="0"/>
    <x v="3"/>
    <x v="38"/>
    <x v="0"/>
    <n v="3.0736543884081184"/>
  </r>
  <r>
    <x v="0"/>
    <x v="0"/>
    <x v="3"/>
    <x v="39"/>
    <x v="0"/>
    <n v="21.061278003504274"/>
  </r>
  <r>
    <x v="0"/>
    <x v="0"/>
    <x v="49"/>
    <x v="4"/>
    <x v="0"/>
    <n v="0.12035661729474588"/>
  </r>
  <r>
    <x v="0"/>
    <x v="0"/>
    <x v="38"/>
    <x v="5"/>
    <x v="0"/>
    <n v="0"/>
  </r>
  <r>
    <x v="0"/>
    <x v="0"/>
    <x v="39"/>
    <x v="5"/>
    <x v="0"/>
    <n v="6833.6402366266029"/>
  </r>
  <r>
    <x v="0"/>
    <x v="0"/>
    <x v="40"/>
    <x v="5"/>
    <x v="0"/>
    <n v="2117.1186436855405"/>
  </r>
  <r>
    <x v="0"/>
    <x v="0"/>
    <x v="41"/>
    <x v="5"/>
    <x v="0"/>
    <n v="4491.8348846127865"/>
  </r>
  <r>
    <x v="0"/>
    <x v="0"/>
    <x v="42"/>
    <x v="5"/>
    <x v="0"/>
    <n v="786.41179634209607"/>
  </r>
  <r>
    <x v="0"/>
    <x v="0"/>
    <x v="43"/>
    <x v="5"/>
    <x v="0"/>
    <n v="15325.736916250433"/>
  </r>
  <r>
    <x v="0"/>
    <x v="0"/>
    <x v="44"/>
    <x v="5"/>
    <x v="0"/>
    <n v="14020.082185409945"/>
  </r>
  <r>
    <x v="0"/>
    <x v="0"/>
    <x v="45"/>
    <x v="5"/>
    <x v="0"/>
    <n v="201.35369222327401"/>
  </r>
  <r>
    <x v="0"/>
    <x v="0"/>
    <x v="46"/>
    <x v="5"/>
    <x v="0"/>
    <n v="143.52583763792694"/>
  </r>
  <r>
    <x v="0"/>
    <x v="0"/>
    <x v="47"/>
    <x v="5"/>
    <x v="0"/>
    <n v="226.14195423263715"/>
  </r>
  <r>
    <x v="0"/>
    <x v="0"/>
    <x v="48"/>
    <x v="5"/>
    <x v="0"/>
    <n v="1999.3484583994036"/>
  </r>
  <r>
    <x v="0"/>
    <x v="0"/>
    <x v="4"/>
    <x v="30"/>
    <x v="0"/>
    <n v="0"/>
  </r>
  <r>
    <x v="0"/>
    <x v="0"/>
    <x v="4"/>
    <x v="31"/>
    <x v="0"/>
    <n v="19636.032755117936"/>
  </r>
  <r>
    <x v="0"/>
    <x v="0"/>
    <x v="4"/>
    <x v="32"/>
    <x v="0"/>
    <n v="1133.4812378214519"/>
  </r>
  <r>
    <x v="0"/>
    <x v="0"/>
    <x v="4"/>
    <x v="33"/>
    <x v="0"/>
    <n v="965.38969066252741"/>
  </r>
  <r>
    <x v="0"/>
    <x v="0"/>
    <x v="4"/>
    <x v="34"/>
    <x v="0"/>
    <n v="3009.3201504164103"/>
  </r>
  <r>
    <x v="0"/>
    <x v="0"/>
    <x v="4"/>
    <x v="35"/>
    <x v="0"/>
    <n v="5395.7373559810658"/>
  </r>
  <r>
    <x v="0"/>
    <x v="0"/>
    <x v="4"/>
    <x v="36"/>
    <x v="0"/>
    <n v="2588.9977274329235"/>
  </r>
  <r>
    <x v="0"/>
    <x v="0"/>
    <x v="4"/>
    <x v="37"/>
    <x v="0"/>
    <n v="2506.1694174244221"/>
  </r>
  <r>
    <x v="0"/>
    <x v="0"/>
    <x v="4"/>
    <x v="38"/>
    <x v="0"/>
    <n v="617.91591679023099"/>
  </r>
  <r>
    <x v="0"/>
    <x v="0"/>
    <x v="4"/>
    <x v="39"/>
    <x v="0"/>
    <n v="2142.976467156634"/>
  </r>
  <r>
    <x v="0"/>
    <x v="0"/>
    <x v="49"/>
    <x v="5"/>
    <x v="0"/>
    <n v="3799.9221232243772"/>
  </r>
  <r>
    <x v="0"/>
    <x v="0"/>
    <x v="38"/>
    <x v="6"/>
    <x v="0"/>
    <n v="0"/>
  </r>
  <r>
    <x v="0"/>
    <x v="0"/>
    <x v="39"/>
    <x v="6"/>
    <x v="0"/>
    <n v="4595.8185043841004"/>
  </r>
  <r>
    <x v="0"/>
    <x v="0"/>
    <x v="40"/>
    <x v="6"/>
    <x v="0"/>
    <n v="21594.57992559336"/>
  </r>
  <r>
    <x v="0"/>
    <x v="0"/>
    <x v="41"/>
    <x v="6"/>
    <x v="0"/>
    <n v="21.768696412002498"/>
  </r>
  <r>
    <x v="0"/>
    <x v="0"/>
    <x v="42"/>
    <x v="6"/>
    <x v="0"/>
    <n v="1728.1505119410647"/>
  </r>
  <r>
    <x v="0"/>
    <x v="0"/>
    <x v="43"/>
    <x v="6"/>
    <x v="0"/>
    <n v="8133.7052514105671"/>
  </r>
  <r>
    <x v="0"/>
    <x v="0"/>
    <x v="44"/>
    <x v="6"/>
    <x v="0"/>
    <n v="15691.271412826638"/>
  </r>
  <r>
    <x v="0"/>
    <x v="0"/>
    <x v="45"/>
    <x v="6"/>
    <x v="0"/>
    <n v="2960.1699459673491"/>
  </r>
  <r>
    <x v="0"/>
    <x v="0"/>
    <x v="46"/>
    <x v="6"/>
    <x v="0"/>
    <n v="7334.0237664241222"/>
  </r>
  <r>
    <x v="0"/>
    <x v="0"/>
    <x v="47"/>
    <x v="6"/>
    <x v="0"/>
    <n v="2830.0312724577698"/>
  </r>
  <r>
    <x v="0"/>
    <x v="0"/>
    <x v="48"/>
    <x v="6"/>
    <x v="0"/>
    <n v="3095.8168535447244"/>
  </r>
  <r>
    <x v="0"/>
    <x v="0"/>
    <x v="5"/>
    <x v="30"/>
    <x v="0"/>
    <n v="0"/>
  </r>
  <r>
    <x v="0"/>
    <x v="0"/>
    <x v="5"/>
    <x v="31"/>
    <x v="0"/>
    <n v="5139.8900571535896"/>
  </r>
  <r>
    <x v="0"/>
    <x v="0"/>
    <x v="5"/>
    <x v="32"/>
    <x v="0"/>
    <n v="1236.6781888294818"/>
  </r>
  <r>
    <x v="0"/>
    <x v="0"/>
    <x v="5"/>
    <x v="33"/>
    <x v="0"/>
    <n v="665.39727406546342"/>
  </r>
  <r>
    <x v="0"/>
    <x v="0"/>
    <x v="5"/>
    <x v="34"/>
    <x v="0"/>
    <n v="2687.7046392288921"/>
  </r>
  <r>
    <x v="0"/>
    <x v="0"/>
    <x v="5"/>
    <x v="35"/>
    <x v="0"/>
    <n v="3135.8781464766184"/>
  </r>
  <r>
    <x v="0"/>
    <x v="0"/>
    <x v="5"/>
    <x v="36"/>
    <x v="0"/>
    <n v="1066.0918032159957"/>
  </r>
  <r>
    <x v="0"/>
    <x v="0"/>
    <x v="5"/>
    <x v="37"/>
    <x v="0"/>
    <n v="779.7252002044072"/>
  </r>
  <r>
    <x v="0"/>
    <x v="0"/>
    <x v="5"/>
    <x v="38"/>
    <x v="0"/>
    <n v="294.97162843336872"/>
  </r>
  <r>
    <x v="0"/>
    <x v="0"/>
    <x v="5"/>
    <x v="39"/>
    <x v="0"/>
    <n v="870.63620634219774"/>
  </r>
  <r>
    <x v="0"/>
    <x v="0"/>
    <x v="49"/>
    <x v="6"/>
    <x v="0"/>
    <n v="6.3265425103105387E-7"/>
  </r>
  <r>
    <x v="0"/>
    <x v="0"/>
    <x v="38"/>
    <x v="7"/>
    <x v="0"/>
    <n v="0"/>
  </r>
  <r>
    <x v="0"/>
    <x v="0"/>
    <x v="39"/>
    <x v="7"/>
    <x v="0"/>
    <n v="16897.895660440368"/>
  </r>
  <r>
    <x v="0"/>
    <x v="0"/>
    <x v="40"/>
    <x v="7"/>
    <x v="0"/>
    <n v="2847.9582038332228"/>
  </r>
  <r>
    <x v="0"/>
    <x v="0"/>
    <x v="41"/>
    <x v="7"/>
    <x v="0"/>
    <n v="3961.3986724577135"/>
  </r>
  <r>
    <x v="0"/>
    <x v="0"/>
    <x v="42"/>
    <x v="7"/>
    <x v="0"/>
    <n v="3084.4438000437008"/>
  </r>
  <r>
    <x v="0"/>
    <x v="0"/>
    <x v="43"/>
    <x v="7"/>
    <x v="0"/>
    <n v="64919.711705684989"/>
  </r>
  <r>
    <x v="0"/>
    <x v="0"/>
    <x v="44"/>
    <x v="7"/>
    <x v="0"/>
    <n v="37896.383766767685"/>
  </r>
  <r>
    <x v="0"/>
    <x v="0"/>
    <x v="45"/>
    <x v="7"/>
    <x v="0"/>
    <n v="11851.814143518055"/>
  </r>
  <r>
    <x v="0"/>
    <x v="0"/>
    <x v="46"/>
    <x v="7"/>
    <x v="0"/>
    <n v="22923.346579610348"/>
  </r>
  <r>
    <x v="0"/>
    <x v="0"/>
    <x v="47"/>
    <x v="7"/>
    <x v="0"/>
    <n v="21058.112135287607"/>
  </r>
  <r>
    <x v="0"/>
    <x v="0"/>
    <x v="48"/>
    <x v="7"/>
    <x v="0"/>
    <n v="162.20586101710273"/>
  </r>
  <r>
    <x v="0"/>
    <x v="0"/>
    <x v="6"/>
    <x v="30"/>
    <x v="0"/>
    <n v="0"/>
  </r>
  <r>
    <x v="0"/>
    <x v="0"/>
    <x v="6"/>
    <x v="31"/>
    <x v="0"/>
    <n v="854.32883847630262"/>
  </r>
  <r>
    <x v="0"/>
    <x v="0"/>
    <x v="6"/>
    <x v="32"/>
    <x v="0"/>
    <n v="513.75864581255166"/>
  </r>
  <r>
    <x v="0"/>
    <x v="0"/>
    <x v="6"/>
    <x v="33"/>
    <x v="0"/>
    <n v="50.583443966418557"/>
  </r>
  <r>
    <x v="0"/>
    <x v="0"/>
    <x v="6"/>
    <x v="34"/>
    <x v="0"/>
    <n v="972.3065668770862"/>
  </r>
  <r>
    <x v="0"/>
    <x v="0"/>
    <x v="6"/>
    <x v="35"/>
    <x v="0"/>
    <n v="1349.8697414270091"/>
  </r>
  <r>
    <x v="0"/>
    <x v="0"/>
    <x v="6"/>
    <x v="36"/>
    <x v="0"/>
    <n v="100.77342127579067"/>
  </r>
  <r>
    <x v="0"/>
    <x v="0"/>
    <x v="6"/>
    <x v="37"/>
    <x v="0"/>
    <n v="267.48251089188227"/>
  </r>
  <r>
    <x v="0"/>
    <x v="0"/>
    <x v="6"/>
    <x v="38"/>
    <x v="0"/>
    <n v="61.827198077295904"/>
  </r>
  <r>
    <x v="0"/>
    <x v="0"/>
    <x v="6"/>
    <x v="39"/>
    <x v="0"/>
    <n v="179.36487184227812"/>
  </r>
  <r>
    <x v="0"/>
    <x v="0"/>
    <x v="49"/>
    <x v="7"/>
    <x v="0"/>
    <n v="322.18026985106502"/>
  </r>
  <r>
    <x v="0"/>
    <x v="0"/>
    <x v="38"/>
    <x v="8"/>
    <x v="0"/>
    <n v="0"/>
  </r>
  <r>
    <x v="0"/>
    <x v="0"/>
    <x v="39"/>
    <x v="8"/>
    <x v="0"/>
    <n v="85419.324533781604"/>
  </r>
  <r>
    <x v="0"/>
    <x v="0"/>
    <x v="40"/>
    <x v="8"/>
    <x v="0"/>
    <n v="39325.848657442642"/>
  </r>
  <r>
    <x v="0"/>
    <x v="0"/>
    <x v="41"/>
    <x v="8"/>
    <x v="0"/>
    <n v="8492.61627248062"/>
  </r>
  <r>
    <x v="0"/>
    <x v="0"/>
    <x v="42"/>
    <x v="8"/>
    <x v="0"/>
    <n v="52020.226189596448"/>
  </r>
  <r>
    <x v="0"/>
    <x v="0"/>
    <x v="43"/>
    <x v="8"/>
    <x v="0"/>
    <n v="104028.59027695715"/>
  </r>
  <r>
    <x v="0"/>
    <x v="0"/>
    <x v="44"/>
    <x v="8"/>
    <x v="0"/>
    <n v="22790.461173012151"/>
  </r>
  <r>
    <x v="0"/>
    <x v="0"/>
    <x v="45"/>
    <x v="8"/>
    <x v="0"/>
    <n v="5694.6680267605543"/>
  </r>
  <r>
    <x v="0"/>
    <x v="0"/>
    <x v="46"/>
    <x v="8"/>
    <x v="0"/>
    <n v="18554.110029703894"/>
  </r>
  <r>
    <x v="0"/>
    <x v="0"/>
    <x v="47"/>
    <x v="8"/>
    <x v="0"/>
    <n v="12798.146458829964"/>
  </r>
  <r>
    <x v="0"/>
    <x v="0"/>
    <x v="48"/>
    <x v="8"/>
    <x v="0"/>
    <n v="13495.379514360775"/>
  </r>
  <r>
    <x v="0"/>
    <x v="0"/>
    <x v="7"/>
    <x v="30"/>
    <x v="0"/>
    <n v="0"/>
  </r>
  <r>
    <x v="0"/>
    <x v="0"/>
    <x v="7"/>
    <x v="31"/>
    <x v="0"/>
    <n v="45789.486759300926"/>
  </r>
  <r>
    <x v="0"/>
    <x v="0"/>
    <x v="7"/>
    <x v="32"/>
    <x v="0"/>
    <n v="44937.379939817074"/>
  </r>
  <r>
    <x v="0"/>
    <x v="0"/>
    <x v="7"/>
    <x v="33"/>
    <x v="0"/>
    <n v="6618.8280818043213"/>
  </r>
  <r>
    <x v="0"/>
    <x v="0"/>
    <x v="7"/>
    <x v="34"/>
    <x v="0"/>
    <n v="49109.140385219747"/>
  </r>
  <r>
    <x v="0"/>
    <x v="0"/>
    <x v="7"/>
    <x v="35"/>
    <x v="0"/>
    <n v="57872.856432260785"/>
  </r>
  <r>
    <x v="0"/>
    <x v="0"/>
    <x v="7"/>
    <x v="36"/>
    <x v="0"/>
    <n v="28932.07300471612"/>
  </r>
  <r>
    <x v="0"/>
    <x v="0"/>
    <x v="7"/>
    <x v="37"/>
    <x v="0"/>
    <n v="23338.414063013261"/>
  </r>
  <r>
    <x v="0"/>
    <x v="0"/>
    <x v="7"/>
    <x v="38"/>
    <x v="0"/>
    <n v="16088.907821410914"/>
  </r>
  <r>
    <x v="0"/>
    <x v="0"/>
    <x v="7"/>
    <x v="39"/>
    <x v="0"/>
    <n v="20163.902501610526"/>
  </r>
  <r>
    <x v="0"/>
    <x v="0"/>
    <x v="49"/>
    <x v="8"/>
    <x v="0"/>
    <n v="10427.824343921317"/>
  </r>
  <r>
    <x v="0"/>
    <x v="0"/>
    <x v="38"/>
    <x v="9"/>
    <x v="0"/>
    <n v="0"/>
  </r>
  <r>
    <x v="0"/>
    <x v="0"/>
    <x v="39"/>
    <x v="9"/>
    <x v="0"/>
    <n v="189181.75292592109"/>
  </r>
  <r>
    <x v="0"/>
    <x v="0"/>
    <x v="40"/>
    <x v="9"/>
    <x v="0"/>
    <n v="61754.099844727534"/>
  </r>
  <r>
    <x v="0"/>
    <x v="0"/>
    <x v="41"/>
    <x v="9"/>
    <x v="0"/>
    <n v="2926.3685881151396"/>
  </r>
  <r>
    <x v="0"/>
    <x v="0"/>
    <x v="42"/>
    <x v="9"/>
    <x v="0"/>
    <n v="155565.67869498499"/>
  </r>
  <r>
    <x v="0"/>
    <x v="0"/>
    <x v="43"/>
    <x v="9"/>
    <x v="0"/>
    <n v="223899.74771730413"/>
  </r>
  <r>
    <x v="0"/>
    <x v="0"/>
    <x v="44"/>
    <x v="9"/>
    <x v="0"/>
    <n v="4799.3773057556082"/>
  </r>
  <r>
    <x v="0"/>
    <x v="0"/>
    <x v="45"/>
    <x v="9"/>
    <x v="0"/>
    <n v="5315.1693889190165"/>
  </r>
  <r>
    <x v="0"/>
    <x v="0"/>
    <x v="46"/>
    <x v="9"/>
    <x v="0"/>
    <n v="8123.5219710713845"/>
  </r>
  <r>
    <x v="0"/>
    <x v="0"/>
    <x v="47"/>
    <x v="9"/>
    <x v="0"/>
    <n v="4810.3341922660329"/>
  </r>
  <r>
    <x v="0"/>
    <x v="0"/>
    <x v="48"/>
    <x v="9"/>
    <x v="0"/>
    <n v="41990.181963749106"/>
  </r>
  <r>
    <x v="0"/>
    <x v="0"/>
    <x v="8"/>
    <x v="30"/>
    <x v="0"/>
    <n v="0"/>
  </r>
  <r>
    <x v="0"/>
    <x v="0"/>
    <x v="8"/>
    <x v="31"/>
    <x v="0"/>
    <n v="164540.97519296643"/>
  </r>
  <r>
    <x v="0"/>
    <x v="0"/>
    <x v="8"/>
    <x v="32"/>
    <x v="0"/>
    <n v="364249.31990154582"/>
  </r>
  <r>
    <x v="0"/>
    <x v="0"/>
    <x v="8"/>
    <x v="33"/>
    <x v="0"/>
    <n v="34942.059485097998"/>
  </r>
  <r>
    <x v="0"/>
    <x v="0"/>
    <x v="8"/>
    <x v="34"/>
    <x v="0"/>
    <n v="324605.85616428865"/>
  </r>
  <r>
    <x v="0"/>
    <x v="0"/>
    <x v="8"/>
    <x v="35"/>
    <x v="0"/>
    <n v="244563.43845229028"/>
  </r>
  <r>
    <x v="0"/>
    <x v="0"/>
    <x v="8"/>
    <x v="36"/>
    <x v="0"/>
    <n v="103014.89686752127"/>
  </r>
  <r>
    <x v="0"/>
    <x v="0"/>
    <x v="8"/>
    <x v="37"/>
    <x v="0"/>
    <n v="50364.485710593624"/>
  </r>
  <r>
    <x v="0"/>
    <x v="0"/>
    <x v="8"/>
    <x v="38"/>
    <x v="0"/>
    <n v="69014.53352420064"/>
  </r>
  <r>
    <x v="0"/>
    <x v="0"/>
    <x v="8"/>
    <x v="39"/>
    <x v="0"/>
    <n v="83383.253951448729"/>
  </r>
  <r>
    <x v="0"/>
    <x v="0"/>
    <x v="49"/>
    <x v="9"/>
    <x v="0"/>
    <n v="57661.757917802497"/>
  </r>
  <r>
    <x v="0"/>
    <x v="0"/>
    <x v="38"/>
    <x v="10"/>
    <x v="0"/>
    <n v="0"/>
  </r>
  <r>
    <x v="0"/>
    <x v="0"/>
    <x v="39"/>
    <x v="10"/>
    <x v="0"/>
    <n v="33562.114275780485"/>
  </r>
  <r>
    <x v="0"/>
    <x v="0"/>
    <x v="40"/>
    <x v="10"/>
    <x v="0"/>
    <n v="10896.569396356941"/>
  </r>
  <r>
    <x v="0"/>
    <x v="0"/>
    <x v="41"/>
    <x v="10"/>
    <x v="0"/>
    <n v="946.62733033089251"/>
  </r>
  <r>
    <x v="0"/>
    <x v="0"/>
    <x v="42"/>
    <x v="10"/>
    <x v="0"/>
    <n v="36935.880163382695"/>
  </r>
  <r>
    <x v="0"/>
    <x v="0"/>
    <x v="43"/>
    <x v="10"/>
    <x v="0"/>
    <n v="17646.160264976381"/>
  </r>
  <r>
    <x v="0"/>
    <x v="0"/>
    <x v="44"/>
    <x v="10"/>
    <x v="0"/>
    <n v="8288.278884631176"/>
  </r>
  <r>
    <x v="0"/>
    <x v="0"/>
    <x v="45"/>
    <x v="10"/>
    <x v="0"/>
    <n v="5754.9472607117696"/>
  </r>
  <r>
    <x v="0"/>
    <x v="0"/>
    <x v="46"/>
    <x v="10"/>
    <x v="0"/>
    <n v="3851.1381426133521"/>
  </r>
  <r>
    <x v="0"/>
    <x v="0"/>
    <x v="47"/>
    <x v="10"/>
    <x v="0"/>
    <n v="7699.471101399683"/>
  </r>
  <r>
    <x v="0"/>
    <x v="0"/>
    <x v="48"/>
    <x v="10"/>
    <x v="0"/>
    <n v="0"/>
  </r>
  <r>
    <x v="0"/>
    <x v="0"/>
    <x v="9"/>
    <x v="30"/>
    <x v="0"/>
    <n v="0"/>
  </r>
  <r>
    <x v="0"/>
    <x v="0"/>
    <x v="9"/>
    <x v="31"/>
    <x v="0"/>
    <n v="12907.455370311356"/>
  </r>
  <r>
    <x v="0"/>
    <x v="0"/>
    <x v="9"/>
    <x v="32"/>
    <x v="0"/>
    <n v="14565.300406792025"/>
  </r>
  <r>
    <x v="0"/>
    <x v="0"/>
    <x v="9"/>
    <x v="33"/>
    <x v="0"/>
    <n v="2638.0788471918845"/>
  </r>
  <r>
    <x v="0"/>
    <x v="0"/>
    <x v="9"/>
    <x v="34"/>
    <x v="0"/>
    <n v="34328.452170607648"/>
  </r>
  <r>
    <x v="0"/>
    <x v="0"/>
    <x v="9"/>
    <x v="35"/>
    <x v="0"/>
    <n v="19862.248056937609"/>
  </r>
  <r>
    <x v="0"/>
    <x v="0"/>
    <x v="9"/>
    <x v="36"/>
    <x v="0"/>
    <n v="10602.099370716625"/>
  </r>
  <r>
    <x v="0"/>
    <x v="0"/>
    <x v="9"/>
    <x v="37"/>
    <x v="0"/>
    <n v="2661.7559217686298"/>
  </r>
  <r>
    <x v="0"/>
    <x v="0"/>
    <x v="9"/>
    <x v="38"/>
    <x v="0"/>
    <n v="2083.6374916713576"/>
  </r>
  <r>
    <x v="0"/>
    <x v="0"/>
    <x v="9"/>
    <x v="39"/>
    <x v="0"/>
    <n v="4950.8566117328683"/>
  </r>
  <r>
    <x v="0"/>
    <x v="0"/>
    <x v="49"/>
    <x v="10"/>
    <x v="0"/>
    <n v="0"/>
  </r>
  <r>
    <x v="0"/>
    <x v="0"/>
    <x v="38"/>
    <x v="11"/>
    <x v="0"/>
    <n v="3.3781757273605058E-8"/>
  </r>
  <r>
    <x v="0"/>
    <x v="0"/>
    <x v="39"/>
    <x v="11"/>
    <x v="0"/>
    <n v="83.731042526356219"/>
  </r>
  <r>
    <x v="0"/>
    <x v="0"/>
    <x v="40"/>
    <x v="11"/>
    <x v="0"/>
    <n v="17.096176600489898"/>
  </r>
  <r>
    <x v="0"/>
    <x v="0"/>
    <x v="41"/>
    <x v="11"/>
    <x v="0"/>
    <n v="59.086672429219234"/>
  </r>
  <r>
    <x v="0"/>
    <x v="0"/>
    <x v="42"/>
    <x v="11"/>
    <x v="0"/>
    <n v="85.850798547893788"/>
  </r>
  <r>
    <x v="0"/>
    <x v="0"/>
    <x v="43"/>
    <x v="11"/>
    <x v="0"/>
    <n v="49.198723290136961"/>
  </r>
  <r>
    <x v="0"/>
    <x v="0"/>
    <x v="44"/>
    <x v="11"/>
    <x v="0"/>
    <n v="35.797960061461126"/>
  </r>
  <r>
    <x v="0"/>
    <x v="0"/>
    <x v="45"/>
    <x v="11"/>
    <x v="0"/>
    <n v="4.7184991499364681"/>
  </r>
  <r>
    <x v="0"/>
    <x v="0"/>
    <x v="46"/>
    <x v="11"/>
    <x v="0"/>
    <n v="13.077864990768868"/>
  </r>
  <r>
    <x v="0"/>
    <x v="0"/>
    <x v="47"/>
    <x v="11"/>
    <x v="0"/>
    <n v="95.051867564504548"/>
  </r>
  <r>
    <x v="0"/>
    <x v="0"/>
    <x v="48"/>
    <x v="11"/>
    <x v="0"/>
    <n v="2.1429145444697501E-2"/>
  </r>
  <r>
    <x v="0"/>
    <x v="0"/>
    <x v="10"/>
    <x v="30"/>
    <x v="0"/>
    <n v="3.3781757273605078E-8"/>
  </r>
  <r>
    <x v="0"/>
    <x v="0"/>
    <x v="10"/>
    <x v="31"/>
    <x v="0"/>
    <n v="428.95643277160156"/>
  </r>
  <r>
    <x v="0"/>
    <x v="0"/>
    <x v="10"/>
    <x v="32"/>
    <x v="0"/>
    <n v="57.915271972839456"/>
  </r>
  <r>
    <x v="0"/>
    <x v="0"/>
    <x v="10"/>
    <x v="33"/>
    <x v="0"/>
    <n v="8.7477353407435086"/>
  </r>
  <r>
    <x v="0"/>
    <x v="0"/>
    <x v="10"/>
    <x v="34"/>
    <x v="0"/>
    <n v="171.67182748490745"/>
  </r>
  <r>
    <x v="0"/>
    <x v="0"/>
    <x v="10"/>
    <x v="35"/>
    <x v="0"/>
    <n v="26.126374859054202"/>
  </r>
  <r>
    <x v="0"/>
    <x v="0"/>
    <x v="10"/>
    <x v="36"/>
    <x v="0"/>
    <n v="106.58783689911829"/>
  </r>
  <r>
    <x v="0"/>
    <x v="0"/>
    <x v="10"/>
    <x v="37"/>
    <x v="0"/>
    <n v="21.377505877195119"/>
  </r>
  <r>
    <x v="0"/>
    <x v="0"/>
    <x v="10"/>
    <x v="38"/>
    <x v="0"/>
    <n v="6.1563759347173663"/>
  </r>
  <r>
    <x v="0"/>
    <x v="0"/>
    <x v="10"/>
    <x v="39"/>
    <x v="0"/>
    <n v="91.315578297294408"/>
  </r>
  <r>
    <x v="0"/>
    <x v="0"/>
    <x v="49"/>
    <x v="11"/>
    <x v="0"/>
    <n v="0"/>
  </r>
  <r>
    <x v="0"/>
    <x v="0"/>
    <x v="38"/>
    <x v="40"/>
    <x v="0"/>
    <n v="3.3781757273605078E-8"/>
  </r>
  <r>
    <x v="0"/>
    <x v="0"/>
    <x v="39"/>
    <x v="40"/>
    <x v="0"/>
    <n v="251094.73729131703"/>
  </r>
  <r>
    <x v="0"/>
    <x v="0"/>
    <x v="40"/>
    <x v="40"/>
    <x v="0"/>
    <n v="426787.89248639974"/>
  </r>
  <r>
    <x v="0"/>
    <x v="0"/>
    <x v="41"/>
    <x v="40"/>
    <x v="0"/>
    <n v="45997.894695723262"/>
  </r>
  <r>
    <x v="0"/>
    <x v="0"/>
    <x v="42"/>
    <x v="40"/>
    <x v="0"/>
    <n v="415079.36505997332"/>
  </r>
  <r>
    <x v="0"/>
    <x v="0"/>
    <x v="43"/>
    <x v="40"/>
    <x v="0"/>
    <n v="333377.891527028"/>
  </r>
  <r>
    <x v="0"/>
    <x v="0"/>
    <x v="44"/>
    <x v="40"/>
    <x v="0"/>
    <n v="146543.01058272202"/>
  </r>
  <r>
    <x v="0"/>
    <x v="0"/>
    <x v="45"/>
    <x v="40"/>
    <x v="0"/>
    <n v="80193.822046758141"/>
  </r>
  <r>
    <x v="0"/>
    <x v="0"/>
    <x v="46"/>
    <x v="40"/>
    <x v="0"/>
    <n v="88177.298280204341"/>
  </r>
  <r>
    <x v="0"/>
    <x v="0"/>
    <x v="47"/>
    <x v="40"/>
    <x v="0"/>
    <n v="111813.45386593959"/>
  </r>
  <r>
    <x v="0"/>
    <x v="0"/>
    <x v="50"/>
    <x v="30"/>
    <x v="0"/>
    <n v="3.3781757273605058E-8"/>
  </r>
  <r>
    <x v="0"/>
    <x v="0"/>
    <x v="50"/>
    <x v="31"/>
    <x v="0"/>
    <n v="355371.91669237887"/>
  </r>
  <r>
    <x v="0"/>
    <x v="0"/>
    <x v="50"/>
    <x v="32"/>
    <x v="0"/>
    <n v="140216.53445336586"/>
  </r>
  <r>
    <x v="0"/>
    <x v="0"/>
    <x v="50"/>
    <x v="33"/>
    <x v="0"/>
    <n v="46198.550690048112"/>
  </r>
  <r>
    <x v="0"/>
    <x v="0"/>
    <x v="50"/>
    <x v="34"/>
    <x v="0"/>
    <n v="250809.69754682531"/>
  </r>
  <r>
    <x v="0"/>
    <x v="0"/>
    <x v="50"/>
    <x v="35"/>
    <x v="0"/>
    <n v="442815.65012503171"/>
  </r>
  <r>
    <x v="0"/>
    <x v="0"/>
    <x v="50"/>
    <x v="36"/>
    <x v="0"/>
    <n v="243471.39499091962"/>
  </r>
  <r>
    <x v="0"/>
    <x v="0"/>
    <x v="50"/>
    <x v="37"/>
    <x v="0"/>
    <n v="31815.793015096282"/>
  </r>
  <r>
    <x v="0"/>
    <x v="0"/>
    <x v="50"/>
    <x v="38"/>
    <x v="0"/>
    <n v="63485.263152400687"/>
  </r>
  <r>
    <x v="0"/>
    <x v="0"/>
    <x v="50"/>
    <x v="39"/>
    <x v="0"/>
    <n v="77811.833083208738"/>
  </r>
  <r>
    <x v="0"/>
    <x v="0"/>
    <x v="51"/>
    <x v="41"/>
    <x v="0"/>
    <n v="2608647.6233998602"/>
  </r>
  <r>
    <x v="0"/>
    <x v="0"/>
    <x v="52"/>
    <x v="41"/>
    <x v="0"/>
    <n v="25960.983806411023"/>
  </r>
  <r>
    <x v="0"/>
    <x v="0"/>
    <x v="51"/>
    <x v="42"/>
    <x v="0"/>
    <n v="1064940.0158159682"/>
  </r>
  <r>
    <x v="0"/>
    <x v="0"/>
    <x v="52"/>
    <x v="42"/>
    <x v="0"/>
    <n v="10598.15207786572"/>
  </r>
  <r>
    <x v="0"/>
    <x v="0"/>
    <x v="51"/>
    <x v="43"/>
    <x v="0"/>
    <n v="2668421.7596780024"/>
  </r>
  <r>
    <x v="0"/>
    <x v="0"/>
    <x v="52"/>
    <x v="43"/>
    <x v="0"/>
    <n v="30243.528796377235"/>
  </r>
  <r>
    <x v="0"/>
    <x v="0"/>
    <x v="51"/>
    <x v="44"/>
    <x v="0"/>
    <n v="85139.236943012016"/>
  </r>
  <r>
    <x v="0"/>
    <x v="0"/>
    <x v="52"/>
    <x v="44"/>
    <x v="0"/>
    <n v="964.94875402380751"/>
  </r>
  <r>
    <x v="0"/>
    <x v="0"/>
    <x v="51"/>
    <x v="45"/>
    <x v="0"/>
    <n v="179891.05395815222"/>
  </r>
  <r>
    <x v="0"/>
    <x v="0"/>
    <x v="52"/>
    <x v="45"/>
    <x v="0"/>
    <n v="2038.850587137284"/>
  </r>
  <r>
    <x v="0"/>
    <x v="0"/>
    <x v="53"/>
    <x v="46"/>
    <x v="0"/>
    <n v="2658242.2727401084"/>
  </r>
  <r>
    <x v="0"/>
    <x v="0"/>
    <x v="54"/>
    <x v="46"/>
    <x v="0"/>
    <n v="2634516.0955768889"/>
  </r>
  <r>
    <x v="0"/>
    <x v="0"/>
    <x v="55"/>
    <x v="46"/>
    <x v="0"/>
    <n v="988370.38867758715"/>
  </r>
  <r>
    <x v="0"/>
    <x v="0"/>
    <x v="56"/>
    <x v="46"/>
    <x v="0"/>
    <n v="1040757.5989337035"/>
  </r>
  <r>
    <x v="0"/>
    <x v="0"/>
    <x v="54"/>
    <x v="47"/>
    <x v="0"/>
    <n v="1040757.5989337035"/>
  </r>
  <r>
    <x v="0"/>
    <x v="0"/>
    <x v="0"/>
    <x v="48"/>
    <x v="0"/>
    <n v="835.38520190921838"/>
  </r>
  <r>
    <x v="0"/>
    <x v="0"/>
    <x v="0"/>
    <x v="49"/>
    <x v="0"/>
    <n v="0"/>
  </r>
  <r>
    <x v="0"/>
    <x v="0"/>
    <x v="0"/>
    <x v="50"/>
    <x v="0"/>
    <n v="53.208498077082126"/>
  </r>
  <r>
    <x v="0"/>
    <x v="0"/>
    <x v="1"/>
    <x v="48"/>
    <x v="0"/>
    <n v="4046.8536294681048"/>
  </r>
  <r>
    <x v="0"/>
    <x v="0"/>
    <x v="1"/>
    <x v="49"/>
    <x v="0"/>
    <n v="0"/>
  </r>
  <r>
    <x v="0"/>
    <x v="0"/>
    <x v="1"/>
    <x v="50"/>
    <x v="0"/>
    <n v="0"/>
  </r>
  <r>
    <x v="0"/>
    <x v="0"/>
    <x v="2"/>
    <x v="48"/>
    <x v="0"/>
    <n v="0"/>
  </r>
  <r>
    <x v="0"/>
    <x v="0"/>
    <x v="2"/>
    <x v="49"/>
    <x v="0"/>
    <n v="0"/>
  </r>
  <r>
    <x v="0"/>
    <x v="0"/>
    <x v="2"/>
    <x v="50"/>
    <x v="0"/>
    <n v="0"/>
  </r>
  <r>
    <x v="0"/>
    <x v="0"/>
    <x v="3"/>
    <x v="48"/>
    <x v="0"/>
    <n v="3075.3535877399454"/>
  </r>
  <r>
    <x v="0"/>
    <x v="0"/>
    <x v="3"/>
    <x v="49"/>
    <x v="0"/>
    <n v="0"/>
  </r>
  <r>
    <x v="0"/>
    <x v="0"/>
    <x v="3"/>
    <x v="50"/>
    <x v="0"/>
    <n v="0"/>
  </r>
  <r>
    <x v="0"/>
    <x v="0"/>
    <x v="4"/>
    <x v="48"/>
    <x v="0"/>
    <n v="67378.896143864389"/>
  </r>
  <r>
    <x v="0"/>
    <x v="0"/>
    <x v="4"/>
    <x v="49"/>
    <x v="0"/>
    <n v="0"/>
  </r>
  <r>
    <x v="0"/>
    <x v="0"/>
    <x v="4"/>
    <x v="50"/>
    <x v="0"/>
    <n v="0"/>
  </r>
  <r>
    <x v="0"/>
    <x v="0"/>
    <x v="5"/>
    <x v="48"/>
    <x v="0"/>
    <n v="147820.32837386237"/>
  </r>
  <r>
    <x v="0"/>
    <x v="0"/>
    <x v="5"/>
    <x v="49"/>
    <x v="0"/>
    <n v="93.181988592186826"/>
  </r>
  <r>
    <x v="0"/>
    <x v="0"/>
    <x v="5"/>
    <x v="50"/>
    <x v="0"/>
    <n v="52045.848112434338"/>
  </r>
  <r>
    <x v="0"/>
    <x v="0"/>
    <x v="6"/>
    <x v="48"/>
    <x v="0"/>
    <n v="2.5471061025061177"/>
  </r>
  <r>
    <x v="0"/>
    <x v="0"/>
    <x v="6"/>
    <x v="49"/>
    <x v="0"/>
    <n v="0"/>
  </r>
  <r>
    <x v="0"/>
    <x v="0"/>
    <x v="6"/>
    <x v="50"/>
    <x v="0"/>
    <n v="101.02359473364642"/>
  </r>
  <r>
    <x v="0"/>
    <x v="0"/>
    <x v="7"/>
    <x v="48"/>
    <x v="0"/>
    <n v="70411.005249592214"/>
  </r>
  <r>
    <x v="0"/>
    <x v="0"/>
    <x v="7"/>
    <x v="49"/>
    <x v="0"/>
    <n v="408.0042236915794"/>
  </r>
  <r>
    <x v="0"/>
    <x v="0"/>
    <x v="7"/>
    <x v="50"/>
    <x v="0"/>
    <n v="241.27781433132526"/>
  </r>
  <r>
    <x v="0"/>
    <x v="0"/>
    <x v="8"/>
    <x v="48"/>
    <x v="0"/>
    <n v="855287.27098836238"/>
  </r>
  <r>
    <x v="0"/>
    <x v="0"/>
    <x v="8"/>
    <x v="49"/>
    <x v="0"/>
    <n v="693.77462919011248"/>
  </r>
  <r>
    <x v="0"/>
    <x v="0"/>
    <x v="8"/>
    <x v="50"/>
    <x v="0"/>
    <n v="1126590.009387037"/>
  </r>
  <r>
    <x v="0"/>
    <x v="0"/>
    <x v="9"/>
    <x v="48"/>
    <x v="0"/>
    <n v="1208849.6791352325"/>
  </r>
  <r>
    <x v="0"/>
    <x v="0"/>
    <x v="9"/>
    <x v="49"/>
    <x v="0"/>
    <n v="973293.59611860849"/>
  </r>
  <r>
    <x v="0"/>
    <x v="0"/>
    <x v="9"/>
    <x v="50"/>
    <x v="0"/>
    <n v="1980948.8292176486"/>
  </r>
  <r>
    <x v="0"/>
    <x v="0"/>
    <x v="10"/>
    <x v="48"/>
    <x v="0"/>
    <n v="39737.495340212641"/>
  </r>
  <r>
    <x v="0"/>
    <x v="0"/>
    <x v="10"/>
    <x v="49"/>
    <x v="0"/>
    <n v="0"/>
  </r>
  <r>
    <x v="0"/>
    <x v="0"/>
    <x v="10"/>
    <x v="50"/>
    <x v="0"/>
    <n v="0"/>
  </r>
  <r>
    <x v="0"/>
    <x v="0"/>
    <x v="16"/>
    <x v="48"/>
    <x v="0"/>
    <n v="260797.45798364072"/>
  </r>
  <r>
    <x v="0"/>
    <x v="0"/>
    <x v="16"/>
    <x v="49"/>
    <x v="0"/>
    <n v="13881.831717570079"/>
  </r>
  <r>
    <x v="0"/>
    <x v="0"/>
    <x v="16"/>
    <x v="50"/>
    <x v="0"/>
    <n v="215412.29222380009"/>
  </r>
  <r>
    <x v="0"/>
    <x v="0"/>
    <x v="0"/>
    <x v="51"/>
    <x v="0"/>
    <n v="0"/>
  </r>
  <r>
    <x v="0"/>
    <x v="0"/>
    <x v="1"/>
    <x v="51"/>
    <x v="0"/>
    <n v="0"/>
  </r>
  <r>
    <x v="0"/>
    <x v="0"/>
    <x v="2"/>
    <x v="51"/>
    <x v="0"/>
    <n v="0"/>
  </r>
  <r>
    <x v="0"/>
    <x v="0"/>
    <x v="3"/>
    <x v="51"/>
    <x v="0"/>
    <n v="0"/>
  </r>
  <r>
    <x v="0"/>
    <x v="0"/>
    <x v="4"/>
    <x v="51"/>
    <x v="0"/>
    <n v="0"/>
  </r>
  <r>
    <x v="0"/>
    <x v="0"/>
    <x v="5"/>
    <x v="51"/>
    <x v="0"/>
    <n v="0"/>
  </r>
  <r>
    <x v="0"/>
    <x v="0"/>
    <x v="6"/>
    <x v="51"/>
    <x v="0"/>
    <n v="0"/>
  </r>
  <r>
    <x v="0"/>
    <x v="0"/>
    <x v="7"/>
    <x v="51"/>
    <x v="0"/>
    <n v="0"/>
  </r>
  <r>
    <x v="0"/>
    <x v="0"/>
    <x v="8"/>
    <x v="51"/>
    <x v="0"/>
    <n v="0"/>
  </r>
  <r>
    <x v="0"/>
    <x v="0"/>
    <x v="9"/>
    <x v="51"/>
    <x v="0"/>
    <n v="52812.47363256797"/>
  </r>
  <r>
    <x v="0"/>
    <x v="0"/>
    <x v="10"/>
    <x v="51"/>
    <x v="0"/>
    <n v="0"/>
  </r>
  <r>
    <x v="0"/>
    <x v="0"/>
    <x v="57"/>
    <x v="40"/>
    <x v="0"/>
    <n v="52812.47363256797"/>
  </r>
  <r>
    <x v="0"/>
    <x v="0"/>
    <x v="54"/>
    <x v="40"/>
    <x v="0"/>
    <n v="-299881.20566266053"/>
  </r>
  <r>
    <x v="0"/>
    <x v="0"/>
    <x v="51"/>
    <x v="52"/>
    <x v="0"/>
    <n v="550764.17936216493"/>
  </r>
  <r>
    <x v="0"/>
    <x v="0"/>
    <x v="51"/>
    <x v="53"/>
    <x v="0"/>
    <n v="-39532.89120559056"/>
  </r>
  <r>
    <x v="0"/>
    <x v="0"/>
    <x v="51"/>
    <x v="54"/>
    <x v="0"/>
    <n v="127.84407186544605"/>
  </r>
  <r>
    <x v="0"/>
    <x v="0"/>
    <x v="51"/>
    <x v="55"/>
    <x v="0"/>
    <n v="61130.046483065511"/>
  </r>
  <r>
    <x v="0"/>
    <x v="0"/>
    <x v="51"/>
    <x v="56"/>
    <x v="0"/>
    <n v="72551.023399975005"/>
  </r>
  <r>
    <x v="0"/>
    <x v="0"/>
    <x v="51"/>
    <x v="57"/>
    <x v="0"/>
    <n v="69806.464021815074"/>
  </r>
  <r>
    <x v="0"/>
    <x v="1"/>
    <x v="0"/>
    <x v="0"/>
    <x v="0"/>
    <n v="103.54231059718413"/>
  </r>
  <r>
    <x v="0"/>
    <x v="1"/>
    <x v="1"/>
    <x v="0"/>
    <x v="0"/>
    <n v="1.9654430321162415"/>
  </r>
  <r>
    <x v="0"/>
    <x v="1"/>
    <x v="2"/>
    <x v="0"/>
    <x v="0"/>
    <n v="4.9777584919005262"/>
  </r>
  <r>
    <x v="0"/>
    <x v="1"/>
    <x v="3"/>
    <x v="0"/>
    <x v="0"/>
    <n v="0"/>
  </r>
  <r>
    <x v="0"/>
    <x v="1"/>
    <x v="4"/>
    <x v="0"/>
    <x v="0"/>
    <n v="3346.5770424230932"/>
  </r>
  <r>
    <x v="0"/>
    <x v="1"/>
    <x v="5"/>
    <x v="0"/>
    <x v="0"/>
    <n v="26601.391455125631"/>
  </r>
  <r>
    <x v="0"/>
    <x v="1"/>
    <x v="6"/>
    <x v="0"/>
    <x v="0"/>
    <n v="28.925056450833054"/>
  </r>
  <r>
    <x v="0"/>
    <x v="1"/>
    <x v="7"/>
    <x v="0"/>
    <x v="0"/>
    <n v="17431.401019498942"/>
  </r>
  <r>
    <x v="0"/>
    <x v="1"/>
    <x v="8"/>
    <x v="0"/>
    <x v="0"/>
    <n v="20628.10866955344"/>
  </r>
  <r>
    <x v="0"/>
    <x v="1"/>
    <x v="9"/>
    <x v="0"/>
    <x v="0"/>
    <n v="20234.355575888512"/>
  </r>
  <r>
    <x v="0"/>
    <x v="1"/>
    <x v="10"/>
    <x v="0"/>
    <x v="0"/>
    <n v="439.43306605571564"/>
  </r>
  <r>
    <x v="0"/>
    <x v="1"/>
    <x v="11"/>
    <x v="0"/>
    <x v="0"/>
    <n v="82931.483748610219"/>
  </r>
  <r>
    <x v="0"/>
    <x v="1"/>
    <x v="12"/>
    <x v="0"/>
    <x v="0"/>
    <n v="3820.6446204454105"/>
  </r>
  <r>
    <x v="0"/>
    <x v="1"/>
    <x v="13"/>
    <x v="0"/>
    <x v="0"/>
    <n v="13605.580466780133"/>
  </r>
  <r>
    <x v="0"/>
    <x v="1"/>
    <x v="14"/>
    <x v="0"/>
    <x v="0"/>
    <n v="0"/>
  </r>
  <r>
    <x v="0"/>
    <x v="1"/>
    <x v="15"/>
    <x v="0"/>
    <x v="0"/>
    <n v="97688.653546080168"/>
  </r>
  <r>
    <x v="0"/>
    <x v="1"/>
    <x v="16"/>
    <x v="0"/>
    <x v="0"/>
    <n v="-1946.5830024056675"/>
  </r>
  <r>
    <x v="0"/>
    <x v="1"/>
    <x v="17"/>
    <x v="0"/>
    <x v="0"/>
    <n v="2757.7302387071236"/>
  </r>
  <r>
    <x v="0"/>
    <x v="1"/>
    <x v="18"/>
    <x v="1"/>
    <x v="0"/>
    <n v="0"/>
  </r>
  <r>
    <x v="0"/>
    <x v="1"/>
    <x v="18"/>
    <x v="2"/>
    <x v="0"/>
    <n v="0"/>
  </r>
  <r>
    <x v="0"/>
    <x v="1"/>
    <x v="18"/>
    <x v="3"/>
    <x v="0"/>
    <n v="0"/>
  </r>
  <r>
    <x v="0"/>
    <x v="1"/>
    <x v="18"/>
    <x v="4"/>
    <x v="0"/>
    <n v="0"/>
  </r>
  <r>
    <x v="0"/>
    <x v="1"/>
    <x v="18"/>
    <x v="5"/>
    <x v="0"/>
    <n v="0"/>
  </r>
  <r>
    <x v="0"/>
    <x v="1"/>
    <x v="18"/>
    <x v="6"/>
    <x v="0"/>
    <n v="287678.18701533787"/>
  </r>
  <r>
    <x v="0"/>
    <x v="1"/>
    <x v="18"/>
    <x v="7"/>
    <x v="0"/>
    <n v="0"/>
  </r>
  <r>
    <x v="0"/>
    <x v="1"/>
    <x v="18"/>
    <x v="8"/>
    <x v="0"/>
    <n v="0"/>
  </r>
  <r>
    <x v="0"/>
    <x v="1"/>
    <x v="18"/>
    <x v="9"/>
    <x v="0"/>
    <n v="0"/>
  </r>
  <r>
    <x v="0"/>
    <x v="1"/>
    <x v="18"/>
    <x v="10"/>
    <x v="0"/>
    <n v="0"/>
  </r>
  <r>
    <x v="0"/>
    <x v="1"/>
    <x v="18"/>
    <x v="11"/>
    <x v="0"/>
    <n v="0"/>
  </r>
  <r>
    <x v="0"/>
    <x v="1"/>
    <x v="0"/>
    <x v="12"/>
    <x v="0"/>
    <n v="295.31818038680075"/>
  </r>
  <r>
    <x v="0"/>
    <x v="1"/>
    <x v="1"/>
    <x v="12"/>
    <x v="0"/>
    <n v="1.6646828276821868"/>
  </r>
  <r>
    <x v="0"/>
    <x v="1"/>
    <x v="2"/>
    <x v="12"/>
    <x v="0"/>
    <n v="0.46708097301697493"/>
  </r>
  <r>
    <x v="0"/>
    <x v="1"/>
    <x v="3"/>
    <x v="12"/>
    <x v="0"/>
    <n v="0"/>
  </r>
  <r>
    <x v="0"/>
    <x v="1"/>
    <x v="4"/>
    <x v="12"/>
    <x v="0"/>
    <n v="699.1486657635345"/>
  </r>
  <r>
    <x v="0"/>
    <x v="1"/>
    <x v="5"/>
    <x v="12"/>
    <x v="0"/>
    <n v="682.83364546826226"/>
  </r>
  <r>
    <x v="0"/>
    <x v="1"/>
    <x v="6"/>
    <x v="12"/>
    <x v="0"/>
    <n v="8.9832517847346676"/>
  </r>
  <r>
    <x v="0"/>
    <x v="1"/>
    <x v="7"/>
    <x v="12"/>
    <x v="0"/>
    <n v="300.44070644713997"/>
  </r>
  <r>
    <x v="0"/>
    <x v="1"/>
    <x v="8"/>
    <x v="12"/>
    <x v="0"/>
    <n v="709.7059515019838"/>
  </r>
  <r>
    <x v="0"/>
    <x v="1"/>
    <x v="9"/>
    <x v="12"/>
    <x v="0"/>
    <n v="2327.3772469339137"/>
  </r>
  <r>
    <x v="0"/>
    <x v="1"/>
    <x v="10"/>
    <x v="12"/>
    <x v="0"/>
    <n v="14.851747231244945"/>
  </r>
  <r>
    <x v="0"/>
    <x v="1"/>
    <x v="11"/>
    <x v="12"/>
    <x v="0"/>
    <n v="6474.2705524977991"/>
  </r>
  <r>
    <x v="0"/>
    <x v="1"/>
    <x v="12"/>
    <x v="12"/>
    <x v="0"/>
    <n v="257.65785381308825"/>
  </r>
  <r>
    <x v="0"/>
    <x v="1"/>
    <x v="13"/>
    <x v="12"/>
    <x v="0"/>
    <n v="9115.3510168099474"/>
  </r>
  <r>
    <x v="0"/>
    <x v="1"/>
    <x v="14"/>
    <x v="12"/>
    <x v="0"/>
    <n v="1627.4580755555196"/>
  </r>
  <r>
    <x v="0"/>
    <x v="1"/>
    <x v="15"/>
    <x v="12"/>
    <x v="0"/>
    <n v="0"/>
  </r>
  <r>
    <x v="0"/>
    <x v="1"/>
    <x v="16"/>
    <x v="12"/>
    <x v="0"/>
    <n v="-43.607954796277298"/>
  </r>
  <r>
    <x v="0"/>
    <x v="1"/>
    <x v="17"/>
    <x v="12"/>
    <x v="0"/>
    <n v="211.1052181462328"/>
  </r>
  <r>
    <x v="0"/>
    <x v="1"/>
    <x v="19"/>
    <x v="1"/>
    <x v="0"/>
    <n v="22683.02592134455"/>
  </r>
  <r>
    <x v="0"/>
    <x v="1"/>
    <x v="19"/>
    <x v="2"/>
    <x v="0"/>
    <n v="0"/>
  </r>
  <r>
    <x v="0"/>
    <x v="1"/>
    <x v="19"/>
    <x v="3"/>
    <x v="0"/>
    <n v="0"/>
  </r>
  <r>
    <x v="0"/>
    <x v="1"/>
    <x v="19"/>
    <x v="4"/>
    <x v="0"/>
    <n v="0"/>
  </r>
  <r>
    <x v="0"/>
    <x v="1"/>
    <x v="19"/>
    <x v="5"/>
    <x v="0"/>
    <n v="0"/>
  </r>
  <r>
    <x v="0"/>
    <x v="1"/>
    <x v="19"/>
    <x v="6"/>
    <x v="0"/>
    <n v="0"/>
  </r>
  <r>
    <x v="0"/>
    <x v="1"/>
    <x v="19"/>
    <x v="7"/>
    <x v="0"/>
    <n v="0"/>
  </r>
  <r>
    <x v="0"/>
    <x v="1"/>
    <x v="19"/>
    <x v="8"/>
    <x v="0"/>
    <n v="0"/>
  </r>
  <r>
    <x v="0"/>
    <x v="1"/>
    <x v="19"/>
    <x v="9"/>
    <x v="0"/>
    <n v="0"/>
  </r>
  <r>
    <x v="0"/>
    <x v="1"/>
    <x v="19"/>
    <x v="10"/>
    <x v="0"/>
    <n v="0"/>
  </r>
  <r>
    <x v="0"/>
    <x v="1"/>
    <x v="19"/>
    <x v="11"/>
    <x v="0"/>
    <n v="0"/>
  </r>
  <r>
    <x v="0"/>
    <x v="1"/>
    <x v="0"/>
    <x v="13"/>
    <x v="0"/>
    <n v="99.907138795570589"/>
  </r>
  <r>
    <x v="0"/>
    <x v="1"/>
    <x v="1"/>
    <x v="13"/>
    <x v="0"/>
    <n v="15.772220088270831"/>
  </r>
  <r>
    <x v="0"/>
    <x v="1"/>
    <x v="2"/>
    <x v="13"/>
    <x v="0"/>
    <n v="0"/>
  </r>
  <r>
    <x v="0"/>
    <x v="1"/>
    <x v="3"/>
    <x v="13"/>
    <x v="0"/>
    <n v="0"/>
  </r>
  <r>
    <x v="0"/>
    <x v="1"/>
    <x v="4"/>
    <x v="13"/>
    <x v="0"/>
    <n v="2.8541774997635883"/>
  </r>
  <r>
    <x v="0"/>
    <x v="1"/>
    <x v="5"/>
    <x v="13"/>
    <x v="0"/>
    <n v="1.3136878392837348"/>
  </r>
  <r>
    <x v="0"/>
    <x v="1"/>
    <x v="6"/>
    <x v="13"/>
    <x v="0"/>
    <n v="120.28586976359675"/>
  </r>
  <r>
    <x v="0"/>
    <x v="1"/>
    <x v="7"/>
    <x v="13"/>
    <x v="0"/>
    <n v="744.93349579514859"/>
  </r>
  <r>
    <x v="0"/>
    <x v="1"/>
    <x v="8"/>
    <x v="13"/>
    <x v="0"/>
    <n v="2165.5629566481016"/>
  </r>
  <r>
    <x v="0"/>
    <x v="1"/>
    <x v="9"/>
    <x v="13"/>
    <x v="0"/>
    <n v="4227.4289202463488"/>
  </r>
  <r>
    <x v="0"/>
    <x v="1"/>
    <x v="10"/>
    <x v="13"/>
    <x v="0"/>
    <n v="2.9246066613014108"/>
  </r>
  <r>
    <x v="0"/>
    <x v="1"/>
    <x v="11"/>
    <x v="13"/>
    <x v="0"/>
    <n v="2827.9903609401426"/>
  </r>
  <r>
    <x v="0"/>
    <x v="1"/>
    <x v="12"/>
    <x v="13"/>
    <x v="0"/>
    <n v="682.08894239059111"/>
  </r>
  <r>
    <x v="0"/>
    <x v="1"/>
    <x v="13"/>
    <x v="13"/>
    <x v="0"/>
    <n v="20942.594217843704"/>
  </r>
  <r>
    <x v="0"/>
    <x v="1"/>
    <x v="14"/>
    <x v="13"/>
    <x v="0"/>
    <n v="11668.767921839632"/>
  </r>
  <r>
    <x v="0"/>
    <x v="1"/>
    <x v="15"/>
    <x v="13"/>
    <x v="0"/>
    <n v="0"/>
  </r>
  <r>
    <x v="0"/>
    <x v="1"/>
    <x v="16"/>
    <x v="13"/>
    <x v="0"/>
    <n v="2.3145434270580311E-2"/>
  </r>
  <r>
    <x v="0"/>
    <x v="1"/>
    <x v="17"/>
    <x v="13"/>
    <x v="0"/>
    <n v="363.97984666504027"/>
  </r>
  <r>
    <x v="0"/>
    <x v="1"/>
    <x v="20"/>
    <x v="1"/>
    <x v="0"/>
    <n v="0"/>
  </r>
  <r>
    <x v="0"/>
    <x v="1"/>
    <x v="20"/>
    <x v="2"/>
    <x v="0"/>
    <n v="43866.427508450703"/>
  </r>
  <r>
    <x v="0"/>
    <x v="1"/>
    <x v="20"/>
    <x v="3"/>
    <x v="0"/>
    <n v="0"/>
  </r>
  <r>
    <x v="0"/>
    <x v="1"/>
    <x v="20"/>
    <x v="4"/>
    <x v="0"/>
    <n v="0"/>
  </r>
  <r>
    <x v="0"/>
    <x v="1"/>
    <x v="20"/>
    <x v="5"/>
    <x v="0"/>
    <n v="0"/>
  </r>
  <r>
    <x v="0"/>
    <x v="1"/>
    <x v="20"/>
    <x v="6"/>
    <x v="0"/>
    <n v="0"/>
  </r>
  <r>
    <x v="0"/>
    <x v="1"/>
    <x v="20"/>
    <x v="7"/>
    <x v="0"/>
    <n v="0"/>
  </r>
  <r>
    <x v="0"/>
    <x v="1"/>
    <x v="20"/>
    <x v="8"/>
    <x v="0"/>
    <n v="0"/>
  </r>
  <r>
    <x v="0"/>
    <x v="1"/>
    <x v="20"/>
    <x v="9"/>
    <x v="0"/>
    <n v="0"/>
  </r>
  <r>
    <x v="0"/>
    <x v="1"/>
    <x v="20"/>
    <x v="10"/>
    <x v="0"/>
    <n v="0"/>
  </r>
  <r>
    <x v="0"/>
    <x v="1"/>
    <x v="20"/>
    <x v="11"/>
    <x v="0"/>
    <n v="0"/>
  </r>
  <r>
    <x v="0"/>
    <x v="1"/>
    <x v="0"/>
    <x v="14"/>
    <x v="0"/>
    <n v="3.4137427808023042"/>
  </r>
  <r>
    <x v="0"/>
    <x v="1"/>
    <x v="1"/>
    <x v="14"/>
    <x v="0"/>
    <n v="0.68464929726010959"/>
  </r>
  <r>
    <x v="0"/>
    <x v="1"/>
    <x v="2"/>
    <x v="14"/>
    <x v="0"/>
    <n v="1.2144502999556044"/>
  </r>
  <r>
    <x v="0"/>
    <x v="1"/>
    <x v="3"/>
    <x v="14"/>
    <x v="0"/>
    <n v="1343.5392014826939"/>
  </r>
  <r>
    <x v="0"/>
    <x v="1"/>
    <x v="4"/>
    <x v="14"/>
    <x v="0"/>
    <n v="11.972183448171638"/>
  </r>
  <r>
    <x v="0"/>
    <x v="1"/>
    <x v="5"/>
    <x v="14"/>
    <x v="0"/>
    <n v="9.1923258911680783"/>
  </r>
  <r>
    <x v="0"/>
    <x v="1"/>
    <x v="6"/>
    <x v="14"/>
    <x v="0"/>
    <n v="175.85410363937999"/>
  </r>
  <r>
    <x v="0"/>
    <x v="1"/>
    <x v="7"/>
    <x v="14"/>
    <x v="0"/>
    <n v="1367.1730107340388"/>
  </r>
  <r>
    <x v="0"/>
    <x v="1"/>
    <x v="8"/>
    <x v="14"/>
    <x v="0"/>
    <n v="2082.9465401782386"/>
  </r>
  <r>
    <x v="0"/>
    <x v="1"/>
    <x v="9"/>
    <x v="14"/>
    <x v="0"/>
    <n v="7965.6061690746574"/>
  </r>
  <r>
    <x v="0"/>
    <x v="1"/>
    <x v="10"/>
    <x v="14"/>
    <x v="0"/>
    <n v="7.3525966353996406"/>
  </r>
  <r>
    <x v="0"/>
    <x v="1"/>
    <x v="11"/>
    <x v="14"/>
    <x v="0"/>
    <n v="3354.1529315518096"/>
  </r>
  <r>
    <x v="0"/>
    <x v="1"/>
    <x v="12"/>
    <x v="14"/>
    <x v="0"/>
    <n v="3371.862224221416"/>
  </r>
  <r>
    <x v="0"/>
    <x v="1"/>
    <x v="13"/>
    <x v="14"/>
    <x v="0"/>
    <n v="36968.80893534307"/>
  </r>
  <r>
    <x v="0"/>
    <x v="1"/>
    <x v="14"/>
    <x v="14"/>
    <x v="0"/>
    <n v="20780.148874991781"/>
  </r>
  <r>
    <x v="0"/>
    <x v="1"/>
    <x v="15"/>
    <x v="14"/>
    <x v="0"/>
    <n v="0"/>
  </r>
  <r>
    <x v="0"/>
    <x v="1"/>
    <x v="16"/>
    <x v="14"/>
    <x v="0"/>
    <n v="1.0911186300944663E-3"/>
  </r>
  <r>
    <x v="0"/>
    <x v="1"/>
    <x v="17"/>
    <x v="14"/>
    <x v="0"/>
    <n v="537.78141670919399"/>
  </r>
  <r>
    <x v="0"/>
    <x v="1"/>
    <x v="21"/>
    <x v="1"/>
    <x v="0"/>
    <n v="0"/>
  </r>
  <r>
    <x v="0"/>
    <x v="1"/>
    <x v="21"/>
    <x v="2"/>
    <x v="0"/>
    <n v="0"/>
  </r>
  <r>
    <x v="0"/>
    <x v="1"/>
    <x v="21"/>
    <x v="3"/>
    <x v="0"/>
    <n v="77981.704447397278"/>
  </r>
  <r>
    <x v="0"/>
    <x v="1"/>
    <x v="21"/>
    <x v="4"/>
    <x v="0"/>
    <n v="0"/>
  </r>
  <r>
    <x v="0"/>
    <x v="1"/>
    <x v="21"/>
    <x v="5"/>
    <x v="0"/>
    <n v="0"/>
  </r>
  <r>
    <x v="0"/>
    <x v="1"/>
    <x v="21"/>
    <x v="6"/>
    <x v="0"/>
    <n v="0"/>
  </r>
  <r>
    <x v="0"/>
    <x v="1"/>
    <x v="21"/>
    <x v="7"/>
    <x v="0"/>
    <n v="0"/>
  </r>
  <r>
    <x v="0"/>
    <x v="1"/>
    <x v="21"/>
    <x v="8"/>
    <x v="0"/>
    <n v="0"/>
  </r>
  <r>
    <x v="0"/>
    <x v="1"/>
    <x v="21"/>
    <x v="9"/>
    <x v="0"/>
    <n v="0"/>
  </r>
  <r>
    <x v="0"/>
    <x v="1"/>
    <x v="21"/>
    <x v="10"/>
    <x v="0"/>
    <n v="0"/>
  </r>
  <r>
    <x v="0"/>
    <x v="1"/>
    <x v="21"/>
    <x v="11"/>
    <x v="0"/>
    <n v="0"/>
  </r>
  <r>
    <x v="0"/>
    <x v="1"/>
    <x v="0"/>
    <x v="15"/>
    <x v="0"/>
    <n v="145.63059611345719"/>
  </r>
  <r>
    <x v="0"/>
    <x v="1"/>
    <x v="1"/>
    <x v="15"/>
    <x v="0"/>
    <n v="5.021015245739612"/>
  </r>
  <r>
    <x v="0"/>
    <x v="1"/>
    <x v="2"/>
    <x v="15"/>
    <x v="0"/>
    <n v="17.247678375142993"/>
  </r>
  <r>
    <x v="0"/>
    <x v="1"/>
    <x v="3"/>
    <x v="15"/>
    <x v="0"/>
    <n v="3817.6334227397206"/>
  </r>
  <r>
    <x v="0"/>
    <x v="1"/>
    <x v="4"/>
    <x v="15"/>
    <x v="0"/>
    <n v="22.463589388157164"/>
  </r>
  <r>
    <x v="0"/>
    <x v="1"/>
    <x v="5"/>
    <x v="15"/>
    <x v="0"/>
    <n v="2.0387900089698672"/>
  </r>
  <r>
    <x v="0"/>
    <x v="1"/>
    <x v="6"/>
    <x v="15"/>
    <x v="0"/>
    <n v="1444.7624322426796"/>
  </r>
  <r>
    <x v="0"/>
    <x v="1"/>
    <x v="7"/>
    <x v="15"/>
    <x v="0"/>
    <n v="1105.5480276710086"/>
  </r>
  <r>
    <x v="0"/>
    <x v="1"/>
    <x v="8"/>
    <x v="15"/>
    <x v="0"/>
    <n v="2561.1905561827466"/>
  </r>
  <r>
    <x v="0"/>
    <x v="1"/>
    <x v="9"/>
    <x v="15"/>
    <x v="0"/>
    <n v="9048.2571359980448"/>
  </r>
  <r>
    <x v="0"/>
    <x v="1"/>
    <x v="10"/>
    <x v="15"/>
    <x v="0"/>
    <n v="47.061991977549994"/>
  </r>
  <r>
    <x v="0"/>
    <x v="1"/>
    <x v="11"/>
    <x v="15"/>
    <x v="0"/>
    <n v="3444.7045503642298"/>
  </r>
  <r>
    <x v="0"/>
    <x v="1"/>
    <x v="12"/>
    <x v="15"/>
    <x v="0"/>
    <n v="4021.5452127837157"/>
  </r>
  <r>
    <x v="0"/>
    <x v="1"/>
    <x v="13"/>
    <x v="15"/>
    <x v="0"/>
    <n v="27382.409279107451"/>
  </r>
  <r>
    <x v="0"/>
    <x v="1"/>
    <x v="14"/>
    <x v="15"/>
    <x v="0"/>
    <n v="9433.2403588167763"/>
  </r>
  <r>
    <x v="0"/>
    <x v="1"/>
    <x v="15"/>
    <x v="15"/>
    <x v="0"/>
    <n v="0"/>
  </r>
  <r>
    <x v="0"/>
    <x v="1"/>
    <x v="16"/>
    <x v="15"/>
    <x v="0"/>
    <n v="1.4681675303598898"/>
  </r>
  <r>
    <x v="0"/>
    <x v="1"/>
    <x v="17"/>
    <x v="15"/>
    <x v="0"/>
    <n v="422.52247319881207"/>
  </r>
  <r>
    <x v="0"/>
    <x v="1"/>
    <x v="22"/>
    <x v="1"/>
    <x v="0"/>
    <n v="0"/>
  </r>
  <r>
    <x v="0"/>
    <x v="1"/>
    <x v="22"/>
    <x v="2"/>
    <x v="0"/>
    <n v="0"/>
  </r>
  <r>
    <x v="0"/>
    <x v="1"/>
    <x v="22"/>
    <x v="3"/>
    <x v="0"/>
    <n v="0"/>
  </r>
  <r>
    <x v="0"/>
    <x v="1"/>
    <x v="22"/>
    <x v="4"/>
    <x v="0"/>
    <n v="62922.74527774458"/>
  </r>
  <r>
    <x v="0"/>
    <x v="1"/>
    <x v="22"/>
    <x v="5"/>
    <x v="0"/>
    <n v="0"/>
  </r>
  <r>
    <x v="0"/>
    <x v="1"/>
    <x v="22"/>
    <x v="6"/>
    <x v="0"/>
    <n v="0"/>
  </r>
  <r>
    <x v="0"/>
    <x v="1"/>
    <x v="22"/>
    <x v="7"/>
    <x v="0"/>
    <n v="0"/>
  </r>
  <r>
    <x v="0"/>
    <x v="1"/>
    <x v="22"/>
    <x v="8"/>
    <x v="0"/>
    <n v="0"/>
  </r>
  <r>
    <x v="0"/>
    <x v="1"/>
    <x v="22"/>
    <x v="9"/>
    <x v="0"/>
    <n v="0"/>
  </r>
  <r>
    <x v="0"/>
    <x v="1"/>
    <x v="22"/>
    <x v="10"/>
    <x v="0"/>
    <n v="0"/>
  </r>
  <r>
    <x v="0"/>
    <x v="1"/>
    <x v="22"/>
    <x v="11"/>
    <x v="0"/>
    <n v="0"/>
  </r>
  <r>
    <x v="0"/>
    <x v="1"/>
    <x v="0"/>
    <x v="16"/>
    <x v="0"/>
    <n v="46.801072928235072"/>
  </r>
  <r>
    <x v="0"/>
    <x v="1"/>
    <x v="1"/>
    <x v="16"/>
    <x v="0"/>
    <n v="23.822586944317987"/>
  </r>
  <r>
    <x v="0"/>
    <x v="1"/>
    <x v="2"/>
    <x v="16"/>
    <x v="0"/>
    <n v="3.9155425657059841"/>
  </r>
  <r>
    <x v="0"/>
    <x v="1"/>
    <x v="3"/>
    <x v="16"/>
    <x v="0"/>
    <n v="104.37028994566653"/>
  </r>
  <r>
    <x v="0"/>
    <x v="1"/>
    <x v="4"/>
    <x v="16"/>
    <x v="0"/>
    <n v="2056.9186099017579"/>
  </r>
  <r>
    <x v="0"/>
    <x v="1"/>
    <x v="5"/>
    <x v="16"/>
    <x v="0"/>
    <n v="1.0312477423346962"/>
  </r>
  <r>
    <x v="0"/>
    <x v="1"/>
    <x v="6"/>
    <x v="16"/>
    <x v="0"/>
    <n v="24587.848215705719"/>
  </r>
  <r>
    <x v="0"/>
    <x v="1"/>
    <x v="7"/>
    <x v="16"/>
    <x v="0"/>
    <n v="2077.8736132877953"/>
  </r>
  <r>
    <x v="0"/>
    <x v="1"/>
    <x v="8"/>
    <x v="16"/>
    <x v="0"/>
    <n v="2990.7084424656805"/>
  </r>
  <r>
    <x v="0"/>
    <x v="1"/>
    <x v="9"/>
    <x v="16"/>
    <x v="0"/>
    <n v="10077.68573623118"/>
  </r>
  <r>
    <x v="0"/>
    <x v="1"/>
    <x v="10"/>
    <x v="16"/>
    <x v="0"/>
    <n v="748.49158529269323"/>
  </r>
  <r>
    <x v="0"/>
    <x v="1"/>
    <x v="11"/>
    <x v="16"/>
    <x v="0"/>
    <n v="9293.1419895992367"/>
  </r>
  <r>
    <x v="0"/>
    <x v="1"/>
    <x v="12"/>
    <x v="16"/>
    <x v="0"/>
    <n v="2571.8273845160829"/>
  </r>
  <r>
    <x v="0"/>
    <x v="1"/>
    <x v="13"/>
    <x v="16"/>
    <x v="0"/>
    <n v="23615.702788467646"/>
  </r>
  <r>
    <x v="0"/>
    <x v="1"/>
    <x v="14"/>
    <x v="16"/>
    <x v="0"/>
    <n v="5523.5668839384871"/>
  </r>
  <r>
    <x v="0"/>
    <x v="1"/>
    <x v="15"/>
    <x v="16"/>
    <x v="0"/>
    <n v="0"/>
  </r>
  <r>
    <x v="0"/>
    <x v="1"/>
    <x v="16"/>
    <x v="16"/>
    <x v="0"/>
    <n v="67.565319781178971"/>
  </r>
  <r>
    <x v="0"/>
    <x v="1"/>
    <x v="17"/>
    <x v="16"/>
    <x v="0"/>
    <n v="785.50446312783981"/>
  </r>
  <r>
    <x v="0"/>
    <x v="1"/>
    <x v="23"/>
    <x v="1"/>
    <x v="0"/>
    <n v="0"/>
  </r>
  <r>
    <x v="0"/>
    <x v="1"/>
    <x v="23"/>
    <x v="2"/>
    <x v="0"/>
    <n v="0"/>
  </r>
  <r>
    <x v="0"/>
    <x v="1"/>
    <x v="23"/>
    <x v="3"/>
    <x v="0"/>
    <n v="0"/>
  </r>
  <r>
    <x v="0"/>
    <x v="1"/>
    <x v="23"/>
    <x v="4"/>
    <x v="0"/>
    <n v="0"/>
  </r>
  <r>
    <x v="0"/>
    <x v="1"/>
    <x v="23"/>
    <x v="5"/>
    <x v="0"/>
    <n v="0"/>
  </r>
  <r>
    <x v="0"/>
    <x v="1"/>
    <x v="23"/>
    <x v="6"/>
    <x v="0"/>
    <n v="0"/>
  </r>
  <r>
    <x v="0"/>
    <x v="1"/>
    <x v="23"/>
    <x v="7"/>
    <x v="0"/>
    <n v="84576.775772441542"/>
  </r>
  <r>
    <x v="0"/>
    <x v="1"/>
    <x v="23"/>
    <x v="8"/>
    <x v="0"/>
    <n v="0"/>
  </r>
  <r>
    <x v="0"/>
    <x v="1"/>
    <x v="23"/>
    <x v="9"/>
    <x v="0"/>
    <n v="0"/>
  </r>
  <r>
    <x v="0"/>
    <x v="1"/>
    <x v="23"/>
    <x v="10"/>
    <x v="0"/>
    <n v="0"/>
  </r>
  <r>
    <x v="0"/>
    <x v="1"/>
    <x v="23"/>
    <x v="11"/>
    <x v="0"/>
    <n v="0"/>
  </r>
  <r>
    <x v="0"/>
    <x v="1"/>
    <x v="0"/>
    <x v="17"/>
    <x v="0"/>
    <n v="2440.5094542367951"/>
  </r>
  <r>
    <x v="0"/>
    <x v="1"/>
    <x v="1"/>
    <x v="17"/>
    <x v="0"/>
    <n v="5703.2290184479398"/>
  </r>
  <r>
    <x v="0"/>
    <x v="1"/>
    <x v="2"/>
    <x v="17"/>
    <x v="0"/>
    <n v="1249.2854375108586"/>
  </r>
  <r>
    <x v="0"/>
    <x v="1"/>
    <x v="3"/>
    <x v="17"/>
    <x v="0"/>
    <n v="7988.3323899252282"/>
  </r>
  <r>
    <x v="0"/>
    <x v="1"/>
    <x v="4"/>
    <x v="17"/>
    <x v="0"/>
    <n v="53111.605840907214"/>
  </r>
  <r>
    <x v="0"/>
    <x v="1"/>
    <x v="5"/>
    <x v="17"/>
    <x v="0"/>
    <n v="11663.089300919968"/>
  </r>
  <r>
    <x v="0"/>
    <x v="1"/>
    <x v="6"/>
    <x v="17"/>
    <x v="0"/>
    <n v="31628.487806831876"/>
  </r>
  <r>
    <x v="0"/>
    <x v="1"/>
    <x v="7"/>
    <x v="17"/>
    <x v="0"/>
    <n v="285399.41026060324"/>
  </r>
  <r>
    <x v="0"/>
    <x v="1"/>
    <x v="8"/>
    <x v="17"/>
    <x v="0"/>
    <n v="33271.303664341205"/>
  </r>
  <r>
    <x v="0"/>
    <x v="1"/>
    <x v="9"/>
    <x v="17"/>
    <x v="0"/>
    <n v="103051.85984650915"/>
  </r>
  <r>
    <x v="0"/>
    <x v="1"/>
    <x v="10"/>
    <x v="17"/>
    <x v="0"/>
    <n v="20754.354548290787"/>
  </r>
  <r>
    <x v="0"/>
    <x v="1"/>
    <x v="11"/>
    <x v="17"/>
    <x v="0"/>
    <n v="57084.017419331976"/>
  </r>
  <r>
    <x v="0"/>
    <x v="1"/>
    <x v="12"/>
    <x v="17"/>
    <x v="0"/>
    <n v="23933.811330687484"/>
  </r>
  <r>
    <x v="0"/>
    <x v="1"/>
    <x v="13"/>
    <x v="17"/>
    <x v="0"/>
    <n v="126388.14171505642"/>
  </r>
  <r>
    <x v="0"/>
    <x v="1"/>
    <x v="14"/>
    <x v="17"/>
    <x v="0"/>
    <n v="0"/>
  </r>
  <r>
    <x v="0"/>
    <x v="1"/>
    <x v="15"/>
    <x v="17"/>
    <x v="0"/>
    <n v="0"/>
  </r>
  <r>
    <x v="0"/>
    <x v="1"/>
    <x v="16"/>
    <x v="17"/>
    <x v="0"/>
    <n v="2836.2212082588458"/>
  </r>
  <r>
    <x v="0"/>
    <x v="1"/>
    <x v="17"/>
    <x v="17"/>
    <x v="0"/>
    <n v="5826.9082092499748"/>
  </r>
  <r>
    <x v="0"/>
    <x v="1"/>
    <x v="24"/>
    <x v="1"/>
    <x v="0"/>
    <n v="0"/>
  </r>
  <r>
    <x v="0"/>
    <x v="1"/>
    <x v="24"/>
    <x v="2"/>
    <x v="0"/>
    <n v="0"/>
  </r>
  <r>
    <x v="0"/>
    <x v="1"/>
    <x v="24"/>
    <x v="3"/>
    <x v="0"/>
    <n v="0"/>
  </r>
  <r>
    <x v="0"/>
    <x v="1"/>
    <x v="24"/>
    <x v="4"/>
    <x v="0"/>
    <n v="0"/>
  </r>
  <r>
    <x v="0"/>
    <x v="1"/>
    <x v="24"/>
    <x v="5"/>
    <x v="0"/>
    <n v="0"/>
  </r>
  <r>
    <x v="0"/>
    <x v="1"/>
    <x v="24"/>
    <x v="6"/>
    <x v="0"/>
    <n v="0"/>
  </r>
  <r>
    <x v="0"/>
    <x v="1"/>
    <x v="24"/>
    <x v="7"/>
    <x v="0"/>
    <n v="0"/>
  </r>
  <r>
    <x v="0"/>
    <x v="1"/>
    <x v="24"/>
    <x v="8"/>
    <x v="0"/>
    <n v="772330.5674510994"/>
  </r>
  <r>
    <x v="0"/>
    <x v="1"/>
    <x v="24"/>
    <x v="9"/>
    <x v="0"/>
    <n v="0"/>
  </r>
  <r>
    <x v="0"/>
    <x v="1"/>
    <x v="24"/>
    <x v="10"/>
    <x v="0"/>
    <n v="0"/>
  </r>
  <r>
    <x v="0"/>
    <x v="1"/>
    <x v="24"/>
    <x v="11"/>
    <x v="0"/>
    <n v="0"/>
  </r>
  <r>
    <x v="0"/>
    <x v="1"/>
    <x v="0"/>
    <x v="18"/>
    <x v="0"/>
    <n v="11836.838677492207"/>
  </r>
  <r>
    <x v="0"/>
    <x v="1"/>
    <x v="1"/>
    <x v="18"/>
    <x v="0"/>
    <n v="646.2807132406748"/>
  </r>
  <r>
    <x v="0"/>
    <x v="1"/>
    <x v="2"/>
    <x v="18"/>
    <x v="0"/>
    <n v="18.599045505568487"/>
  </r>
  <r>
    <x v="0"/>
    <x v="1"/>
    <x v="3"/>
    <x v="18"/>
    <x v="0"/>
    <n v="1350.4868152400288"/>
  </r>
  <r>
    <x v="0"/>
    <x v="1"/>
    <x v="4"/>
    <x v="18"/>
    <x v="0"/>
    <n v="11071.808516211502"/>
  </r>
  <r>
    <x v="0"/>
    <x v="1"/>
    <x v="5"/>
    <x v="18"/>
    <x v="0"/>
    <n v="155835.68554239775"/>
  </r>
  <r>
    <x v="0"/>
    <x v="1"/>
    <x v="6"/>
    <x v="18"/>
    <x v="0"/>
    <n v="1846.2349296606228"/>
  </r>
  <r>
    <x v="0"/>
    <x v="1"/>
    <x v="7"/>
    <x v="18"/>
    <x v="0"/>
    <n v="251882.03242437114"/>
  </r>
  <r>
    <x v="0"/>
    <x v="1"/>
    <x v="8"/>
    <x v="18"/>
    <x v="0"/>
    <n v="656327.70302035508"/>
  </r>
  <r>
    <x v="0"/>
    <x v="1"/>
    <x v="9"/>
    <x v="18"/>
    <x v="0"/>
    <n v="257419.5149498868"/>
  </r>
  <r>
    <x v="0"/>
    <x v="1"/>
    <x v="10"/>
    <x v="18"/>
    <x v="0"/>
    <n v="18633.40919892706"/>
  </r>
  <r>
    <x v="0"/>
    <x v="1"/>
    <x v="11"/>
    <x v="18"/>
    <x v="0"/>
    <n v="143523.08316736252"/>
  </r>
  <r>
    <x v="0"/>
    <x v="1"/>
    <x v="12"/>
    <x v="18"/>
    <x v="0"/>
    <n v="68776.147907671373"/>
  </r>
  <r>
    <x v="0"/>
    <x v="1"/>
    <x v="13"/>
    <x v="18"/>
    <x v="0"/>
    <n v="292970.19231834961"/>
  </r>
  <r>
    <x v="0"/>
    <x v="1"/>
    <x v="14"/>
    <x v="18"/>
    <x v="0"/>
    <n v="0"/>
  </r>
  <r>
    <x v="0"/>
    <x v="1"/>
    <x v="15"/>
    <x v="18"/>
    <x v="0"/>
    <n v="0"/>
  </r>
  <r>
    <x v="0"/>
    <x v="1"/>
    <x v="16"/>
    <x v="18"/>
    <x v="0"/>
    <n v="692.07198038574938"/>
  </r>
  <r>
    <x v="0"/>
    <x v="1"/>
    <x v="17"/>
    <x v="18"/>
    <x v="0"/>
    <n v="15409.571456130774"/>
  </r>
  <r>
    <x v="0"/>
    <x v="1"/>
    <x v="25"/>
    <x v="1"/>
    <x v="0"/>
    <n v="0"/>
  </r>
  <r>
    <x v="0"/>
    <x v="1"/>
    <x v="25"/>
    <x v="2"/>
    <x v="0"/>
    <n v="0"/>
  </r>
  <r>
    <x v="0"/>
    <x v="1"/>
    <x v="25"/>
    <x v="3"/>
    <x v="0"/>
    <n v="0"/>
  </r>
  <r>
    <x v="0"/>
    <x v="1"/>
    <x v="25"/>
    <x v="4"/>
    <x v="0"/>
    <n v="0"/>
  </r>
  <r>
    <x v="0"/>
    <x v="1"/>
    <x v="25"/>
    <x v="5"/>
    <x v="0"/>
    <n v="0"/>
  </r>
  <r>
    <x v="0"/>
    <x v="1"/>
    <x v="25"/>
    <x v="6"/>
    <x v="0"/>
    <n v="0"/>
  </r>
  <r>
    <x v="0"/>
    <x v="1"/>
    <x v="25"/>
    <x v="7"/>
    <x v="0"/>
    <n v="0"/>
  </r>
  <r>
    <x v="0"/>
    <x v="1"/>
    <x v="25"/>
    <x v="8"/>
    <x v="0"/>
    <n v="0"/>
  </r>
  <r>
    <x v="0"/>
    <x v="1"/>
    <x v="25"/>
    <x v="9"/>
    <x v="0"/>
    <n v="1888239.6606631775"/>
  </r>
  <r>
    <x v="0"/>
    <x v="1"/>
    <x v="25"/>
    <x v="10"/>
    <x v="0"/>
    <n v="0"/>
  </r>
  <r>
    <x v="0"/>
    <x v="1"/>
    <x v="25"/>
    <x v="11"/>
    <x v="0"/>
    <n v="0"/>
  </r>
  <r>
    <x v="0"/>
    <x v="1"/>
    <x v="0"/>
    <x v="19"/>
    <x v="0"/>
    <n v="0"/>
  </r>
  <r>
    <x v="0"/>
    <x v="1"/>
    <x v="1"/>
    <x v="19"/>
    <x v="0"/>
    <n v="1162.2078866605018"/>
  </r>
  <r>
    <x v="0"/>
    <x v="1"/>
    <x v="2"/>
    <x v="19"/>
    <x v="0"/>
    <n v="171821.08344946438"/>
  </r>
  <r>
    <x v="0"/>
    <x v="1"/>
    <x v="3"/>
    <x v="19"/>
    <x v="0"/>
    <n v="8074.4294745171901"/>
  </r>
  <r>
    <x v="0"/>
    <x v="1"/>
    <x v="4"/>
    <x v="19"/>
    <x v="0"/>
    <n v="36477.944836554954"/>
  </r>
  <r>
    <x v="0"/>
    <x v="1"/>
    <x v="5"/>
    <x v="19"/>
    <x v="0"/>
    <n v="10.302936760375236"/>
  </r>
  <r>
    <x v="0"/>
    <x v="1"/>
    <x v="6"/>
    <x v="19"/>
    <x v="0"/>
    <n v="99.12078329142841"/>
  </r>
  <r>
    <x v="0"/>
    <x v="1"/>
    <x v="7"/>
    <x v="19"/>
    <x v="0"/>
    <n v="2025.099449917348"/>
  </r>
  <r>
    <x v="0"/>
    <x v="1"/>
    <x v="8"/>
    <x v="19"/>
    <x v="0"/>
    <n v="810.76560142806909"/>
  </r>
  <r>
    <x v="0"/>
    <x v="1"/>
    <x v="9"/>
    <x v="19"/>
    <x v="0"/>
    <n v="7232.5229361802621"/>
  </r>
  <r>
    <x v="0"/>
    <x v="1"/>
    <x v="10"/>
    <x v="19"/>
    <x v="0"/>
    <n v="348.88904391622367"/>
  </r>
  <r>
    <x v="0"/>
    <x v="1"/>
    <x v="11"/>
    <x v="19"/>
    <x v="0"/>
    <n v="3200.4468040570896"/>
  </r>
  <r>
    <x v="0"/>
    <x v="1"/>
    <x v="12"/>
    <x v="19"/>
    <x v="0"/>
    <n v="1447.2053370064114"/>
  </r>
  <r>
    <x v="0"/>
    <x v="1"/>
    <x v="13"/>
    <x v="19"/>
    <x v="0"/>
    <n v="10840.728316280627"/>
  </r>
  <r>
    <x v="0"/>
    <x v="1"/>
    <x v="14"/>
    <x v="19"/>
    <x v="0"/>
    <n v="0"/>
  </r>
  <r>
    <x v="0"/>
    <x v="1"/>
    <x v="15"/>
    <x v="19"/>
    <x v="0"/>
    <n v="0"/>
  </r>
  <r>
    <x v="0"/>
    <x v="1"/>
    <x v="16"/>
    <x v="19"/>
    <x v="0"/>
    <n v="12.896051960950022"/>
  </r>
  <r>
    <x v="0"/>
    <x v="1"/>
    <x v="17"/>
    <x v="19"/>
    <x v="0"/>
    <n v="332.86161778800562"/>
  </r>
  <r>
    <x v="0"/>
    <x v="1"/>
    <x v="26"/>
    <x v="1"/>
    <x v="0"/>
    <n v="0"/>
  </r>
  <r>
    <x v="0"/>
    <x v="1"/>
    <x v="26"/>
    <x v="2"/>
    <x v="0"/>
    <n v="0"/>
  </r>
  <r>
    <x v="0"/>
    <x v="1"/>
    <x v="26"/>
    <x v="3"/>
    <x v="0"/>
    <n v="0"/>
  </r>
  <r>
    <x v="0"/>
    <x v="1"/>
    <x v="26"/>
    <x v="4"/>
    <x v="0"/>
    <n v="0"/>
  </r>
  <r>
    <x v="0"/>
    <x v="1"/>
    <x v="26"/>
    <x v="5"/>
    <x v="0"/>
    <n v="243896.50452579957"/>
  </r>
  <r>
    <x v="0"/>
    <x v="1"/>
    <x v="26"/>
    <x v="6"/>
    <x v="0"/>
    <n v="0"/>
  </r>
  <r>
    <x v="0"/>
    <x v="1"/>
    <x v="26"/>
    <x v="7"/>
    <x v="0"/>
    <n v="0"/>
  </r>
  <r>
    <x v="0"/>
    <x v="1"/>
    <x v="26"/>
    <x v="8"/>
    <x v="0"/>
    <n v="0"/>
  </r>
  <r>
    <x v="0"/>
    <x v="1"/>
    <x v="26"/>
    <x v="9"/>
    <x v="0"/>
    <n v="0"/>
  </r>
  <r>
    <x v="0"/>
    <x v="1"/>
    <x v="26"/>
    <x v="10"/>
    <x v="0"/>
    <n v="0"/>
  </r>
  <r>
    <x v="0"/>
    <x v="1"/>
    <x v="26"/>
    <x v="11"/>
    <x v="0"/>
    <n v="0"/>
  </r>
  <r>
    <x v="0"/>
    <x v="1"/>
    <x v="0"/>
    <x v="20"/>
    <x v="0"/>
    <n v="48.507102754856646"/>
  </r>
  <r>
    <x v="0"/>
    <x v="1"/>
    <x v="1"/>
    <x v="20"/>
    <x v="0"/>
    <n v="0"/>
  </r>
  <r>
    <x v="0"/>
    <x v="1"/>
    <x v="2"/>
    <x v="20"/>
    <x v="0"/>
    <n v="0"/>
  </r>
  <r>
    <x v="0"/>
    <x v="1"/>
    <x v="3"/>
    <x v="20"/>
    <x v="0"/>
    <n v="0"/>
  </r>
  <r>
    <x v="0"/>
    <x v="1"/>
    <x v="4"/>
    <x v="20"/>
    <x v="0"/>
    <n v="3689.1039814315295"/>
  </r>
  <r>
    <x v="0"/>
    <x v="1"/>
    <x v="5"/>
    <x v="20"/>
    <x v="0"/>
    <n v="1.9721775957814798"/>
  </r>
  <r>
    <x v="0"/>
    <x v="1"/>
    <x v="6"/>
    <x v="20"/>
    <x v="0"/>
    <n v="83.286427512659159"/>
  </r>
  <r>
    <x v="0"/>
    <x v="1"/>
    <x v="7"/>
    <x v="20"/>
    <x v="0"/>
    <n v="324.80963575695711"/>
  </r>
  <r>
    <x v="0"/>
    <x v="1"/>
    <x v="8"/>
    <x v="20"/>
    <x v="0"/>
    <n v="1151.8706353479242"/>
  </r>
  <r>
    <x v="0"/>
    <x v="1"/>
    <x v="9"/>
    <x v="20"/>
    <x v="0"/>
    <n v="1927.0758510472735"/>
  </r>
  <r>
    <x v="0"/>
    <x v="1"/>
    <x v="10"/>
    <x v="20"/>
    <x v="0"/>
    <n v="2370.0343445062977"/>
  </r>
  <r>
    <x v="0"/>
    <x v="1"/>
    <x v="11"/>
    <x v="20"/>
    <x v="0"/>
    <n v="2043.0299661322056"/>
  </r>
  <r>
    <x v="0"/>
    <x v="1"/>
    <x v="12"/>
    <x v="20"/>
    <x v="0"/>
    <n v="2234.830346951002"/>
  </r>
  <r>
    <x v="0"/>
    <x v="1"/>
    <x v="13"/>
    <x v="20"/>
    <x v="0"/>
    <n v="6970.660584329381"/>
  </r>
  <r>
    <x v="0"/>
    <x v="1"/>
    <x v="14"/>
    <x v="20"/>
    <x v="0"/>
    <n v="0"/>
  </r>
  <r>
    <x v="0"/>
    <x v="1"/>
    <x v="15"/>
    <x v="20"/>
    <x v="0"/>
    <n v="0"/>
  </r>
  <r>
    <x v="0"/>
    <x v="1"/>
    <x v="16"/>
    <x v="20"/>
    <x v="0"/>
    <n v="-23.097843238158475"/>
  </r>
  <r>
    <x v="0"/>
    <x v="1"/>
    <x v="17"/>
    <x v="20"/>
    <x v="0"/>
    <n v="315.53929084697324"/>
  </r>
  <r>
    <x v="0"/>
    <x v="1"/>
    <x v="27"/>
    <x v="1"/>
    <x v="0"/>
    <n v="0"/>
  </r>
  <r>
    <x v="0"/>
    <x v="1"/>
    <x v="27"/>
    <x v="2"/>
    <x v="0"/>
    <n v="0"/>
  </r>
  <r>
    <x v="0"/>
    <x v="1"/>
    <x v="27"/>
    <x v="3"/>
    <x v="0"/>
    <n v="0"/>
  </r>
  <r>
    <x v="0"/>
    <x v="1"/>
    <x v="27"/>
    <x v="4"/>
    <x v="0"/>
    <n v="0"/>
  </r>
  <r>
    <x v="0"/>
    <x v="1"/>
    <x v="27"/>
    <x v="5"/>
    <x v="0"/>
    <n v="0"/>
  </r>
  <r>
    <x v="0"/>
    <x v="1"/>
    <x v="27"/>
    <x v="6"/>
    <x v="0"/>
    <n v="0"/>
  </r>
  <r>
    <x v="0"/>
    <x v="1"/>
    <x v="27"/>
    <x v="7"/>
    <x v="0"/>
    <n v="0"/>
  </r>
  <r>
    <x v="0"/>
    <x v="1"/>
    <x v="27"/>
    <x v="8"/>
    <x v="0"/>
    <n v="0"/>
  </r>
  <r>
    <x v="0"/>
    <x v="1"/>
    <x v="27"/>
    <x v="9"/>
    <x v="0"/>
    <n v="0"/>
  </r>
  <r>
    <x v="0"/>
    <x v="1"/>
    <x v="27"/>
    <x v="10"/>
    <x v="0"/>
    <n v="0"/>
  </r>
  <r>
    <x v="0"/>
    <x v="1"/>
    <x v="27"/>
    <x v="11"/>
    <x v="0"/>
    <n v="21137.622500924641"/>
  </r>
  <r>
    <x v="0"/>
    <x v="1"/>
    <x v="0"/>
    <x v="21"/>
    <x v="0"/>
    <n v="6.6998252058293266"/>
  </r>
  <r>
    <x v="0"/>
    <x v="1"/>
    <x v="1"/>
    <x v="21"/>
    <x v="0"/>
    <n v="15563.105275464877"/>
  </r>
  <r>
    <x v="0"/>
    <x v="1"/>
    <x v="2"/>
    <x v="21"/>
    <x v="0"/>
    <n v="0"/>
  </r>
  <r>
    <x v="0"/>
    <x v="1"/>
    <x v="3"/>
    <x v="21"/>
    <x v="0"/>
    <n v="0"/>
  </r>
  <r>
    <x v="0"/>
    <x v="1"/>
    <x v="4"/>
    <x v="21"/>
    <x v="0"/>
    <n v="65.049200748325063"/>
  </r>
  <r>
    <x v="0"/>
    <x v="1"/>
    <x v="5"/>
    <x v="21"/>
    <x v="0"/>
    <n v="0.83412713366334945"/>
  </r>
  <r>
    <x v="0"/>
    <x v="1"/>
    <x v="6"/>
    <x v="21"/>
    <x v="0"/>
    <n v="25.225619107727901"/>
  </r>
  <r>
    <x v="0"/>
    <x v="1"/>
    <x v="7"/>
    <x v="21"/>
    <x v="0"/>
    <n v="109.40431490034617"/>
  </r>
  <r>
    <x v="0"/>
    <x v="1"/>
    <x v="8"/>
    <x v="21"/>
    <x v="0"/>
    <n v="459.38496996790684"/>
  </r>
  <r>
    <x v="0"/>
    <x v="1"/>
    <x v="9"/>
    <x v="21"/>
    <x v="0"/>
    <n v="495.5975447923297"/>
  </r>
  <r>
    <x v="0"/>
    <x v="1"/>
    <x v="10"/>
    <x v="21"/>
    <x v="0"/>
    <n v="849.81359722709033"/>
  </r>
  <r>
    <x v="0"/>
    <x v="1"/>
    <x v="11"/>
    <x v="21"/>
    <x v="0"/>
    <n v="748.34475979568572"/>
  </r>
  <r>
    <x v="0"/>
    <x v="1"/>
    <x v="12"/>
    <x v="21"/>
    <x v="0"/>
    <n v="523.83901354260968"/>
  </r>
  <r>
    <x v="0"/>
    <x v="1"/>
    <x v="13"/>
    <x v="21"/>
    <x v="0"/>
    <n v="4766.1091974073788"/>
  </r>
  <r>
    <x v="0"/>
    <x v="1"/>
    <x v="14"/>
    <x v="21"/>
    <x v="0"/>
    <n v="0"/>
  </r>
  <r>
    <x v="0"/>
    <x v="1"/>
    <x v="15"/>
    <x v="21"/>
    <x v="0"/>
    <n v="0"/>
  </r>
  <r>
    <x v="0"/>
    <x v="1"/>
    <x v="16"/>
    <x v="21"/>
    <x v="0"/>
    <n v="134.65809435482836"/>
  </r>
  <r>
    <x v="0"/>
    <x v="1"/>
    <x v="17"/>
    <x v="21"/>
    <x v="0"/>
    <n v="200.05785960834899"/>
  </r>
  <r>
    <x v="0"/>
    <x v="1"/>
    <x v="28"/>
    <x v="1"/>
    <x v="0"/>
    <n v="0"/>
  </r>
  <r>
    <x v="0"/>
    <x v="1"/>
    <x v="28"/>
    <x v="2"/>
    <x v="0"/>
    <n v="0"/>
  </r>
  <r>
    <x v="0"/>
    <x v="1"/>
    <x v="28"/>
    <x v="3"/>
    <x v="0"/>
    <n v="0"/>
  </r>
  <r>
    <x v="0"/>
    <x v="1"/>
    <x v="28"/>
    <x v="4"/>
    <x v="0"/>
    <n v="0"/>
  </r>
  <r>
    <x v="0"/>
    <x v="1"/>
    <x v="28"/>
    <x v="5"/>
    <x v="0"/>
    <n v="0"/>
  </r>
  <r>
    <x v="0"/>
    <x v="1"/>
    <x v="28"/>
    <x v="6"/>
    <x v="0"/>
    <n v="0"/>
  </r>
  <r>
    <x v="0"/>
    <x v="1"/>
    <x v="28"/>
    <x v="7"/>
    <x v="0"/>
    <n v="0"/>
  </r>
  <r>
    <x v="0"/>
    <x v="1"/>
    <x v="28"/>
    <x v="8"/>
    <x v="0"/>
    <n v="0"/>
  </r>
  <r>
    <x v="0"/>
    <x v="1"/>
    <x v="28"/>
    <x v="9"/>
    <x v="0"/>
    <n v="0"/>
  </r>
  <r>
    <x v="0"/>
    <x v="1"/>
    <x v="28"/>
    <x v="10"/>
    <x v="0"/>
    <n v="0"/>
  </r>
  <r>
    <x v="0"/>
    <x v="1"/>
    <x v="28"/>
    <x v="11"/>
    <x v="0"/>
    <n v="23948.123399258828"/>
  </r>
  <r>
    <x v="0"/>
    <x v="1"/>
    <x v="0"/>
    <x v="22"/>
    <x v="0"/>
    <n v="0.73056554832669274"/>
  </r>
  <r>
    <x v="0"/>
    <x v="1"/>
    <x v="1"/>
    <x v="22"/>
    <x v="0"/>
    <n v="0"/>
  </r>
  <r>
    <x v="0"/>
    <x v="1"/>
    <x v="2"/>
    <x v="22"/>
    <x v="0"/>
    <n v="107.94990407410312"/>
  </r>
  <r>
    <x v="0"/>
    <x v="1"/>
    <x v="3"/>
    <x v="22"/>
    <x v="0"/>
    <n v="0"/>
  </r>
  <r>
    <x v="0"/>
    <x v="1"/>
    <x v="4"/>
    <x v="22"/>
    <x v="0"/>
    <n v="13752.429604261988"/>
  </r>
  <r>
    <x v="0"/>
    <x v="1"/>
    <x v="5"/>
    <x v="22"/>
    <x v="0"/>
    <n v="0"/>
  </r>
  <r>
    <x v="0"/>
    <x v="1"/>
    <x v="6"/>
    <x v="22"/>
    <x v="0"/>
    <n v="18.746530976553956"/>
  </r>
  <r>
    <x v="0"/>
    <x v="1"/>
    <x v="7"/>
    <x v="22"/>
    <x v="0"/>
    <n v="21.574103918013627"/>
  </r>
  <r>
    <x v="0"/>
    <x v="1"/>
    <x v="8"/>
    <x v="22"/>
    <x v="0"/>
    <n v="106.6504945292418"/>
  </r>
  <r>
    <x v="0"/>
    <x v="1"/>
    <x v="9"/>
    <x v="22"/>
    <x v="0"/>
    <n v="155.51490056566652"/>
  </r>
  <r>
    <x v="0"/>
    <x v="1"/>
    <x v="10"/>
    <x v="22"/>
    <x v="0"/>
    <n v="134.45125666911073"/>
  </r>
  <r>
    <x v="0"/>
    <x v="1"/>
    <x v="11"/>
    <x v="22"/>
    <x v="0"/>
    <n v="134.57428879066984"/>
  </r>
  <r>
    <x v="0"/>
    <x v="1"/>
    <x v="12"/>
    <x v="22"/>
    <x v="0"/>
    <n v="159.84023948260037"/>
  </r>
  <r>
    <x v="0"/>
    <x v="1"/>
    <x v="13"/>
    <x v="22"/>
    <x v="0"/>
    <n v="283.68494542192485"/>
  </r>
  <r>
    <x v="0"/>
    <x v="1"/>
    <x v="14"/>
    <x v="22"/>
    <x v="0"/>
    <n v="0"/>
  </r>
  <r>
    <x v="0"/>
    <x v="1"/>
    <x v="15"/>
    <x v="22"/>
    <x v="0"/>
    <n v="0"/>
  </r>
  <r>
    <x v="0"/>
    <x v="1"/>
    <x v="16"/>
    <x v="22"/>
    <x v="0"/>
    <n v="126.61387553044334"/>
  </r>
  <r>
    <x v="0"/>
    <x v="1"/>
    <x v="17"/>
    <x v="22"/>
    <x v="0"/>
    <n v="15.909422399842388"/>
  </r>
  <r>
    <x v="0"/>
    <x v="1"/>
    <x v="29"/>
    <x v="1"/>
    <x v="0"/>
    <n v="0"/>
  </r>
  <r>
    <x v="0"/>
    <x v="1"/>
    <x v="29"/>
    <x v="2"/>
    <x v="0"/>
    <n v="0"/>
  </r>
  <r>
    <x v="0"/>
    <x v="1"/>
    <x v="29"/>
    <x v="3"/>
    <x v="0"/>
    <n v="0"/>
  </r>
  <r>
    <x v="0"/>
    <x v="1"/>
    <x v="29"/>
    <x v="4"/>
    <x v="0"/>
    <n v="0"/>
  </r>
  <r>
    <x v="0"/>
    <x v="1"/>
    <x v="29"/>
    <x v="5"/>
    <x v="0"/>
    <n v="0"/>
  </r>
  <r>
    <x v="0"/>
    <x v="1"/>
    <x v="29"/>
    <x v="6"/>
    <x v="0"/>
    <n v="0"/>
  </r>
  <r>
    <x v="0"/>
    <x v="1"/>
    <x v="29"/>
    <x v="7"/>
    <x v="0"/>
    <n v="0"/>
  </r>
  <r>
    <x v="0"/>
    <x v="1"/>
    <x v="29"/>
    <x v="8"/>
    <x v="0"/>
    <n v="0"/>
  </r>
  <r>
    <x v="0"/>
    <x v="1"/>
    <x v="29"/>
    <x v="9"/>
    <x v="0"/>
    <n v="0"/>
  </r>
  <r>
    <x v="0"/>
    <x v="1"/>
    <x v="29"/>
    <x v="10"/>
    <x v="0"/>
    <n v="0"/>
  </r>
  <r>
    <x v="0"/>
    <x v="1"/>
    <x v="29"/>
    <x v="11"/>
    <x v="0"/>
    <n v="15018.670132088164"/>
  </r>
  <r>
    <x v="0"/>
    <x v="1"/>
    <x v="0"/>
    <x v="23"/>
    <x v="0"/>
    <n v="4.9572072966380558"/>
  </r>
  <r>
    <x v="0"/>
    <x v="1"/>
    <x v="1"/>
    <x v="23"/>
    <x v="0"/>
    <n v="0"/>
  </r>
  <r>
    <x v="0"/>
    <x v="1"/>
    <x v="2"/>
    <x v="23"/>
    <x v="0"/>
    <n v="0"/>
  </r>
  <r>
    <x v="0"/>
    <x v="1"/>
    <x v="3"/>
    <x v="23"/>
    <x v="0"/>
    <n v="23361.225502990204"/>
  </r>
  <r>
    <x v="0"/>
    <x v="1"/>
    <x v="4"/>
    <x v="23"/>
    <x v="0"/>
    <n v="4957.6828750841869"/>
  </r>
  <r>
    <x v="0"/>
    <x v="1"/>
    <x v="5"/>
    <x v="23"/>
    <x v="0"/>
    <n v="0"/>
  </r>
  <r>
    <x v="0"/>
    <x v="1"/>
    <x v="6"/>
    <x v="23"/>
    <x v="0"/>
    <n v="6.8866638058441865"/>
  </r>
  <r>
    <x v="0"/>
    <x v="1"/>
    <x v="7"/>
    <x v="23"/>
    <x v="0"/>
    <n v="41.525022809368664"/>
  </r>
  <r>
    <x v="0"/>
    <x v="1"/>
    <x v="8"/>
    <x v="23"/>
    <x v="0"/>
    <n v="205.41449891268945"/>
  </r>
  <r>
    <x v="0"/>
    <x v="1"/>
    <x v="9"/>
    <x v="23"/>
    <x v="0"/>
    <n v="163.61125050365231"/>
  </r>
  <r>
    <x v="0"/>
    <x v="1"/>
    <x v="10"/>
    <x v="23"/>
    <x v="0"/>
    <n v="653.41275394596573"/>
  </r>
  <r>
    <x v="0"/>
    <x v="1"/>
    <x v="11"/>
    <x v="23"/>
    <x v="0"/>
    <n v="292.88979333558382"/>
  </r>
  <r>
    <x v="0"/>
    <x v="1"/>
    <x v="12"/>
    <x v="23"/>
    <x v="0"/>
    <n v="280.42137863547225"/>
  </r>
  <r>
    <x v="0"/>
    <x v="1"/>
    <x v="13"/>
    <x v="23"/>
    <x v="0"/>
    <n v="1633.2226163615976"/>
  </r>
  <r>
    <x v="0"/>
    <x v="1"/>
    <x v="14"/>
    <x v="23"/>
    <x v="0"/>
    <n v="0"/>
  </r>
  <r>
    <x v="0"/>
    <x v="1"/>
    <x v="15"/>
    <x v="23"/>
    <x v="0"/>
    <n v="0"/>
  </r>
  <r>
    <x v="0"/>
    <x v="1"/>
    <x v="16"/>
    <x v="23"/>
    <x v="0"/>
    <n v="836.96880352457117"/>
  </r>
  <r>
    <x v="0"/>
    <x v="1"/>
    <x v="17"/>
    <x v="23"/>
    <x v="0"/>
    <n v="40.255910655136027"/>
  </r>
  <r>
    <x v="0"/>
    <x v="1"/>
    <x v="30"/>
    <x v="1"/>
    <x v="0"/>
    <n v="0"/>
  </r>
  <r>
    <x v="0"/>
    <x v="1"/>
    <x v="30"/>
    <x v="2"/>
    <x v="0"/>
    <n v="0"/>
  </r>
  <r>
    <x v="0"/>
    <x v="1"/>
    <x v="30"/>
    <x v="3"/>
    <x v="0"/>
    <n v="0"/>
  </r>
  <r>
    <x v="0"/>
    <x v="1"/>
    <x v="30"/>
    <x v="4"/>
    <x v="0"/>
    <n v="0"/>
  </r>
  <r>
    <x v="0"/>
    <x v="1"/>
    <x v="30"/>
    <x v="5"/>
    <x v="0"/>
    <n v="0"/>
  </r>
  <r>
    <x v="0"/>
    <x v="1"/>
    <x v="30"/>
    <x v="6"/>
    <x v="0"/>
    <n v="0"/>
  </r>
  <r>
    <x v="0"/>
    <x v="1"/>
    <x v="30"/>
    <x v="7"/>
    <x v="0"/>
    <n v="0"/>
  </r>
  <r>
    <x v="0"/>
    <x v="1"/>
    <x v="30"/>
    <x v="8"/>
    <x v="0"/>
    <n v="0"/>
  </r>
  <r>
    <x v="0"/>
    <x v="1"/>
    <x v="30"/>
    <x v="9"/>
    <x v="0"/>
    <n v="0"/>
  </r>
  <r>
    <x v="0"/>
    <x v="1"/>
    <x v="30"/>
    <x v="10"/>
    <x v="0"/>
    <n v="0"/>
  </r>
  <r>
    <x v="0"/>
    <x v="1"/>
    <x v="30"/>
    <x v="11"/>
    <x v="0"/>
    <n v="32478.474277875201"/>
  </r>
  <r>
    <x v="0"/>
    <x v="1"/>
    <x v="0"/>
    <x v="24"/>
    <x v="0"/>
    <n v="0"/>
  </r>
  <r>
    <x v="0"/>
    <x v="1"/>
    <x v="1"/>
    <x v="24"/>
    <x v="0"/>
    <n v="0"/>
  </r>
  <r>
    <x v="0"/>
    <x v="1"/>
    <x v="2"/>
    <x v="24"/>
    <x v="0"/>
    <n v="0"/>
  </r>
  <r>
    <x v="0"/>
    <x v="1"/>
    <x v="3"/>
    <x v="24"/>
    <x v="0"/>
    <n v="0"/>
  </r>
  <r>
    <x v="0"/>
    <x v="1"/>
    <x v="4"/>
    <x v="24"/>
    <x v="0"/>
    <n v="0"/>
  </r>
  <r>
    <x v="0"/>
    <x v="1"/>
    <x v="5"/>
    <x v="24"/>
    <x v="0"/>
    <n v="6.8834866834298528E-2"/>
  </r>
  <r>
    <x v="0"/>
    <x v="1"/>
    <x v="6"/>
    <x v="24"/>
    <x v="0"/>
    <n v="0"/>
  </r>
  <r>
    <x v="0"/>
    <x v="1"/>
    <x v="7"/>
    <x v="24"/>
    <x v="0"/>
    <n v="14.065801107125415"/>
  </r>
  <r>
    <x v="0"/>
    <x v="1"/>
    <x v="8"/>
    <x v="24"/>
    <x v="0"/>
    <n v="11.958575318128238"/>
  </r>
  <r>
    <x v="0"/>
    <x v="1"/>
    <x v="9"/>
    <x v="24"/>
    <x v="0"/>
    <n v="36.540242033846603"/>
  </r>
  <r>
    <x v="0"/>
    <x v="1"/>
    <x v="10"/>
    <x v="24"/>
    <x v="0"/>
    <n v="49.746995760933437"/>
  </r>
  <r>
    <x v="0"/>
    <x v="1"/>
    <x v="11"/>
    <x v="24"/>
    <x v="0"/>
    <n v="33.038249310312978"/>
  </r>
  <r>
    <x v="0"/>
    <x v="1"/>
    <x v="12"/>
    <x v="24"/>
    <x v="0"/>
    <n v="29.039249858381307"/>
  </r>
  <r>
    <x v="0"/>
    <x v="1"/>
    <x v="13"/>
    <x v="24"/>
    <x v="0"/>
    <n v="250.1511991375184"/>
  </r>
  <r>
    <x v="0"/>
    <x v="1"/>
    <x v="14"/>
    <x v="24"/>
    <x v="0"/>
    <n v="0"/>
  </r>
  <r>
    <x v="0"/>
    <x v="1"/>
    <x v="15"/>
    <x v="24"/>
    <x v="0"/>
    <n v="0"/>
  </r>
  <r>
    <x v="0"/>
    <x v="1"/>
    <x v="16"/>
    <x v="24"/>
    <x v="0"/>
    <n v="-9.5730985530101983E-7"/>
  </r>
  <r>
    <x v="0"/>
    <x v="1"/>
    <x v="17"/>
    <x v="24"/>
    <x v="0"/>
    <n v="14.775992542841502"/>
  </r>
  <r>
    <x v="0"/>
    <x v="1"/>
    <x v="31"/>
    <x v="1"/>
    <x v="0"/>
    <n v="0"/>
  </r>
  <r>
    <x v="0"/>
    <x v="1"/>
    <x v="31"/>
    <x v="2"/>
    <x v="0"/>
    <n v="0"/>
  </r>
  <r>
    <x v="0"/>
    <x v="1"/>
    <x v="31"/>
    <x v="3"/>
    <x v="0"/>
    <n v="0"/>
  </r>
  <r>
    <x v="0"/>
    <x v="1"/>
    <x v="31"/>
    <x v="4"/>
    <x v="0"/>
    <n v="0"/>
  </r>
  <r>
    <x v="0"/>
    <x v="1"/>
    <x v="31"/>
    <x v="5"/>
    <x v="0"/>
    <n v="0"/>
  </r>
  <r>
    <x v="0"/>
    <x v="1"/>
    <x v="31"/>
    <x v="6"/>
    <x v="0"/>
    <n v="0"/>
  </r>
  <r>
    <x v="0"/>
    <x v="1"/>
    <x v="31"/>
    <x v="7"/>
    <x v="0"/>
    <n v="0"/>
  </r>
  <r>
    <x v="0"/>
    <x v="1"/>
    <x v="31"/>
    <x v="8"/>
    <x v="0"/>
    <n v="0"/>
  </r>
  <r>
    <x v="0"/>
    <x v="1"/>
    <x v="31"/>
    <x v="9"/>
    <x v="0"/>
    <n v="0"/>
  </r>
  <r>
    <x v="0"/>
    <x v="1"/>
    <x v="31"/>
    <x v="10"/>
    <x v="0"/>
    <n v="0"/>
  </r>
  <r>
    <x v="0"/>
    <x v="1"/>
    <x v="31"/>
    <x v="11"/>
    <x v="0"/>
    <n v="439.38513918703069"/>
  </r>
  <r>
    <x v="0"/>
    <x v="1"/>
    <x v="0"/>
    <x v="25"/>
    <x v="0"/>
    <n v="62.428869058210225"/>
  </r>
  <r>
    <x v="0"/>
    <x v="1"/>
    <x v="1"/>
    <x v="25"/>
    <x v="0"/>
    <n v="0"/>
  </r>
  <r>
    <x v="0"/>
    <x v="1"/>
    <x v="2"/>
    <x v="25"/>
    <x v="0"/>
    <n v="0"/>
  </r>
  <r>
    <x v="0"/>
    <x v="1"/>
    <x v="3"/>
    <x v="25"/>
    <x v="0"/>
    <n v="0"/>
  </r>
  <r>
    <x v="0"/>
    <x v="1"/>
    <x v="4"/>
    <x v="25"/>
    <x v="0"/>
    <n v="0"/>
  </r>
  <r>
    <x v="0"/>
    <x v="1"/>
    <x v="5"/>
    <x v="25"/>
    <x v="0"/>
    <n v="1.6204410911201114E-2"/>
  </r>
  <r>
    <x v="0"/>
    <x v="1"/>
    <x v="6"/>
    <x v="25"/>
    <x v="0"/>
    <n v="4.8330670285313468"/>
  </r>
  <r>
    <x v="0"/>
    <x v="1"/>
    <x v="7"/>
    <x v="25"/>
    <x v="0"/>
    <n v="82.115256540695341"/>
  </r>
  <r>
    <x v="0"/>
    <x v="1"/>
    <x v="8"/>
    <x v="25"/>
    <x v="0"/>
    <n v="521.81275851496571"/>
  </r>
  <r>
    <x v="0"/>
    <x v="1"/>
    <x v="9"/>
    <x v="25"/>
    <x v="0"/>
    <n v="206.27636785420455"/>
  </r>
  <r>
    <x v="0"/>
    <x v="1"/>
    <x v="10"/>
    <x v="25"/>
    <x v="0"/>
    <n v="304.28851892956169"/>
  </r>
  <r>
    <x v="0"/>
    <x v="1"/>
    <x v="11"/>
    <x v="25"/>
    <x v="0"/>
    <n v="649.07501679576797"/>
  </r>
  <r>
    <x v="0"/>
    <x v="1"/>
    <x v="12"/>
    <x v="25"/>
    <x v="0"/>
    <n v="513.73742089763505"/>
  </r>
  <r>
    <x v="0"/>
    <x v="1"/>
    <x v="13"/>
    <x v="25"/>
    <x v="0"/>
    <n v="4777.4553258638607"/>
  </r>
  <r>
    <x v="0"/>
    <x v="1"/>
    <x v="14"/>
    <x v="25"/>
    <x v="0"/>
    <n v="0"/>
  </r>
  <r>
    <x v="0"/>
    <x v="1"/>
    <x v="15"/>
    <x v="25"/>
    <x v="0"/>
    <n v="0"/>
  </r>
  <r>
    <x v="0"/>
    <x v="1"/>
    <x v="16"/>
    <x v="25"/>
    <x v="0"/>
    <n v="5.0927776765876605"/>
  </r>
  <r>
    <x v="0"/>
    <x v="1"/>
    <x v="17"/>
    <x v="25"/>
    <x v="0"/>
    <n v="61.144266049786879"/>
  </r>
  <r>
    <x v="0"/>
    <x v="1"/>
    <x v="32"/>
    <x v="1"/>
    <x v="0"/>
    <n v="0"/>
  </r>
  <r>
    <x v="0"/>
    <x v="1"/>
    <x v="32"/>
    <x v="2"/>
    <x v="0"/>
    <n v="0"/>
  </r>
  <r>
    <x v="0"/>
    <x v="1"/>
    <x v="32"/>
    <x v="3"/>
    <x v="0"/>
    <n v="0"/>
  </r>
  <r>
    <x v="0"/>
    <x v="1"/>
    <x v="32"/>
    <x v="4"/>
    <x v="0"/>
    <n v="0"/>
  </r>
  <r>
    <x v="0"/>
    <x v="1"/>
    <x v="32"/>
    <x v="5"/>
    <x v="0"/>
    <n v="0"/>
  </r>
  <r>
    <x v="0"/>
    <x v="1"/>
    <x v="32"/>
    <x v="6"/>
    <x v="0"/>
    <n v="0"/>
  </r>
  <r>
    <x v="0"/>
    <x v="1"/>
    <x v="32"/>
    <x v="7"/>
    <x v="0"/>
    <n v="0"/>
  </r>
  <r>
    <x v="0"/>
    <x v="1"/>
    <x v="32"/>
    <x v="8"/>
    <x v="0"/>
    <n v="0"/>
  </r>
  <r>
    <x v="0"/>
    <x v="1"/>
    <x v="32"/>
    <x v="9"/>
    <x v="0"/>
    <n v="0"/>
  </r>
  <r>
    <x v="0"/>
    <x v="1"/>
    <x v="32"/>
    <x v="10"/>
    <x v="0"/>
    <n v="0"/>
  </r>
  <r>
    <x v="0"/>
    <x v="1"/>
    <x v="32"/>
    <x v="11"/>
    <x v="0"/>
    <n v="7188.2758495909948"/>
  </r>
  <r>
    <x v="0"/>
    <x v="1"/>
    <x v="0"/>
    <x v="26"/>
    <x v="0"/>
    <n v="8.784014202731142E-5"/>
  </r>
  <r>
    <x v="0"/>
    <x v="1"/>
    <x v="1"/>
    <x v="26"/>
    <x v="0"/>
    <n v="0"/>
  </r>
  <r>
    <x v="0"/>
    <x v="1"/>
    <x v="2"/>
    <x v="26"/>
    <x v="0"/>
    <n v="0"/>
  </r>
  <r>
    <x v="0"/>
    <x v="1"/>
    <x v="3"/>
    <x v="26"/>
    <x v="0"/>
    <n v="0"/>
  </r>
  <r>
    <x v="0"/>
    <x v="1"/>
    <x v="4"/>
    <x v="26"/>
    <x v="0"/>
    <n v="0"/>
  </r>
  <r>
    <x v="0"/>
    <x v="1"/>
    <x v="5"/>
    <x v="26"/>
    <x v="0"/>
    <n v="2.2603674480520684E-4"/>
  </r>
  <r>
    <x v="0"/>
    <x v="1"/>
    <x v="6"/>
    <x v="26"/>
    <x v="0"/>
    <n v="8.3430383069465661E-4"/>
  </r>
  <r>
    <x v="0"/>
    <x v="1"/>
    <x v="7"/>
    <x v="26"/>
    <x v="0"/>
    <n v="5.2660740219356635E-2"/>
  </r>
  <r>
    <x v="0"/>
    <x v="1"/>
    <x v="8"/>
    <x v="26"/>
    <x v="0"/>
    <n v="0.12580664849902179"/>
  </r>
  <r>
    <x v="0"/>
    <x v="1"/>
    <x v="9"/>
    <x v="26"/>
    <x v="0"/>
    <n v="0.96103657632684369"/>
  </r>
  <r>
    <x v="0"/>
    <x v="1"/>
    <x v="10"/>
    <x v="26"/>
    <x v="0"/>
    <n v="0.41007731498015454"/>
  </r>
  <r>
    <x v="0"/>
    <x v="1"/>
    <x v="11"/>
    <x v="26"/>
    <x v="0"/>
    <n v="0.28227149280714753"/>
  </r>
  <r>
    <x v="0"/>
    <x v="1"/>
    <x v="12"/>
    <x v="26"/>
    <x v="0"/>
    <n v="0.26288180503156888"/>
  </r>
  <r>
    <x v="0"/>
    <x v="1"/>
    <x v="13"/>
    <x v="26"/>
    <x v="0"/>
    <n v="10.719427120942102"/>
  </r>
  <r>
    <x v="0"/>
    <x v="1"/>
    <x v="14"/>
    <x v="26"/>
    <x v="0"/>
    <n v="0"/>
  </r>
  <r>
    <x v="0"/>
    <x v="1"/>
    <x v="15"/>
    <x v="26"/>
    <x v="0"/>
    <n v="0"/>
  </r>
  <r>
    <x v="0"/>
    <x v="1"/>
    <x v="16"/>
    <x v="26"/>
    <x v="0"/>
    <n v="2.7848550592745745E-3"/>
  </r>
  <r>
    <x v="0"/>
    <x v="1"/>
    <x v="17"/>
    <x v="26"/>
    <x v="0"/>
    <n v="0.16708580570571627"/>
  </r>
  <r>
    <x v="0"/>
    <x v="1"/>
    <x v="33"/>
    <x v="1"/>
    <x v="0"/>
    <n v="0"/>
  </r>
  <r>
    <x v="0"/>
    <x v="1"/>
    <x v="33"/>
    <x v="2"/>
    <x v="0"/>
    <n v="0"/>
  </r>
  <r>
    <x v="0"/>
    <x v="1"/>
    <x v="33"/>
    <x v="3"/>
    <x v="0"/>
    <n v="0"/>
  </r>
  <r>
    <x v="0"/>
    <x v="1"/>
    <x v="33"/>
    <x v="4"/>
    <x v="0"/>
    <n v="0"/>
  </r>
  <r>
    <x v="0"/>
    <x v="1"/>
    <x v="33"/>
    <x v="5"/>
    <x v="0"/>
    <n v="0"/>
  </r>
  <r>
    <x v="0"/>
    <x v="1"/>
    <x v="33"/>
    <x v="6"/>
    <x v="0"/>
    <n v="0"/>
  </r>
  <r>
    <x v="0"/>
    <x v="1"/>
    <x v="33"/>
    <x v="7"/>
    <x v="0"/>
    <n v="0"/>
  </r>
  <r>
    <x v="0"/>
    <x v="1"/>
    <x v="33"/>
    <x v="8"/>
    <x v="0"/>
    <n v="0"/>
  </r>
  <r>
    <x v="0"/>
    <x v="1"/>
    <x v="33"/>
    <x v="9"/>
    <x v="0"/>
    <n v="0"/>
  </r>
  <r>
    <x v="0"/>
    <x v="1"/>
    <x v="33"/>
    <x v="10"/>
    <x v="0"/>
    <n v="0"/>
  </r>
  <r>
    <x v="0"/>
    <x v="1"/>
    <x v="33"/>
    <x v="11"/>
    <x v="0"/>
    <n v="12.985180486755265"/>
  </r>
  <r>
    <x v="0"/>
    <x v="1"/>
    <x v="0"/>
    <x v="27"/>
    <x v="0"/>
    <n v="0"/>
  </r>
  <r>
    <x v="0"/>
    <x v="1"/>
    <x v="1"/>
    <x v="27"/>
    <x v="0"/>
    <n v="0"/>
  </r>
  <r>
    <x v="0"/>
    <x v="1"/>
    <x v="2"/>
    <x v="27"/>
    <x v="0"/>
    <n v="0"/>
  </r>
  <r>
    <x v="0"/>
    <x v="1"/>
    <x v="3"/>
    <x v="27"/>
    <x v="0"/>
    <n v="0"/>
  </r>
  <r>
    <x v="0"/>
    <x v="1"/>
    <x v="4"/>
    <x v="27"/>
    <x v="0"/>
    <n v="0"/>
  </r>
  <r>
    <x v="0"/>
    <x v="1"/>
    <x v="5"/>
    <x v="27"/>
    <x v="0"/>
    <n v="2.6840393359272787E-3"/>
  </r>
  <r>
    <x v="0"/>
    <x v="1"/>
    <x v="6"/>
    <x v="27"/>
    <x v="0"/>
    <n v="3.3550829758038458E-3"/>
  </r>
  <r>
    <x v="0"/>
    <x v="1"/>
    <x v="7"/>
    <x v="27"/>
    <x v="0"/>
    <n v="0.86797180052911094"/>
  </r>
  <r>
    <x v="0"/>
    <x v="1"/>
    <x v="8"/>
    <x v="27"/>
    <x v="0"/>
    <n v="2.5779456809251666"/>
  </r>
  <r>
    <x v="0"/>
    <x v="1"/>
    <x v="9"/>
    <x v="27"/>
    <x v="0"/>
    <n v="2.25926590726126"/>
  </r>
  <r>
    <x v="0"/>
    <x v="1"/>
    <x v="10"/>
    <x v="27"/>
    <x v="0"/>
    <n v="2.6752254467282"/>
  </r>
  <r>
    <x v="0"/>
    <x v="1"/>
    <x v="11"/>
    <x v="27"/>
    <x v="0"/>
    <n v="3.9346458477825283"/>
  </r>
  <r>
    <x v="0"/>
    <x v="1"/>
    <x v="12"/>
    <x v="27"/>
    <x v="0"/>
    <n v="4.8204001282673854"/>
  </r>
  <r>
    <x v="0"/>
    <x v="1"/>
    <x v="13"/>
    <x v="27"/>
    <x v="0"/>
    <n v="37.746971357523485"/>
  </r>
  <r>
    <x v="0"/>
    <x v="1"/>
    <x v="14"/>
    <x v="27"/>
    <x v="0"/>
    <n v="0"/>
  </r>
  <r>
    <x v="0"/>
    <x v="1"/>
    <x v="15"/>
    <x v="27"/>
    <x v="0"/>
    <n v="0"/>
  </r>
  <r>
    <x v="0"/>
    <x v="1"/>
    <x v="16"/>
    <x v="27"/>
    <x v="0"/>
    <n v="2.3990873939060808E-2"/>
  </r>
  <r>
    <x v="0"/>
    <x v="1"/>
    <x v="17"/>
    <x v="27"/>
    <x v="0"/>
    <n v="0.94956097293055342"/>
  </r>
  <r>
    <x v="0"/>
    <x v="1"/>
    <x v="34"/>
    <x v="1"/>
    <x v="0"/>
    <n v="0"/>
  </r>
  <r>
    <x v="0"/>
    <x v="1"/>
    <x v="34"/>
    <x v="2"/>
    <x v="0"/>
    <n v="0"/>
  </r>
  <r>
    <x v="0"/>
    <x v="1"/>
    <x v="34"/>
    <x v="3"/>
    <x v="0"/>
    <n v="0"/>
  </r>
  <r>
    <x v="0"/>
    <x v="1"/>
    <x v="34"/>
    <x v="4"/>
    <x v="0"/>
    <n v="0"/>
  </r>
  <r>
    <x v="0"/>
    <x v="1"/>
    <x v="34"/>
    <x v="5"/>
    <x v="0"/>
    <n v="0"/>
  </r>
  <r>
    <x v="0"/>
    <x v="1"/>
    <x v="34"/>
    <x v="6"/>
    <x v="0"/>
    <n v="0"/>
  </r>
  <r>
    <x v="0"/>
    <x v="1"/>
    <x v="34"/>
    <x v="7"/>
    <x v="0"/>
    <n v="0"/>
  </r>
  <r>
    <x v="0"/>
    <x v="1"/>
    <x v="34"/>
    <x v="8"/>
    <x v="0"/>
    <n v="0"/>
  </r>
  <r>
    <x v="0"/>
    <x v="1"/>
    <x v="34"/>
    <x v="9"/>
    <x v="0"/>
    <n v="0"/>
  </r>
  <r>
    <x v="0"/>
    <x v="1"/>
    <x v="34"/>
    <x v="10"/>
    <x v="0"/>
    <n v="0"/>
  </r>
  <r>
    <x v="0"/>
    <x v="1"/>
    <x v="34"/>
    <x v="11"/>
    <x v="0"/>
    <n v="55.862016868716886"/>
  </r>
  <r>
    <x v="0"/>
    <x v="1"/>
    <x v="0"/>
    <x v="28"/>
    <x v="0"/>
    <n v="0"/>
  </r>
  <r>
    <x v="0"/>
    <x v="1"/>
    <x v="1"/>
    <x v="28"/>
    <x v="0"/>
    <n v="0"/>
  </r>
  <r>
    <x v="0"/>
    <x v="1"/>
    <x v="2"/>
    <x v="28"/>
    <x v="0"/>
    <n v="0"/>
  </r>
  <r>
    <x v="0"/>
    <x v="1"/>
    <x v="3"/>
    <x v="28"/>
    <x v="0"/>
    <n v="0"/>
  </r>
  <r>
    <x v="0"/>
    <x v="1"/>
    <x v="4"/>
    <x v="28"/>
    <x v="0"/>
    <n v="450.56747682765092"/>
  </r>
  <r>
    <x v="0"/>
    <x v="1"/>
    <x v="5"/>
    <x v="28"/>
    <x v="0"/>
    <n v="3.5961740098613471E-2"/>
  </r>
  <r>
    <x v="0"/>
    <x v="1"/>
    <x v="6"/>
    <x v="28"/>
    <x v="0"/>
    <n v="5.7726140956601393"/>
  </r>
  <r>
    <x v="0"/>
    <x v="1"/>
    <x v="7"/>
    <x v="28"/>
    <x v="0"/>
    <n v="5.6373873914360484"/>
  </r>
  <r>
    <x v="0"/>
    <x v="1"/>
    <x v="8"/>
    <x v="28"/>
    <x v="0"/>
    <n v="21.44416937879571"/>
  </r>
  <r>
    <x v="0"/>
    <x v="1"/>
    <x v="9"/>
    <x v="28"/>
    <x v="0"/>
    <n v="80.390817060364057"/>
  </r>
  <r>
    <x v="0"/>
    <x v="1"/>
    <x v="10"/>
    <x v="28"/>
    <x v="0"/>
    <n v="78.23582168100215"/>
  </r>
  <r>
    <x v="0"/>
    <x v="1"/>
    <x v="11"/>
    <x v="28"/>
    <x v="0"/>
    <n v="68.78322066769698"/>
  </r>
  <r>
    <x v="0"/>
    <x v="1"/>
    <x v="12"/>
    <x v="28"/>
    <x v="0"/>
    <n v="73.188191603523151"/>
  </r>
  <r>
    <x v="0"/>
    <x v="1"/>
    <x v="13"/>
    <x v="28"/>
    <x v="0"/>
    <n v="939.93624340771578"/>
  </r>
  <r>
    <x v="0"/>
    <x v="1"/>
    <x v="14"/>
    <x v="28"/>
    <x v="0"/>
    <n v="0"/>
  </r>
  <r>
    <x v="0"/>
    <x v="1"/>
    <x v="15"/>
    <x v="28"/>
    <x v="0"/>
    <n v="0"/>
  </r>
  <r>
    <x v="0"/>
    <x v="1"/>
    <x v="16"/>
    <x v="28"/>
    <x v="0"/>
    <n v="31.593027000952901"/>
  </r>
  <r>
    <x v="0"/>
    <x v="1"/>
    <x v="17"/>
    <x v="28"/>
    <x v="0"/>
    <n v="5.6757746240320932"/>
  </r>
  <r>
    <x v="0"/>
    <x v="1"/>
    <x v="35"/>
    <x v="1"/>
    <x v="0"/>
    <n v="0"/>
  </r>
  <r>
    <x v="0"/>
    <x v="1"/>
    <x v="35"/>
    <x v="2"/>
    <x v="0"/>
    <n v="0"/>
  </r>
  <r>
    <x v="0"/>
    <x v="1"/>
    <x v="35"/>
    <x v="3"/>
    <x v="0"/>
    <n v="0"/>
  </r>
  <r>
    <x v="0"/>
    <x v="1"/>
    <x v="35"/>
    <x v="4"/>
    <x v="0"/>
    <n v="0"/>
  </r>
  <r>
    <x v="0"/>
    <x v="1"/>
    <x v="35"/>
    <x v="5"/>
    <x v="0"/>
    <n v="0"/>
  </r>
  <r>
    <x v="0"/>
    <x v="1"/>
    <x v="35"/>
    <x v="6"/>
    <x v="0"/>
    <n v="0"/>
  </r>
  <r>
    <x v="0"/>
    <x v="1"/>
    <x v="35"/>
    <x v="7"/>
    <x v="0"/>
    <n v="0"/>
  </r>
  <r>
    <x v="0"/>
    <x v="1"/>
    <x v="35"/>
    <x v="8"/>
    <x v="0"/>
    <n v="0"/>
  </r>
  <r>
    <x v="0"/>
    <x v="1"/>
    <x v="35"/>
    <x v="9"/>
    <x v="0"/>
    <n v="0"/>
  </r>
  <r>
    <x v="0"/>
    <x v="1"/>
    <x v="35"/>
    <x v="10"/>
    <x v="0"/>
    <n v="0"/>
  </r>
  <r>
    <x v="0"/>
    <x v="1"/>
    <x v="35"/>
    <x v="11"/>
    <x v="0"/>
    <n v="1761.2607057582513"/>
  </r>
  <r>
    <x v="0"/>
    <x v="1"/>
    <x v="0"/>
    <x v="29"/>
    <x v="0"/>
    <n v="4055.3835109581769"/>
  </r>
  <r>
    <x v="0"/>
    <x v="1"/>
    <x v="1"/>
    <x v="29"/>
    <x v="0"/>
    <n v="597.56992911461032"/>
  </r>
  <r>
    <x v="0"/>
    <x v="1"/>
    <x v="2"/>
    <x v="29"/>
    <x v="0"/>
    <n v="68.121756984909794"/>
  </r>
  <r>
    <x v="0"/>
    <x v="1"/>
    <x v="3"/>
    <x v="29"/>
    <x v="0"/>
    <n v="1552.8456798940376"/>
  </r>
  <r>
    <x v="0"/>
    <x v="1"/>
    <x v="4"/>
    <x v="29"/>
    <x v="0"/>
    <n v="111504.98254500167"/>
  </r>
  <r>
    <x v="0"/>
    <x v="1"/>
    <x v="5"/>
    <x v="29"/>
    <x v="0"/>
    <n v="19662.628041153403"/>
  </r>
  <r>
    <x v="0"/>
    <x v="1"/>
    <x v="6"/>
    <x v="29"/>
    <x v="0"/>
    <n v="15560.554698256996"/>
  </r>
  <r>
    <x v="0"/>
    <x v="1"/>
    <x v="7"/>
    <x v="29"/>
    <x v="0"/>
    <n v="185133.9360835164"/>
  </r>
  <r>
    <x v="0"/>
    <x v="1"/>
    <x v="8"/>
    <x v="29"/>
    <x v="0"/>
    <n v="269377.71970587259"/>
  </r>
  <r>
    <x v="0"/>
    <x v="1"/>
    <x v="9"/>
    <x v="29"/>
    <x v="0"/>
    <n v="931638.17938061978"/>
  </r>
  <r>
    <x v="0"/>
    <x v="1"/>
    <x v="10"/>
    <x v="29"/>
    <x v="0"/>
    <n v="30364.553795772124"/>
  </r>
  <r>
    <x v="0"/>
    <x v="1"/>
    <x v="11"/>
    <x v="29"/>
    <x v="0"/>
    <n v="396737.02190975659"/>
  </r>
  <r>
    <x v="0"/>
    <x v="1"/>
    <x v="12"/>
    <x v="29"/>
    <x v="0"/>
    <n v="387799.90298146248"/>
  </r>
  <r>
    <x v="0"/>
    <x v="1"/>
    <x v="13"/>
    <x v="29"/>
    <x v="0"/>
    <n v="831377.60334239248"/>
  </r>
  <r>
    <x v="0"/>
    <x v="1"/>
    <x v="14"/>
    <x v="29"/>
    <x v="0"/>
    <n v="0"/>
  </r>
  <r>
    <x v="0"/>
    <x v="1"/>
    <x v="15"/>
    <x v="29"/>
    <x v="0"/>
    <n v="0"/>
  </r>
  <r>
    <x v="0"/>
    <x v="1"/>
    <x v="16"/>
    <x v="29"/>
    <x v="0"/>
    <n v="2251.1473477798181"/>
  </r>
  <r>
    <x v="0"/>
    <x v="1"/>
    <x v="17"/>
    <x v="29"/>
    <x v="0"/>
    <n v="59818.258542368363"/>
  </r>
  <r>
    <x v="0"/>
    <x v="1"/>
    <x v="36"/>
    <x v="1"/>
    <x v="0"/>
    <n v="0"/>
  </r>
  <r>
    <x v="0"/>
    <x v="1"/>
    <x v="36"/>
    <x v="2"/>
    <x v="0"/>
    <n v="0"/>
  </r>
  <r>
    <x v="0"/>
    <x v="1"/>
    <x v="36"/>
    <x v="3"/>
    <x v="0"/>
    <n v="0"/>
  </r>
  <r>
    <x v="0"/>
    <x v="1"/>
    <x v="36"/>
    <x v="4"/>
    <x v="0"/>
    <n v="0"/>
  </r>
  <r>
    <x v="0"/>
    <x v="1"/>
    <x v="36"/>
    <x v="5"/>
    <x v="0"/>
    <n v="0"/>
  </r>
  <r>
    <x v="0"/>
    <x v="1"/>
    <x v="36"/>
    <x v="6"/>
    <x v="0"/>
    <n v="0"/>
  </r>
  <r>
    <x v="0"/>
    <x v="1"/>
    <x v="36"/>
    <x v="7"/>
    <x v="0"/>
    <n v="0"/>
  </r>
  <r>
    <x v="0"/>
    <x v="1"/>
    <x v="36"/>
    <x v="8"/>
    <x v="0"/>
    <n v="0"/>
  </r>
  <r>
    <x v="0"/>
    <x v="1"/>
    <x v="36"/>
    <x v="9"/>
    <x v="0"/>
    <n v="0"/>
  </r>
  <r>
    <x v="0"/>
    <x v="1"/>
    <x v="36"/>
    <x v="10"/>
    <x v="0"/>
    <n v="3247500.4092509672"/>
  </r>
  <r>
    <x v="0"/>
    <x v="1"/>
    <x v="36"/>
    <x v="11"/>
    <x v="0"/>
    <n v="0"/>
  </r>
  <r>
    <x v="0"/>
    <x v="1"/>
    <x v="37"/>
    <x v="1"/>
    <x v="0"/>
    <n v="310.84552500981818"/>
  </r>
  <r>
    <x v="0"/>
    <x v="1"/>
    <x v="37"/>
    <x v="2"/>
    <x v="0"/>
    <n v="224.67285021063742"/>
  </r>
  <r>
    <x v="0"/>
    <x v="1"/>
    <x v="37"/>
    <x v="3"/>
    <x v="0"/>
    <n v="2564.4148464270861"/>
  </r>
  <r>
    <x v="0"/>
    <x v="1"/>
    <x v="37"/>
    <x v="4"/>
    <x v="0"/>
    <n v="153.80089826953974"/>
  </r>
  <r>
    <x v="0"/>
    <x v="1"/>
    <x v="37"/>
    <x v="5"/>
    <x v="0"/>
    <n v="-2831.421972525829"/>
  </r>
  <r>
    <x v="0"/>
    <x v="1"/>
    <x v="37"/>
    <x v="6"/>
    <x v="0"/>
    <n v="25.724266900173266"/>
  </r>
  <r>
    <x v="0"/>
    <x v="1"/>
    <x v="37"/>
    <x v="7"/>
    <x v="0"/>
    <n v="187.82781993774805"/>
  </r>
  <r>
    <x v="0"/>
    <x v="1"/>
    <x v="37"/>
    <x v="8"/>
    <x v="0"/>
    <n v="1088.5113262791424"/>
  </r>
  <r>
    <x v="0"/>
    <x v="1"/>
    <x v="37"/>
    <x v="9"/>
    <x v="0"/>
    <n v="4600.679754524449"/>
  </r>
  <r>
    <x v="0"/>
    <x v="1"/>
    <x v="37"/>
    <x v="10"/>
    <x v="0"/>
    <n v="19294.669086080688"/>
  </r>
  <r>
    <x v="0"/>
    <x v="1"/>
    <x v="37"/>
    <x v="11"/>
    <x v="0"/>
    <n v="-603.69429823677831"/>
  </r>
  <r>
    <x v="0"/>
    <x v="1"/>
    <x v="38"/>
    <x v="1"/>
    <x v="0"/>
    <n v="21.415018510710535"/>
  </r>
  <r>
    <x v="0"/>
    <x v="1"/>
    <x v="39"/>
    <x v="1"/>
    <x v="0"/>
    <n v="659.68246307242146"/>
  </r>
  <r>
    <x v="0"/>
    <x v="1"/>
    <x v="40"/>
    <x v="1"/>
    <x v="0"/>
    <n v="91.614457856674832"/>
  </r>
  <r>
    <x v="0"/>
    <x v="1"/>
    <x v="41"/>
    <x v="1"/>
    <x v="0"/>
    <n v="0.54086578565107024"/>
  </r>
  <r>
    <x v="0"/>
    <x v="1"/>
    <x v="42"/>
    <x v="1"/>
    <x v="0"/>
    <n v="51.681782190199343"/>
  </r>
  <r>
    <x v="0"/>
    <x v="1"/>
    <x v="43"/>
    <x v="1"/>
    <x v="0"/>
    <n v="49.750029606313781"/>
  </r>
  <r>
    <x v="0"/>
    <x v="1"/>
    <x v="44"/>
    <x v="1"/>
    <x v="0"/>
    <n v="30.877963673310344"/>
  </r>
  <r>
    <x v="0"/>
    <x v="1"/>
    <x v="45"/>
    <x v="1"/>
    <x v="0"/>
    <n v="26.830110062296015"/>
  </r>
  <r>
    <x v="0"/>
    <x v="1"/>
    <x v="46"/>
    <x v="1"/>
    <x v="0"/>
    <n v="52.971853656896698"/>
  </r>
  <r>
    <x v="0"/>
    <x v="1"/>
    <x v="47"/>
    <x v="1"/>
    <x v="0"/>
    <n v="156.61594856869374"/>
  </r>
  <r>
    <x v="0"/>
    <x v="1"/>
    <x v="48"/>
    <x v="1"/>
    <x v="0"/>
    <n v="6.5213387880654139"/>
  </r>
  <r>
    <x v="0"/>
    <x v="1"/>
    <x v="0"/>
    <x v="30"/>
    <x v="0"/>
    <n v="1624.6345939461637"/>
  </r>
  <r>
    <x v="0"/>
    <x v="1"/>
    <x v="0"/>
    <x v="31"/>
    <x v="0"/>
    <n v="590.61252343285355"/>
  </r>
  <r>
    <x v="0"/>
    <x v="1"/>
    <x v="0"/>
    <x v="32"/>
    <x v="0"/>
    <n v="24.294631019916267"/>
  </r>
  <r>
    <x v="0"/>
    <x v="1"/>
    <x v="0"/>
    <x v="33"/>
    <x v="0"/>
    <n v="0.95863109810170277"/>
  </r>
  <r>
    <x v="0"/>
    <x v="1"/>
    <x v="0"/>
    <x v="34"/>
    <x v="0"/>
    <n v="78.455180173243946"/>
  </r>
  <r>
    <x v="0"/>
    <x v="1"/>
    <x v="0"/>
    <x v="35"/>
    <x v="0"/>
    <n v="210.78482061684008"/>
  </r>
  <r>
    <x v="0"/>
    <x v="1"/>
    <x v="0"/>
    <x v="36"/>
    <x v="0"/>
    <n v="8.9799360639981547"/>
  </r>
  <r>
    <x v="0"/>
    <x v="1"/>
    <x v="0"/>
    <x v="37"/>
    <x v="0"/>
    <n v="1140.5167471167247"/>
  </r>
  <r>
    <x v="0"/>
    <x v="1"/>
    <x v="0"/>
    <x v="38"/>
    <x v="0"/>
    <n v="3.6254091924704133"/>
  </r>
  <r>
    <x v="0"/>
    <x v="1"/>
    <x v="0"/>
    <x v="39"/>
    <x v="0"/>
    <n v="10.626621300778961"/>
  </r>
  <r>
    <x v="0"/>
    <x v="1"/>
    <x v="49"/>
    <x v="1"/>
    <x v="0"/>
    <n v="0"/>
  </r>
  <r>
    <x v="0"/>
    <x v="1"/>
    <x v="38"/>
    <x v="2"/>
    <x v="0"/>
    <n v="968.41301028650753"/>
  </r>
  <r>
    <x v="0"/>
    <x v="1"/>
    <x v="39"/>
    <x v="2"/>
    <x v="0"/>
    <n v="9189.0300498341348"/>
  </r>
  <r>
    <x v="0"/>
    <x v="1"/>
    <x v="40"/>
    <x v="2"/>
    <x v="0"/>
    <n v="11.163020315943985"/>
  </r>
  <r>
    <x v="0"/>
    <x v="1"/>
    <x v="41"/>
    <x v="2"/>
    <x v="0"/>
    <n v="322.20453275719507"/>
  </r>
  <r>
    <x v="0"/>
    <x v="1"/>
    <x v="42"/>
    <x v="2"/>
    <x v="0"/>
    <n v="3.3007774071703615"/>
  </r>
  <r>
    <x v="0"/>
    <x v="1"/>
    <x v="43"/>
    <x v="2"/>
    <x v="0"/>
    <n v="4243.7816261612006"/>
  </r>
  <r>
    <x v="0"/>
    <x v="1"/>
    <x v="44"/>
    <x v="2"/>
    <x v="0"/>
    <n v="13.641139305183339"/>
  </r>
  <r>
    <x v="0"/>
    <x v="1"/>
    <x v="45"/>
    <x v="2"/>
    <x v="0"/>
    <n v="0.19311458239544135"/>
  </r>
  <r>
    <x v="0"/>
    <x v="1"/>
    <x v="46"/>
    <x v="2"/>
    <x v="0"/>
    <n v="14.840344421935496"/>
  </r>
  <r>
    <x v="0"/>
    <x v="1"/>
    <x v="47"/>
    <x v="2"/>
    <x v="0"/>
    <n v="509.31098823067106"/>
  </r>
  <r>
    <x v="0"/>
    <x v="1"/>
    <x v="48"/>
    <x v="2"/>
    <x v="0"/>
    <n v="16.599809247785043"/>
  </r>
  <r>
    <x v="0"/>
    <x v="1"/>
    <x v="1"/>
    <x v="30"/>
    <x v="0"/>
    <n v="12771.133709182428"/>
  </r>
  <r>
    <x v="0"/>
    <x v="1"/>
    <x v="1"/>
    <x v="31"/>
    <x v="0"/>
    <n v="8177.2822335941801"/>
  </r>
  <r>
    <x v="0"/>
    <x v="1"/>
    <x v="1"/>
    <x v="32"/>
    <x v="0"/>
    <n v="40.472105494225119"/>
  </r>
  <r>
    <x v="0"/>
    <x v="1"/>
    <x v="1"/>
    <x v="33"/>
    <x v="0"/>
    <n v="22.790885171918301"/>
  </r>
  <r>
    <x v="0"/>
    <x v="1"/>
    <x v="1"/>
    <x v="34"/>
    <x v="0"/>
    <n v="1088.3345737744312"/>
  </r>
  <r>
    <x v="0"/>
    <x v="1"/>
    <x v="1"/>
    <x v="35"/>
    <x v="0"/>
    <n v="8965.1404945712402"/>
  </r>
  <r>
    <x v="0"/>
    <x v="1"/>
    <x v="1"/>
    <x v="36"/>
    <x v="0"/>
    <n v="14.038719478299088"/>
  </r>
  <r>
    <x v="0"/>
    <x v="1"/>
    <x v="1"/>
    <x v="37"/>
    <x v="0"/>
    <n v="4116.7399761404959"/>
  </r>
  <r>
    <x v="0"/>
    <x v="1"/>
    <x v="1"/>
    <x v="38"/>
    <x v="0"/>
    <n v="59.579943439931192"/>
  </r>
  <r>
    <x v="0"/>
    <x v="1"/>
    <x v="1"/>
    <x v="39"/>
    <x v="0"/>
    <n v="406.8647600022781"/>
  </r>
  <r>
    <x v="0"/>
    <x v="1"/>
    <x v="49"/>
    <x v="2"/>
    <x v="0"/>
    <n v="239.81280537267637"/>
  </r>
  <r>
    <x v="0"/>
    <x v="1"/>
    <x v="38"/>
    <x v="3"/>
    <x v="0"/>
    <n v="619.82025709570053"/>
  </r>
  <r>
    <x v="0"/>
    <x v="1"/>
    <x v="39"/>
    <x v="3"/>
    <x v="0"/>
    <n v="6648.8985310525059"/>
  </r>
  <r>
    <x v="0"/>
    <x v="1"/>
    <x v="40"/>
    <x v="3"/>
    <x v="0"/>
    <n v="1.9733220127116449"/>
  </r>
  <r>
    <x v="0"/>
    <x v="1"/>
    <x v="41"/>
    <x v="3"/>
    <x v="0"/>
    <n v="3534.9390024293934"/>
  </r>
  <r>
    <x v="0"/>
    <x v="1"/>
    <x v="42"/>
    <x v="3"/>
    <x v="0"/>
    <n v="29.025592059508455"/>
  </r>
  <r>
    <x v="0"/>
    <x v="1"/>
    <x v="43"/>
    <x v="3"/>
    <x v="0"/>
    <n v="2017.9138714653743"/>
  </r>
  <r>
    <x v="0"/>
    <x v="1"/>
    <x v="44"/>
    <x v="3"/>
    <x v="0"/>
    <n v="105129.966578564"/>
  </r>
  <r>
    <x v="0"/>
    <x v="1"/>
    <x v="45"/>
    <x v="3"/>
    <x v="0"/>
    <n v="9.1139705686451293"/>
  </r>
  <r>
    <x v="0"/>
    <x v="1"/>
    <x v="46"/>
    <x v="3"/>
    <x v="0"/>
    <n v="50.066341070413969"/>
  </r>
  <r>
    <x v="0"/>
    <x v="1"/>
    <x v="47"/>
    <x v="3"/>
    <x v="0"/>
    <n v="4904.4134189490269"/>
  </r>
  <r>
    <x v="0"/>
    <x v="1"/>
    <x v="48"/>
    <x v="3"/>
    <x v="0"/>
    <n v="153.19599139517547"/>
  </r>
  <r>
    <x v="0"/>
    <x v="1"/>
    <x v="2"/>
    <x v="30"/>
    <x v="0"/>
    <n v="2489.4259150762759"/>
  </r>
  <r>
    <x v="0"/>
    <x v="1"/>
    <x v="2"/>
    <x v="31"/>
    <x v="0"/>
    <n v="6403.115184407864"/>
  </r>
  <r>
    <x v="0"/>
    <x v="1"/>
    <x v="2"/>
    <x v="32"/>
    <x v="0"/>
    <n v="1280.9848878088228"/>
  </r>
  <r>
    <x v="0"/>
    <x v="1"/>
    <x v="2"/>
    <x v="33"/>
    <x v="0"/>
    <n v="0.20484388772875306"/>
  </r>
  <r>
    <x v="0"/>
    <x v="1"/>
    <x v="2"/>
    <x v="34"/>
    <x v="0"/>
    <n v="80.666981837848425"/>
  </r>
  <r>
    <x v="0"/>
    <x v="1"/>
    <x v="2"/>
    <x v="35"/>
    <x v="0"/>
    <n v="17682.394548043147"/>
  </r>
  <r>
    <x v="0"/>
    <x v="1"/>
    <x v="2"/>
    <x v="36"/>
    <x v="0"/>
    <n v="82.047140947535382"/>
  </r>
  <r>
    <x v="0"/>
    <x v="1"/>
    <x v="2"/>
    <x v="37"/>
    <x v="0"/>
    <n v="2646.5852042882771"/>
  </r>
  <r>
    <x v="0"/>
    <x v="1"/>
    <x v="2"/>
    <x v="38"/>
    <x v="0"/>
    <n v="26.617067003560159"/>
  </r>
  <r>
    <x v="0"/>
    <x v="1"/>
    <x v="2"/>
    <x v="39"/>
    <x v="0"/>
    <n v="36.262080535583671"/>
  </r>
  <r>
    <x v="0"/>
    <x v="1"/>
    <x v="49"/>
    <x v="3"/>
    <x v="0"/>
    <n v="420.09858756323069"/>
  </r>
  <r>
    <x v="0"/>
    <x v="1"/>
    <x v="38"/>
    <x v="4"/>
    <x v="0"/>
    <n v="301.10208848389141"/>
  </r>
  <r>
    <x v="0"/>
    <x v="1"/>
    <x v="39"/>
    <x v="4"/>
    <x v="0"/>
    <n v="6862.255152777946"/>
  </r>
  <r>
    <x v="0"/>
    <x v="1"/>
    <x v="40"/>
    <x v="4"/>
    <x v="0"/>
    <n v="328.10726269114559"/>
  </r>
  <r>
    <x v="0"/>
    <x v="1"/>
    <x v="41"/>
    <x v="4"/>
    <x v="0"/>
    <n v="577.53003213717"/>
  </r>
  <r>
    <x v="0"/>
    <x v="1"/>
    <x v="42"/>
    <x v="4"/>
    <x v="0"/>
    <n v="287.39629493229421"/>
  </r>
  <r>
    <x v="0"/>
    <x v="1"/>
    <x v="43"/>
    <x v="4"/>
    <x v="0"/>
    <n v="564.22954744294032"/>
  </r>
  <r>
    <x v="0"/>
    <x v="1"/>
    <x v="44"/>
    <x v="4"/>
    <x v="0"/>
    <n v="3601.4275935832156"/>
  </r>
  <r>
    <x v="0"/>
    <x v="1"/>
    <x v="45"/>
    <x v="4"/>
    <x v="0"/>
    <n v="50.988307014841787"/>
  </r>
  <r>
    <x v="0"/>
    <x v="1"/>
    <x v="46"/>
    <x v="4"/>
    <x v="0"/>
    <n v="309.89009945937181"/>
  </r>
  <r>
    <x v="0"/>
    <x v="1"/>
    <x v="47"/>
    <x v="4"/>
    <x v="0"/>
    <n v="903.94794533250536"/>
  </r>
  <r>
    <x v="0"/>
    <x v="1"/>
    <x v="48"/>
    <x v="4"/>
    <x v="0"/>
    <n v="10.444983035413062"/>
  </r>
  <r>
    <x v="0"/>
    <x v="1"/>
    <x v="3"/>
    <x v="30"/>
    <x v="0"/>
    <n v="178.01070502636381"/>
  </r>
  <r>
    <x v="0"/>
    <x v="1"/>
    <x v="3"/>
    <x v="31"/>
    <x v="0"/>
    <n v="6487.3490113380994"/>
  </r>
  <r>
    <x v="0"/>
    <x v="1"/>
    <x v="3"/>
    <x v="32"/>
    <x v="0"/>
    <n v="106.12410846734005"/>
  </r>
  <r>
    <x v="0"/>
    <x v="1"/>
    <x v="3"/>
    <x v="33"/>
    <x v="0"/>
    <n v="265.74224177442375"/>
  </r>
  <r>
    <x v="0"/>
    <x v="1"/>
    <x v="3"/>
    <x v="34"/>
    <x v="0"/>
    <n v="1366.2006732027764"/>
  </r>
  <r>
    <x v="0"/>
    <x v="1"/>
    <x v="3"/>
    <x v="35"/>
    <x v="0"/>
    <n v="19925.775883942846"/>
  </r>
  <r>
    <x v="0"/>
    <x v="1"/>
    <x v="3"/>
    <x v="36"/>
    <x v="0"/>
    <n v="551.96391023368972"/>
  </r>
  <r>
    <x v="0"/>
    <x v="1"/>
    <x v="3"/>
    <x v="37"/>
    <x v="0"/>
    <n v="55.695704092415269"/>
  </r>
  <r>
    <x v="0"/>
    <x v="1"/>
    <x v="3"/>
    <x v="38"/>
    <x v="0"/>
    <n v="138.72561123459093"/>
  </r>
  <r>
    <x v="0"/>
    <x v="1"/>
    <x v="3"/>
    <x v="39"/>
    <x v="0"/>
    <n v="246.36362085609849"/>
  </r>
  <r>
    <x v="0"/>
    <x v="1"/>
    <x v="49"/>
    <x v="4"/>
    <x v="0"/>
    <n v="563.50284475455794"/>
  </r>
  <r>
    <x v="0"/>
    <x v="1"/>
    <x v="38"/>
    <x v="5"/>
    <x v="0"/>
    <n v="20675.704267418776"/>
  </r>
  <r>
    <x v="0"/>
    <x v="1"/>
    <x v="39"/>
    <x v="5"/>
    <x v="0"/>
    <n v="45413.620082172536"/>
  </r>
  <r>
    <x v="0"/>
    <x v="1"/>
    <x v="40"/>
    <x v="5"/>
    <x v="0"/>
    <n v="2448.2906774290886"/>
  </r>
  <r>
    <x v="0"/>
    <x v="1"/>
    <x v="41"/>
    <x v="5"/>
    <x v="0"/>
    <n v="1393.2211383087156"/>
  </r>
  <r>
    <x v="0"/>
    <x v="1"/>
    <x v="42"/>
    <x v="5"/>
    <x v="0"/>
    <n v="1474.8401762842664"/>
  </r>
  <r>
    <x v="0"/>
    <x v="1"/>
    <x v="43"/>
    <x v="5"/>
    <x v="0"/>
    <n v="16000.191953716845"/>
  </r>
  <r>
    <x v="0"/>
    <x v="1"/>
    <x v="44"/>
    <x v="5"/>
    <x v="0"/>
    <n v="21954.919791237582"/>
  </r>
  <r>
    <x v="0"/>
    <x v="1"/>
    <x v="45"/>
    <x v="5"/>
    <x v="0"/>
    <n v="5618.1643719496478"/>
  </r>
  <r>
    <x v="0"/>
    <x v="1"/>
    <x v="46"/>
    <x v="5"/>
    <x v="0"/>
    <n v="540.30785867572195"/>
  </r>
  <r>
    <x v="0"/>
    <x v="1"/>
    <x v="47"/>
    <x v="5"/>
    <x v="0"/>
    <n v="808.75802473991178"/>
  </r>
  <r>
    <x v="0"/>
    <x v="1"/>
    <x v="48"/>
    <x v="5"/>
    <x v="0"/>
    <n v="2527.6833675983949"/>
  </r>
  <r>
    <x v="0"/>
    <x v="1"/>
    <x v="4"/>
    <x v="30"/>
    <x v="0"/>
    <n v="6495.5138984391479"/>
  </r>
  <r>
    <x v="0"/>
    <x v="1"/>
    <x v="4"/>
    <x v="31"/>
    <x v="0"/>
    <n v="43129.320732651555"/>
  </r>
  <r>
    <x v="0"/>
    <x v="1"/>
    <x v="4"/>
    <x v="32"/>
    <x v="0"/>
    <n v="1580.0084573798317"/>
  </r>
  <r>
    <x v="0"/>
    <x v="1"/>
    <x v="4"/>
    <x v="33"/>
    <x v="0"/>
    <n v="96.024681317547717"/>
  </r>
  <r>
    <x v="0"/>
    <x v="1"/>
    <x v="4"/>
    <x v="34"/>
    <x v="0"/>
    <n v="3143.4221156971507"/>
  </r>
  <r>
    <x v="0"/>
    <x v="1"/>
    <x v="4"/>
    <x v="35"/>
    <x v="0"/>
    <n v="11282.068414638405"/>
  </r>
  <r>
    <x v="0"/>
    <x v="1"/>
    <x v="4"/>
    <x v="36"/>
    <x v="0"/>
    <n v="801.88459516589614"/>
  </r>
  <r>
    <x v="0"/>
    <x v="1"/>
    <x v="4"/>
    <x v="37"/>
    <x v="0"/>
    <n v="3326.0969678583515"/>
  </r>
  <r>
    <x v="0"/>
    <x v="1"/>
    <x v="4"/>
    <x v="38"/>
    <x v="0"/>
    <n v="364.62930696251902"/>
  </r>
  <r>
    <x v="0"/>
    <x v="1"/>
    <x v="4"/>
    <x v="39"/>
    <x v="0"/>
    <n v="968.67817146107041"/>
  </r>
  <r>
    <x v="0"/>
    <x v="1"/>
    <x v="49"/>
    <x v="5"/>
    <x v="0"/>
    <n v="1058.1210764760253"/>
  </r>
  <r>
    <x v="0"/>
    <x v="1"/>
    <x v="38"/>
    <x v="6"/>
    <x v="0"/>
    <n v="6080.71767953373"/>
  </r>
  <r>
    <x v="0"/>
    <x v="1"/>
    <x v="39"/>
    <x v="6"/>
    <x v="0"/>
    <n v="5362.6232982682441"/>
  </r>
  <r>
    <x v="0"/>
    <x v="1"/>
    <x v="40"/>
    <x v="6"/>
    <x v="0"/>
    <n v="11079.416463469304"/>
  </r>
  <r>
    <x v="0"/>
    <x v="1"/>
    <x v="41"/>
    <x v="6"/>
    <x v="0"/>
    <n v="61.051182691027776"/>
  </r>
  <r>
    <x v="0"/>
    <x v="1"/>
    <x v="42"/>
    <x v="6"/>
    <x v="0"/>
    <n v="1290.2379450588926"/>
  </r>
  <r>
    <x v="0"/>
    <x v="1"/>
    <x v="43"/>
    <x v="6"/>
    <x v="0"/>
    <n v="7122.7018369565985"/>
  </r>
  <r>
    <x v="0"/>
    <x v="1"/>
    <x v="44"/>
    <x v="6"/>
    <x v="0"/>
    <n v="2632.697142349999"/>
  </r>
  <r>
    <x v="0"/>
    <x v="1"/>
    <x v="45"/>
    <x v="6"/>
    <x v="0"/>
    <n v="3394.4026136367042"/>
  </r>
  <r>
    <x v="0"/>
    <x v="1"/>
    <x v="46"/>
    <x v="6"/>
    <x v="0"/>
    <n v="2048.5962819758829"/>
  </r>
  <r>
    <x v="0"/>
    <x v="1"/>
    <x v="47"/>
    <x v="6"/>
    <x v="0"/>
    <n v="2800.3666780583158"/>
  </r>
  <r>
    <x v="0"/>
    <x v="1"/>
    <x v="48"/>
    <x v="6"/>
    <x v="0"/>
    <n v="2239.113884769884"/>
  </r>
  <r>
    <x v="0"/>
    <x v="1"/>
    <x v="5"/>
    <x v="30"/>
    <x v="0"/>
    <n v="3708.7847220507333"/>
  </r>
  <r>
    <x v="0"/>
    <x v="1"/>
    <x v="5"/>
    <x v="31"/>
    <x v="0"/>
    <n v="4753.6867330835503"/>
  </r>
  <r>
    <x v="0"/>
    <x v="1"/>
    <x v="5"/>
    <x v="32"/>
    <x v="0"/>
    <n v="2362.7005916702387"/>
  </r>
  <r>
    <x v="0"/>
    <x v="1"/>
    <x v="5"/>
    <x v="33"/>
    <x v="0"/>
    <n v="333.80038817019692"/>
  </r>
  <r>
    <x v="0"/>
    <x v="1"/>
    <x v="5"/>
    <x v="34"/>
    <x v="0"/>
    <n v="3665.2794829155891"/>
  </r>
  <r>
    <x v="0"/>
    <x v="1"/>
    <x v="5"/>
    <x v="35"/>
    <x v="0"/>
    <n v="3269.2618694669077"/>
  </r>
  <r>
    <x v="0"/>
    <x v="1"/>
    <x v="5"/>
    <x v="36"/>
    <x v="0"/>
    <n v="818.76219993016605"/>
  </r>
  <r>
    <x v="0"/>
    <x v="1"/>
    <x v="5"/>
    <x v="37"/>
    <x v="0"/>
    <n v="1324.2694585101694"/>
  </r>
  <r>
    <x v="0"/>
    <x v="1"/>
    <x v="5"/>
    <x v="38"/>
    <x v="0"/>
    <n v="155.01161536813532"/>
  </r>
  <r>
    <x v="0"/>
    <x v="1"/>
    <x v="5"/>
    <x v="39"/>
    <x v="0"/>
    <n v="506.58832948179685"/>
  </r>
  <r>
    <x v="0"/>
    <x v="1"/>
    <x v="49"/>
    <x v="6"/>
    <x v="0"/>
    <n v="1.5430009678996139E-2"/>
  </r>
  <r>
    <x v="0"/>
    <x v="1"/>
    <x v="38"/>
    <x v="7"/>
    <x v="0"/>
    <n v="1048.5066045205876"/>
  </r>
  <r>
    <x v="0"/>
    <x v="1"/>
    <x v="39"/>
    <x v="7"/>
    <x v="0"/>
    <n v="2399.0700133770679"/>
  </r>
  <r>
    <x v="0"/>
    <x v="1"/>
    <x v="40"/>
    <x v="7"/>
    <x v="0"/>
    <n v="323.60286895918097"/>
  </r>
  <r>
    <x v="0"/>
    <x v="1"/>
    <x v="41"/>
    <x v="7"/>
    <x v="0"/>
    <n v="92.169729039463334"/>
  </r>
  <r>
    <x v="0"/>
    <x v="1"/>
    <x v="42"/>
    <x v="7"/>
    <x v="0"/>
    <n v="804.1324835616532"/>
  </r>
  <r>
    <x v="0"/>
    <x v="1"/>
    <x v="43"/>
    <x v="7"/>
    <x v="0"/>
    <n v="2972.8230974132393"/>
  </r>
  <r>
    <x v="0"/>
    <x v="1"/>
    <x v="44"/>
    <x v="7"/>
    <x v="0"/>
    <n v="2546.3718210790207"/>
  </r>
  <r>
    <x v="0"/>
    <x v="1"/>
    <x v="45"/>
    <x v="7"/>
    <x v="0"/>
    <n v="440.93703060112341"/>
  </r>
  <r>
    <x v="0"/>
    <x v="1"/>
    <x v="46"/>
    <x v="7"/>
    <x v="0"/>
    <n v="1127.3782986894744"/>
  </r>
  <r>
    <x v="0"/>
    <x v="1"/>
    <x v="47"/>
    <x v="7"/>
    <x v="0"/>
    <n v="1386.5973584202945"/>
  </r>
  <r>
    <x v="0"/>
    <x v="1"/>
    <x v="48"/>
    <x v="7"/>
    <x v="0"/>
    <n v="113.59471714020324"/>
  </r>
  <r>
    <x v="0"/>
    <x v="1"/>
    <x v="6"/>
    <x v="30"/>
    <x v="0"/>
    <n v="12400.425521386513"/>
  </r>
  <r>
    <x v="0"/>
    <x v="1"/>
    <x v="6"/>
    <x v="31"/>
    <x v="0"/>
    <n v="1552.7159106808547"/>
  </r>
  <r>
    <x v="0"/>
    <x v="1"/>
    <x v="6"/>
    <x v="32"/>
    <x v="0"/>
    <n v="137.61334038637858"/>
  </r>
  <r>
    <x v="0"/>
    <x v="1"/>
    <x v="6"/>
    <x v="33"/>
    <x v="0"/>
    <n v="70.48042275999903"/>
  </r>
  <r>
    <x v="0"/>
    <x v="1"/>
    <x v="6"/>
    <x v="34"/>
    <x v="0"/>
    <n v="962.12817500213168"/>
  </r>
  <r>
    <x v="0"/>
    <x v="1"/>
    <x v="6"/>
    <x v="35"/>
    <x v="0"/>
    <n v="4775.717652993425"/>
  </r>
  <r>
    <x v="0"/>
    <x v="1"/>
    <x v="6"/>
    <x v="36"/>
    <x v="0"/>
    <n v="50.67190184966303"/>
  </r>
  <r>
    <x v="0"/>
    <x v="1"/>
    <x v="6"/>
    <x v="37"/>
    <x v="0"/>
    <n v="1579.2993617190918"/>
  </r>
  <r>
    <x v="0"/>
    <x v="1"/>
    <x v="6"/>
    <x v="38"/>
    <x v="0"/>
    <n v="20.442707392230162"/>
  </r>
  <r>
    <x v="0"/>
    <x v="1"/>
    <x v="6"/>
    <x v="39"/>
    <x v="0"/>
    <n v="157.25092461308088"/>
  </r>
  <r>
    <x v="0"/>
    <x v="1"/>
    <x v="49"/>
    <x v="7"/>
    <x v="0"/>
    <n v="291.73359289566832"/>
  </r>
  <r>
    <x v="0"/>
    <x v="1"/>
    <x v="38"/>
    <x v="8"/>
    <x v="0"/>
    <n v="49348.80242930253"/>
  </r>
  <r>
    <x v="0"/>
    <x v="1"/>
    <x v="39"/>
    <x v="8"/>
    <x v="0"/>
    <n v="81993.417315379236"/>
  </r>
  <r>
    <x v="0"/>
    <x v="1"/>
    <x v="40"/>
    <x v="8"/>
    <x v="0"/>
    <n v="30312.984713500784"/>
  </r>
  <r>
    <x v="0"/>
    <x v="1"/>
    <x v="41"/>
    <x v="8"/>
    <x v="0"/>
    <n v="5752.1378836093681"/>
  </r>
  <r>
    <x v="0"/>
    <x v="1"/>
    <x v="42"/>
    <x v="8"/>
    <x v="0"/>
    <n v="50288.313507889507"/>
  </r>
  <r>
    <x v="0"/>
    <x v="1"/>
    <x v="43"/>
    <x v="8"/>
    <x v="0"/>
    <n v="111228.06534229961"/>
  </r>
  <r>
    <x v="0"/>
    <x v="1"/>
    <x v="44"/>
    <x v="8"/>
    <x v="0"/>
    <n v="12053.696661608055"/>
  </r>
  <r>
    <x v="0"/>
    <x v="1"/>
    <x v="45"/>
    <x v="8"/>
    <x v="0"/>
    <n v="7066.3146766991267"/>
  </r>
  <r>
    <x v="0"/>
    <x v="1"/>
    <x v="46"/>
    <x v="8"/>
    <x v="0"/>
    <n v="5574.1228558795556"/>
  </r>
  <r>
    <x v="0"/>
    <x v="1"/>
    <x v="47"/>
    <x v="8"/>
    <x v="0"/>
    <n v="9648.9601824111251"/>
  </r>
  <r>
    <x v="0"/>
    <x v="1"/>
    <x v="48"/>
    <x v="8"/>
    <x v="0"/>
    <n v="10746.746065000109"/>
  </r>
  <r>
    <x v="0"/>
    <x v="1"/>
    <x v="7"/>
    <x v="30"/>
    <x v="0"/>
    <n v="79392.999820968704"/>
  </r>
  <r>
    <x v="0"/>
    <x v="1"/>
    <x v="7"/>
    <x v="31"/>
    <x v="0"/>
    <n v="76572.087945113977"/>
  </r>
  <r>
    <x v="0"/>
    <x v="1"/>
    <x v="7"/>
    <x v="32"/>
    <x v="0"/>
    <n v="25444.900166980213"/>
  </r>
  <r>
    <x v="0"/>
    <x v="1"/>
    <x v="7"/>
    <x v="33"/>
    <x v="0"/>
    <n v="1032.215107463689"/>
  </r>
  <r>
    <x v="0"/>
    <x v="1"/>
    <x v="7"/>
    <x v="34"/>
    <x v="0"/>
    <n v="40428.263970346932"/>
  </r>
  <r>
    <x v="0"/>
    <x v="1"/>
    <x v="7"/>
    <x v="35"/>
    <x v="0"/>
    <n v="54867.261875049393"/>
  </r>
  <r>
    <x v="0"/>
    <x v="1"/>
    <x v="7"/>
    <x v="36"/>
    <x v="0"/>
    <n v="11268.194410375674"/>
  </r>
  <r>
    <x v="0"/>
    <x v="1"/>
    <x v="7"/>
    <x v="37"/>
    <x v="0"/>
    <n v="14207.098180895522"/>
  </r>
  <r>
    <x v="0"/>
    <x v="1"/>
    <x v="7"/>
    <x v="38"/>
    <x v="0"/>
    <n v="3694.3701583133011"/>
  </r>
  <r>
    <x v="0"/>
    <x v="1"/>
    <x v="7"/>
    <x v="39"/>
    <x v="0"/>
    <n v="8328.8148860758647"/>
  </r>
  <r>
    <x v="0"/>
    <x v="1"/>
    <x v="49"/>
    <x v="8"/>
    <x v="0"/>
    <n v="909.29211679412549"/>
  </r>
  <r>
    <x v="0"/>
    <x v="1"/>
    <x v="38"/>
    <x v="9"/>
    <x v="0"/>
    <n v="171841.77739784695"/>
  </r>
  <r>
    <x v="0"/>
    <x v="1"/>
    <x v="39"/>
    <x v="9"/>
    <x v="0"/>
    <n v="197418.06312291752"/>
  </r>
  <r>
    <x v="0"/>
    <x v="1"/>
    <x v="40"/>
    <x v="9"/>
    <x v="0"/>
    <n v="79984.204063570171"/>
  </r>
  <r>
    <x v="0"/>
    <x v="1"/>
    <x v="41"/>
    <x v="9"/>
    <x v="0"/>
    <n v="1260.6821547048394"/>
  </r>
  <r>
    <x v="0"/>
    <x v="1"/>
    <x v="42"/>
    <x v="9"/>
    <x v="0"/>
    <n v="94218.501138667358"/>
  </r>
  <r>
    <x v="0"/>
    <x v="1"/>
    <x v="43"/>
    <x v="9"/>
    <x v="0"/>
    <n v="199773.53141756437"/>
  </r>
  <r>
    <x v="0"/>
    <x v="1"/>
    <x v="44"/>
    <x v="9"/>
    <x v="0"/>
    <n v="6854.0065417105097"/>
  </r>
  <r>
    <x v="0"/>
    <x v="1"/>
    <x v="45"/>
    <x v="9"/>
    <x v="0"/>
    <n v="13991.562129173584"/>
  </r>
  <r>
    <x v="0"/>
    <x v="1"/>
    <x v="46"/>
    <x v="9"/>
    <x v="0"/>
    <n v="9168.5284516345055"/>
  </r>
  <r>
    <x v="0"/>
    <x v="1"/>
    <x v="47"/>
    <x v="9"/>
    <x v="0"/>
    <n v="6656.9978642338911"/>
  </r>
  <r>
    <x v="0"/>
    <x v="1"/>
    <x v="48"/>
    <x v="9"/>
    <x v="0"/>
    <n v="28320.184803296663"/>
  </r>
  <r>
    <x v="0"/>
    <x v="1"/>
    <x v="8"/>
    <x v="30"/>
    <x v="0"/>
    <n v="184010.8255253497"/>
  </r>
  <r>
    <x v="0"/>
    <x v="1"/>
    <x v="8"/>
    <x v="31"/>
    <x v="0"/>
    <n v="189829.41594202557"/>
  </r>
  <r>
    <x v="0"/>
    <x v="1"/>
    <x v="8"/>
    <x v="32"/>
    <x v="0"/>
    <n v="147107.35093475864"/>
  </r>
  <r>
    <x v="0"/>
    <x v="1"/>
    <x v="8"/>
    <x v="33"/>
    <x v="0"/>
    <n v="5680.2346966402019"/>
  </r>
  <r>
    <x v="0"/>
    <x v="1"/>
    <x v="8"/>
    <x v="34"/>
    <x v="0"/>
    <n v="133823.87751038378"/>
  </r>
  <r>
    <x v="0"/>
    <x v="1"/>
    <x v="8"/>
    <x v="35"/>
    <x v="0"/>
    <n v="133853.0618613032"/>
  </r>
  <r>
    <x v="0"/>
    <x v="1"/>
    <x v="8"/>
    <x v="36"/>
    <x v="0"/>
    <n v="35095.924742270399"/>
  </r>
  <r>
    <x v="0"/>
    <x v="1"/>
    <x v="8"/>
    <x v="37"/>
    <x v="0"/>
    <n v="29727.678543627957"/>
  </r>
  <r>
    <x v="0"/>
    <x v="1"/>
    <x v="8"/>
    <x v="38"/>
    <x v="0"/>
    <n v="18775.210893209438"/>
  </r>
  <r>
    <x v="0"/>
    <x v="1"/>
    <x v="8"/>
    <x v="39"/>
    <x v="0"/>
    <n v="26934.23024079232"/>
  </r>
  <r>
    <x v="0"/>
    <x v="1"/>
    <x v="49"/>
    <x v="9"/>
    <x v="0"/>
    <n v="2527.0201330274058"/>
  </r>
  <r>
    <x v="0"/>
    <x v="1"/>
    <x v="38"/>
    <x v="10"/>
    <x v="0"/>
    <n v="12907.455370311354"/>
  </r>
  <r>
    <x v="0"/>
    <x v="1"/>
    <x v="39"/>
    <x v="10"/>
    <x v="0"/>
    <n v="23770.867966680526"/>
  </r>
  <r>
    <x v="0"/>
    <x v="1"/>
    <x v="40"/>
    <x v="10"/>
    <x v="0"/>
    <n v="27652.955491618282"/>
  </r>
  <r>
    <x v="0"/>
    <x v="1"/>
    <x v="41"/>
    <x v="10"/>
    <x v="0"/>
    <n v="2322.7618167244045"/>
  </r>
  <r>
    <x v="0"/>
    <x v="1"/>
    <x v="42"/>
    <x v="10"/>
    <x v="0"/>
    <n v="89929.310575457159"/>
  </r>
  <r>
    <x v="0"/>
    <x v="1"/>
    <x v="43"/>
    <x v="10"/>
    <x v="0"/>
    <n v="32174.485629614086"/>
  </r>
  <r>
    <x v="0"/>
    <x v="1"/>
    <x v="44"/>
    <x v="10"/>
    <x v="0"/>
    <n v="10415.936138738443"/>
  </r>
  <r>
    <x v="0"/>
    <x v="1"/>
    <x v="45"/>
    <x v="10"/>
    <x v="0"/>
    <n v="7491.8570476245477"/>
  </r>
  <r>
    <x v="0"/>
    <x v="1"/>
    <x v="46"/>
    <x v="10"/>
    <x v="0"/>
    <n v="6572.441269459172"/>
  </r>
  <r>
    <x v="0"/>
    <x v="1"/>
    <x v="47"/>
    <x v="10"/>
    <x v="0"/>
    <n v="12836.349174020566"/>
  </r>
  <r>
    <x v="0"/>
    <x v="1"/>
    <x v="48"/>
    <x v="10"/>
    <x v="0"/>
    <n v="0"/>
  </r>
  <r>
    <x v="0"/>
    <x v="1"/>
    <x v="9"/>
    <x v="30"/>
    <x v="0"/>
    <n v="33562.114275780492"/>
  </r>
  <r>
    <x v="0"/>
    <x v="1"/>
    <x v="9"/>
    <x v="31"/>
    <x v="0"/>
    <n v="23770.867966680533"/>
  </r>
  <r>
    <x v="0"/>
    <x v="1"/>
    <x v="9"/>
    <x v="32"/>
    <x v="0"/>
    <n v="47562.757543494627"/>
  </r>
  <r>
    <x v="0"/>
    <x v="1"/>
    <x v="9"/>
    <x v="33"/>
    <x v="0"/>
    <n v="3941.9438347605478"/>
  </r>
  <r>
    <x v="0"/>
    <x v="1"/>
    <x v="9"/>
    <x v="34"/>
    <x v="0"/>
    <n v="116244.52648854801"/>
  </r>
  <r>
    <x v="0"/>
    <x v="1"/>
    <x v="9"/>
    <x v="35"/>
    <x v="0"/>
    <n v="48846.332076163017"/>
  </r>
  <r>
    <x v="0"/>
    <x v="1"/>
    <x v="9"/>
    <x v="36"/>
    <x v="0"/>
    <n v="19239.875324550041"/>
  </r>
  <r>
    <x v="0"/>
    <x v="1"/>
    <x v="9"/>
    <x v="37"/>
    <x v="0"/>
    <n v="10593.644264412782"/>
  </r>
  <r>
    <x v="0"/>
    <x v="1"/>
    <x v="9"/>
    <x v="38"/>
    <x v="0"/>
    <n v="7359.1820781121578"/>
  </r>
  <r>
    <x v="0"/>
    <x v="1"/>
    <x v="9"/>
    <x v="39"/>
    <x v="0"/>
    <n v="12334.82949245212"/>
  </r>
  <r>
    <x v="0"/>
    <x v="1"/>
    <x v="49"/>
    <x v="10"/>
    <x v="0"/>
    <n v="0"/>
  </r>
  <r>
    <x v="0"/>
    <x v="1"/>
    <x v="38"/>
    <x v="11"/>
    <x v="0"/>
    <n v="428.95643277160133"/>
  </r>
  <r>
    <x v="0"/>
    <x v="1"/>
    <x v="39"/>
    <x v="11"/>
    <x v="0"/>
    <n v="133.0935171671947"/>
  </r>
  <r>
    <x v="0"/>
    <x v="1"/>
    <x v="40"/>
    <x v="11"/>
    <x v="0"/>
    <n v="58.896644060570118"/>
  </r>
  <r>
    <x v="0"/>
    <x v="1"/>
    <x v="41"/>
    <x v="11"/>
    <x v="0"/>
    <n v="26.156949572721278"/>
  </r>
  <r>
    <x v="0"/>
    <x v="1"/>
    <x v="42"/>
    <x v="11"/>
    <x v="0"/>
    <n v="764.78758933125334"/>
  </r>
  <r>
    <x v="0"/>
    <x v="1"/>
    <x v="43"/>
    <x v="11"/>
    <x v="0"/>
    <n v="171.7671707998341"/>
  </r>
  <r>
    <x v="0"/>
    <x v="1"/>
    <x v="44"/>
    <x v="11"/>
    <x v="0"/>
    <n v="67.193676860398512"/>
  </r>
  <r>
    <x v="0"/>
    <x v="1"/>
    <x v="45"/>
    <x v="11"/>
    <x v="0"/>
    <n v="13.212337976322932"/>
  </r>
  <r>
    <x v="0"/>
    <x v="1"/>
    <x v="46"/>
    <x v="11"/>
    <x v="0"/>
    <n v="159.51745697758381"/>
  </r>
  <r>
    <x v="0"/>
    <x v="1"/>
    <x v="47"/>
    <x v="11"/>
    <x v="0"/>
    <n v="280.90534638671522"/>
  </r>
  <r>
    <x v="0"/>
    <x v="1"/>
    <x v="48"/>
    <x v="11"/>
    <x v="0"/>
    <n v="1.633554926925052"/>
  </r>
  <r>
    <x v="0"/>
    <x v="1"/>
    <x v="10"/>
    <x v="30"/>
    <x v="0"/>
    <n v="83.731042526356219"/>
  </r>
  <r>
    <x v="0"/>
    <x v="1"/>
    <x v="10"/>
    <x v="31"/>
    <x v="0"/>
    <n v="133.0935171671947"/>
  </r>
  <r>
    <x v="0"/>
    <x v="1"/>
    <x v="10"/>
    <x v="32"/>
    <x v="0"/>
    <n v="57.594082607429023"/>
  </r>
  <r>
    <x v="0"/>
    <x v="1"/>
    <x v="10"/>
    <x v="33"/>
    <x v="0"/>
    <n v="3.7907255607242663"/>
  </r>
  <r>
    <x v="0"/>
    <x v="1"/>
    <x v="10"/>
    <x v="34"/>
    <x v="0"/>
    <n v="297.4073054790328"/>
  </r>
  <r>
    <x v="0"/>
    <x v="1"/>
    <x v="10"/>
    <x v="35"/>
    <x v="0"/>
    <n v="53.757362586690483"/>
  </r>
  <r>
    <x v="0"/>
    <x v="1"/>
    <x v="10"/>
    <x v="36"/>
    <x v="0"/>
    <n v="142.41829309945214"/>
  </r>
  <r>
    <x v="0"/>
    <x v="1"/>
    <x v="10"/>
    <x v="37"/>
    <x v="0"/>
    <n v="30.789183484351369"/>
  </r>
  <r>
    <x v="0"/>
    <x v="1"/>
    <x v="10"/>
    <x v="38"/>
    <x v="0"/>
    <n v="9.3133089877342972"/>
  </r>
  <r>
    <x v="0"/>
    <x v="1"/>
    <x v="10"/>
    <x v="39"/>
    <x v="0"/>
    <n v="82.528859025021944"/>
  </r>
  <r>
    <x v="0"/>
    <x v="1"/>
    <x v="49"/>
    <x v="11"/>
    <x v="0"/>
    <n v="0"/>
  </r>
  <r>
    <x v="0"/>
    <x v="1"/>
    <x v="38"/>
    <x v="40"/>
    <x v="0"/>
    <n v="336717.59972973284"/>
  </r>
  <r>
    <x v="0"/>
    <x v="1"/>
    <x v="39"/>
    <x v="40"/>
    <x v="0"/>
    <n v="361399.54770017625"/>
  </r>
  <r>
    <x v="0"/>
    <x v="1"/>
    <x v="40"/>
    <x v="40"/>
    <x v="0"/>
    <n v="225704.80085006767"/>
  </r>
  <r>
    <x v="0"/>
    <x v="1"/>
    <x v="41"/>
    <x v="40"/>
    <x v="0"/>
    <n v="11448.186458605078"/>
  </r>
  <r>
    <x v="0"/>
    <x v="1"/>
    <x v="42"/>
    <x v="40"/>
    <x v="0"/>
    <n v="301178.56245736097"/>
  </r>
  <r>
    <x v="0"/>
    <x v="1"/>
    <x v="43"/>
    <x v="40"/>
    <x v="0"/>
    <n v="303731.55685937509"/>
  </r>
  <r>
    <x v="0"/>
    <x v="1"/>
    <x v="44"/>
    <x v="40"/>
    <x v="0"/>
    <n v="68074.761173964813"/>
  </r>
  <r>
    <x v="0"/>
    <x v="1"/>
    <x v="45"/>
    <x v="40"/>
    <x v="0"/>
    <n v="68748.413592146142"/>
  </r>
  <r>
    <x v="0"/>
    <x v="1"/>
    <x v="46"/>
    <x v="40"/>
    <x v="0"/>
    <n v="30606.70809921607"/>
  </r>
  <r>
    <x v="0"/>
    <x v="1"/>
    <x v="47"/>
    <x v="40"/>
    <x v="0"/>
    <n v="50013.037986596013"/>
  </r>
  <r>
    <x v="0"/>
    <x v="1"/>
    <x v="50"/>
    <x v="30"/>
    <x v="0"/>
    <n v="264242.67055608233"/>
  </r>
  <r>
    <x v="0"/>
    <x v="1"/>
    <x v="50"/>
    <x v="31"/>
    <x v="0"/>
    <n v="379850.62151269929"/>
  </r>
  <r>
    <x v="0"/>
    <x v="1"/>
    <x v="50"/>
    <x v="32"/>
    <x v="0"/>
    <n v="152293.20898548386"/>
  </r>
  <r>
    <x v="0"/>
    <x v="1"/>
    <x v="50"/>
    <x v="33"/>
    <x v="0"/>
    <n v="15343.395287759951"/>
  </r>
  <r>
    <x v="0"/>
    <x v="1"/>
    <x v="50"/>
    <x v="34"/>
    <x v="0"/>
    <n v="239141.52786283926"/>
  </r>
  <r>
    <x v="0"/>
    <x v="1"/>
    <x v="50"/>
    <x v="35"/>
    <x v="0"/>
    <n v="376319.2415230404"/>
  </r>
  <r>
    <x v="0"/>
    <x v="1"/>
    <x v="50"/>
    <x v="36"/>
    <x v="0"/>
    <n v="165300.73504870973"/>
  </r>
  <r>
    <x v="0"/>
    <x v="1"/>
    <x v="50"/>
    <x v="37"/>
    <x v="0"/>
    <n v="38103.575709889235"/>
  </r>
  <r>
    <x v="0"/>
    <x v="1"/>
    <x v="50"/>
    <x v="38"/>
    <x v="0"/>
    <n v="25618.661111900514"/>
  </r>
  <r>
    <x v="0"/>
    <x v="1"/>
    <x v="50"/>
    <x v="39"/>
    <x v="0"/>
    <n v="40893.222929351723"/>
  </r>
  <r>
    <x v="0"/>
    <x v="1"/>
    <x v="51"/>
    <x v="41"/>
    <x v="0"/>
    <n v="658017.90309309727"/>
  </r>
  <r>
    <x v="0"/>
    <x v="1"/>
    <x v="52"/>
    <x v="41"/>
    <x v="0"/>
    <n v="54826.362553141844"/>
  </r>
  <r>
    <x v="0"/>
    <x v="1"/>
    <x v="51"/>
    <x v="42"/>
    <x v="0"/>
    <n v="460114.44985664065"/>
  </r>
  <r>
    <x v="0"/>
    <x v="1"/>
    <x v="52"/>
    <x v="42"/>
    <x v="0"/>
    <n v="40388.223061262426"/>
  </r>
  <r>
    <x v="0"/>
    <x v="1"/>
    <x v="51"/>
    <x v="43"/>
    <x v="0"/>
    <n v="1314925.19272128"/>
  </r>
  <r>
    <x v="0"/>
    <x v="1"/>
    <x v="52"/>
    <x v="43"/>
    <x v="0"/>
    <n v="97951.606185558645"/>
  </r>
  <r>
    <x v="0"/>
    <x v="1"/>
    <x v="51"/>
    <x v="44"/>
    <x v="0"/>
    <n v="44744.871098536343"/>
  </r>
  <r>
    <x v="0"/>
    <x v="1"/>
    <x v="52"/>
    <x v="44"/>
    <x v="0"/>
    <n v="4288.3110166055985"/>
  </r>
  <r>
    <x v="0"/>
    <x v="1"/>
    <x v="51"/>
    <x v="45"/>
    <x v="0"/>
    <n v="89734.451595874707"/>
  </r>
  <r>
    <x v="0"/>
    <x v="1"/>
    <x v="52"/>
    <x v="45"/>
    <x v="0"/>
    <n v="7954.2019502064477"/>
  </r>
  <r>
    <x v="0"/>
    <x v="1"/>
    <x v="53"/>
    <x v="46"/>
    <x v="0"/>
    <n v="1747619.4780074211"/>
  </r>
  <r>
    <x v="0"/>
    <x v="1"/>
    <x v="54"/>
    <x v="46"/>
    <x v="0"/>
    <n v="535614.93053166894"/>
  </r>
  <r>
    <x v="0"/>
    <x v="1"/>
    <x v="55"/>
    <x v="46"/>
    <x v="0"/>
    <n v="333944.99230879918"/>
  </r>
  <r>
    <x v="0"/>
    <x v="1"/>
    <x v="56"/>
    <x v="46"/>
    <x v="0"/>
    <n v="409613.63804383215"/>
  </r>
  <r>
    <x v="0"/>
    <x v="1"/>
    <x v="54"/>
    <x v="47"/>
    <x v="0"/>
    <n v="409613.63804383215"/>
  </r>
  <r>
    <x v="0"/>
    <x v="1"/>
    <x v="0"/>
    <x v="48"/>
    <x v="0"/>
    <n v="858.11993756723371"/>
  </r>
  <r>
    <x v="0"/>
    <x v="1"/>
    <x v="0"/>
    <x v="49"/>
    <x v="0"/>
    <n v="0.10035066626481483"/>
  </r>
  <r>
    <x v="0"/>
    <x v="1"/>
    <x v="0"/>
    <x v="50"/>
    <x v="0"/>
    <n v="439.99555393752416"/>
  </r>
  <r>
    <x v="0"/>
    <x v="1"/>
    <x v="1"/>
    <x v="48"/>
    <x v="0"/>
    <n v="239.69075537148916"/>
  </r>
  <r>
    <x v="0"/>
    <x v="1"/>
    <x v="1"/>
    <x v="49"/>
    <x v="0"/>
    <n v="0"/>
  </r>
  <r>
    <x v="0"/>
    <x v="1"/>
    <x v="1"/>
    <x v="50"/>
    <x v="0"/>
    <n v="0"/>
  </r>
  <r>
    <x v="0"/>
    <x v="1"/>
    <x v="2"/>
    <x v="48"/>
    <x v="0"/>
    <n v="44.378799975233157"/>
  </r>
  <r>
    <x v="0"/>
    <x v="1"/>
    <x v="2"/>
    <x v="49"/>
    <x v="0"/>
    <n v="0"/>
  </r>
  <r>
    <x v="0"/>
    <x v="1"/>
    <x v="2"/>
    <x v="50"/>
    <x v="0"/>
    <n v="0"/>
  </r>
  <r>
    <x v="0"/>
    <x v="1"/>
    <x v="3"/>
    <x v="48"/>
    <x v="0"/>
    <n v="522.55408076119704"/>
  </r>
  <r>
    <x v="0"/>
    <x v="1"/>
    <x v="3"/>
    <x v="49"/>
    <x v="0"/>
    <n v="0"/>
  </r>
  <r>
    <x v="0"/>
    <x v="1"/>
    <x v="3"/>
    <x v="50"/>
    <x v="0"/>
    <n v="0"/>
  </r>
  <r>
    <x v="0"/>
    <x v="1"/>
    <x v="4"/>
    <x v="48"/>
    <x v="0"/>
    <n v="48570.148852261889"/>
  </r>
  <r>
    <x v="0"/>
    <x v="1"/>
    <x v="4"/>
    <x v="49"/>
    <x v="0"/>
    <n v="0"/>
  </r>
  <r>
    <x v="0"/>
    <x v="1"/>
    <x v="4"/>
    <x v="50"/>
    <x v="0"/>
    <n v="0"/>
  </r>
  <r>
    <x v="0"/>
    <x v="1"/>
    <x v="5"/>
    <x v="48"/>
    <x v="0"/>
    <n v="86848.750702498"/>
  </r>
  <r>
    <x v="0"/>
    <x v="1"/>
    <x v="5"/>
    <x v="49"/>
    <x v="0"/>
    <n v="274.56714945945203"/>
  </r>
  <r>
    <x v="0"/>
    <x v="1"/>
    <x v="5"/>
    <x v="50"/>
    <x v="0"/>
    <n v="9321.9512872799223"/>
  </r>
  <r>
    <x v="0"/>
    <x v="1"/>
    <x v="6"/>
    <x v="48"/>
    <x v="0"/>
    <n v="862.81843498424962"/>
  </r>
  <r>
    <x v="0"/>
    <x v="1"/>
    <x v="6"/>
    <x v="49"/>
    <x v="0"/>
    <n v="44.747953679401178"/>
  </r>
  <r>
    <x v="0"/>
    <x v="1"/>
    <x v="6"/>
    <x v="50"/>
    <x v="0"/>
    <n v="51.396641087817017"/>
  </r>
  <r>
    <x v="0"/>
    <x v="1"/>
    <x v="7"/>
    <x v="48"/>
    <x v="0"/>
    <n v="79905.569347488883"/>
  </r>
  <r>
    <x v="0"/>
    <x v="1"/>
    <x v="7"/>
    <x v="49"/>
    <x v="0"/>
    <n v="1740.0029473542193"/>
  </r>
  <r>
    <x v="0"/>
    <x v="1"/>
    <x v="7"/>
    <x v="50"/>
    <x v="0"/>
    <n v="3392.2534645111632"/>
  </r>
  <r>
    <x v="0"/>
    <x v="1"/>
    <x v="8"/>
    <x v="48"/>
    <x v="0"/>
    <n v="517368.57989339955"/>
  </r>
  <r>
    <x v="0"/>
    <x v="1"/>
    <x v="8"/>
    <x v="49"/>
    <x v="0"/>
    <n v="1912.0919828554122"/>
  </r>
  <r>
    <x v="0"/>
    <x v="1"/>
    <x v="8"/>
    <x v="50"/>
    <x v="0"/>
    <n v="287329.96190660173"/>
  </r>
  <r>
    <x v="0"/>
    <x v="1"/>
    <x v="9"/>
    <x v="48"/>
    <x v="0"/>
    <n v="913983.39404098585"/>
  </r>
  <r>
    <x v="0"/>
    <x v="1"/>
    <x v="9"/>
    <x v="49"/>
    <x v="0"/>
    <n v="329455.31833666808"/>
  </r>
  <r>
    <x v="0"/>
    <x v="1"/>
    <x v="9"/>
    <x v="50"/>
    <x v="0"/>
    <n v="487840.80627220729"/>
  </r>
  <r>
    <x v="0"/>
    <x v="1"/>
    <x v="10"/>
    <x v="48"/>
    <x v="0"/>
    <n v="26844.26440898826"/>
  </r>
  <r>
    <x v="0"/>
    <x v="1"/>
    <x v="10"/>
    <x v="49"/>
    <x v="0"/>
    <n v="6.7188830195579544E-3"/>
  </r>
  <r>
    <x v="0"/>
    <x v="1"/>
    <x v="10"/>
    <x v="50"/>
    <x v="0"/>
    <n v="0"/>
  </r>
  <r>
    <x v="0"/>
    <x v="1"/>
    <x v="16"/>
    <x v="48"/>
    <x v="0"/>
    <n v="71571.208753311308"/>
  </r>
  <r>
    <x v="0"/>
    <x v="1"/>
    <x v="16"/>
    <x v="49"/>
    <x v="0"/>
    <n v="518.15686909992576"/>
  </r>
  <r>
    <x v="0"/>
    <x v="1"/>
    <x v="16"/>
    <x v="50"/>
    <x v="0"/>
    <n v="14492.997422657052"/>
  </r>
  <r>
    <x v="0"/>
    <x v="1"/>
    <x v="0"/>
    <x v="51"/>
    <x v="0"/>
    <n v="0"/>
  </r>
  <r>
    <x v="0"/>
    <x v="1"/>
    <x v="1"/>
    <x v="51"/>
    <x v="0"/>
    <n v="0"/>
  </r>
  <r>
    <x v="0"/>
    <x v="1"/>
    <x v="2"/>
    <x v="51"/>
    <x v="0"/>
    <n v="0"/>
  </r>
  <r>
    <x v="0"/>
    <x v="1"/>
    <x v="3"/>
    <x v="51"/>
    <x v="0"/>
    <n v="0"/>
  </r>
  <r>
    <x v="0"/>
    <x v="1"/>
    <x v="4"/>
    <x v="51"/>
    <x v="0"/>
    <n v="0"/>
  </r>
  <r>
    <x v="0"/>
    <x v="1"/>
    <x v="5"/>
    <x v="51"/>
    <x v="0"/>
    <n v="0"/>
  </r>
  <r>
    <x v="0"/>
    <x v="1"/>
    <x v="6"/>
    <x v="51"/>
    <x v="0"/>
    <n v="0"/>
  </r>
  <r>
    <x v="0"/>
    <x v="1"/>
    <x v="7"/>
    <x v="51"/>
    <x v="0"/>
    <n v="0"/>
  </r>
  <r>
    <x v="0"/>
    <x v="1"/>
    <x v="8"/>
    <x v="51"/>
    <x v="0"/>
    <n v="0"/>
  </r>
  <r>
    <x v="0"/>
    <x v="1"/>
    <x v="9"/>
    <x v="51"/>
    <x v="0"/>
    <n v="81842.891648620629"/>
  </r>
  <r>
    <x v="0"/>
    <x v="1"/>
    <x v="10"/>
    <x v="51"/>
    <x v="0"/>
    <n v="0"/>
  </r>
  <r>
    <x v="0"/>
    <x v="1"/>
    <x v="57"/>
    <x v="40"/>
    <x v="0"/>
    <n v="81842.891648620629"/>
  </r>
  <r>
    <x v="0"/>
    <x v="1"/>
    <x v="54"/>
    <x v="40"/>
    <x v="0"/>
    <n v="-142359.2060270567"/>
  </r>
  <r>
    <x v="0"/>
    <x v="1"/>
    <x v="51"/>
    <x v="52"/>
    <x v="0"/>
    <n v="91565.421909737051"/>
  </r>
  <r>
    <x v="0"/>
    <x v="1"/>
    <x v="51"/>
    <x v="53"/>
    <x v="0"/>
    <n v="87120.69864559696"/>
  </r>
  <r>
    <x v="0"/>
    <x v="1"/>
    <x v="51"/>
    <x v="54"/>
    <x v="0"/>
    <n v="25016.030102876673"/>
  </r>
  <r>
    <x v="0"/>
    <x v="1"/>
    <x v="51"/>
    <x v="55"/>
    <x v="0"/>
    <n v="44135.71851519862"/>
  </r>
  <r>
    <x v="0"/>
    <x v="1"/>
    <x v="51"/>
    <x v="56"/>
    <x v="0"/>
    <n v="6009.596586893369"/>
  </r>
  <r>
    <x v="0"/>
    <x v="1"/>
    <x v="51"/>
    <x v="57"/>
    <x v="0"/>
    <n v="205408.70476677493"/>
  </r>
  <r>
    <x v="0"/>
    <x v="2"/>
    <x v="0"/>
    <x v="0"/>
    <x v="0"/>
    <n v="25.030652132327546"/>
  </r>
  <r>
    <x v="0"/>
    <x v="2"/>
    <x v="1"/>
    <x v="0"/>
    <x v="0"/>
    <n v="0"/>
  </r>
  <r>
    <x v="0"/>
    <x v="2"/>
    <x v="2"/>
    <x v="0"/>
    <x v="0"/>
    <n v="0"/>
  </r>
  <r>
    <x v="0"/>
    <x v="2"/>
    <x v="3"/>
    <x v="0"/>
    <x v="0"/>
    <n v="226.6825877162706"/>
  </r>
  <r>
    <x v="0"/>
    <x v="2"/>
    <x v="4"/>
    <x v="0"/>
    <x v="0"/>
    <n v="11442.860887651485"/>
  </r>
  <r>
    <x v="0"/>
    <x v="2"/>
    <x v="5"/>
    <x v="0"/>
    <x v="0"/>
    <n v="47441.088470343399"/>
  </r>
  <r>
    <x v="0"/>
    <x v="2"/>
    <x v="6"/>
    <x v="0"/>
    <x v="0"/>
    <n v="744.80208774824087"/>
  </r>
  <r>
    <x v="0"/>
    <x v="2"/>
    <x v="7"/>
    <x v="0"/>
    <x v="0"/>
    <n v="31143.086044158656"/>
  </r>
  <r>
    <x v="0"/>
    <x v="2"/>
    <x v="8"/>
    <x v="0"/>
    <x v="0"/>
    <n v="44313.600786627932"/>
  </r>
  <r>
    <x v="0"/>
    <x v="2"/>
    <x v="9"/>
    <x v="0"/>
    <x v="0"/>
    <n v="94193.450921596523"/>
  </r>
  <r>
    <x v="0"/>
    <x v="2"/>
    <x v="10"/>
    <x v="0"/>
    <x v="0"/>
    <n v="3489.1088089347745"/>
  </r>
  <r>
    <x v="0"/>
    <x v="2"/>
    <x v="11"/>
    <x v="0"/>
    <x v="0"/>
    <n v="11083.599800263384"/>
  </r>
  <r>
    <x v="0"/>
    <x v="2"/>
    <x v="12"/>
    <x v="0"/>
    <x v="0"/>
    <n v="46246.974603811112"/>
  </r>
  <r>
    <x v="0"/>
    <x v="2"/>
    <x v="13"/>
    <x v="0"/>
    <x v="0"/>
    <n v="52917.98618620872"/>
  </r>
  <r>
    <x v="0"/>
    <x v="2"/>
    <x v="14"/>
    <x v="0"/>
    <x v="0"/>
    <n v="0"/>
  </r>
  <r>
    <x v="0"/>
    <x v="2"/>
    <x v="15"/>
    <x v="0"/>
    <x v="0"/>
    <n v="53310.171250740925"/>
  </r>
  <r>
    <x v="0"/>
    <x v="2"/>
    <x v="16"/>
    <x v="0"/>
    <x v="0"/>
    <n v="-6748.1576359069777"/>
  </r>
  <r>
    <x v="0"/>
    <x v="2"/>
    <x v="17"/>
    <x v="0"/>
    <x v="0"/>
    <n v="-8559.8920299023048"/>
  </r>
  <r>
    <x v="0"/>
    <x v="2"/>
    <x v="18"/>
    <x v="1"/>
    <x v="0"/>
    <n v="0"/>
  </r>
  <r>
    <x v="0"/>
    <x v="2"/>
    <x v="18"/>
    <x v="2"/>
    <x v="0"/>
    <n v="0"/>
  </r>
  <r>
    <x v="0"/>
    <x v="2"/>
    <x v="18"/>
    <x v="3"/>
    <x v="0"/>
    <n v="0"/>
  </r>
  <r>
    <x v="0"/>
    <x v="2"/>
    <x v="18"/>
    <x v="4"/>
    <x v="0"/>
    <n v="0"/>
  </r>
  <r>
    <x v="0"/>
    <x v="2"/>
    <x v="18"/>
    <x v="5"/>
    <x v="0"/>
    <n v="0"/>
  </r>
  <r>
    <x v="0"/>
    <x v="2"/>
    <x v="18"/>
    <x v="6"/>
    <x v="0"/>
    <n v="381270.39342212421"/>
  </r>
  <r>
    <x v="0"/>
    <x v="2"/>
    <x v="18"/>
    <x v="7"/>
    <x v="0"/>
    <n v="0"/>
  </r>
  <r>
    <x v="0"/>
    <x v="2"/>
    <x v="18"/>
    <x v="8"/>
    <x v="0"/>
    <n v="0"/>
  </r>
  <r>
    <x v="0"/>
    <x v="2"/>
    <x v="18"/>
    <x v="9"/>
    <x v="0"/>
    <n v="0"/>
  </r>
  <r>
    <x v="0"/>
    <x v="2"/>
    <x v="18"/>
    <x v="10"/>
    <x v="0"/>
    <n v="0"/>
  </r>
  <r>
    <x v="0"/>
    <x v="2"/>
    <x v="18"/>
    <x v="11"/>
    <x v="0"/>
    <n v="0"/>
  </r>
  <r>
    <x v="0"/>
    <x v="2"/>
    <x v="0"/>
    <x v="12"/>
    <x v="0"/>
    <n v="626.79149624431761"/>
  </r>
  <r>
    <x v="0"/>
    <x v="2"/>
    <x v="1"/>
    <x v="12"/>
    <x v="0"/>
    <n v="0"/>
  </r>
  <r>
    <x v="0"/>
    <x v="2"/>
    <x v="2"/>
    <x v="12"/>
    <x v="0"/>
    <n v="0"/>
  </r>
  <r>
    <x v="0"/>
    <x v="2"/>
    <x v="3"/>
    <x v="12"/>
    <x v="0"/>
    <n v="3.9257791512249489"/>
  </r>
  <r>
    <x v="0"/>
    <x v="2"/>
    <x v="4"/>
    <x v="12"/>
    <x v="0"/>
    <n v="209.84142615065895"/>
  </r>
  <r>
    <x v="0"/>
    <x v="2"/>
    <x v="5"/>
    <x v="12"/>
    <x v="0"/>
    <n v="378.20821996287418"/>
  </r>
  <r>
    <x v="0"/>
    <x v="2"/>
    <x v="6"/>
    <x v="12"/>
    <x v="0"/>
    <n v="0.22109282696456919"/>
  </r>
  <r>
    <x v="0"/>
    <x v="2"/>
    <x v="7"/>
    <x v="12"/>
    <x v="0"/>
    <n v="354.48480839073295"/>
  </r>
  <r>
    <x v="0"/>
    <x v="2"/>
    <x v="8"/>
    <x v="12"/>
    <x v="0"/>
    <n v="1226.1502019314685"/>
  </r>
  <r>
    <x v="0"/>
    <x v="2"/>
    <x v="9"/>
    <x v="12"/>
    <x v="0"/>
    <n v="8202.2732748311719"/>
  </r>
  <r>
    <x v="0"/>
    <x v="2"/>
    <x v="10"/>
    <x v="12"/>
    <x v="0"/>
    <n v="31.878614488249951"/>
  </r>
  <r>
    <x v="0"/>
    <x v="2"/>
    <x v="11"/>
    <x v="12"/>
    <x v="0"/>
    <n v="591.52040962382807"/>
  </r>
  <r>
    <x v="0"/>
    <x v="2"/>
    <x v="12"/>
    <x v="12"/>
    <x v="0"/>
    <n v="2472.2019148060563"/>
  </r>
  <r>
    <x v="0"/>
    <x v="2"/>
    <x v="13"/>
    <x v="12"/>
    <x v="0"/>
    <n v="5937.6419324202598"/>
  </r>
  <r>
    <x v="0"/>
    <x v="2"/>
    <x v="14"/>
    <x v="12"/>
    <x v="0"/>
    <n v="1488.3086951860971"/>
  </r>
  <r>
    <x v="0"/>
    <x v="2"/>
    <x v="15"/>
    <x v="12"/>
    <x v="0"/>
    <n v="0"/>
  </r>
  <r>
    <x v="0"/>
    <x v="2"/>
    <x v="16"/>
    <x v="12"/>
    <x v="0"/>
    <n v="35.994530343045113"/>
  </r>
  <r>
    <x v="0"/>
    <x v="2"/>
    <x v="17"/>
    <x v="12"/>
    <x v="0"/>
    <n v="704.83962494002503"/>
  </r>
  <r>
    <x v="0"/>
    <x v="2"/>
    <x v="19"/>
    <x v="1"/>
    <x v="0"/>
    <n v="22264.282021296975"/>
  </r>
  <r>
    <x v="0"/>
    <x v="2"/>
    <x v="19"/>
    <x v="2"/>
    <x v="0"/>
    <n v="0"/>
  </r>
  <r>
    <x v="0"/>
    <x v="2"/>
    <x v="19"/>
    <x v="3"/>
    <x v="0"/>
    <n v="0"/>
  </r>
  <r>
    <x v="0"/>
    <x v="2"/>
    <x v="19"/>
    <x v="4"/>
    <x v="0"/>
    <n v="0"/>
  </r>
  <r>
    <x v="0"/>
    <x v="2"/>
    <x v="19"/>
    <x v="5"/>
    <x v="0"/>
    <n v="0"/>
  </r>
  <r>
    <x v="0"/>
    <x v="2"/>
    <x v="19"/>
    <x v="6"/>
    <x v="0"/>
    <n v="0"/>
  </r>
  <r>
    <x v="0"/>
    <x v="2"/>
    <x v="19"/>
    <x v="7"/>
    <x v="0"/>
    <n v="0"/>
  </r>
  <r>
    <x v="0"/>
    <x v="2"/>
    <x v="19"/>
    <x v="8"/>
    <x v="0"/>
    <n v="0"/>
  </r>
  <r>
    <x v="0"/>
    <x v="2"/>
    <x v="19"/>
    <x v="9"/>
    <x v="0"/>
    <n v="0"/>
  </r>
  <r>
    <x v="0"/>
    <x v="2"/>
    <x v="19"/>
    <x v="10"/>
    <x v="0"/>
    <n v="0"/>
  </r>
  <r>
    <x v="0"/>
    <x v="2"/>
    <x v="19"/>
    <x v="11"/>
    <x v="0"/>
    <n v="0"/>
  </r>
  <r>
    <x v="0"/>
    <x v="2"/>
    <x v="0"/>
    <x v="13"/>
    <x v="0"/>
    <n v="37.497271514827865"/>
  </r>
  <r>
    <x v="0"/>
    <x v="2"/>
    <x v="1"/>
    <x v="13"/>
    <x v="0"/>
    <n v="38.01085137956229"/>
  </r>
  <r>
    <x v="0"/>
    <x v="2"/>
    <x v="2"/>
    <x v="13"/>
    <x v="0"/>
    <n v="0"/>
  </r>
  <r>
    <x v="0"/>
    <x v="2"/>
    <x v="3"/>
    <x v="13"/>
    <x v="0"/>
    <n v="8.9107735086374706"/>
  </r>
  <r>
    <x v="0"/>
    <x v="2"/>
    <x v="4"/>
    <x v="13"/>
    <x v="0"/>
    <n v="7.1805786395692"/>
  </r>
  <r>
    <x v="0"/>
    <x v="2"/>
    <x v="5"/>
    <x v="13"/>
    <x v="0"/>
    <n v="0"/>
  </r>
  <r>
    <x v="0"/>
    <x v="2"/>
    <x v="6"/>
    <x v="13"/>
    <x v="0"/>
    <n v="67.849680951090747"/>
  </r>
  <r>
    <x v="0"/>
    <x v="2"/>
    <x v="7"/>
    <x v="13"/>
    <x v="0"/>
    <n v="3489.8508503268531"/>
  </r>
  <r>
    <x v="0"/>
    <x v="2"/>
    <x v="8"/>
    <x v="13"/>
    <x v="0"/>
    <n v="12588.23648445791"/>
  </r>
  <r>
    <x v="0"/>
    <x v="2"/>
    <x v="9"/>
    <x v="13"/>
    <x v="0"/>
    <n v="17274.840155196373"/>
  </r>
  <r>
    <x v="0"/>
    <x v="2"/>
    <x v="10"/>
    <x v="13"/>
    <x v="0"/>
    <n v="1235.8801928726725"/>
  </r>
  <r>
    <x v="0"/>
    <x v="2"/>
    <x v="11"/>
    <x v="13"/>
    <x v="0"/>
    <n v="4372.975155027445"/>
  </r>
  <r>
    <x v="0"/>
    <x v="2"/>
    <x v="12"/>
    <x v="13"/>
    <x v="0"/>
    <n v="4630.8999377233813"/>
  </r>
  <r>
    <x v="0"/>
    <x v="2"/>
    <x v="13"/>
    <x v="13"/>
    <x v="0"/>
    <n v="9965.4593383278807"/>
  </r>
  <r>
    <x v="0"/>
    <x v="2"/>
    <x v="14"/>
    <x v="13"/>
    <x v="0"/>
    <n v="15579.278852451665"/>
  </r>
  <r>
    <x v="0"/>
    <x v="2"/>
    <x v="15"/>
    <x v="13"/>
    <x v="0"/>
    <n v="0"/>
  </r>
  <r>
    <x v="0"/>
    <x v="2"/>
    <x v="16"/>
    <x v="13"/>
    <x v="0"/>
    <n v="39.068716185792262"/>
  </r>
  <r>
    <x v="0"/>
    <x v="2"/>
    <x v="17"/>
    <x v="13"/>
    <x v="0"/>
    <n v="2192.4377300502406"/>
  </r>
  <r>
    <x v="0"/>
    <x v="2"/>
    <x v="20"/>
    <x v="1"/>
    <x v="0"/>
    <n v="0"/>
  </r>
  <r>
    <x v="0"/>
    <x v="2"/>
    <x v="20"/>
    <x v="2"/>
    <x v="0"/>
    <n v="71528.376568613807"/>
  </r>
  <r>
    <x v="0"/>
    <x v="2"/>
    <x v="20"/>
    <x v="3"/>
    <x v="0"/>
    <n v="0"/>
  </r>
  <r>
    <x v="0"/>
    <x v="2"/>
    <x v="20"/>
    <x v="4"/>
    <x v="0"/>
    <n v="0"/>
  </r>
  <r>
    <x v="0"/>
    <x v="2"/>
    <x v="20"/>
    <x v="5"/>
    <x v="0"/>
    <n v="0"/>
  </r>
  <r>
    <x v="0"/>
    <x v="2"/>
    <x v="20"/>
    <x v="6"/>
    <x v="0"/>
    <n v="0"/>
  </r>
  <r>
    <x v="0"/>
    <x v="2"/>
    <x v="20"/>
    <x v="7"/>
    <x v="0"/>
    <n v="0"/>
  </r>
  <r>
    <x v="0"/>
    <x v="2"/>
    <x v="20"/>
    <x v="8"/>
    <x v="0"/>
    <n v="0"/>
  </r>
  <r>
    <x v="0"/>
    <x v="2"/>
    <x v="20"/>
    <x v="9"/>
    <x v="0"/>
    <n v="0"/>
  </r>
  <r>
    <x v="0"/>
    <x v="2"/>
    <x v="20"/>
    <x v="10"/>
    <x v="0"/>
    <n v="0"/>
  </r>
  <r>
    <x v="0"/>
    <x v="2"/>
    <x v="20"/>
    <x v="11"/>
    <x v="0"/>
    <n v="0"/>
  </r>
  <r>
    <x v="0"/>
    <x v="2"/>
    <x v="0"/>
    <x v="14"/>
    <x v="0"/>
    <n v="0.82449108442660424"/>
  </r>
  <r>
    <x v="0"/>
    <x v="2"/>
    <x v="1"/>
    <x v="14"/>
    <x v="0"/>
    <n v="0"/>
  </r>
  <r>
    <x v="0"/>
    <x v="2"/>
    <x v="2"/>
    <x v="14"/>
    <x v="0"/>
    <n v="23.067063216830011"/>
  </r>
  <r>
    <x v="0"/>
    <x v="2"/>
    <x v="3"/>
    <x v="14"/>
    <x v="0"/>
    <n v="2072.2412036137148"/>
  </r>
  <r>
    <x v="0"/>
    <x v="2"/>
    <x v="4"/>
    <x v="14"/>
    <x v="0"/>
    <n v="2.64227814244357"/>
  </r>
  <r>
    <x v="0"/>
    <x v="2"/>
    <x v="5"/>
    <x v="14"/>
    <x v="0"/>
    <n v="2.3783350138354491"/>
  </r>
  <r>
    <x v="0"/>
    <x v="2"/>
    <x v="6"/>
    <x v="14"/>
    <x v="0"/>
    <n v="21.478658044246583"/>
  </r>
  <r>
    <x v="0"/>
    <x v="2"/>
    <x v="7"/>
    <x v="14"/>
    <x v="0"/>
    <n v="7567.5825483010658"/>
  </r>
  <r>
    <x v="0"/>
    <x v="2"/>
    <x v="8"/>
    <x v="14"/>
    <x v="0"/>
    <n v="5318.5991139578728"/>
  </r>
  <r>
    <x v="0"/>
    <x v="2"/>
    <x v="9"/>
    <x v="14"/>
    <x v="0"/>
    <n v="37902.266195899268"/>
  </r>
  <r>
    <x v="0"/>
    <x v="2"/>
    <x v="10"/>
    <x v="14"/>
    <x v="0"/>
    <n v="1078.3069062472387"/>
  </r>
  <r>
    <x v="0"/>
    <x v="2"/>
    <x v="11"/>
    <x v="14"/>
    <x v="0"/>
    <n v="11871.001814348598"/>
  </r>
  <r>
    <x v="0"/>
    <x v="2"/>
    <x v="12"/>
    <x v="14"/>
    <x v="0"/>
    <n v="12571.160004462672"/>
  </r>
  <r>
    <x v="0"/>
    <x v="2"/>
    <x v="13"/>
    <x v="14"/>
    <x v="0"/>
    <n v="72486.164381914437"/>
  </r>
  <r>
    <x v="0"/>
    <x v="2"/>
    <x v="14"/>
    <x v="14"/>
    <x v="0"/>
    <n v="53519.036009891272"/>
  </r>
  <r>
    <x v="0"/>
    <x v="2"/>
    <x v="15"/>
    <x v="14"/>
    <x v="0"/>
    <n v="0"/>
  </r>
  <r>
    <x v="0"/>
    <x v="2"/>
    <x v="16"/>
    <x v="14"/>
    <x v="0"/>
    <n v="34.139321729502505"/>
  </r>
  <r>
    <x v="0"/>
    <x v="2"/>
    <x v="17"/>
    <x v="14"/>
    <x v="0"/>
    <n v="7794.3234642034449"/>
  </r>
  <r>
    <x v="0"/>
    <x v="2"/>
    <x v="21"/>
    <x v="1"/>
    <x v="0"/>
    <n v="0"/>
  </r>
  <r>
    <x v="0"/>
    <x v="2"/>
    <x v="21"/>
    <x v="2"/>
    <x v="0"/>
    <n v="0"/>
  </r>
  <r>
    <x v="0"/>
    <x v="2"/>
    <x v="21"/>
    <x v="3"/>
    <x v="0"/>
    <n v="212265.21179006994"/>
  </r>
  <r>
    <x v="0"/>
    <x v="2"/>
    <x v="21"/>
    <x v="4"/>
    <x v="0"/>
    <n v="0"/>
  </r>
  <r>
    <x v="0"/>
    <x v="2"/>
    <x v="21"/>
    <x v="5"/>
    <x v="0"/>
    <n v="0"/>
  </r>
  <r>
    <x v="0"/>
    <x v="2"/>
    <x v="21"/>
    <x v="6"/>
    <x v="0"/>
    <n v="0"/>
  </r>
  <r>
    <x v="0"/>
    <x v="2"/>
    <x v="21"/>
    <x v="7"/>
    <x v="0"/>
    <n v="0"/>
  </r>
  <r>
    <x v="0"/>
    <x v="2"/>
    <x v="21"/>
    <x v="8"/>
    <x v="0"/>
    <n v="0"/>
  </r>
  <r>
    <x v="0"/>
    <x v="2"/>
    <x v="21"/>
    <x v="9"/>
    <x v="0"/>
    <n v="0"/>
  </r>
  <r>
    <x v="0"/>
    <x v="2"/>
    <x v="21"/>
    <x v="10"/>
    <x v="0"/>
    <n v="0"/>
  </r>
  <r>
    <x v="0"/>
    <x v="2"/>
    <x v="21"/>
    <x v="11"/>
    <x v="0"/>
    <n v="0"/>
  </r>
  <r>
    <x v="0"/>
    <x v="2"/>
    <x v="0"/>
    <x v="15"/>
    <x v="0"/>
    <n v="0"/>
  </r>
  <r>
    <x v="0"/>
    <x v="2"/>
    <x v="1"/>
    <x v="15"/>
    <x v="0"/>
    <n v="279.08901632022508"/>
  </r>
  <r>
    <x v="0"/>
    <x v="2"/>
    <x v="2"/>
    <x v="15"/>
    <x v="0"/>
    <n v="123.52543915273334"/>
  </r>
  <r>
    <x v="0"/>
    <x v="2"/>
    <x v="3"/>
    <x v="15"/>
    <x v="0"/>
    <n v="6019.0528663630239"/>
  </r>
  <r>
    <x v="0"/>
    <x v="2"/>
    <x v="4"/>
    <x v="15"/>
    <x v="0"/>
    <n v="7.0571708143784688"/>
  </r>
  <r>
    <x v="0"/>
    <x v="2"/>
    <x v="5"/>
    <x v="15"/>
    <x v="0"/>
    <n v="1.5421291962705201"/>
  </r>
  <r>
    <x v="0"/>
    <x v="2"/>
    <x v="6"/>
    <x v="15"/>
    <x v="0"/>
    <n v="14.264659528939255"/>
  </r>
  <r>
    <x v="0"/>
    <x v="2"/>
    <x v="7"/>
    <x v="15"/>
    <x v="0"/>
    <n v="1223.4289876000698"/>
  </r>
  <r>
    <x v="0"/>
    <x v="2"/>
    <x v="8"/>
    <x v="15"/>
    <x v="0"/>
    <n v="1508.0477111264488"/>
  </r>
  <r>
    <x v="0"/>
    <x v="2"/>
    <x v="9"/>
    <x v="15"/>
    <x v="0"/>
    <n v="31864.629101743107"/>
  </r>
  <r>
    <x v="0"/>
    <x v="2"/>
    <x v="10"/>
    <x v="15"/>
    <x v="0"/>
    <n v="1981.2537677434723"/>
  </r>
  <r>
    <x v="0"/>
    <x v="2"/>
    <x v="11"/>
    <x v="15"/>
    <x v="0"/>
    <n v="6181.6907739964608"/>
  </r>
  <r>
    <x v="0"/>
    <x v="2"/>
    <x v="12"/>
    <x v="15"/>
    <x v="0"/>
    <n v="4480.2589031506523"/>
  </r>
  <r>
    <x v="0"/>
    <x v="2"/>
    <x v="13"/>
    <x v="15"/>
    <x v="0"/>
    <n v="30310.461419826683"/>
  </r>
  <r>
    <x v="0"/>
    <x v="2"/>
    <x v="14"/>
    <x v="15"/>
    <x v="0"/>
    <n v="5167.1997132321085"/>
  </r>
  <r>
    <x v="0"/>
    <x v="2"/>
    <x v="15"/>
    <x v="15"/>
    <x v="0"/>
    <n v="0"/>
  </r>
  <r>
    <x v="0"/>
    <x v="2"/>
    <x v="16"/>
    <x v="15"/>
    <x v="0"/>
    <n v="62.775893243764592"/>
  </r>
  <r>
    <x v="0"/>
    <x v="2"/>
    <x v="17"/>
    <x v="15"/>
    <x v="0"/>
    <n v="2766.2250986076601"/>
  </r>
  <r>
    <x v="0"/>
    <x v="2"/>
    <x v="22"/>
    <x v="1"/>
    <x v="0"/>
    <n v="0"/>
  </r>
  <r>
    <x v="0"/>
    <x v="2"/>
    <x v="22"/>
    <x v="2"/>
    <x v="0"/>
    <n v="0"/>
  </r>
  <r>
    <x v="0"/>
    <x v="2"/>
    <x v="22"/>
    <x v="3"/>
    <x v="0"/>
    <n v="0"/>
  </r>
  <r>
    <x v="0"/>
    <x v="2"/>
    <x v="22"/>
    <x v="4"/>
    <x v="0"/>
    <n v="91990.502651646442"/>
  </r>
  <r>
    <x v="0"/>
    <x v="2"/>
    <x v="22"/>
    <x v="5"/>
    <x v="0"/>
    <n v="0"/>
  </r>
  <r>
    <x v="0"/>
    <x v="2"/>
    <x v="22"/>
    <x v="6"/>
    <x v="0"/>
    <n v="0"/>
  </r>
  <r>
    <x v="0"/>
    <x v="2"/>
    <x v="22"/>
    <x v="7"/>
    <x v="0"/>
    <n v="0"/>
  </r>
  <r>
    <x v="0"/>
    <x v="2"/>
    <x v="22"/>
    <x v="8"/>
    <x v="0"/>
    <n v="0"/>
  </r>
  <r>
    <x v="0"/>
    <x v="2"/>
    <x v="22"/>
    <x v="9"/>
    <x v="0"/>
    <n v="0"/>
  </r>
  <r>
    <x v="0"/>
    <x v="2"/>
    <x v="22"/>
    <x v="10"/>
    <x v="0"/>
    <n v="0"/>
  </r>
  <r>
    <x v="0"/>
    <x v="2"/>
    <x v="22"/>
    <x v="11"/>
    <x v="0"/>
    <n v="0"/>
  </r>
  <r>
    <x v="0"/>
    <x v="2"/>
    <x v="0"/>
    <x v="16"/>
    <x v="0"/>
    <n v="2.2544811187762872"/>
  </r>
  <r>
    <x v="0"/>
    <x v="2"/>
    <x v="1"/>
    <x v="16"/>
    <x v="0"/>
    <n v="2.104060433494257"/>
  </r>
  <r>
    <x v="0"/>
    <x v="2"/>
    <x v="2"/>
    <x v="16"/>
    <x v="0"/>
    <n v="0"/>
  </r>
  <r>
    <x v="0"/>
    <x v="2"/>
    <x v="3"/>
    <x v="16"/>
    <x v="0"/>
    <n v="352.85274722753218"/>
  </r>
  <r>
    <x v="0"/>
    <x v="2"/>
    <x v="4"/>
    <x v="16"/>
    <x v="0"/>
    <n v="315.37447851229751"/>
  </r>
  <r>
    <x v="0"/>
    <x v="2"/>
    <x v="5"/>
    <x v="16"/>
    <x v="0"/>
    <n v="0.56788475994337007"/>
  </r>
  <r>
    <x v="0"/>
    <x v="2"/>
    <x v="6"/>
    <x v="16"/>
    <x v="0"/>
    <n v="4189.3634674808891"/>
  </r>
  <r>
    <x v="0"/>
    <x v="2"/>
    <x v="7"/>
    <x v="16"/>
    <x v="0"/>
    <n v="3040.1276951157506"/>
  </r>
  <r>
    <x v="0"/>
    <x v="2"/>
    <x v="8"/>
    <x v="16"/>
    <x v="0"/>
    <n v="4715.4644773825339"/>
  </r>
  <r>
    <x v="0"/>
    <x v="2"/>
    <x v="9"/>
    <x v="16"/>
    <x v="0"/>
    <n v="7220.8229399616575"/>
  </r>
  <r>
    <x v="0"/>
    <x v="2"/>
    <x v="10"/>
    <x v="16"/>
    <x v="0"/>
    <n v="3783.5532326862913"/>
  </r>
  <r>
    <x v="0"/>
    <x v="2"/>
    <x v="11"/>
    <x v="16"/>
    <x v="0"/>
    <n v="5917.0285627844187"/>
  </r>
  <r>
    <x v="0"/>
    <x v="2"/>
    <x v="12"/>
    <x v="16"/>
    <x v="0"/>
    <n v="6266.0211909028394"/>
  </r>
  <r>
    <x v="0"/>
    <x v="2"/>
    <x v="13"/>
    <x v="16"/>
    <x v="0"/>
    <n v="7271.1790978433237"/>
  </r>
  <r>
    <x v="0"/>
    <x v="2"/>
    <x v="14"/>
    <x v="16"/>
    <x v="0"/>
    <n v="3263.119636788178"/>
  </r>
  <r>
    <x v="0"/>
    <x v="2"/>
    <x v="15"/>
    <x v="16"/>
    <x v="0"/>
    <n v="0"/>
  </r>
  <r>
    <x v="0"/>
    <x v="2"/>
    <x v="16"/>
    <x v="16"/>
    <x v="0"/>
    <n v="180.33983049342274"/>
  </r>
  <r>
    <x v="0"/>
    <x v="2"/>
    <x v="17"/>
    <x v="16"/>
    <x v="0"/>
    <n v="2185.0779191544616"/>
  </r>
  <r>
    <x v="0"/>
    <x v="2"/>
    <x v="23"/>
    <x v="1"/>
    <x v="0"/>
    <n v="0"/>
  </r>
  <r>
    <x v="0"/>
    <x v="2"/>
    <x v="23"/>
    <x v="2"/>
    <x v="0"/>
    <n v="0"/>
  </r>
  <r>
    <x v="0"/>
    <x v="2"/>
    <x v="23"/>
    <x v="3"/>
    <x v="0"/>
    <n v="0"/>
  </r>
  <r>
    <x v="0"/>
    <x v="2"/>
    <x v="23"/>
    <x v="4"/>
    <x v="0"/>
    <n v="0"/>
  </r>
  <r>
    <x v="0"/>
    <x v="2"/>
    <x v="23"/>
    <x v="5"/>
    <x v="0"/>
    <n v="0"/>
  </r>
  <r>
    <x v="0"/>
    <x v="2"/>
    <x v="23"/>
    <x v="6"/>
    <x v="0"/>
    <n v="0"/>
  </r>
  <r>
    <x v="0"/>
    <x v="2"/>
    <x v="23"/>
    <x v="7"/>
    <x v="0"/>
    <n v="48705.25170264575"/>
  </r>
  <r>
    <x v="0"/>
    <x v="2"/>
    <x v="23"/>
    <x v="8"/>
    <x v="0"/>
    <n v="0"/>
  </r>
  <r>
    <x v="0"/>
    <x v="2"/>
    <x v="23"/>
    <x v="9"/>
    <x v="0"/>
    <n v="0"/>
  </r>
  <r>
    <x v="0"/>
    <x v="2"/>
    <x v="23"/>
    <x v="10"/>
    <x v="0"/>
    <n v="0"/>
  </r>
  <r>
    <x v="0"/>
    <x v="2"/>
    <x v="23"/>
    <x v="11"/>
    <x v="0"/>
    <n v="0"/>
  </r>
  <r>
    <x v="0"/>
    <x v="2"/>
    <x v="0"/>
    <x v="17"/>
    <x v="0"/>
    <n v="890.19588231838407"/>
  </r>
  <r>
    <x v="0"/>
    <x v="2"/>
    <x v="1"/>
    <x v="17"/>
    <x v="0"/>
    <n v="1945.131201521822"/>
  </r>
  <r>
    <x v="0"/>
    <x v="2"/>
    <x v="2"/>
    <x v="17"/>
    <x v="0"/>
    <n v="39.661501273184811"/>
  </r>
  <r>
    <x v="0"/>
    <x v="2"/>
    <x v="3"/>
    <x v="17"/>
    <x v="0"/>
    <n v="13049.680373290301"/>
  </r>
  <r>
    <x v="0"/>
    <x v="2"/>
    <x v="4"/>
    <x v="17"/>
    <x v="0"/>
    <n v="84583.581363671517"/>
  </r>
  <r>
    <x v="0"/>
    <x v="2"/>
    <x v="5"/>
    <x v="17"/>
    <x v="0"/>
    <n v="3034.8381017120696"/>
  </r>
  <r>
    <x v="0"/>
    <x v="2"/>
    <x v="6"/>
    <x v="17"/>
    <x v="0"/>
    <n v="30182.81080887244"/>
  </r>
  <r>
    <x v="0"/>
    <x v="2"/>
    <x v="7"/>
    <x v="17"/>
    <x v="0"/>
    <n v="615636.02759650408"/>
  </r>
  <r>
    <x v="0"/>
    <x v="2"/>
    <x v="8"/>
    <x v="17"/>
    <x v="0"/>
    <n v="103187.61165521682"/>
  </r>
  <r>
    <x v="0"/>
    <x v="2"/>
    <x v="9"/>
    <x v="17"/>
    <x v="0"/>
    <n v="416130.21533354366"/>
  </r>
  <r>
    <x v="0"/>
    <x v="2"/>
    <x v="10"/>
    <x v="17"/>
    <x v="0"/>
    <n v="45156.516162570086"/>
  </r>
  <r>
    <x v="0"/>
    <x v="2"/>
    <x v="11"/>
    <x v="17"/>
    <x v="0"/>
    <n v="290495.56367200596"/>
  </r>
  <r>
    <x v="0"/>
    <x v="2"/>
    <x v="12"/>
    <x v="17"/>
    <x v="0"/>
    <n v="182360.92408516703"/>
  </r>
  <r>
    <x v="0"/>
    <x v="2"/>
    <x v="13"/>
    <x v="17"/>
    <x v="0"/>
    <n v="265308.72703645652"/>
  </r>
  <r>
    <x v="0"/>
    <x v="2"/>
    <x v="14"/>
    <x v="17"/>
    <x v="0"/>
    <n v="0"/>
  </r>
  <r>
    <x v="0"/>
    <x v="2"/>
    <x v="15"/>
    <x v="17"/>
    <x v="0"/>
    <n v="0"/>
  </r>
  <r>
    <x v="0"/>
    <x v="2"/>
    <x v="16"/>
    <x v="17"/>
    <x v="0"/>
    <n v="15694.899497579372"/>
  </r>
  <r>
    <x v="0"/>
    <x v="2"/>
    <x v="17"/>
    <x v="17"/>
    <x v="0"/>
    <n v="80140.10297763889"/>
  </r>
  <r>
    <x v="0"/>
    <x v="2"/>
    <x v="24"/>
    <x v="1"/>
    <x v="0"/>
    <n v="0"/>
  </r>
  <r>
    <x v="0"/>
    <x v="2"/>
    <x v="24"/>
    <x v="2"/>
    <x v="0"/>
    <n v="0"/>
  </r>
  <r>
    <x v="0"/>
    <x v="2"/>
    <x v="24"/>
    <x v="3"/>
    <x v="0"/>
    <n v="0"/>
  </r>
  <r>
    <x v="0"/>
    <x v="2"/>
    <x v="24"/>
    <x v="4"/>
    <x v="0"/>
    <n v="0"/>
  </r>
  <r>
    <x v="0"/>
    <x v="2"/>
    <x v="24"/>
    <x v="5"/>
    <x v="0"/>
    <n v="0"/>
  </r>
  <r>
    <x v="0"/>
    <x v="2"/>
    <x v="24"/>
    <x v="6"/>
    <x v="0"/>
    <n v="0"/>
  </r>
  <r>
    <x v="0"/>
    <x v="2"/>
    <x v="24"/>
    <x v="7"/>
    <x v="0"/>
    <n v="0"/>
  </r>
  <r>
    <x v="0"/>
    <x v="2"/>
    <x v="24"/>
    <x v="8"/>
    <x v="0"/>
    <n v="2147836.487249339"/>
  </r>
  <r>
    <x v="0"/>
    <x v="2"/>
    <x v="24"/>
    <x v="9"/>
    <x v="0"/>
    <n v="0"/>
  </r>
  <r>
    <x v="0"/>
    <x v="2"/>
    <x v="24"/>
    <x v="10"/>
    <x v="0"/>
    <n v="0"/>
  </r>
  <r>
    <x v="0"/>
    <x v="2"/>
    <x v="24"/>
    <x v="11"/>
    <x v="0"/>
    <n v="0"/>
  </r>
  <r>
    <x v="0"/>
    <x v="2"/>
    <x v="0"/>
    <x v="18"/>
    <x v="0"/>
    <n v="14412.368037054826"/>
  </r>
  <r>
    <x v="0"/>
    <x v="2"/>
    <x v="1"/>
    <x v="18"/>
    <x v="0"/>
    <n v="620.58974529265561"/>
  </r>
  <r>
    <x v="0"/>
    <x v="2"/>
    <x v="2"/>
    <x v="18"/>
    <x v="0"/>
    <n v="0"/>
  </r>
  <r>
    <x v="0"/>
    <x v="2"/>
    <x v="3"/>
    <x v="18"/>
    <x v="0"/>
    <n v="5236.9069693496349"/>
  </r>
  <r>
    <x v="0"/>
    <x v="2"/>
    <x v="4"/>
    <x v="18"/>
    <x v="0"/>
    <n v="9862.0475341710517"/>
  </r>
  <r>
    <x v="0"/>
    <x v="2"/>
    <x v="5"/>
    <x v="18"/>
    <x v="0"/>
    <n v="188399.33136329328"/>
  </r>
  <r>
    <x v="0"/>
    <x v="2"/>
    <x v="6"/>
    <x v="18"/>
    <x v="0"/>
    <n v="1432.6842414052649"/>
  </r>
  <r>
    <x v="0"/>
    <x v="2"/>
    <x v="7"/>
    <x v="18"/>
    <x v="0"/>
    <n v="562667.3805993615"/>
  </r>
  <r>
    <x v="0"/>
    <x v="2"/>
    <x v="8"/>
    <x v="18"/>
    <x v="0"/>
    <n v="1335538.3437686474"/>
  </r>
  <r>
    <x v="0"/>
    <x v="2"/>
    <x v="9"/>
    <x v="18"/>
    <x v="0"/>
    <n v="908563.23522964702"/>
  </r>
  <r>
    <x v="0"/>
    <x v="2"/>
    <x v="10"/>
    <x v="18"/>
    <x v="0"/>
    <n v="36332.63992130215"/>
  </r>
  <r>
    <x v="0"/>
    <x v="2"/>
    <x v="11"/>
    <x v="18"/>
    <x v="0"/>
    <n v="624921.80282451445"/>
  </r>
  <r>
    <x v="0"/>
    <x v="2"/>
    <x v="12"/>
    <x v="18"/>
    <x v="0"/>
    <n v="393080.71557403047"/>
  </r>
  <r>
    <x v="0"/>
    <x v="2"/>
    <x v="13"/>
    <x v="18"/>
    <x v="0"/>
    <n v="367208.28638459981"/>
  </r>
  <r>
    <x v="0"/>
    <x v="2"/>
    <x v="14"/>
    <x v="18"/>
    <x v="0"/>
    <n v="0"/>
  </r>
  <r>
    <x v="0"/>
    <x v="2"/>
    <x v="15"/>
    <x v="18"/>
    <x v="0"/>
    <n v="0"/>
  </r>
  <r>
    <x v="0"/>
    <x v="2"/>
    <x v="16"/>
    <x v="18"/>
    <x v="0"/>
    <n v="2862.8115680424612"/>
  </r>
  <r>
    <x v="0"/>
    <x v="2"/>
    <x v="17"/>
    <x v="18"/>
    <x v="0"/>
    <n v="165898.58798965192"/>
  </r>
  <r>
    <x v="0"/>
    <x v="2"/>
    <x v="25"/>
    <x v="1"/>
    <x v="0"/>
    <n v="0"/>
  </r>
  <r>
    <x v="0"/>
    <x v="2"/>
    <x v="25"/>
    <x v="2"/>
    <x v="0"/>
    <n v="0"/>
  </r>
  <r>
    <x v="0"/>
    <x v="2"/>
    <x v="25"/>
    <x v="3"/>
    <x v="0"/>
    <n v="0"/>
  </r>
  <r>
    <x v="0"/>
    <x v="2"/>
    <x v="25"/>
    <x v="4"/>
    <x v="0"/>
    <n v="0"/>
  </r>
  <r>
    <x v="0"/>
    <x v="2"/>
    <x v="25"/>
    <x v="5"/>
    <x v="0"/>
    <n v="0"/>
  </r>
  <r>
    <x v="0"/>
    <x v="2"/>
    <x v="25"/>
    <x v="6"/>
    <x v="0"/>
    <n v="0"/>
  </r>
  <r>
    <x v="0"/>
    <x v="2"/>
    <x v="25"/>
    <x v="7"/>
    <x v="0"/>
    <n v="0"/>
  </r>
  <r>
    <x v="0"/>
    <x v="2"/>
    <x v="25"/>
    <x v="8"/>
    <x v="0"/>
    <n v="0"/>
  </r>
  <r>
    <x v="0"/>
    <x v="2"/>
    <x v="25"/>
    <x v="9"/>
    <x v="0"/>
    <n v="4617037.7317503681"/>
  </r>
  <r>
    <x v="0"/>
    <x v="2"/>
    <x v="25"/>
    <x v="10"/>
    <x v="0"/>
    <n v="0"/>
  </r>
  <r>
    <x v="0"/>
    <x v="2"/>
    <x v="25"/>
    <x v="11"/>
    <x v="0"/>
    <n v="0"/>
  </r>
  <r>
    <x v="0"/>
    <x v="2"/>
    <x v="0"/>
    <x v="19"/>
    <x v="0"/>
    <n v="0"/>
  </r>
  <r>
    <x v="0"/>
    <x v="2"/>
    <x v="1"/>
    <x v="19"/>
    <x v="0"/>
    <n v="2112.2544600517563"/>
  </r>
  <r>
    <x v="0"/>
    <x v="2"/>
    <x v="2"/>
    <x v="19"/>
    <x v="0"/>
    <n v="545670.73504851933"/>
  </r>
  <r>
    <x v="0"/>
    <x v="2"/>
    <x v="3"/>
    <x v="19"/>
    <x v="0"/>
    <n v="14138.247118129721"/>
  </r>
  <r>
    <x v="0"/>
    <x v="2"/>
    <x v="4"/>
    <x v="19"/>
    <x v="0"/>
    <n v="74496.554963565402"/>
  </r>
  <r>
    <x v="0"/>
    <x v="2"/>
    <x v="5"/>
    <x v="19"/>
    <x v="0"/>
    <n v="0"/>
  </r>
  <r>
    <x v="0"/>
    <x v="2"/>
    <x v="6"/>
    <x v="19"/>
    <x v="0"/>
    <n v="650.44432099863752"/>
  </r>
  <r>
    <x v="0"/>
    <x v="2"/>
    <x v="7"/>
    <x v="19"/>
    <x v="0"/>
    <n v="6324.0199815767201"/>
  </r>
  <r>
    <x v="0"/>
    <x v="2"/>
    <x v="8"/>
    <x v="19"/>
    <x v="0"/>
    <n v="1331.6318794801377"/>
  </r>
  <r>
    <x v="0"/>
    <x v="2"/>
    <x v="9"/>
    <x v="19"/>
    <x v="0"/>
    <n v="43997.245632838145"/>
  </r>
  <r>
    <x v="0"/>
    <x v="2"/>
    <x v="10"/>
    <x v="19"/>
    <x v="0"/>
    <n v="7028.0199108864945"/>
  </r>
  <r>
    <x v="0"/>
    <x v="2"/>
    <x v="11"/>
    <x v="19"/>
    <x v="0"/>
    <n v="3814.0173312479565"/>
  </r>
  <r>
    <x v="0"/>
    <x v="2"/>
    <x v="12"/>
    <x v="19"/>
    <x v="0"/>
    <n v="2394.2801618088361"/>
  </r>
  <r>
    <x v="0"/>
    <x v="2"/>
    <x v="13"/>
    <x v="19"/>
    <x v="0"/>
    <n v="7253.8132801989295"/>
  </r>
  <r>
    <x v="0"/>
    <x v="2"/>
    <x v="14"/>
    <x v="19"/>
    <x v="0"/>
    <n v="0"/>
  </r>
  <r>
    <x v="0"/>
    <x v="2"/>
    <x v="15"/>
    <x v="19"/>
    <x v="0"/>
    <n v="0"/>
  </r>
  <r>
    <x v="0"/>
    <x v="2"/>
    <x v="16"/>
    <x v="19"/>
    <x v="0"/>
    <n v="222.65630368043168"/>
  </r>
  <r>
    <x v="0"/>
    <x v="2"/>
    <x v="17"/>
    <x v="19"/>
    <x v="0"/>
    <n v="1174.8082349646613"/>
  </r>
  <r>
    <x v="0"/>
    <x v="2"/>
    <x v="26"/>
    <x v="1"/>
    <x v="0"/>
    <n v="0"/>
  </r>
  <r>
    <x v="0"/>
    <x v="2"/>
    <x v="26"/>
    <x v="2"/>
    <x v="0"/>
    <n v="0"/>
  </r>
  <r>
    <x v="0"/>
    <x v="2"/>
    <x v="26"/>
    <x v="3"/>
    <x v="0"/>
    <n v="0"/>
  </r>
  <r>
    <x v="0"/>
    <x v="2"/>
    <x v="26"/>
    <x v="4"/>
    <x v="0"/>
    <n v="0"/>
  </r>
  <r>
    <x v="0"/>
    <x v="2"/>
    <x v="26"/>
    <x v="5"/>
    <x v="0"/>
    <n v="710608.72862796474"/>
  </r>
  <r>
    <x v="0"/>
    <x v="2"/>
    <x v="26"/>
    <x v="6"/>
    <x v="0"/>
    <n v="0"/>
  </r>
  <r>
    <x v="0"/>
    <x v="2"/>
    <x v="26"/>
    <x v="7"/>
    <x v="0"/>
    <n v="0"/>
  </r>
  <r>
    <x v="0"/>
    <x v="2"/>
    <x v="26"/>
    <x v="8"/>
    <x v="0"/>
    <n v="0"/>
  </r>
  <r>
    <x v="0"/>
    <x v="2"/>
    <x v="26"/>
    <x v="9"/>
    <x v="0"/>
    <n v="0"/>
  </r>
  <r>
    <x v="0"/>
    <x v="2"/>
    <x v="26"/>
    <x v="10"/>
    <x v="0"/>
    <n v="0"/>
  </r>
  <r>
    <x v="0"/>
    <x v="2"/>
    <x v="26"/>
    <x v="11"/>
    <x v="0"/>
    <n v="0"/>
  </r>
  <r>
    <x v="0"/>
    <x v="2"/>
    <x v="0"/>
    <x v="20"/>
    <x v="0"/>
    <n v="0"/>
  </r>
  <r>
    <x v="0"/>
    <x v="2"/>
    <x v="1"/>
    <x v="20"/>
    <x v="0"/>
    <n v="0"/>
  </r>
  <r>
    <x v="0"/>
    <x v="2"/>
    <x v="2"/>
    <x v="20"/>
    <x v="0"/>
    <n v="0"/>
  </r>
  <r>
    <x v="0"/>
    <x v="2"/>
    <x v="3"/>
    <x v="20"/>
    <x v="0"/>
    <n v="0"/>
  </r>
  <r>
    <x v="0"/>
    <x v="2"/>
    <x v="4"/>
    <x v="20"/>
    <x v="0"/>
    <n v="12.451058461555784"/>
  </r>
  <r>
    <x v="0"/>
    <x v="2"/>
    <x v="5"/>
    <x v="20"/>
    <x v="0"/>
    <n v="1.0168907980292461"/>
  </r>
  <r>
    <x v="0"/>
    <x v="2"/>
    <x v="6"/>
    <x v="20"/>
    <x v="0"/>
    <n v="0.66320624845327336"/>
  </r>
  <r>
    <x v="0"/>
    <x v="2"/>
    <x v="7"/>
    <x v="20"/>
    <x v="0"/>
    <n v="781.26896848713693"/>
  </r>
  <r>
    <x v="0"/>
    <x v="2"/>
    <x v="8"/>
    <x v="20"/>
    <x v="0"/>
    <n v="1909.3291395690089"/>
  </r>
  <r>
    <x v="0"/>
    <x v="2"/>
    <x v="9"/>
    <x v="20"/>
    <x v="0"/>
    <n v="31181.468221288465"/>
  </r>
  <r>
    <x v="0"/>
    <x v="2"/>
    <x v="10"/>
    <x v="20"/>
    <x v="0"/>
    <n v="4832.4552139934658"/>
  </r>
  <r>
    <x v="0"/>
    <x v="2"/>
    <x v="11"/>
    <x v="20"/>
    <x v="0"/>
    <n v="10529.590885284339"/>
  </r>
  <r>
    <x v="0"/>
    <x v="2"/>
    <x v="12"/>
    <x v="20"/>
    <x v="0"/>
    <n v="10699.047749240421"/>
  </r>
  <r>
    <x v="0"/>
    <x v="2"/>
    <x v="13"/>
    <x v="20"/>
    <x v="0"/>
    <n v="21381.615509353996"/>
  </r>
  <r>
    <x v="0"/>
    <x v="2"/>
    <x v="14"/>
    <x v="20"/>
    <x v="0"/>
    <n v="0"/>
  </r>
  <r>
    <x v="0"/>
    <x v="2"/>
    <x v="15"/>
    <x v="20"/>
    <x v="0"/>
    <n v="0"/>
  </r>
  <r>
    <x v="0"/>
    <x v="2"/>
    <x v="16"/>
    <x v="20"/>
    <x v="0"/>
    <n v="153.93323839153018"/>
  </r>
  <r>
    <x v="0"/>
    <x v="2"/>
    <x v="17"/>
    <x v="20"/>
    <x v="0"/>
    <n v="3988.0042565419135"/>
  </r>
  <r>
    <x v="0"/>
    <x v="2"/>
    <x v="27"/>
    <x v="1"/>
    <x v="0"/>
    <n v="0"/>
  </r>
  <r>
    <x v="0"/>
    <x v="2"/>
    <x v="27"/>
    <x v="2"/>
    <x v="0"/>
    <n v="0"/>
  </r>
  <r>
    <x v="0"/>
    <x v="2"/>
    <x v="27"/>
    <x v="3"/>
    <x v="0"/>
    <n v="0"/>
  </r>
  <r>
    <x v="0"/>
    <x v="2"/>
    <x v="27"/>
    <x v="4"/>
    <x v="0"/>
    <n v="0"/>
  </r>
  <r>
    <x v="0"/>
    <x v="2"/>
    <x v="27"/>
    <x v="5"/>
    <x v="0"/>
    <n v="0"/>
  </r>
  <r>
    <x v="0"/>
    <x v="2"/>
    <x v="27"/>
    <x v="6"/>
    <x v="0"/>
    <n v="0"/>
  </r>
  <r>
    <x v="0"/>
    <x v="2"/>
    <x v="27"/>
    <x v="7"/>
    <x v="0"/>
    <n v="0"/>
  </r>
  <r>
    <x v="0"/>
    <x v="2"/>
    <x v="27"/>
    <x v="8"/>
    <x v="0"/>
    <n v="0"/>
  </r>
  <r>
    <x v="0"/>
    <x v="2"/>
    <x v="27"/>
    <x v="9"/>
    <x v="0"/>
    <n v="0"/>
  </r>
  <r>
    <x v="0"/>
    <x v="2"/>
    <x v="27"/>
    <x v="10"/>
    <x v="0"/>
    <n v="0"/>
  </r>
  <r>
    <x v="0"/>
    <x v="2"/>
    <x v="27"/>
    <x v="11"/>
    <x v="0"/>
    <n v="85470.844337505914"/>
  </r>
  <r>
    <x v="0"/>
    <x v="2"/>
    <x v="0"/>
    <x v="21"/>
    <x v="0"/>
    <n v="0"/>
  </r>
  <r>
    <x v="0"/>
    <x v="2"/>
    <x v="1"/>
    <x v="21"/>
    <x v="0"/>
    <n v="61748.90505046078"/>
  </r>
  <r>
    <x v="0"/>
    <x v="2"/>
    <x v="2"/>
    <x v="21"/>
    <x v="0"/>
    <n v="0"/>
  </r>
  <r>
    <x v="0"/>
    <x v="2"/>
    <x v="3"/>
    <x v="21"/>
    <x v="0"/>
    <n v="0"/>
  </r>
  <r>
    <x v="0"/>
    <x v="2"/>
    <x v="4"/>
    <x v="21"/>
    <x v="0"/>
    <n v="0"/>
  </r>
  <r>
    <x v="0"/>
    <x v="2"/>
    <x v="5"/>
    <x v="21"/>
    <x v="0"/>
    <n v="0"/>
  </r>
  <r>
    <x v="0"/>
    <x v="2"/>
    <x v="6"/>
    <x v="21"/>
    <x v="0"/>
    <n v="0"/>
  </r>
  <r>
    <x v="0"/>
    <x v="2"/>
    <x v="7"/>
    <x v="21"/>
    <x v="0"/>
    <n v="546.14878309765595"/>
  </r>
  <r>
    <x v="0"/>
    <x v="2"/>
    <x v="8"/>
    <x v="21"/>
    <x v="0"/>
    <n v="1334.7230940853988"/>
  </r>
  <r>
    <x v="0"/>
    <x v="2"/>
    <x v="9"/>
    <x v="21"/>
    <x v="0"/>
    <n v="17375.42587081921"/>
  </r>
  <r>
    <x v="0"/>
    <x v="2"/>
    <x v="10"/>
    <x v="21"/>
    <x v="0"/>
    <n v="9685.5034615265322"/>
  </r>
  <r>
    <x v="0"/>
    <x v="2"/>
    <x v="11"/>
    <x v="21"/>
    <x v="0"/>
    <n v="5608.3476576681942"/>
  </r>
  <r>
    <x v="0"/>
    <x v="2"/>
    <x v="12"/>
    <x v="21"/>
    <x v="0"/>
    <n v="1284.9705311132541"/>
  </r>
  <r>
    <x v="0"/>
    <x v="2"/>
    <x v="13"/>
    <x v="21"/>
    <x v="0"/>
    <n v="39195.719422333219"/>
  </r>
  <r>
    <x v="0"/>
    <x v="2"/>
    <x v="14"/>
    <x v="21"/>
    <x v="0"/>
    <n v="0"/>
  </r>
  <r>
    <x v="0"/>
    <x v="2"/>
    <x v="15"/>
    <x v="21"/>
    <x v="0"/>
    <n v="0"/>
  </r>
  <r>
    <x v="0"/>
    <x v="2"/>
    <x v="16"/>
    <x v="21"/>
    <x v="0"/>
    <n v="349.85692651137799"/>
  </r>
  <r>
    <x v="0"/>
    <x v="2"/>
    <x v="17"/>
    <x v="21"/>
    <x v="0"/>
    <n v="2467.8011578288374"/>
  </r>
  <r>
    <x v="0"/>
    <x v="2"/>
    <x v="28"/>
    <x v="1"/>
    <x v="0"/>
    <n v="0"/>
  </r>
  <r>
    <x v="0"/>
    <x v="2"/>
    <x v="28"/>
    <x v="2"/>
    <x v="0"/>
    <n v="0"/>
  </r>
  <r>
    <x v="0"/>
    <x v="2"/>
    <x v="28"/>
    <x v="3"/>
    <x v="0"/>
    <n v="0"/>
  </r>
  <r>
    <x v="0"/>
    <x v="2"/>
    <x v="28"/>
    <x v="4"/>
    <x v="0"/>
    <n v="0"/>
  </r>
  <r>
    <x v="0"/>
    <x v="2"/>
    <x v="28"/>
    <x v="5"/>
    <x v="0"/>
    <n v="0"/>
  </r>
  <r>
    <x v="0"/>
    <x v="2"/>
    <x v="28"/>
    <x v="6"/>
    <x v="0"/>
    <n v="0"/>
  </r>
  <r>
    <x v="0"/>
    <x v="2"/>
    <x v="28"/>
    <x v="7"/>
    <x v="0"/>
    <n v="0"/>
  </r>
  <r>
    <x v="0"/>
    <x v="2"/>
    <x v="28"/>
    <x v="8"/>
    <x v="0"/>
    <n v="0"/>
  </r>
  <r>
    <x v="0"/>
    <x v="2"/>
    <x v="28"/>
    <x v="9"/>
    <x v="0"/>
    <n v="0"/>
  </r>
  <r>
    <x v="0"/>
    <x v="2"/>
    <x v="28"/>
    <x v="10"/>
    <x v="0"/>
    <n v="0"/>
  </r>
  <r>
    <x v="0"/>
    <x v="2"/>
    <x v="28"/>
    <x v="11"/>
    <x v="0"/>
    <n v="139597.40195544547"/>
  </r>
  <r>
    <x v="0"/>
    <x v="2"/>
    <x v="0"/>
    <x v="22"/>
    <x v="0"/>
    <n v="0"/>
  </r>
  <r>
    <x v="0"/>
    <x v="2"/>
    <x v="1"/>
    <x v="22"/>
    <x v="0"/>
    <n v="0"/>
  </r>
  <r>
    <x v="0"/>
    <x v="2"/>
    <x v="2"/>
    <x v="22"/>
    <x v="0"/>
    <n v="13.031100651201951"/>
  </r>
  <r>
    <x v="0"/>
    <x v="2"/>
    <x v="3"/>
    <x v="22"/>
    <x v="0"/>
    <n v="0"/>
  </r>
  <r>
    <x v="0"/>
    <x v="2"/>
    <x v="4"/>
    <x v="22"/>
    <x v="0"/>
    <n v="4908.7748067557241"/>
  </r>
  <r>
    <x v="0"/>
    <x v="2"/>
    <x v="5"/>
    <x v="22"/>
    <x v="0"/>
    <n v="0"/>
  </r>
  <r>
    <x v="0"/>
    <x v="2"/>
    <x v="6"/>
    <x v="22"/>
    <x v="0"/>
    <n v="0"/>
  </r>
  <r>
    <x v="0"/>
    <x v="2"/>
    <x v="7"/>
    <x v="22"/>
    <x v="0"/>
    <n v="17.621674883045518"/>
  </r>
  <r>
    <x v="0"/>
    <x v="2"/>
    <x v="8"/>
    <x v="22"/>
    <x v="0"/>
    <n v="43.065290036362612"/>
  </r>
  <r>
    <x v="0"/>
    <x v="2"/>
    <x v="9"/>
    <x v="22"/>
    <x v="0"/>
    <n v="568.90850524496079"/>
  </r>
  <r>
    <x v="0"/>
    <x v="2"/>
    <x v="10"/>
    <x v="22"/>
    <x v="0"/>
    <n v="123.59324678656887"/>
  </r>
  <r>
    <x v="0"/>
    <x v="2"/>
    <x v="11"/>
    <x v="22"/>
    <x v="0"/>
    <n v="180.95692768672052"/>
  </r>
  <r>
    <x v="0"/>
    <x v="2"/>
    <x v="12"/>
    <x v="22"/>
    <x v="0"/>
    <n v="50.43967678879428"/>
  </r>
  <r>
    <x v="0"/>
    <x v="2"/>
    <x v="13"/>
    <x v="22"/>
    <x v="0"/>
    <n v="287.88007490998126"/>
  </r>
  <r>
    <x v="0"/>
    <x v="2"/>
    <x v="14"/>
    <x v="22"/>
    <x v="0"/>
    <n v="0"/>
  </r>
  <r>
    <x v="0"/>
    <x v="2"/>
    <x v="15"/>
    <x v="22"/>
    <x v="0"/>
    <n v="0"/>
  </r>
  <r>
    <x v="0"/>
    <x v="2"/>
    <x v="16"/>
    <x v="22"/>
    <x v="0"/>
    <n v="177.1836197099031"/>
  </r>
  <r>
    <x v="0"/>
    <x v="2"/>
    <x v="17"/>
    <x v="22"/>
    <x v="0"/>
    <n v="45.463378120704313"/>
  </r>
  <r>
    <x v="0"/>
    <x v="2"/>
    <x v="29"/>
    <x v="1"/>
    <x v="0"/>
    <n v="0"/>
  </r>
  <r>
    <x v="0"/>
    <x v="2"/>
    <x v="29"/>
    <x v="2"/>
    <x v="0"/>
    <n v="0"/>
  </r>
  <r>
    <x v="0"/>
    <x v="2"/>
    <x v="29"/>
    <x v="3"/>
    <x v="0"/>
    <n v="0"/>
  </r>
  <r>
    <x v="0"/>
    <x v="2"/>
    <x v="29"/>
    <x v="4"/>
    <x v="0"/>
    <n v="0"/>
  </r>
  <r>
    <x v="0"/>
    <x v="2"/>
    <x v="29"/>
    <x v="5"/>
    <x v="0"/>
    <n v="0"/>
  </r>
  <r>
    <x v="0"/>
    <x v="2"/>
    <x v="29"/>
    <x v="6"/>
    <x v="0"/>
    <n v="0"/>
  </r>
  <r>
    <x v="0"/>
    <x v="2"/>
    <x v="29"/>
    <x v="7"/>
    <x v="0"/>
    <n v="0"/>
  </r>
  <r>
    <x v="0"/>
    <x v="2"/>
    <x v="29"/>
    <x v="8"/>
    <x v="0"/>
    <n v="0"/>
  </r>
  <r>
    <x v="0"/>
    <x v="2"/>
    <x v="29"/>
    <x v="9"/>
    <x v="0"/>
    <n v="0"/>
  </r>
  <r>
    <x v="0"/>
    <x v="2"/>
    <x v="29"/>
    <x v="10"/>
    <x v="0"/>
    <n v="0"/>
  </r>
  <r>
    <x v="0"/>
    <x v="2"/>
    <x v="29"/>
    <x v="11"/>
    <x v="0"/>
    <n v="6416.918301787201"/>
  </r>
  <r>
    <x v="0"/>
    <x v="2"/>
    <x v="0"/>
    <x v="23"/>
    <x v="0"/>
    <n v="0"/>
  </r>
  <r>
    <x v="0"/>
    <x v="2"/>
    <x v="1"/>
    <x v="23"/>
    <x v="0"/>
    <n v="0"/>
  </r>
  <r>
    <x v="0"/>
    <x v="2"/>
    <x v="2"/>
    <x v="23"/>
    <x v="0"/>
    <n v="0"/>
  </r>
  <r>
    <x v="0"/>
    <x v="2"/>
    <x v="3"/>
    <x v="23"/>
    <x v="0"/>
    <n v="31857.67865428414"/>
  </r>
  <r>
    <x v="0"/>
    <x v="2"/>
    <x v="4"/>
    <x v="23"/>
    <x v="0"/>
    <n v="15337.070109092268"/>
  </r>
  <r>
    <x v="0"/>
    <x v="2"/>
    <x v="5"/>
    <x v="23"/>
    <x v="0"/>
    <n v="0"/>
  </r>
  <r>
    <x v="0"/>
    <x v="2"/>
    <x v="6"/>
    <x v="23"/>
    <x v="0"/>
    <n v="0"/>
  </r>
  <r>
    <x v="0"/>
    <x v="2"/>
    <x v="7"/>
    <x v="23"/>
    <x v="0"/>
    <n v="109.56854198696759"/>
  </r>
  <r>
    <x v="0"/>
    <x v="2"/>
    <x v="8"/>
    <x v="23"/>
    <x v="0"/>
    <n v="267.77254602787355"/>
  </r>
  <r>
    <x v="0"/>
    <x v="2"/>
    <x v="9"/>
    <x v="23"/>
    <x v="0"/>
    <n v="3537.3750775267185"/>
  </r>
  <r>
    <x v="0"/>
    <x v="2"/>
    <x v="10"/>
    <x v="23"/>
    <x v="0"/>
    <n v="4113.8543874976249"/>
  </r>
  <r>
    <x v="0"/>
    <x v="2"/>
    <x v="11"/>
    <x v="23"/>
    <x v="0"/>
    <n v="1125.1572895079432"/>
  </r>
  <r>
    <x v="0"/>
    <x v="2"/>
    <x v="12"/>
    <x v="23"/>
    <x v="0"/>
    <n v="292.77290284665952"/>
  </r>
  <r>
    <x v="0"/>
    <x v="2"/>
    <x v="13"/>
    <x v="23"/>
    <x v="0"/>
    <n v="6185.8391871834428"/>
  </r>
  <r>
    <x v="0"/>
    <x v="2"/>
    <x v="14"/>
    <x v="23"/>
    <x v="0"/>
    <n v="0"/>
  </r>
  <r>
    <x v="0"/>
    <x v="2"/>
    <x v="15"/>
    <x v="23"/>
    <x v="0"/>
    <n v="0"/>
  </r>
  <r>
    <x v="0"/>
    <x v="2"/>
    <x v="16"/>
    <x v="23"/>
    <x v="0"/>
    <n v="1296.8210653485453"/>
  </r>
  <r>
    <x v="0"/>
    <x v="2"/>
    <x v="17"/>
    <x v="23"/>
    <x v="0"/>
    <n v="439.37858572710269"/>
  </r>
  <r>
    <x v="0"/>
    <x v="2"/>
    <x v="30"/>
    <x v="1"/>
    <x v="0"/>
    <n v="0"/>
  </r>
  <r>
    <x v="0"/>
    <x v="2"/>
    <x v="30"/>
    <x v="2"/>
    <x v="0"/>
    <n v="0"/>
  </r>
  <r>
    <x v="0"/>
    <x v="2"/>
    <x v="30"/>
    <x v="3"/>
    <x v="0"/>
    <n v="0"/>
  </r>
  <r>
    <x v="0"/>
    <x v="2"/>
    <x v="30"/>
    <x v="4"/>
    <x v="0"/>
    <n v="0"/>
  </r>
  <r>
    <x v="0"/>
    <x v="2"/>
    <x v="30"/>
    <x v="5"/>
    <x v="0"/>
    <n v="0"/>
  </r>
  <r>
    <x v="0"/>
    <x v="2"/>
    <x v="30"/>
    <x v="6"/>
    <x v="0"/>
    <n v="0"/>
  </r>
  <r>
    <x v="0"/>
    <x v="2"/>
    <x v="30"/>
    <x v="7"/>
    <x v="0"/>
    <n v="0"/>
  </r>
  <r>
    <x v="0"/>
    <x v="2"/>
    <x v="30"/>
    <x v="8"/>
    <x v="0"/>
    <n v="0"/>
  </r>
  <r>
    <x v="0"/>
    <x v="2"/>
    <x v="30"/>
    <x v="9"/>
    <x v="0"/>
    <n v="0"/>
  </r>
  <r>
    <x v="0"/>
    <x v="2"/>
    <x v="30"/>
    <x v="10"/>
    <x v="0"/>
    <n v="0"/>
  </r>
  <r>
    <x v="0"/>
    <x v="2"/>
    <x v="30"/>
    <x v="11"/>
    <x v="0"/>
    <n v="64563.288347033733"/>
  </r>
  <r>
    <x v="0"/>
    <x v="2"/>
    <x v="0"/>
    <x v="24"/>
    <x v="0"/>
    <n v="0.24047513461963199"/>
  </r>
  <r>
    <x v="0"/>
    <x v="2"/>
    <x v="1"/>
    <x v="24"/>
    <x v="0"/>
    <n v="0"/>
  </r>
  <r>
    <x v="0"/>
    <x v="2"/>
    <x v="2"/>
    <x v="24"/>
    <x v="0"/>
    <n v="0"/>
  </r>
  <r>
    <x v="0"/>
    <x v="2"/>
    <x v="3"/>
    <x v="24"/>
    <x v="0"/>
    <n v="0"/>
  </r>
  <r>
    <x v="0"/>
    <x v="2"/>
    <x v="4"/>
    <x v="24"/>
    <x v="0"/>
    <n v="0"/>
  </r>
  <r>
    <x v="0"/>
    <x v="2"/>
    <x v="5"/>
    <x v="24"/>
    <x v="0"/>
    <n v="0.70026846511599583"/>
  </r>
  <r>
    <x v="0"/>
    <x v="2"/>
    <x v="6"/>
    <x v="24"/>
    <x v="0"/>
    <n v="1.6486258862783061"/>
  </r>
  <r>
    <x v="0"/>
    <x v="2"/>
    <x v="7"/>
    <x v="24"/>
    <x v="0"/>
    <n v="538.00864116189007"/>
  </r>
  <r>
    <x v="0"/>
    <x v="2"/>
    <x v="8"/>
    <x v="24"/>
    <x v="0"/>
    <n v="1314.8296215591686"/>
  </r>
  <r>
    <x v="0"/>
    <x v="2"/>
    <x v="9"/>
    <x v="24"/>
    <x v="0"/>
    <n v="17369.39054183006"/>
  </r>
  <r>
    <x v="0"/>
    <x v="2"/>
    <x v="10"/>
    <x v="24"/>
    <x v="0"/>
    <n v="4054.6980383600867"/>
  </r>
  <r>
    <x v="0"/>
    <x v="2"/>
    <x v="11"/>
    <x v="24"/>
    <x v="0"/>
    <n v="5408.0006287225651"/>
  </r>
  <r>
    <x v="0"/>
    <x v="2"/>
    <x v="12"/>
    <x v="24"/>
    <x v="0"/>
    <n v="3523.3333397283491"/>
  </r>
  <r>
    <x v="0"/>
    <x v="2"/>
    <x v="13"/>
    <x v="24"/>
    <x v="0"/>
    <n v="22797.773781169559"/>
  </r>
  <r>
    <x v="0"/>
    <x v="2"/>
    <x v="14"/>
    <x v="24"/>
    <x v="0"/>
    <n v="0"/>
  </r>
  <r>
    <x v="0"/>
    <x v="2"/>
    <x v="15"/>
    <x v="24"/>
    <x v="0"/>
    <n v="0"/>
  </r>
  <r>
    <x v="0"/>
    <x v="2"/>
    <x v="16"/>
    <x v="24"/>
    <x v="0"/>
    <n v="128.78938613028706"/>
  </r>
  <r>
    <x v="0"/>
    <x v="2"/>
    <x v="17"/>
    <x v="24"/>
    <x v="0"/>
    <n v="2179.7296415208184"/>
  </r>
  <r>
    <x v="0"/>
    <x v="2"/>
    <x v="31"/>
    <x v="1"/>
    <x v="0"/>
    <n v="0"/>
  </r>
  <r>
    <x v="0"/>
    <x v="2"/>
    <x v="31"/>
    <x v="2"/>
    <x v="0"/>
    <n v="0"/>
  </r>
  <r>
    <x v="0"/>
    <x v="2"/>
    <x v="31"/>
    <x v="3"/>
    <x v="0"/>
    <n v="0"/>
  </r>
  <r>
    <x v="0"/>
    <x v="2"/>
    <x v="31"/>
    <x v="4"/>
    <x v="0"/>
    <n v="0"/>
  </r>
  <r>
    <x v="0"/>
    <x v="2"/>
    <x v="31"/>
    <x v="5"/>
    <x v="0"/>
    <n v="0"/>
  </r>
  <r>
    <x v="0"/>
    <x v="2"/>
    <x v="31"/>
    <x v="6"/>
    <x v="0"/>
    <n v="0"/>
  </r>
  <r>
    <x v="0"/>
    <x v="2"/>
    <x v="31"/>
    <x v="7"/>
    <x v="0"/>
    <n v="0"/>
  </r>
  <r>
    <x v="0"/>
    <x v="2"/>
    <x v="31"/>
    <x v="8"/>
    <x v="0"/>
    <n v="0"/>
  </r>
  <r>
    <x v="0"/>
    <x v="2"/>
    <x v="31"/>
    <x v="9"/>
    <x v="0"/>
    <n v="0"/>
  </r>
  <r>
    <x v="0"/>
    <x v="2"/>
    <x v="31"/>
    <x v="10"/>
    <x v="0"/>
    <n v="0"/>
  </r>
  <r>
    <x v="0"/>
    <x v="2"/>
    <x v="31"/>
    <x v="11"/>
    <x v="0"/>
    <n v="57317.142990017572"/>
  </r>
  <r>
    <x v="0"/>
    <x v="2"/>
    <x v="0"/>
    <x v="25"/>
    <x v="0"/>
    <n v="0"/>
  </r>
  <r>
    <x v="0"/>
    <x v="2"/>
    <x v="1"/>
    <x v="25"/>
    <x v="0"/>
    <n v="0"/>
  </r>
  <r>
    <x v="0"/>
    <x v="2"/>
    <x v="2"/>
    <x v="25"/>
    <x v="0"/>
    <n v="0"/>
  </r>
  <r>
    <x v="0"/>
    <x v="2"/>
    <x v="3"/>
    <x v="25"/>
    <x v="0"/>
    <n v="0"/>
  </r>
  <r>
    <x v="0"/>
    <x v="2"/>
    <x v="4"/>
    <x v="25"/>
    <x v="0"/>
    <n v="0"/>
  </r>
  <r>
    <x v="0"/>
    <x v="2"/>
    <x v="5"/>
    <x v="25"/>
    <x v="0"/>
    <n v="0.15319933987818182"/>
  </r>
  <r>
    <x v="0"/>
    <x v="2"/>
    <x v="6"/>
    <x v="25"/>
    <x v="0"/>
    <n v="0"/>
  </r>
  <r>
    <x v="0"/>
    <x v="2"/>
    <x v="7"/>
    <x v="25"/>
    <x v="0"/>
    <n v="117.70157961879451"/>
  </r>
  <r>
    <x v="0"/>
    <x v="2"/>
    <x v="8"/>
    <x v="25"/>
    <x v="0"/>
    <n v="287.64874091911167"/>
  </r>
  <r>
    <x v="0"/>
    <x v="2"/>
    <x v="9"/>
    <x v="25"/>
    <x v="0"/>
    <n v="3799.9472287338681"/>
  </r>
  <r>
    <x v="0"/>
    <x v="2"/>
    <x v="10"/>
    <x v="25"/>
    <x v="0"/>
    <n v="1397.5339325414927"/>
  </r>
  <r>
    <x v="0"/>
    <x v="2"/>
    <x v="11"/>
    <x v="25"/>
    <x v="0"/>
    <n v="1208.6743905365902"/>
  </r>
  <r>
    <x v="0"/>
    <x v="2"/>
    <x v="12"/>
    <x v="25"/>
    <x v="0"/>
    <n v="276.92850866945611"/>
  </r>
  <r>
    <x v="0"/>
    <x v="2"/>
    <x v="13"/>
    <x v="25"/>
    <x v="0"/>
    <n v="25643.469433200931"/>
  </r>
  <r>
    <x v="0"/>
    <x v="2"/>
    <x v="14"/>
    <x v="25"/>
    <x v="0"/>
    <n v="0"/>
  </r>
  <r>
    <x v="0"/>
    <x v="2"/>
    <x v="15"/>
    <x v="25"/>
    <x v="0"/>
    <n v="0"/>
  </r>
  <r>
    <x v="0"/>
    <x v="2"/>
    <x v="16"/>
    <x v="25"/>
    <x v="0"/>
    <n v="44.389770959689017"/>
  </r>
  <r>
    <x v="0"/>
    <x v="2"/>
    <x v="17"/>
    <x v="25"/>
    <x v="0"/>
    <n v="1157.1630900818263"/>
  </r>
  <r>
    <x v="0"/>
    <x v="2"/>
    <x v="32"/>
    <x v="1"/>
    <x v="0"/>
    <n v="0"/>
  </r>
  <r>
    <x v="0"/>
    <x v="2"/>
    <x v="32"/>
    <x v="2"/>
    <x v="0"/>
    <n v="0"/>
  </r>
  <r>
    <x v="0"/>
    <x v="2"/>
    <x v="32"/>
    <x v="3"/>
    <x v="0"/>
    <n v="0"/>
  </r>
  <r>
    <x v="0"/>
    <x v="2"/>
    <x v="32"/>
    <x v="4"/>
    <x v="0"/>
    <n v="0"/>
  </r>
  <r>
    <x v="0"/>
    <x v="2"/>
    <x v="32"/>
    <x v="5"/>
    <x v="0"/>
    <n v="0"/>
  </r>
  <r>
    <x v="0"/>
    <x v="2"/>
    <x v="32"/>
    <x v="6"/>
    <x v="0"/>
    <n v="0"/>
  </r>
  <r>
    <x v="0"/>
    <x v="2"/>
    <x v="32"/>
    <x v="7"/>
    <x v="0"/>
    <n v="0"/>
  </r>
  <r>
    <x v="0"/>
    <x v="2"/>
    <x v="32"/>
    <x v="8"/>
    <x v="0"/>
    <n v="0"/>
  </r>
  <r>
    <x v="0"/>
    <x v="2"/>
    <x v="32"/>
    <x v="9"/>
    <x v="0"/>
    <n v="0"/>
  </r>
  <r>
    <x v="0"/>
    <x v="2"/>
    <x v="32"/>
    <x v="10"/>
    <x v="0"/>
    <n v="0"/>
  </r>
  <r>
    <x v="0"/>
    <x v="2"/>
    <x v="32"/>
    <x v="11"/>
    <x v="0"/>
    <n v="33933.60987441933"/>
  </r>
  <r>
    <x v="0"/>
    <x v="2"/>
    <x v="0"/>
    <x v="26"/>
    <x v="0"/>
    <n v="1.2988469192863675E-3"/>
  </r>
  <r>
    <x v="0"/>
    <x v="2"/>
    <x v="1"/>
    <x v="26"/>
    <x v="0"/>
    <n v="0"/>
  </r>
  <r>
    <x v="0"/>
    <x v="2"/>
    <x v="2"/>
    <x v="26"/>
    <x v="0"/>
    <n v="0"/>
  </r>
  <r>
    <x v="0"/>
    <x v="2"/>
    <x v="3"/>
    <x v="26"/>
    <x v="0"/>
    <n v="0"/>
  </r>
  <r>
    <x v="0"/>
    <x v="2"/>
    <x v="4"/>
    <x v="26"/>
    <x v="0"/>
    <n v="0"/>
  </r>
  <r>
    <x v="0"/>
    <x v="2"/>
    <x v="5"/>
    <x v="26"/>
    <x v="0"/>
    <n v="4.8109918585594116E-3"/>
  </r>
  <r>
    <x v="0"/>
    <x v="2"/>
    <x v="6"/>
    <x v="26"/>
    <x v="0"/>
    <n v="8.7315982335109063E-4"/>
  </r>
  <r>
    <x v="0"/>
    <x v="2"/>
    <x v="7"/>
    <x v="26"/>
    <x v="0"/>
    <n v="2.8499370289032284"/>
  </r>
  <r>
    <x v="0"/>
    <x v="2"/>
    <x v="8"/>
    <x v="26"/>
    <x v="0"/>
    <n v="6.9649096680493621"/>
  </r>
  <r>
    <x v="0"/>
    <x v="2"/>
    <x v="9"/>
    <x v="26"/>
    <x v="0"/>
    <n v="92.009055632966223"/>
  </r>
  <r>
    <x v="0"/>
    <x v="2"/>
    <x v="10"/>
    <x v="26"/>
    <x v="0"/>
    <n v="26.114207380925041"/>
  </r>
  <r>
    <x v="0"/>
    <x v="2"/>
    <x v="11"/>
    <x v="26"/>
    <x v="0"/>
    <n v="28.647242571953004"/>
  </r>
  <r>
    <x v="0"/>
    <x v="2"/>
    <x v="12"/>
    <x v="26"/>
    <x v="0"/>
    <n v="6.7055505700247542"/>
  </r>
  <r>
    <x v="0"/>
    <x v="2"/>
    <x v="13"/>
    <x v="26"/>
    <x v="0"/>
    <n v="1554.9411701915781"/>
  </r>
  <r>
    <x v="0"/>
    <x v="2"/>
    <x v="14"/>
    <x v="26"/>
    <x v="0"/>
    <n v="0"/>
  </r>
  <r>
    <x v="0"/>
    <x v="2"/>
    <x v="15"/>
    <x v="26"/>
    <x v="0"/>
    <n v="0"/>
  </r>
  <r>
    <x v="0"/>
    <x v="2"/>
    <x v="16"/>
    <x v="26"/>
    <x v="0"/>
    <n v="0.82946447430326486"/>
  </r>
  <r>
    <x v="0"/>
    <x v="2"/>
    <x v="17"/>
    <x v="26"/>
    <x v="0"/>
    <n v="-421.55557243381168"/>
  </r>
  <r>
    <x v="0"/>
    <x v="2"/>
    <x v="33"/>
    <x v="1"/>
    <x v="0"/>
    <n v="0"/>
  </r>
  <r>
    <x v="0"/>
    <x v="2"/>
    <x v="33"/>
    <x v="2"/>
    <x v="0"/>
    <n v="0"/>
  </r>
  <r>
    <x v="0"/>
    <x v="2"/>
    <x v="33"/>
    <x v="3"/>
    <x v="0"/>
    <n v="0"/>
  </r>
  <r>
    <x v="0"/>
    <x v="2"/>
    <x v="33"/>
    <x v="4"/>
    <x v="0"/>
    <n v="0"/>
  </r>
  <r>
    <x v="0"/>
    <x v="2"/>
    <x v="33"/>
    <x v="5"/>
    <x v="0"/>
    <n v="0"/>
  </r>
  <r>
    <x v="0"/>
    <x v="2"/>
    <x v="33"/>
    <x v="6"/>
    <x v="0"/>
    <n v="0"/>
  </r>
  <r>
    <x v="0"/>
    <x v="2"/>
    <x v="33"/>
    <x v="7"/>
    <x v="0"/>
    <n v="0"/>
  </r>
  <r>
    <x v="0"/>
    <x v="2"/>
    <x v="33"/>
    <x v="8"/>
    <x v="0"/>
    <n v="0"/>
  </r>
  <r>
    <x v="0"/>
    <x v="2"/>
    <x v="33"/>
    <x v="9"/>
    <x v="0"/>
    <n v="0"/>
  </r>
  <r>
    <x v="0"/>
    <x v="2"/>
    <x v="33"/>
    <x v="10"/>
    <x v="0"/>
    <n v="0"/>
  </r>
  <r>
    <x v="0"/>
    <x v="2"/>
    <x v="33"/>
    <x v="11"/>
    <x v="0"/>
    <n v="1297.5129480156397"/>
  </r>
  <r>
    <x v="0"/>
    <x v="2"/>
    <x v="0"/>
    <x v="27"/>
    <x v="0"/>
    <n v="0"/>
  </r>
  <r>
    <x v="0"/>
    <x v="2"/>
    <x v="1"/>
    <x v="27"/>
    <x v="0"/>
    <n v="0"/>
  </r>
  <r>
    <x v="0"/>
    <x v="2"/>
    <x v="2"/>
    <x v="27"/>
    <x v="0"/>
    <n v="0"/>
  </r>
  <r>
    <x v="0"/>
    <x v="2"/>
    <x v="3"/>
    <x v="27"/>
    <x v="0"/>
    <n v="0"/>
  </r>
  <r>
    <x v="0"/>
    <x v="2"/>
    <x v="4"/>
    <x v="27"/>
    <x v="0"/>
    <n v="0"/>
  </r>
  <r>
    <x v="0"/>
    <x v="2"/>
    <x v="5"/>
    <x v="27"/>
    <x v="0"/>
    <n v="7.4072655744915034E-2"/>
  </r>
  <r>
    <x v="0"/>
    <x v="2"/>
    <x v="6"/>
    <x v="27"/>
    <x v="0"/>
    <n v="0"/>
  </r>
  <r>
    <x v="0"/>
    <x v="2"/>
    <x v="7"/>
    <x v="27"/>
    <x v="0"/>
    <n v="56.909126550742236"/>
  </r>
  <r>
    <x v="0"/>
    <x v="2"/>
    <x v="8"/>
    <x v="27"/>
    <x v="0"/>
    <n v="139.07917487482422"/>
  </r>
  <r>
    <x v="0"/>
    <x v="2"/>
    <x v="9"/>
    <x v="27"/>
    <x v="0"/>
    <n v="1837.287865492272"/>
  </r>
  <r>
    <x v="0"/>
    <x v="2"/>
    <x v="10"/>
    <x v="27"/>
    <x v="0"/>
    <n v="544.58780228268984"/>
  </r>
  <r>
    <x v="0"/>
    <x v="2"/>
    <x v="11"/>
    <x v="27"/>
    <x v="0"/>
    <n v="572.04415783336651"/>
  </r>
  <r>
    <x v="0"/>
    <x v="2"/>
    <x v="12"/>
    <x v="27"/>
    <x v="0"/>
    <n v="162.89417272602455"/>
  </r>
  <r>
    <x v="0"/>
    <x v="2"/>
    <x v="13"/>
    <x v="27"/>
    <x v="0"/>
    <n v="6760.4720671490486"/>
  </r>
  <r>
    <x v="0"/>
    <x v="2"/>
    <x v="14"/>
    <x v="27"/>
    <x v="0"/>
    <n v="0"/>
  </r>
  <r>
    <x v="0"/>
    <x v="2"/>
    <x v="15"/>
    <x v="27"/>
    <x v="0"/>
    <n v="0"/>
  </r>
  <r>
    <x v="0"/>
    <x v="2"/>
    <x v="16"/>
    <x v="27"/>
    <x v="0"/>
    <n v="17.297705662360592"/>
  </r>
  <r>
    <x v="0"/>
    <x v="2"/>
    <x v="17"/>
    <x v="27"/>
    <x v="0"/>
    <n v="356.98268318020763"/>
  </r>
  <r>
    <x v="0"/>
    <x v="2"/>
    <x v="34"/>
    <x v="1"/>
    <x v="0"/>
    <n v="0"/>
  </r>
  <r>
    <x v="0"/>
    <x v="2"/>
    <x v="34"/>
    <x v="2"/>
    <x v="0"/>
    <n v="0"/>
  </r>
  <r>
    <x v="0"/>
    <x v="2"/>
    <x v="34"/>
    <x v="3"/>
    <x v="0"/>
    <n v="0"/>
  </r>
  <r>
    <x v="0"/>
    <x v="2"/>
    <x v="34"/>
    <x v="4"/>
    <x v="0"/>
    <n v="0"/>
  </r>
  <r>
    <x v="0"/>
    <x v="2"/>
    <x v="34"/>
    <x v="5"/>
    <x v="0"/>
    <n v="0"/>
  </r>
  <r>
    <x v="0"/>
    <x v="2"/>
    <x v="34"/>
    <x v="6"/>
    <x v="0"/>
    <n v="0"/>
  </r>
  <r>
    <x v="0"/>
    <x v="2"/>
    <x v="34"/>
    <x v="7"/>
    <x v="0"/>
    <n v="0"/>
  </r>
  <r>
    <x v="0"/>
    <x v="2"/>
    <x v="34"/>
    <x v="8"/>
    <x v="0"/>
    <n v="0"/>
  </r>
  <r>
    <x v="0"/>
    <x v="2"/>
    <x v="34"/>
    <x v="9"/>
    <x v="0"/>
    <n v="0"/>
  </r>
  <r>
    <x v="0"/>
    <x v="2"/>
    <x v="34"/>
    <x v="10"/>
    <x v="0"/>
    <n v="0"/>
  </r>
  <r>
    <x v="0"/>
    <x v="2"/>
    <x v="34"/>
    <x v="11"/>
    <x v="0"/>
    <n v="10447.628828765739"/>
  </r>
  <r>
    <x v="0"/>
    <x v="2"/>
    <x v="0"/>
    <x v="28"/>
    <x v="0"/>
    <n v="0"/>
  </r>
  <r>
    <x v="0"/>
    <x v="2"/>
    <x v="1"/>
    <x v="28"/>
    <x v="0"/>
    <n v="0"/>
  </r>
  <r>
    <x v="0"/>
    <x v="2"/>
    <x v="2"/>
    <x v="28"/>
    <x v="0"/>
    <n v="0"/>
  </r>
  <r>
    <x v="0"/>
    <x v="2"/>
    <x v="3"/>
    <x v="28"/>
    <x v="0"/>
    <n v="0"/>
  </r>
  <r>
    <x v="0"/>
    <x v="2"/>
    <x v="4"/>
    <x v="28"/>
    <x v="0"/>
    <n v="2559.4068121792384"/>
  </r>
  <r>
    <x v="0"/>
    <x v="2"/>
    <x v="5"/>
    <x v="28"/>
    <x v="0"/>
    <n v="7.1018635609056677E-2"/>
  </r>
  <r>
    <x v="0"/>
    <x v="2"/>
    <x v="6"/>
    <x v="28"/>
    <x v="0"/>
    <n v="0"/>
  </r>
  <r>
    <x v="0"/>
    <x v="2"/>
    <x v="7"/>
    <x v="28"/>
    <x v="0"/>
    <n v="54.563181589887549"/>
  </r>
  <r>
    <x v="0"/>
    <x v="2"/>
    <x v="8"/>
    <x v="28"/>
    <x v="0"/>
    <n v="133.34594758110805"/>
  </r>
  <r>
    <x v="0"/>
    <x v="2"/>
    <x v="9"/>
    <x v="28"/>
    <x v="0"/>
    <n v="1761.549595290943"/>
  </r>
  <r>
    <x v="0"/>
    <x v="2"/>
    <x v="10"/>
    <x v="28"/>
    <x v="0"/>
    <n v="427.49351379561847"/>
  </r>
  <r>
    <x v="0"/>
    <x v="2"/>
    <x v="11"/>
    <x v="28"/>
    <x v="0"/>
    <n v="560.30765958849418"/>
  </r>
  <r>
    <x v="0"/>
    <x v="2"/>
    <x v="12"/>
    <x v="28"/>
    <x v="0"/>
    <n v="128.37531843952146"/>
  </r>
  <r>
    <x v="0"/>
    <x v="2"/>
    <x v="13"/>
    <x v="28"/>
    <x v="0"/>
    <n v="2063.8595442214933"/>
  </r>
  <r>
    <x v="0"/>
    <x v="2"/>
    <x v="14"/>
    <x v="28"/>
    <x v="0"/>
    <n v="0"/>
  </r>
  <r>
    <x v="0"/>
    <x v="2"/>
    <x v="15"/>
    <x v="28"/>
    <x v="0"/>
    <n v="0"/>
  </r>
  <r>
    <x v="0"/>
    <x v="2"/>
    <x v="16"/>
    <x v="28"/>
    <x v="0"/>
    <n v="103.91114206077803"/>
  </r>
  <r>
    <x v="0"/>
    <x v="2"/>
    <x v="17"/>
    <x v="28"/>
    <x v="0"/>
    <n v="179.20168620059837"/>
  </r>
  <r>
    <x v="0"/>
    <x v="2"/>
    <x v="35"/>
    <x v="1"/>
    <x v="0"/>
    <n v="0"/>
  </r>
  <r>
    <x v="0"/>
    <x v="2"/>
    <x v="35"/>
    <x v="2"/>
    <x v="0"/>
    <n v="0"/>
  </r>
  <r>
    <x v="0"/>
    <x v="2"/>
    <x v="35"/>
    <x v="3"/>
    <x v="0"/>
    <n v="0"/>
  </r>
  <r>
    <x v="0"/>
    <x v="2"/>
    <x v="35"/>
    <x v="4"/>
    <x v="0"/>
    <n v="0"/>
  </r>
  <r>
    <x v="0"/>
    <x v="2"/>
    <x v="35"/>
    <x v="5"/>
    <x v="0"/>
    <n v="0"/>
  </r>
  <r>
    <x v="0"/>
    <x v="2"/>
    <x v="35"/>
    <x v="6"/>
    <x v="0"/>
    <n v="0"/>
  </r>
  <r>
    <x v="0"/>
    <x v="2"/>
    <x v="35"/>
    <x v="7"/>
    <x v="0"/>
    <n v="0"/>
  </r>
  <r>
    <x v="0"/>
    <x v="2"/>
    <x v="35"/>
    <x v="8"/>
    <x v="0"/>
    <n v="0"/>
  </r>
  <r>
    <x v="0"/>
    <x v="2"/>
    <x v="35"/>
    <x v="9"/>
    <x v="0"/>
    <n v="0"/>
  </r>
  <r>
    <x v="0"/>
    <x v="2"/>
    <x v="35"/>
    <x v="10"/>
    <x v="0"/>
    <n v="0"/>
  </r>
  <r>
    <x v="0"/>
    <x v="2"/>
    <x v="35"/>
    <x v="11"/>
    <x v="0"/>
    <n v="7972.0854191114695"/>
  </r>
  <r>
    <x v="0"/>
    <x v="2"/>
    <x v="0"/>
    <x v="29"/>
    <x v="0"/>
    <n v="520.31459397832634"/>
  </r>
  <r>
    <x v="0"/>
    <x v="2"/>
    <x v="1"/>
    <x v="29"/>
    <x v="0"/>
    <n v="209.98752400988215"/>
  </r>
  <r>
    <x v="0"/>
    <x v="2"/>
    <x v="2"/>
    <x v="29"/>
    <x v="0"/>
    <n v="0"/>
  </r>
  <r>
    <x v="0"/>
    <x v="2"/>
    <x v="3"/>
    <x v="29"/>
    <x v="0"/>
    <n v="15069.808281902637"/>
  </r>
  <r>
    <x v="0"/>
    <x v="2"/>
    <x v="4"/>
    <x v="29"/>
    <x v="0"/>
    <n v="294064.21269058454"/>
  </r>
  <r>
    <x v="0"/>
    <x v="2"/>
    <x v="5"/>
    <x v="29"/>
    <x v="0"/>
    <n v="30333.130908227809"/>
  </r>
  <r>
    <x v="0"/>
    <x v="2"/>
    <x v="6"/>
    <x v="29"/>
    <x v="0"/>
    <n v="14365.558312095058"/>
  </r>
  <r>
    <x v="0"/>
    <x v="2"/>
    <x v="7"/>
    <x v="29"/>
    <x v="0"/>
    <n v="612821.86988891044"/>
  </r>
  <r>
    <x v="0"/>
    <x v="2"/>
    <x v="8"/>
    <x v="29"/>
    <x v="0"/>
    <n v="1049591.250620285"/>
  </r>
  <r>
    <x v="0"/>
    <x v="2"/>
    <x v="9"/>
    <x v="29"/>
    <x v="0"/>
    <n v="5177321.7472389406"/>
  </r>
  <r>
    <x v="0"/>
    <x v="2"/>
    <x v="10"/>
    <x v="29"/>
    <x v="0"/>
    <n v="155545.46738425872"/>
  </r>
  <r>
    <x v="0"/>
    <x v="2"/>
    <x v="11"/>
    <x v="29"/>
    <x v="0"/>
    <n v="2668331.0589452386"/>
  </r>
  <r>
    <x v="0"/>
    <x v="2"/>
    <x v="12"/>
    <x v="29"/>
    <x v="0"/>
    <n v="4685046.3281479729"/>
  </r>
  <r>
    <x v="0"/>
    <x v="2"/>
    <x v="13"/>
    <x v="29"/>
    <x v="0"/>
    <n v="2954463.0233150083"/>
  </r>
  <r>
    <x v="0"/>
    <x v="2"/>
    <x v="14"/>
    <x v="29"/>
    <x v="0"/>
    <n v="0"/>
  </r>
  <r>
    <x v="0"/>
    <x v="2"/>
    <x v="15"/>
    <x v="29"/>
    <x v="0"/>
    <n v="0"/>
  </r>
  <r>
    <x v="0"/>
    <x v="2"/>
    <x v="16"/>
    <x v="29"/>
    <x v="0"/>
    <n v="54035.293856979275"/>
  </r>
  <r>
    <x v="0"/>
    <x v="2"/>
    <x v="17"/>
    <x v="29"/>
    <x v="0"/>
    <n v="1208162.8228640384"/>
  </r>
  <r>
    <x v="0"/>
    <x v="2"/>
    <x v="36"/>
    <x v="1"/>
    <x v="0"/>
    <n v="0"/>
  </r>
  <r>
    <x v="0"/>
    <x v="2"/>
    <x v="36"/>
    <x v="2"/>
    <x v="0"/>
    <n v="0"/>
  </r>
  <r>
    <x v="0"/>
    <x v="2"/>
    <x v="36"/>
    <x v="3"/>
    <x v="0"/>
    <n v="0"/>
  </r>
  <r>
    <x v="0"/>
    <x v="2"/>
    <x v="36"/>
    <x v="4"/>
    <x v="0"/>
    <n v="0"/>
  </r>
  <r>
    <x v="0"/>
    <x v="2"/>
    <x v="36"/>
    <x v="5"/>
    <x v="0"/>
    <n v="0"/>
  </r>
  <r>
    <x v="0"/>
    <x v="2"/>
    <x v="36"/>
    <x v="6"/>
    <x v="0"/>
    <n v="0"/>
  </r>
  <r>
    <x v="0"/>
    <x v="2"/>
    <x v="36"/>
    <x v="7"/>
    <x v="0"/>
    <n v="0"/>
  </r>
  <r>
    <x v="0"/>
    <x v="2"/>
    <x v="36"/>
    <x v="8"/>
    <x v="0"/>
    <n v="0"/>
  </r>
  <r>
    <x v="0"/>
    <x v="2"/>
    <x v="36"/>
    <x v="9"/>
    <x v="0"/>
    <n v="0"/>
  </r>
  <r>
    <x v="0"/>
    <x v="2"/>
    <x v="36"/>
    <x v="10"/>
    <x v="0"/>
    <n v="18919881.874572396"/>
  </r>
  <r>
    <x v="0"/>
    <x v="2"/>
    <x v="36"/>
    <x v="11"/>
    <x v="0"/>
    <n v="0"/>
  </r>
  <r>
    <x v="0"/>
    <x v="2"/>
    <x v="37"/>
    <x v="1"/>
    <x v="0"/>
    <n v="1226.9186637842083"/>
  </r>
  <r>
    <x v="0"/>
    <x v="2"/>
    <x v="37"/>
    <x v="2"/>
    <x v="0"/>
    <n v="6833.2182299708602"/>
  </r>
  <r>
    <x v="0"/>
    <x v="2"/>
    <x v="37"/>
    <x v="3"/>
    <x v="0"/>
    <n v="10214.432417374213"/>
  </r>
  <r>
    <x v="0"/>
    <x v="2"/>
    <x v="37"/>
    <x v="4"/>
    <x v="0"/>
    <n v="3730.8075669814834"/>
  </r>
  <r>
    <x v="0"/>
    <x v="2"/>
    <x v="37"/>
    <x v="5"/>
    <x v="0"/>
    <n v="18882.738470565982"/>
  </r>
  <r>
    <x v="0"/>
    <x v="2"/>
    <x v="37"/>
    <x v="6"/>
    <x v="0"/>
    <n v="-82.679501587398491"/>
  </r>
  <r>
    <x v="0"/>
    <x v="2"/>
    <x v="37"/>
    <x v="7"/>
    <x v="0"/>
    <n v="2255.7000335479952"/>
  </r>
  <r>
    <x v="0"/>
    <x v="2"/>
    <x v="37"/>
    <x v="8"/>
    <x v="0"/>
    <n v="17092.314888679186"/>
  </r>
  <r>
    <x v="0"/>
    <x v="2"/>
    <x v="37"/>
    <x v="9"/>
    <x v="0"/>
    <n v="33099.248469572412"/>
  </r>
  <r>
    <x v="0"/>
    <x v="2"/>
    <x v="37"/>
    <x v="10"/>
    <x v="0"/>
    <n v="537350.49141328328"/>
  </r>
  <r>
    <x v="0"/>
    <x v="2"/>
    <x v="37"/>
    <x v="11"/>
    <x v="0"/>
    <n v="14370.117409791352"/>
  </r>
  <r>
    <x v="0"/>
    <x v="2"/>
    <x v="38"/>
    <x v="1"/>
    <x v="0"/>
    <n v="56.868557214815112"/>
  </r>
  <r>
    <x v="0"/>
    <x v="2"/>
    <x v="39"/>
    <x v="1"/>
    <x v="0"/>
    <n v="27.019728387208691"/>
  </r>
  <r>
    <x v="0"/>
    <x v="2"/>
    <x v="40"/>
    <x v="1"/>
    <x v="0"/>
    <n v="0"/>
  </r>
  <r>
    <x v="0"/>
    <x v="2"/>
    <x v="41"/>
    <x v="1"/>
    <x v="0"/>
    <n v="0.15584121423838779"/>
  </r>
  <r>
    <x v="0"/>
    <x v="2"/>
    <x v="42"/>
    <x v="1"/>
    <x v="0"/>
    <n v="105.35498609114096"/>
  </r>
  <r>
    <x v="0"/>
    <x v="2"/>
    <x v="43"/>
    <x v="1"/>
    <x v="0"/>
    <n v="152.27830085498732"/>
  </r>
  <r>
    <x v="0"/>
    <x v="2"/>
    <x v="44"/>
    <x v="1"/>
    <x v="0"/>
    <n v="13.440487903362985"/>
  </r>
  <r>
    <x v="0"/>
    <x v="2"/>
    <x v="45"/>
    <x v="1"/>
    <x v="0"/>
    <n v="56.070788677543952"/>
  </r>
  <r>
    <x v="0"/>
    <x v="2"/>
    <x v="46"/>
    <x v="1"/>
    <x v="0"/>
    <n v="111.16073708245743"/>
  </r>
  <r>
    <x v="0"/>
    <x v="2"/>
    <x v="47"/>
    <x v="1"/>
    <x v="0"/>
    <n v="71.904412623313718"/>
  </r>
  <r>
    <x v="0"/>
    <x v="2"/>
    <x v="48"/>
    <x v="1"/>
    <x v="0"/>
    <n v="1.4996358315645801"/>
  </r>
  <r>
    <x v="0"/>
    <x v="2"/>
    <x v="0"/>
    <x v="30"/>
    <x v="0"/>
    <n v="1025.1505302863147"/>
  </r>
  <r>
    <x v="0"/>
    <x v="2"/>
    <x v="0"/>
    <x v="31"/>
    <x v="0"/>
    <n v="82.642796267666995"/>
  </r>
  <r>
    <x v="0"/>
    <x v="2"/>
    <x v="0"/>
    <x v="32"/>
    <x v="0"/>
    <n v="0"/>
  </r>
  <r>
    <x v="0"/>
    <x v="2"/>
    <x v="0"/>
    <x v="33"/>
    <x v="0"/>
    <n v="4.7224676984720499"/>
  </r>
  <r>
    <x v="0"/>
    <x v="2"/>
    <x v="0"/>
    <x v="34"/>
    <x v="0"/>
    <n v="237.88843947539021"/>
  </r>
  <r>
    <x v="0"/>
    <x v="2"/>
    <x v="0"/>
    <x v="35"/>
    <x v="0"/>
    <n v="929.07380156396334"/>
  </r>
  <r>
    <x v="0"/>
    <x v="2"/>
    <x v="0"/>
    <x v="36"/>
    <x v="0"/>
    <n v="33.140894642916258"/>
  </r>
  <r>
    <x v="0"/>
    <x v="2"/>
    <x v="0"/>
    <x v="37"/>
    <x v="0"/>
    <n v="12.304743032465106"/>
  </r>
  <r>
    <x v="0"/>
    <x v="2"/>
    <x v="0"/>
    <x v="38"/>
    <x v="0"/>
    <n v="53.010753437318499"/>
  </r>
  <r>
    <x v="0"/>
    <x v="2"/>
    <x v="0"/>
    <x v="39"/>
    <x v="0"/>
    <n v="20.036545311008467"/>
  </r>
  <r>
    <x v="0"/>
    <x v="2"/>
    <x v="49"/>
    <x v="1"/>
    <x v="0"/>
    <n v="0"/>
  </r>
  <r>
    <x v="0"/>
    <x v="2"/>
    <x v="38"/>
    <x v="2"/>
    <x v="0"/>
    <n v="5.6074274285738044"/>
  </r>
  <r>
    <x v="0"/>
    <x v="2"/>
    <x v="39"/>
    <x v="2"/>
    <x v="0"/>
    <n v="48.532583931212407"/>
  </r>
  <r>
    <x v="0"/>
    <x v="2"/>
    <x v="40"/>
    <x v="2"/>
    <x v="0"/>
    <n v="0"/>
  </r>
  <r>
    <x v="0"/>
    <x v="2"/>
    <x v="41"/>
    <x v="2"/>
    <x v="0"/>
    <n v="0.9403084908196947"/>
  </r>
  <r>
    <x v="0"/>
    <x v="2"/>
    <x v="42"/>
    <x v="2"/>
    <x v="0"/>
    <n v="1.7017544858939242"/>
  </r>
  <r>
    <x v="0"/>
    <x v="2"/>
    <x v="43"/>
    <x v="2"/>
    <x v="0"/>
    <n v="217.47141969589589"/>
  </r>
  <r>
    <x v="0"/>
    <x v="2"/>
    <x v="44"/>
    <x v="2"/>
    <x v="0"/>
    <n v="33.084691261284377"/>
  </r>
  <r>
    <x v="0"/>
    <x v="2"/>
    <x v="45"/>
    <x v="2"/>
    <x v="0"/>
    <n v="2.1129088830278232E-2"/>
  </r>
  <r>
    <x v="0"/>
    <x v="2"/>
    <x v="46"/>
    <x v="2"/>
    <x v="0"/>
    <n v="898.71063685241825"/>
  </r>
  <r>
    <x v="0"/>
    <x v="2"/>
    <x v="47"/>
    <x v="2"/>
    <x v="0"/>
    <n v="12.80969184696662"/>
  </r>
  <r>
    <x v="0"/>
    <x v="2"/>
    <x v="48"/>
    <x v="2"/>
    <x v="0"/>
    <n v="0"/>
  </r>
  <r>
    <x v="0"/>
    <x v="2"/>
    <x v="1"/>
    <x v="30"/>
    <x v="0"/>
    <n v="468.45447292337224"/>
  </r>
  <r>
    <x v="0"/>
    <x v="2"/>
    <x v="1"/>
    <x v="31"/>
    <x v="0"/>
    <n v="10.761278949347133"/>
  </r>
  <r>
    <x v="0"/>
    <x v="2"/>
    <x v="1"/>
    <x v="32"/>
    <x v="0"/>
    <n v="0"/>
  </r>
  <r>
    <x v="0"/>
    <x v="2"/>
    <x v="1"/>
    <x v="33"/>
    <x v="0"/>
    <n v="942.50987006771959"/>
  </r>
  <r>
    <x v="0"/>
    <x v="2"/>
    <x v="1"/>
    <x v="34"/>
    <x v="0"/>
    <n v="5232.2653213442391"/>
  </r>
  <r>
    <x v="0"/>
    <x v="2"/>
    <x v="1"/>
    <x v="35"/>
    <x v="0"/>
    <n v="2029.1974141554356"/>
  </r>
  <r>
    <x v="0"/>
    <x v="2"/>
    <x v="1"/>
    <x v="36"/>
    <x v="0"/>
    <n v="932.2376466092669"/>
  </r>
  <r>
    <x v="0"/>
    <x v="2"/>
    <x v="1"/>
    <x v="37"/>
    <x v="0"/>
    <n v="315.39681020801186"/>
  </r>
  <r>
    <x v="0"/>
    <x v="2"/>
    <x v="1"/>
    <x v="38"/>
    <x v="0"/>
    <n v="379.20027083823999"/>
  </r>
  <r>
    <x v="0"/>
    <x v="2"/>
    <x v="1"/>
    <x v="39"/>
    <x v="0"/>
    <n v="2325.7546290052151"/>
  </r>
  <r>
    <x v="0"/>
    <x v="2"/>
    <x v="49"/>
    <x v="2"/>
    <x v="0"/>
    <n v="11.375181904254177"/>
  </r>
  <r>
    <x v="0"/>
    <x v="2"/>
    <x v="38"/>
    <x v="3"/>
    <x v="0"/>
    <n v="21.295762205469742"/>
  </r>
  <r>
    <x v="0"/>
    <x v="2"/>
    <x v="39"/>
    <x v="3"/>
    <x v="0"/>
    <n v="1329.6833895295129"/>
  </r>
  <r>
    <x v="0"/>
    <x v="2"/>
    <x v="40"/>
    <x v="3"/>
    <x v="0"/>
    <n v="0"/>
  </r>
  <r>
    <x v="0"/>
    <x v="2"/>
    <x v="41"/>
    <x v="3"/>
    <x v="0"/>
    <n v="11567.933881373785"/>
  </r>
  <r>
    <x v="0"/>
    <x v="2"/>
    <x v="42"/>
    <x v="3"/>
    <x v="0"/>
    <n v="4435.1418577838658"/>
  </r>
  <r>
    <x v="0"/>
    <x v="2"/>
    <x v="43"/>
    <x v="3"/>
    <x v="0"/>
    <n v="49735.851167871479"/>
  </r>
  <r>
    <x v="0"/>
    <x v="2"/>
    <x v="44"/>
    <x v="3"/>
    <x v="0"/>
    <n v="195770.9234142763"/>
  </r>
  <r>
    <x v="0"/>
    <x v="2"/>
    <x v="45"/>
    <x v="3"/>
    <x v="0"/>
    <n v="24.562701127959823"/>
  </r>
  <r>
    <x v="0"/>
    <x v="2"/>
    <x v="46"/>
    <x v="3"/>
    <x v="0"/>
    <n v="46986.266223485967"/>
  </r>
  <r>
    <x v="0"/>
    <x v="2"/>
    <x v="47"/>
    <x v="3"/>
    <x v="0"/>
    <n v="14033.69862819869"/>
  </r>
  <r>
    <x v="0"/>
    <x v="2"/>
    <x v="48"/>
    <x v="3"/>
    <x v="0"/>
    <n v="154.35796853938277"/>
  </r>
  <r>
    <x v="0"/>
    <x v="2"/>
    <x v="2"/>
    <x v="30"/>
    <x v="0"/>
    <n v="0.18545092378936018"/>
  </r>
  <r>
    <x v="0"/>
    <x v="2"/>
    <x v="2"/>
    <x v="31"/>
    <x v="0"/>
    <n v="1.8654889868813223"/>
  </r>
  <r>
    <x v="0"/>
    <x v="2"/>
    <x v="2"/>
    <x v="32"/>
    <x v="0"/>
    <n v="0"/>
  </r>
  <r>
    <x v="0"/>
    <x v="2"/>
    <x v="2"/>
    <x v="33"/>
    <x v="0"/>
    <n v="0"/>
  </r>
  <r>
    <x v="0"/>
    <x v="2"/>
    <x v="2"/>
    <x v="34"/>
    <x v="0"/>
    <n v="3.7972965362332221"/>
  </r>
  <r>
    <x v="0"/>
    <x v="2"/>
    <x v="2"/>
    <x v="35"/>
    <x v="0"/>
    <n v="339.61063677656892"/>
  </r>
  <r>
    <x v="0"/>
    <x v="2"/>
    <x v="2"/>
    <x v="36"/>
    <x v="0"/>
    <n v="96.695584474472568"/>
  </r>
  <r>
    <x v="0"/>
    <x v="2"/>
    <x v="2"/>
    <x v="37"/>
    <x v="0"/>
    <n v="71.128750379203083"/>
  </r>
  <r>
    <x v="0"/>
    <x v="2"/>
    <x v="2"/>
    <x v="38"/>
    <x v="0"/>
    <n v="57.513986958379625"/>
  </r>
  <r>
    <x v="0"/>
    <x v="2"/>
    <x v="2"/>
    <x v="39"/>
    <x v="0"/>
    <n v="99.009768511652084"/>
  </r>
  <r>
    <x v="0"/>
    <x v="2"/>
    <x v="49"/>
    <x v="3"/>
    <x v="0"/>
    <n v="0.46791451393965316"/>
  </r>
  <r>
    <x v="0"/>
    <x v="2"/>
    <x v="38"/>
    <x v="4"/>
    <x v="0"/>
    <n v="19.646757812842583"/>
  </r>
  <r>
    <x v="0"/>
    <x v="2"/>
    <x v="39"/>
    <x v="4"/>
    <x v="0"/>
    <n v="107.15474634241234"/>
  </r>
  <r>
    <x v="0"/>
    <x v="2"/>
    <x v="40"/>
    <x v="4"/>
    <x v="0"/>
    <n v="0"/>
  </r>
  <r>
    <x v="0"/>
    <x v="2"/>
    <x v="41"/>
    <x v="4"/>
    <x v="0"/>
    <n v="187.365213209801"/>
  </r>
  <r>
    <x v="0"/>
    <x v="2"/>
    <x v="42"/>
    <x v="4"/>
    <x v="0"/>
    <n v="158.26753528118923"/>
  </r>
  <r>
    <x v="0"/>
    <x v="2"/>
    <x v="43"/>
    <x v="4"/>
    <x v="0"/>
    <n v="11720.462554314889"/>
  </r>
  <r>
    <x v="0"/>
    <x v="2"/>
    <x v="44"/>
    <x v="4"/>
    <x v="0"/>
    <n v="3880.3011784837186"/>
  </r>
  <r>
    <x v="0"/>
    <x v="2"/>
    <x v="45"/>
    <x v="4"/>
    <x v="0"/>
    <n v="13.984357069027679"/>
  </r>
  <r>
    <x v="0"/>
    <x v="2"/>
    <x v="46"/>
    <x v="4"/>
    <x v="0"/>
    <n v="1241.3401902034434"/>
  </r>
  <r>
    <x v="0"/>
    <x v="2"/>
    <x v="47"/>
    <x v="4"/>
    <x v="0"/>
    <n v="345.26802421635591"/>
  </r>
  <r>
    <x v="0"/>
    <x v="2"/>
    <x v="48"/>
    <x v="4"/>
    <x v="0"/>
    <n v="0"/>
  </r>
  <r>
    <x v="0"/>
    <x v="2"/>
    <x v="3"/>
    <x v="30"/>
    <x v="0"/>
    <n v="15.85598205965489"/>
  </r>
  <r>
    <x v="0"/>
    <x v="2"/>
    <x v="3"/>
    <x v="31"/>
    <x v="0"/>
    <n v="328.07543536021223"/>
  </r>
  <r>
    <x v="0"/>
    <x v="2"/>
    <x v="3"/>
    <x v="32"/>
    <x v="0"/>
    <n v="0"/>
  </r>
  <r>
    <x v="0"/>
    <x v="2"/>
    <x v="3"/>
    <x v="33"/>
    <x v="0"/>
    <n v="102.28598216954083"/>
  </r>
  <r>
    <x v="0"/>
    <x v="2"/>
    <x v="3"/>
    <x v="34"/>
    <x v="0"/>
    <n v="598.41996801914297"/>
  </r>
  <r>
    <x v="0"/>
    <x v="2"/>
    <x v="3"/>
    <x v="35"/>
    <x v="0"/>
    <n v="2637.9862541248585"/>
  </r>
  <r>
    <x v="0"/>
    <x v="2"/>
    <x v="3"/>
    <x v="36"/>
    <x v="0"/>
    <n v="433.86596249681577"/>
  </r>
  <r>
    <x v="0"/>
    <x v="2"/>
    <x v="3"/>
    <x v="37"/>
    <x v="0"/>
    <n v="108.56181635811768"/>
  </r>
  <r>
    <x v="0"/>
    <x v="2"/>
    <x v="3"/>
    <x v="38"/>
    <x v="0"/>
    <n v="2051.6593877509449"/>
  </r>
  <r>
    <x v="0"/>
    <x v="2"/>
    <x v="3"/>
    <x v="39"/>
    <x v="0"/>
    <n v="102.26557782954353"/>
  </r>
  <r>
    <x v="0"/>
    <x v="2"/>
    <x v="49"/>
    <x v="4"/>
    <x v="0"/>
    <n v="0.57312210949759657"/>
  </r>
  <r>
    <x v="0"/>
    <x v="2"/>
    <x v="38"/>
    <x v="5"/>
    <x v="0"/>
    <n v="1198.8128568631919"/>
  </r>
  <r>
    <x v="0"/>
    <x v="2"/>
    <x v="39"/>
    <x v="5"/>
    <x v="0"/>
    <n v="1645.4572290239273"/>
  </r>
  <r>
    <x v="0"/>
    <x v="2"/>
    <x v="40"/>
    <x v="5"/>
    <x v="0"/>
    <n v="0"/>
  </r>
  <r>
    <x v="0"/>
    <x v="2"/>
    <x v="41"/>
    <x v="5"/>
    <x v="0"/>
    <n v="14267.38033763268"/>
  </r>
  <r>
    <x v="0"/>
    <x v="2"/>
    <x v="42"/>
    <x v="5"/>
    <x v="0"/>
    <n v="17789.983948645069"/>
  </r>
  <r>
    <x v="0"/>
    <x v="2"/>
    <x v="43"/>
    <x v="5"/>
    <x v="0"/>
    <n v="16884.423051892052"/>
  </r>
  <r>
    <x v="0"/>
    <x v="2"/>
    <x v="44"/>
    <x v="5"/>
    <x v="0"/>
    <n v="17477.035900217554"/>
  </r>
  <r>
    <x v="0"/>
    <x v="2"/>
    <x v="45"/>
    <x v="5"/>
    <x v="0"/>
    <n v="4704.5036220750299"/>
  </r>
  <r>
    <x v="0"/>
    <x v="2"/>
    <x v="46"/>
    <x v="5"/>
    <x v="0"/>
    <n v="14340.542769614654"/>
  </r>
  <r>
    <x v="0"/>
    <x v="2"/>
    <x v="47"/>
    <x v="5"/>
    <x v="0"/>
    <n v="1553.9699681674319"/>
  </r>
  <r>
    <x v="0"/>
    <x v="2"/>
    <x v="48"/>
    <x v="5"/>
    <x v="0"/>
    <n v="763.40890465258656"/>
  </r>
  <r>
    <x v="0"/>
    <x v="2"/>
    <x v="4"/>
    <x v="30"/>
    <x v="0"/>
    <n v="1969.3492271304676"/>
  </r>
  <r>
    <x v="0"/>
    <x v="2"/>
    <x v="4"/>
    <x v="31"/>
    <x v="0"/>
    <n v="2336.6519729699385"/>
  </r>
  <r>
    <x v="0"/>
    <x v="2"/>
    <x v="4"/>
    <x v="32"/>
    <x v="0"/>
    <n v="0"/>
  </r>
  <r>
    <x v="0"/>
    <x v="2"/>
    <x v="4"/>
    <x v="33"/>
    <x v="0"/>
    <n v="237.36813827333006"/>
  </r>
  <r>
    <x v="0"/>
    <x v="2"/>
    <x v="4"/>
    <x v="34"/>
    <x v="0"/>
    <n v="33959.887840671247"/>
  </r>
  <r>
    <x v="0"/>
    <x v="2"/>
    <x v="4"/>
    <x v="35"/>
    <x v="0"/>
    <n v="16037.536468742481"/>
  </r>
  <r>
    <x v="0"/>
    <x v="2"/>
    <x v="4"/>
    <x v="36"/>
    <x v="0"/>
    <n v="15502.970659881075"/>
  </r>
  <r>
    <x v="0"/>
    <x v="2"/>
    <x v="4"/>
    <x v="37"/>
    <x v="0"/>
    <n v="813.54356267419791"/>
  </r>
  <r>
    <x v="0"/>
    <x v="2"/>
    <x v="4"/>
    <x v="38"/>
    <x v="0"/>
    <n v="46772.232316679758"/>
  </r>
  <r>
    <x v="0"/>
    <x v="2"/>
    <x v="4"/>
    <x v="39"/>
    <x v="0"/>
    <n v="9448.0729589861148"/>
  </r>
  <r>
    <x v="0"/>
    <x v="2"/>
    <x v="49"/>
    <x v="5"/>
    <x v="0"/>
    <n v="527.06634279461241"/>
  </r>
  <r>
    <x v="0"/>
    <x v="2"/>
    <x v="38"/>
    <x v="6"/>
    <x v="0"/>
    <n v="1337.7729391147416"/>
  </r>
  <r>
    <x v="0"/>
    <x v="2"/>
    <x v="39"/>
    <x v="6"/>
    <x v="0"/>
    <n v="2514.7439156118376"/>
  </r>
  <r>
    <x v="0"/>
    <x v="2"/>
    <x v="40"/>
    <x v="6"/>
    <x v="0"/>
    <n v="0"/>
  </r>
  <r>
    <x v="0"/>
    <x v="2"/>
    <x v="41"/>
    <x v="6"/>
    <x v="0"/>
    <n v="23.591219054255838"/>
  </r>
  <r>
    <x v="0"/>
    <x v="2"/>
    <x v="42"/>
    <x v="6"/>
    <x v="0"/>
    <n v="1591.5517719102725"/>
  </r>
  <r>
    <x v="0"/>
    <x v="2"/>
    <x v="43"/>
    <x v="6"/>
    <x v="0"/>
    <n v="6903.936239569648"/>
  </r>
  <r>
    <x v="0"/>
    <x v="2"/>
    <x v="44"/>
    <x v="6"/>
    <x v="0"/>
    <n v="2977.4542676932247"/>
  </r>
  <r>
    <x v="0"/>
    <x v="2"/>
    <x v="45"/>
    <x v="6"/>
    <x v="0"/>
    <n v="1164.9278743916304"/>
  </r>
  <r>
    <x v="0"/>
    <x v="2"/>
    <x v="46"/>
    <x v="6"/>
    <x v="0"/>
    <n v="25497.216829924942"/>
  </r>
  <r>
    <x v="0"/>
    <x v="2"/>
    <x v="47"/>
    <x v="6"/>
    <x v="0"/>
    <n v="2539.4183962505654"/>
  </r>
  <r>
    <x v="0"/>
    <x v="2"/>
    <x v="48"/>
    <x v="6"/>
    <x v="0"/>
    <n v="262.92698799489739"/>
  </r>
  <r>
    <x v="0"/>
    <x v="2"/>
    <x v="5"/>
    <x v="30"/>
    <x v="0"/>
    <n v="18312.247279900344"/>
  </r>
  <r>
    <x v="0"/>
    <x v="2"/>
    <x v="5"/>
    <x v="31"/>
    <x v="0"/>
    <n v="9774.1021866378342"/>
  </r>
  <r>
    <x v="0"/>
    <x v="2"/>
    <x v="5"/>
    <x v="32"/>
    <x v="0"/>
    <n v="0"/>
  </r>
  <r>
    <x v="0"/>
    <x v="2"/>
    <x v="5"/>
    <x v="33"/>
    <x v="0"/>
    <n v="477.85576616711535"/>
  </r>
  <r>
    <x v="0"/>
    <x v="2"/>
    <x v="5"/>
    <x v="34"/>
    <x v="0"/>
    <n v="6301.0659232127791"/>
  </r>
  <r>
    <x v="0"/>
    <x v="2"/>
    <x v="5"/>
    <x v="35"/>
    <x v="0"/>
    <n v="19793.215885598052"/>
  </r>
  <r>
    <x v="0"/>
    <x v="2"/>
    <x v="5"/>
    <x v="36"/>
    <x v="0"/>
    <n v="6747.933276051398"/>
  </r>
  <r>
    <x v="0"/>
    <x v="2"/>
    <x v="5"/>
    <x v="37"/>
    <x v="0"/>
    <n v="1358.9710386049778"/>
  </r>
  <r>
    <x v="0"/>
    <x v="2"/>
    <x v="5"/>
    <x v="38"/>
    <x v="0"/>
    <n v="14080.596056715365"/>
  </r>
  <r>
    <x v="0"/>
    <x v="2"/>
    <x v="5"/>
    <x v="39"/>
    <x v="0"/>
    <n v="6784.1963067379602"/>
  </r>
  <r>
    <x v="0"/>
    <x v="2"/>
    <x v="49"/>
    <x v="6"/>
    <x v="0"/>
    <n v="1.375177239778696E-3"/>
  </r>
  <r>
    <x v="0"/>
    <x v="2"/>
    <x v="38"/>
    <x v="7"/>
    <x v="0"/>
    <n v="649.4047287819659"/>
  </r>
  <r>
    <x v="0"/>
    <x v="2"/>
    <x v="39"/>
    <x v="7"/>
    <x v="0"/>
    <n v="179.79631304286579"/>
  </r>
  <r>
    <x v="0"/>
    <x v="2"/>
    <x v="40"/>
    <x v="7"/>
    <x v="0"/>
    <n v="0"/>
  </r>
  <r>
    <x v="0"/>
    <x v="2"/>
    <x v="41"/>
    <x v="7"/>
    <x v="0"/>
    <n v="70.093592946096152"/>
  </r>
  <r>
    <x v="0"/>
    <x v="2"/>
    <x v="42"/>
    <x v="7"/>
    <x v="0"/>
    <n v="472.51011105087372"/>
  </r>
  <r>
    <x v="0"/>
    <x v="2"/>
    <x v="43"/>
    <x v="7"/>
    <x v="0"/>
    <n v="3333.1333890939845"/>
  </r>
  <r>
    <x v="0"/>
    <x v="2"/>
    <x v="44"/>
    <x v="7"/>
    <x v="0"/>
    <n v="854.96854667353921"/>
  </r>
  <r>
    <x v="0"/>
    <x v="2"/>
    <x v="45"/>
    <x v="7"/>
    <x v="0"/>
    <n v="81.23442491531155"/>
  </r>
  <r>
    <x v="0"/>
    <x v="2"/>
    <x v="46"/>
    <x v="7"/>
    <x v="0"/>
    <n v="3254.5873915034781"/>
  </r>
  <r>
    <x v="0"/>
    <x v="2"/>
    <x v="47"/>
    <x v="7"/>
    <x v="0"/>
    <n v="1879.9519031262009"/>
  </r>
  <r>
    <x v="0"/>
    <x v="2"/>
    <x v="48"/>
    <x v="7"/>
    <x v="0"/>
    <n v="1.6502633488700729"/>
  </r>
  <r>
    <x v="0"/>
    <x v="2"/>
    <x v="6"/>
    <x v="30"/>
    <x v="0"/>
    <n v="1935.4261488803854"/>
  </r>
  <r>
    <x v="0"/>
    <x v="2"/>
    <x v="6"/>
    <x v="31"/>
    <x v="0"/>
    <n v="269.4043006084384"/>
  </r>
  <r>
    <x v="0"/>
    <x v="2"/>
    <x v="6"/>
    <x v="32"/>
    <x v="0"/>
    <n v="0"/>
  </r>
  <r>
    <x v="0"/>
    <x v="2"/>
    <x v="6"/>
    <x v="33"/>
    <x v="0"/>
    <n v="21.21755675324555"/>
  </r>
  <r>
    <x v="0"/>
    <x v="2"/>
    <x v="6"/>
    <x v="34"/>
    <x v="0"/>
    <n v="1946.9159689573007"/>
  </r>
  <r>
    <x v="0"/>
    <x v="2"/>
    <x v="6"/>
    <x v="35"/>
    <x v="0"/>
    <n v="3808.0719970346067"/>
  </r>
  <r>
    <x v="0"/>
    <x v="2"/>
    <x v="6"/>
    <x v="36"/>
    <x v="0"/>
    <n v="265.58288123344801"/>
  </r>
  <r>
    <x v="0"/>
    <x v="2"/>
    <x v="6"/>
    <x v="37"/>
    <x v="0"/>
    <n v="139.95139704222734"/>
  </r>
  <r>
    <x v="0"/>
    <x v="2"/>
    <x v="6"/>
    <x v="38"/>
    <x v="0"/>
    <n v="1154.0472615142323"/>
  </r>
  <r>
    <x v="0"/>
    <x v="2"/>
    <x v="6"/>
    <x v="39"/>
    <x v="0"/>
    <n v="276.29689909854335"/>
  </r>
  <r>
    <x v="0"/>
    <x v="2"/>
    <x v="49"/>
    <x v="7"/>
    <x v="0"/>
    <n v="1.2942689770027835"/>
  </r>
  <r>
    <x v="0"/>
    <x v="2"/>
    <x v="38"/>
    <x v="8"/>
    <x v="0"/>
    <n v="48850.879767558239"/>
  </r>
  <r>
    <x v="0"/>
    <x v="2"/>
    <x v="39"/>
    <x v="8"/>
    <x v="0"/>
    <n v="26947.190777701657"/>
  </r>
  <r>
    <x v="0"/>
    <x v="2"/>
    <x v="40"/>
    <x v="8"/>
    <x v="0"/>
    <n v="0"/>
  </r>
  <r>
    <x v="0"/>
    <x v="2"/>
    <x v="41"/>
    <x v="8"/>
    <x v="0"/>
    <n v="8035.2728991330787"/>
  </r>
  <r>
    <x v="0"/>
    <x v="2"/>
    <x v="42"/>
    <x v="8"/>
    <x v="0"/>
    <n v="136282.57577574518"/>
  </r>
  <r>
    <x v="0"/>
    <x v="2"/>
    <x v="43"/>
    <x v="8"/>
    <x v="0"/>
    <n v="114059.61844138839"/>
  </r>
  <r>
    <x v="0"/>
    <x v="2"/>
    <x v="44"/>
    <x v="8"/>
    <x v="0"/>
    <n v="15478.701260359805"/>
  </r>
  <r>
    <x v="0"/>
    <x v="2"/>
    <x v="45"/>
    <x v="8"/>
    <x v="0"/>
    <n v="9783.5899167417301"/>
  </r>
  <r>
    <x v="0"/>
    <x v="2"/>
    <x v="46"/>
    <x v="8"/>
    <x v="0"/>
    <n v="52570.874715245605"/>
  </r>
  <r>
    <x v="0"/>
    <x v="2"/>
    <x v="47"/>
    <x v="8"/>
    <x v="0"/>
    <n v="19251.170542172003"/>
  </r>
  <r>
    <x v="0"/>
    <x v="2"/>
    <x v="48"/>
    <x v="8"/>
    <x v="0"/>
    <n v="4248.6792661087375"/>
  </r>
  <r>
    <x v="0"/>
    <x v="2"/>
    <x v="7"/>
    <x v="30"/>
    <x v="0"/>
    <n v="37011.341540727859"/>
  </r>
  <r>
    <x v="0"/>
    <x v="2"/>
    <x v="7"/>
    <x v="31"/>
    <x v="0"/>
    <n v="28452.076934569348"/>
  </r>
  <r>
    <x v="0"/>
    <x v="2"/>
    <x v="7"/>
    <x v="32"/>
    <x v="0"/>
    <n v="0"/>
  </r>
  <r>
    <x v="0"/>
    <x v="2"/>
    <x v="7"/>
    <x v="33"/>
    <x v="0"/>
    <n v="2894.6022405700892"/>
  </r>
  <r>
    <x v="0"/>
    <x v="2"/>
    <x v="7"/>
    <x v="34"/>
    <x v="0"/>
    <n v="110381.0219373203"/>
  </r>
  <r>
    <x v="0"/>
    <x v="2"/>
    <x v="7"/>
    <x v="35"/>
    <x v="0"/>
    <n v="100719.26593878835"/>
  </r>
  <r>
    <x v="0"/>
    <x v="2"/>
    <x v="7"/>
    <x v="36"/>
    <x v="0"/>
    <n v="22989.322241746693"/>
  </r>
  <r>
    <x v="0"/>
    <x v="2"/>
    <x v="7"/>
    <x v="37"/>
    <x v="0"/>
    <n v="9384.8725778509088"/>
  </r>
  <r>
    <x v="0"/>
    <x v="2"/>
    <x v="7"/>
    <x v="38"/>
    <x v="0"/>
    <n v="71401.487253948872"/>
  </r>
  <r>
    <x v="0"/>
    <x v="2"/>
    <x v="7"/>
    <x v="39"/>
    <x v="0"/>
    <n v="14867.226730737921"/>
  </r>
  <r>
    <x v="0"/>
    <x v="2"/>
    <x v="49"/>
    <x v="8"/>
    <x v="0"/>
    <n v="1313.4794403489011"/>
  </r>
  <r>
    <x v="0"/>
    <x v="2"/>
    <x v="38"/>
    <x v="9"/>
    <x v="0"/>
    <n v="382167.17159937293"/>
  </r>
  <r>
    <x v="0"/>
    <x v="2"/>
    <x v="39"/>
    <x v="9"/>
    <x v="0"/>
    <n v="153276.46054486922"/>
  </r>
  <r>
    <x v="0"/>
    <x v="2"/>
    <x v="40"/>
    <x v="9"/>
    <x v="0"/>
    <n v="0"/>
  </r>
  <r>
    <x v="0"/>
    <x v="2"/>
    <x v="41"/>
    <x v="9"/>
    <x v="0"/>
    <n v="1621.8293502212787"/>
  </r>
  <r>
    <x v="0"/>
    <x v="2"/>
    <x v="42"/>
    <x v="9"/>
    <x v="0"/>
    <n v="235418.51231348715"/>
  </r>
  <r>
    <x v="0"/>
    <x v="2"/>
    <x v="43"/>
    <x v="9"/>
    <x v="0"/>
    <n v="293809.98454837548"/>
  </r>
  <r>
    <x v="0"/>
    <x v="2"/>
    <x v="44"/>
    <x v="9"/>
    <x v="0"/>
    <n v="11488.790787419033"/>
  </r>
  <r>
    <x v="0"/>
    <x v="2"/>
    <x v="45"/>
    <x v="9"/>
    <x v="0"/>
    <n v="37271.589557635591"/>
  </r>
  <r>
    <x v="0"/>
    <x v="2"/>
    <x v="46"/>
    <x v="9"/>
    <x v="0"/>
    <n v="221662.15547734956"/>
  </r>
  <r>
    <x v="0"/>
    <x v="2"/>
    <x v="47"/>
    <x v="9"/>
    <x v="0"/>
    <n v="32194.086220596768"/>
  </r>
  <r>
    <x v="0"/>
    <x v="2"/>
    <x v="48"/>
    <x v="9"/>
    <x v="0"/>
    <n v="24212.689787176012"/>
  </r>
  <r>
    <x v="0"/>
    <x v="2"/>
    <x v="8"/>
    <x v="30"/>
    <x v="0"/>
    <n v="59824.799644952254"/>
  </r>
  <r>
    <x v="0"/>
    <x v="2"/>
    <x v="8"/>
    <x v="31"/>
    <x v="0"/>
    <n v="77890.411154802787"/>
  </r>
  <r>
    <x v="0"/>
    <x v="2"/>
    <x v="8"/>
    <x v="32"/>
    <x v="0"/>
    <n v="0"/>
  </r>
  <r>
    <x v="0"/>
    <x v="2"/>
    <x v="8"/>
    <x v="33"/>
    <x v="0"/>
    <n v="9246.0921648803178"/>
  </r>
  <r>
    <x v="0"/>
    <x v="2"/>
    <x v="8"/>
    <x v="34"/>
    <x v="0"/>
    <n v="161054.45728796881"/>
  </r>
  <r>
    <x v="0"/>
    <x v="2"/>
    <x v="8"/>
    <x v="35"/>
    <x v="0"/>
    <n v="221913.87546929764"/>
  </r>
  <r>
    <x v="0"/>
    <x v="2"/>
    <x v="8"/>
    <x v="36"/>
    <x v="0"/>
    <n v="61882.937572120645"/>
  </r>
  <r>
    <x v="0"/>
    <x v="2"/>
    <x v="8"/>
    <x v="37"/>
    <x v="0"/>
    <n v="13814.669266743351"/>
  </r>
  <r>
    <x v="0"/>
    <x v="2"/>
    <x v="8"/>
    <x v="38"/>
    <x v="0"/>
    <n v="135211.15673337318"/>
  </r>
  <r>
    <x v="0"/>
    <x v="2"/>
    <x v="8"/>
    <x v="39"/>
    <x v="0"/>
    <n v="32672.344670216098"/>
  </r>
  <r>
    <x v="0"/>
    <x v="2"/>
    <x v="49"/>
    <x v="9"/>
    <x v="0"/>
    <n v="2260.0881719487511"/>
  </r>
  <r>
    <x v="0"/>
    <x v="2"/>
    <x v="38"/>
    <x v="10"/>
    <x v="0"/>
    <n v="14565.300406792021"/>
  </r>
  <r>
    <x v="0"/>
    <x v="2"/>
    <x v="39"/>
    <x v="10"/>
    <x v="0"/>
    <n v="47562.757543494619"/>
  </r>
  <r>
    <x v="0"/>
    <x v="2"/>
    <x v="40"/>
    <x v="10"/>
    <x v="0"/>
    <n v="0"/>
  </r>
  <r>
    <x v="0"/>
    <x v="2"/>
    <x v="41"/>
    <x v="10"/>
    <x v="0"/>
    <n v="4702.2713571811091"/>
  </r>
  <r>
    <x v="0"/>
    <x v="2"/>
    <x v="42"/>
    <x v="10"/>
    <x v="0"/>
    <n v="169977.36766429766"/>
  </r>
  <r>
    <x v="0"/>
    <x v="2"/>
    <x v="43"/>
    <x v="10"/>
    <x v="0"/>
    <n v="55847.457712564923"/>
  </r>
  <r>
    <x v="0"/>
    <x v="2"/>
    <x v="44"/>
    <x v="10"/>
    <x v="0"/>
    <n v="25231.753246998211"/>
  </r>
  <r>
    <x v="0"/>
    <x v="2"/>
    <x v="45"/>
    <x v="10"/>
    <x v="0"/>
    <n v="25782.062184199611"/>
  </r>
  <r>
    <x v="0"/>
    <x v="2"/>
    <x v="46"/>
    <x v="10"/>
    <x v="0"/>
    <n v="17165.070234781986"/>
  </r>
  <r>
    <x v="0"/>
    <x v="2"/>
    <x v="47"/>
    <x v="10"/>
    <x v="0"/>
    <n v="23349.5667650617"/>
  </r>
  <r>
    <x v="0"/>
    <x v="2"/>
    <x v="48"/>
    <x v="10"/>
    <x v="0"/>
    <n v="0"/>
  </r>
  <r>
    <x v="0"/>
    <x v="2"/>
    <x v="9"/>
    <x v="30"/>
    <x v="0"/>
    <n v="10896.569396356943"/>
  </r>
  <r>
    <x v="0"/>
    <x v="2"/>
    <x v="9"/>
    <x v="31"/>
    <x v="0"/>
    <n v="27652.955491618286"/>
  </r>
  <r>
    <x v="0"/>
    <x v="2"/>
    <x v="9"/>
    <x v="32"/>
    <x v="0"/>
    <n v="0"/>
  </r>
  <r>
    <x v="0"/>
    <x v="2"/>
    <x v="9"/>
    <x v="33"/>
    <x v="0"/>
    <n v="5887.7786784092068"/>
  </r>
  <r>
    <x v="0"/>
    <x v="2"/>
    <x v="9"/>
    <x v="34"/>
    <x v="0"/>
    <n v="190170.99582396346"/>
  </r>
  <r>
    <x v="0"/>
    <x v="2"/>
    <x v="9"/>
    <x v="35"/>
    <x v="0"/>
    <n v="95008.955938969142"/>
  </r>
  <r>
    <x v="0"/>
    <x v="2"/>
    <x v="9"/>
    <x v="36"/>
    <x v="0"/>
    <n v="45771.755695592357"/>
  </r>
  <r>
    <x v="0"/>
    <x v="2"/>
    <x v="9"/>
    <x v="37"/>
    <x v="0"/>
    <n v="13118.440278316039"/>
  </r>
  <r>
    <x v="0"/>
    <x v="2"/>
    <x v="9"/>
    <x v="38"/>
    <x v="0"/>
    <n v="15793.245544274654"/>
  </r>
  <r>
    <x v="0"/>
    <x v="2"/>
    <x v="9"/>
    <x v="39"/>
    <x v="0"/>
    <n v="20640.654152892319"/>
  </r>
  <r>
    <x v="0"/>
    <x v="2"/>
    <x v="49"/>
    <x v="10"/>
    <x v="0"/>
    <n v="0"/>
  </r>
  <r>
    <x v="0"/>
    <x v="2"/>
    <x v="38"/>
    <x v="11"/>
    <x v="0"/>
    <n v="57.915271972839427"/>
  </r>
  <r>
    <x v="0"/>
    <x v="2"/>
    <x v="39"/>
    <x v="11"/>
    <x v="0"/>
    <n v="57.594082607429023"/>
  </r>
  <r>
    <x v="0"/>
    <x v="2"/>
    <x v="40"/>
    <x v="11"/>
    <x v="0"/>
    <n v="0"/>
  </r>
  <r>
    <x v="0"/>
    <x v="2"/>
    <x v="41"/>
    <x v="11"/>
    <x v="0"/>
    <n v="13.325332605692804"/>
  </r>
  <r>
    <x v="0"/>
    <x v="2"/>
    <x v="42"/>
    <x v="11"/>
    <x v="0"/>
    <n v="355.66932809126632"/>
  </r>
  <r>
    <x v="0"/>
    <x v="2"/>
    <x v="43"/>
    <x v="11"/>
    <x v="0"/>
    <n v="3040.1877529919725"/>
  </r>
  <r>
    <x v="0"/>
    <x v="2"/>
    <x v="44"/>
    <x v="11"/>
    <x v="0"/>
    <n v="59.828747888260573"/>
  </r>
  <r>
    <x v="0"/>
    <x v="2"/>
    <x v="45"/>
    <x v="11"/>
    <x v="0"/>
    <n v="8.0430641985847959"/>
  </r>
  <r>
    <x v="0"/>
    <x v="2"/>
    <x v="46"/>
    <x v="11"/>
    <x v="0"/>
    <n v="101.41009504171919"/>
  </r>
  <r>
    <x v="0"/>
    <x v="2"/>
    <x v="47"/>
    <x v="11"/>
    <x v="0"/>
    <n v="147.10567309887"/>
  </r>
  <r>
    <x v="0"/>
    <x v="2"/>
    <x v="48"/>
    <x v="11"/>
    <x v="0"/>
    <n v="0"/>
  </r>
  <r>
    <x v="0"/>
    <x v="2"/>
    <x v="10"/>
    <x v="30"/>
    <x v="0"/>
    <n v="17.096176600489901"/>
  </r>
  <r>
    <x v="0"/>
    <x v="2"/>
    <x v="10"/>
    <x v="31"/>
    <x v="0"/>
    <n v="58.896644060570132"/>
  </r>
  <r>
    <x v="0"/>
    <x v="2"/>
    <x v="10"/>
    <x v="32"/>
    <x v="0"/>
    <n v="0"/>
  </r>
  <r>
    <x v="0"/>
    <x v="2"/>
    <x v="10"/>
    <x v="33"/>
    <x v="0"/>
    <n v="1.8827987626646836"/>
  </r>
  <r>
    <x v="0"/>
    <x v="2"/>
    <x v="10"/>
    <x v="34"/>
    <x v="0"/>
    <n v="193.12493885486867"/>
  </r>
  <r>
    <x v="0"/>
    <x v="2"/>
    <x v="10"/>
    <x v="35"/>
    <x v="0"/>
    <n v="503.51309905246052"/>
  </r>
  <r>
    <x v="0"/>
    <x v="2"/>
    <x v="10"/>
    <x v="36"/>
    <x v="0"/>
    <n v="86.182758876371096"/>
  </r>
  <r>
    <x v="0"/>
    <x v="2"/>
    <x v="10"/>
    <x v="37"/>
    <x v="0"/>
    <n v="61.781637704200342"/>
  </r>
  <r>
    <x v="0"/>
    <x v="2"/>
    <x v="10"/>
    <x v="38"/>
    <x v="0"/>
    <n v="19.693394391374184"/>
  </r>
  <r>
    <x v="0"/>
    <x v="2"/>
    <x v="10"/>
    <x v="39"/>
    <x v="0"/>
    <n v="78.171253495221478"/>
  </r>
  <r>
    <x v="0"/>
    <x v="2"/>
    <x v="49"/>
    <x v="11"/>
    <x v="0"/>
    <n v="0"/>
  </r>
  <r>
    <x v="0"/>
    <x v="2"/>
    <x v="38"/>
    <x v="40"/>
    <x v="0"/>
    <n v="131476.47585074187"/>
  </r>
  <r>
    <x v="0"/>
    <x v="2"/>
    <x v="39"/>
    <x v="40"/>
    <x v="0"/>
    <n v="146857.84368483128"/>
  </r>
  <r>
    <x v="0"/>
    <x v="2"/>
    <x v="40"/>
    <x v="40"/>
    <x v="0"/>
    <n v="0"/>
  </r>
  <r>
    <x v="0"/>
    <x v="2"/>
    <x v="41"/>
    <x v="40"/>
    <x v="0"/>
    <n v="19816.315663751702"/>
  </r>
  <r>
    <x v="0"/>
    <x v="2"/>
    <x v="42"/>
    <x v="40"/>
    <x v="0"/>
    <n v="510079.84074632375"/>
  </r>
  <r>
    <x v="0"/>
    <x v="2"/>
    <x v="43"/>
    <x v="40"/>
    <x v="0"/>
    <n v="463720.30290410348"/>
  </r>
  <r>
    <x v="0"/>
    <x v="2"/>
    <x v="44"/>
    <x v="40"/>
    <x v="0"/>
    <n v="154742.62517372548"/>
  </r>
  <r>
    <x v="0"/>
    <x v="2"/>
    <x v="45"/>
    <x v="40"/>
    <x v="0"/>
    <n v="39199.621878913706"/>
  </r>
  <r>
    <x v="0"/>
    <x v="2"/>
    <x v="46"/>
    <x v="40"/>
    <x v="0"/>
    <n v="286973.84295988234"/>
  </r>
  <r>
    <x v="0"/>
    <x v="2"/>
    <x v="47"/>
    <x v="40"/>
    <x v="0"/>
    <n v="87314.029492821588"/>
  </r>
  <r>
    <x v="0"/>
    <x v="2"/>
    <x v="50"/>
    <x v="30"/>
    <x v="0"/>
    <n v="448930.67607511766"/>
  </r>
  <r>
    <x v="0"/>
    <x v="2"/>
    <x v="50"/>
    <x v="31"/>
    <x v="0"/>
    <n v="233696.39085454191"/>
  </r>
  <r>
    <x v="0"/>
    <x v="2"/>
    <x v="50"/>
    <x v="32"/>
    <x v="0"/>
    <n v="0"/>
  </r>
  <r>
    <x v="0"/>
    <x v="2"/>
    <x v="50"/>
    <x v="33"/>
    <x v="0"/>
    <n v="40490.159333062838"/>
  </r>
  <r>
    <x v="0"/>
    <x v="2"/>
    <x v="50"/>
    <x v="34"/>
    <x v="0"/>
    <n v="566588.63704686961"/>
  </r>
  <r>
    <x v="0"/>
    <x v="2"/>
    <x v="50"/>
    <x v="35"/>
    <x v="0"/>
    <n v="555704.80457861372"/>
  </r>
  <r>
    <x v="0"/>
    <x v="2"/>
    <x v="50"/>
    <x v="36"/>
    <x v="0"/>
    <n v="273266.28252917429"/>
  </r>
  <r>
    <x v="0"/>
    <x v="2"/>
    <x v="50"/>
    <x v="37"/>
    <x v="0"/>
    <n v="78890.589620120852"/>
  </r>
  <r>
    <x v="0"/>
    <x v="2"/>
    <x v="50"/>
    <x v="38"/>
    <x v="0"/>
    <n v="383829.33530108619"/>
  </r>
  <r>
    <x v="0"/>
    <x v="2"/>
    <x v="50"/>
    <x v="39"/>
    <x v="0"/>
    <n v="95378.950225358873"/>
  </r>
  <r>
    <x v="0"/>
    <x v="2"/>
    <x v="51"/>
    <x v="41"/>
    <x v="0"/>
    <n v="2872561.7571966709"/>
  </r>
  <r>
    <x v="0"/>
    <x v="2"/>
    <x v="52"/>
    <x v="41"/>
    <x v="0"/>
    <n v="780240.22893177939"/>
  </r>
  <r>
    <x v="0"/>
    <x v="2"/>
    <x v="51"/>
    <x v="42"/>
    <x v="0"/>
    <n v="4211936.4110349761"/>
  </r>
  <r>
    <x v="0"/>
    <x v="2"/>
    <x v="52"/>
    <x v="42"/>
    <x v="0"/>
    <n v="1144038.8212389804"/>
  </r>
  <r>
    <x v="0"/>
    <x v="2"/>
    <x v="51"/>
    <x v="43"/>
    <x v="0"/>
    <n v="3581575.0501434966"/>
  </r>
  <r>
    <x v="0"/>
    <x v="2"/>
    <x v="52"/>
    <x v="43"/>
    <x v="0"/>
    <n v="317419.26241902041"/>
  </r>
  <r>
    <x v="0"/>
    <x v="2"/>
    <x v="51"/>
    <x v="44"/>
    <x v="0"/>
    <n v="72584.130806103087"/>
  </r>
  <r>
    <x v="0"/>
    <x v="2"/>
    <x v="52"/>
    <x v="44"/>
    <x v="0"/>
    <n v="6432.812101445872"/>
  </r>
  <r>
    <x v="0"/>
    <x v="2"/>
    <x v="51"/>
    <x v="45"/>
    <x v="0"/>
    <n v="48970.156757141776"/>
  </r>
  <r>
    <x v="0"/>
    <x v="2"/>
    <x v="52"/>
    <x v="45"/>
    <x v="0"/>
    <n v="4340.0144935989201"/>
  </r>
  <r>
    <x v="0"/>
    <x v="2"/>
    <x v="53"/>
    <x v="46"/>
    <x v="0"/>
    <n v="10887623.353929112"/>
  </r>
  <r>
    <x v="0"/>
    <x v="2"/>
    <x v="54"/>
    <x v="46"/>
    <x v="0"/>
    <n v="574919.41477079061"/>
  </r>
  <r>
    <x v="0"/>
    <x v="2"/>
    <x v="55"/>
    <x v="46"/>
    <x v="0"/>
    <n v="2567568.9455707744"/>
  </r>
  <r>
    <x v="0"/>
    <x v="2"/>
    <x v="56"/>
    <x v="46"/>
    <x v="0"/>
    <n v="1503669.4317952073"/>
  </r>
  <r>
    <x v="0"/>
    <x v="2"/>
    <x v="54"/>
    <x v="47"/>
    <x v="0"/>
    <n v="1503669.4317952073"/>
  </r>
  <r>
    <x v="0"/>
    <x v="2"/>
    <x v="0"/>
    <x v="48"/>
    <x v="0"/>
    <n v="5133.8003097124601"/>
  </r>
  <r>
    <x v="0"/>
    <x v="2"/>
    <x v="0"/>
    <x v="49"/>
    <x v="0"/>
    <n v="5.030148351989655E-2"/>
  </r>
  <r>
    <x v="0"/>
    <x v="2"/>
    <x v="0"/>
    <x v="50"/>
    <x v="0"/>
    <n v="39.613898622599777"/>
  </r>
  <r>
    <x v="0"/>
    <x v="2"/>
    <x v="1"/>
    <x v="48"/>
    <x v="0"/>
    <n v="0"/>
  </r>
  <r>
    <x v="0"/>
    <x v="2"/>
    <x v="1"/>
    <x v="49"/>
    <x v="0"/>
    <n v="0"/>
  </r>
  <r>
    <x v="0"/>
    <x v="2"/>
    <x v="1"/>
    <x v="50"/>
    <x v="0"/>
    <n v="0"/>
  </r>
  <r>
    <x v="0"/>
    <x v="2"/>
    <x v="2"/>
    <x v="48"/>
    <x v="0"/>
    <n v="0"/>
  </r>
  <r>
    <x v="0"/>
    <x v="2"/>
    <x v="2"/>
    <x v="49"/>
    <x v="0"/>
    <n v="0"/>
  </r>
  <r>
    <x v="0"/>
    <x v="2"/>
    <x v="2"/>
    <x v="50"/>
    <x v="0"/>
    <n v="0"/>
  </r>
  <r>
    <x v="0"/>
    <x v="2"/>
    <x v="3"/>
    <x v="48"/>
    <x v="0"/>
    <n v="18980.710176967197"/>
  </r>
  <r>
    <x v="0"/>
    <x v="2"/>
    <x v="3"/>
    <x v="49"/>
    <x v="0"/>
    <n v="0"/>
  </r>
  <r>
    <x v="0"/>
    <x v="2"/>
    <x v="3"/>
    <x v="50"/>
    <x v="0"/>
    <n v="0"/>
  </r>
  <r>
    <x v="0"/>
    <x v="2"/>
    <x v="4"/>
    <x v="48"/>
    <x v="0"/>
    <n v="195757.32955663762"/>
  </r>
  <r>
    <x v="0"/>
    <x v="2"/>
    <x v="4"/>
    <x v="49"/>
    <x v="0"/>
    <n v="5.3169077668924938E-2"/>
  </r>
  <r>
    <x v="0"/>
    <x v="2"/>
    <x v="4"/>
    <x v="50"/>
    <x v="0"/>
    <n v="0"/>
  </r>
  <r>
    <x v="0"/>
    <x v="2"/>
    <x v="5"/>
    <x v="48"/>
    <x v="0"/>
    <n v="72552.475092503359"/>
  </r>
  <r>
    <x v="0"/>
    <x v="2"/>
    <x v="5"/>
    <x v="49"/>
    <x v="0"/>
    <n v="128.56697476421985"/>
  </r>
  <r>
    <x v="0"/>
    <x v="2"/>
    <x v="5"/>
    <x v="50"/>
    <x v="0"/>
    <n v="96.924276941333673"/>
  </r>
  <r>
    <x v="0"/>
    <x v="2"/>
    <x v="6"/>
    <x v="48"/>
    <x v="0"/>
    <n v="104.02354578944518"/>
  </r>
  <r>
    <x v="0"/>
    <x v="2"/>
    <x v="6"/>
    <x v="49"/>
    <x v="0"/>
    <n v="0"/>
  </r>
  <r>
    <x v="0"/>
    <x v="2"/>
    <x v="6"/>
    <x v="50"/>
    <x v="0"/>
    <n v="146.84867749574045"/>
  </r>
  <r>
    <x v="0"/>
    <x v="2"/>
    <x v="7"/>
    <x v="48"/>
    <x v="0"/>
    <n v="352211.14030426694"/>
  </r>
  <r>
    <x v="0"/>
    <x v="2"/>
    <x v="7"/>
    <x v="49"/>
    <x v="0"/>
    <n v="1314.3175224437673"/>
  </r>
  <r>
    <x v="0"/>
    <x v="2"/>
    <x v="7"/>
    <x v="50"/>
    <x v="0"/>
    <n v="3631.6602829018029"/>
  </r>
  <r>
    <x v="0"/>
    <x v="2"/>
    <x v="8"/>
    <x v="48"/>
    <x v="0"/>
    <n v="1570306.0231785371"/>
  </r>
  <r>
    <x v="0"/>
    <x v="2"/>
    <x v="8"/>
    <x v="49"/>
    <x v="0"/>
    <n v="1949.5844368978019"/>
  </r>
  <r>
    <x v="0"/>
    <x v="2"/>
    <x v="8"/>
    <x v="50"/>
    <x v="0"/>
    <n v="1134998.2918351737"/>
  </r>
  <r>
    <x v="0"/>
    <x v="2"/>
    <x v="9"/>
    <x v="48"/>
    <x v="0"/>
    <n v="8275345.4337730547"/>
  </r>
  <r>
    <x v="0"/>
    <x v="2"/>
    <x v="9"/>
    <x v="49"/>
    <x v="0"/>
    <n v="2564176.348428559"/>
  </r>
  <r>
    <x v="0"/>
    <x v="2"/>
    <x v="9"/>
    <x v="50"/>
    <x v="0"/>
    <n v="1716172.4552636191"/>
  </r>
  <r>
    <x v="0"/>
    <x v="2"/>
    <x v="10"/>
    <x v="48"/>
    <x v="0"/>
    <n v="143338.82835244312"/>
  </r>
  <r>
    <x v="0"/>
    <x v="2"/>
    <x v="10"/>
    <x v="49"/>
    <x v="0"/>
    <n v="0"/>
  </r>
  <r>
    <x v="0"/>
    <x v="2"/>
    <x v="10"/>
    <x v="50"/>
    <x v="0"/>
    <n v="0"/>
  </r>
  <r>
    <x v="0"/>
    <x v="2"/>
    <x v="16"/>
    <x v="48"/>
    <x v="0"/>
    <n v="253893.58963914987"/>
  </r>
  <r>
    <x v="0"/>
    <x v="2"/>
    <x v="16"/>
    <x v="49"/>
    <x v="0"/>
    <n v="2.4737652437286258E-2"/>
  </r>
  <r>
    <x v="0"/>
    <x v="2"/>
    <x v="16"/>
    <x v="50"/>
    <x v="0"/>
    <n v="19511.682890593631"/>
  </r>
  <r>
    <x v="0"/>
    <x v="2"/>
    <x v="0"/>
    <x v="51"/>
    <x v="0"/>
    <n v="0"/>
  </r>
  <r>
    <x v="0"/>
    <x v="2"/>
    <x v="1"/>
    <x v="51"/>
    <x v="0"/>
    <n v="0"/>
  </r>
  <r>
    <x v="0"/>
    <x v="2"/>
    <x v="2"/>
    <x v="51"/>
    <x v="0"/>
    <n v="0"/>
  </r>
  <r>
    <x v="0"/>
    <x v="2"/>
    <x v="3"/>
    <x v="51"/>
    <x v="0"/>
    <n v="0"/>
  </r>
  <r>
    <x v="0"/>
    <x v="2"/>
    <x v="4"/>
    <x v="51"/>
    <x v="0"/>
    <n v="0"/>
  </r>
  <r>
    <x v="0"/>
    <x v="2"/>
    <x v="5"/>
    <x v="51"/>
    <x v="0"/>
    <n v="0"/>
  </r>
  <r>
    <x v="0"/>
    <x v="2"/>
    <x v="6"/>
    <x v="51"/>
    <x v="0"/>
    <n v="0"/>
  </r>
  <r>
    <x v="0"/>
    <x v="2"/>
    <x v="7"/>
    <x v="51"/>
    <x v="0"/>
    <n v="0"/>
  </r>
  <r>
    <x v="0"/>
    <x v="2"/>
    <x v="8"/>
    <x v="51"/>
    <x v="0"/>
    <n v="0"/>
  </r>
  <r>
    <x v="0"/>
    <x v="2"/>
    <x v="9"/>
    <x v="51"/>
    <x v="0"/>
    <n v="40586.296649365679"/>
  </r>
  <r>
    <x v="0"/>
    <x v="2"/>
    <x v="10"/>
    <x v="51"/>
    <x v="0"/>
    <n v="0"/>
  </r>
  <r>
    <x v="0"/>
    <x v="2"/>
    <x v="57"/>
    <x v="40"/>
    <x v="0"/>
    <n v="40586.296649365679"/>
  </r>
  <r>
    <x v="0"/>
    <x v="2"/>
    <x v="54"/>
    <x v="40"/>
    <x v="0"/>
    <n v="796008.63056353014"/>
  </r>
  <r>
    <x v="0"/>
    <x v="2"/>
    <x v="51"/>
    <x v="52"/>
    <x v="0"/>
    <n v="342098.13146901486"/>
  </r>
  <r>
    <x v="0"/>
    <x v="2"/>
    <x v="51"/>
    <x v="53"/>
    <x v="0"/>
    <n v="1472851.5027801157"/>
  </r>
  <r>
    <x v="0"/>
    <x v="2"/>
    <x v="51"/>
    <x v="54"/>
    <x v="0"/>
    <n v="644973.30806196353"/>
  </r>
  <r>
    <x v="0"/>
    <x v="2"/>
    <x v="51"/>
    <x v="55"/>
    <x v="0"/>
    <n v="29645.212813652051"/>
  </r>
  <r>
    <x v="0"/>
    <x v="2"/>
    <x v="51"/>
    <x v="56"/>
    <x v="0"/>
    <n v="4114.3458177741986"/>
  </r>
  <r>
    <x v="0"/>
    <x v="2"/>
    <x v="51"/>
    <x v="57"/>
    <x v="0"/>
    <n v="2252471.1391848251"/>
  </r>
  <r>
    <x v="0"/>
    <x v="3"/>
    <x v="0"/>
    <x v="0"/>
    <x v="0"/>
    <n v="46.07359873483307"/>
  </r>
  <r>
    <x v="0"/>
    <x v="3"/>
    <x v="1"/>
    <x v="0"/>
    <x v="0"/>
    <n v="6.3511870142889855"/>
  </r>
  <r>
    <x v="0"/>
    <x v="3"/>
    <x v="2"/>
    <x v="0"/>
    <x v="0"/>
    <n v="0"/>
  </r>
  <r>
    <x v="0"/>
    <x v="3"/>
    <x v="3"/>
    <x v="0"/>
    <x v="0"/>
    <n v="35.266665336290288"/>
  </r>
  <r>
    <x v="0"/>
    <x v="3"/>
    <x v="4"/>
    <x v="0"/>
    <x v="0"/>
    <n v="3302.1633590983201"/>
  </r>
  <r>
    <x v="0"/>
    <x v="3"/>
    <x v="5"/>
    <x v="0"/>
    <x v="0"/>
    <n v="12401.317056409825"/>
  </r>
  <r>
    <x v="0"/>
    <x v="3"/>
    <x v="6"/>
    <x v="0"/>
    <x v="0"/>
    <n v="17.552931519968325"/>
  </r>
  <r>
    <x v="0"/>
    <x v="3"/>
    <x v="7"/>
    <x v="0"/>
    <x v="0"/>
    <n v="1953.2743669558963"/>
  </r>
  <r>
    <x v="0"/>
    <x v="3"/>
    <x v="8"/>
    <x v="0"/>
    <x v="0"/>
    <n v="8325.987706732134"/>
  </r>
  <r>
    <x v="0"/>
    <x v="3"/>
    <x v="9"/>
    <x v="0"/>
    <x v="0"/>
    <n v="7577.6203027596575"/>
  </r>
  <r>
    <x v="0"/>
    <x v="3"/>
    <x v="10"/>
    <x v="0"/>
    <x v="0"/>
    <n v="2699.2211058674866"/>
  </r>
  <r>
    <x v="0"/>
    <x v="3"/>
    <x v="11"/>
    <x v="0"/>
    <x v="0"/>
    <n v="21121.309899476269"/>
  </r>
  <r>
    <x v="0"/>
    <x v="3"/>
    <x v="12"/>
    <x v="0"/>
    <x v="0"/>
    <n v="1248.9422164123507"/>
  </r>
  <r>
    <x v="0"/>
    <x v="3"/>
    <x v="13"/>
    <x v="0"/>
    <x v="0"/>
    <n v="6626.6141884959079"/>
  </r>
  <r>
    <x v="0"/>
    <x v="3"/>
    <x v="14"/>
    <x v="0"/>
    <x v="0"/>
    <n v="0"/>
  </r>
  <r>
    <x v="0"/>
    <x v="3"/>
    <x v="15"/>
    <x v="0"/>
    <x v="0"/>
    <n v="13009.656740487566"/>
  </r>
  <r>
    <x v="0"/>
    <x v="3"/>
    <x v="16"/>
    <x v="0"/>
    <x v="0"/>
    <n v="-763.76370000936731"/>
  </r>
  <r>
    <x v="0"/>
    <x v="3"/>
    <x v="17"/>
    <x v="0"/>
    <x v="0"/>
    <n v="5409.8755962572377"/>
  </r>
  <r>
    <x v="0"/>
    <x v="3"/>
    <x v="18"/>
    <x v="1"/>
    <x v="0"/>
    <n v="0"/>
  </r>
  <r>
    <x v="0"/>
    <x v="3"/>
    <x v="18"/>
    <x v="2"/>
    <x v="0"/>
    <n v="0"/>
  </r>
  <r>
    <x v="0"/>
    <x v="3"/>
    <x v="18"/>
    <x v="3"/>
    <x v="0"/>
    <n v="0"/>
  </r>
  <r>
    <x v="0"/>
    <x v="3"/>
    <x v="18"/>
    <x v="4"/>
    <x v="0"/>
    <n v="0"/>
  </r>
  <r>
    <x v="0"/>
    <x v="3"/>
    <x v="18"/>
    <x v="5"/>
    <x v="0"/>
    <n v="0"/>
  </r>
  <r>
    <x v="0"/>
    <x v="3"/>
    <x v="18"/>
    <x v="6"/>
    <x v="0"/>
    <n v="83017.46322154763"/>
  </r>
  <r>
    <x v="0"/>
    <x v="3"/>
    <x v="18"/>
    <x v="7"/>
    <x v="0"/>
    <n v="0"/>
  </r>
  <r>
    <x v="0"/>
    <x v="3"/>
    <x v="18"/>
    <x v="8"/>
    <x v="0"/>
    <n v="0"/>
  </r>
  <r>
    <x v="0"/>
    <x v="3"/>
    <x v="18"/>
    <x v="9"/>
    <x v="0"/>
    <n v="0"/>
  </r>
  <r>
    <x v="0"/>
    <x v="3"/>
    <x v="18"/>
    <x v="10"/>
    <x v="0"/>
    <n v="0"/>
  </r>
  <r>
    <x v="0"/>
    <x v="3"/>
    <x v="18"/>
    <x v="11"/>
    <x v="0"/>
    <n v="0"/>
  </r>
  <r>
    <x v="0"/>
    <x v="3"/>
    <x v="0"/>
    <x v="12"/>
    <x v="0"/>
    <n v="41.282911806498042"/>
  </r>
  <r>
    <x v="0"/>
    <x v="3"/>
    <x v="1"/>
    <x v="12"/>
    <x v="0"/>
    <n v="2.3693821527406813"/>
  </r>
  <r>
    <x v="0"/>
    <x v="3"/>
    <x v="2"/>
    <x v="12"/>
    <x v="0"/>
    <n v="7.8085877452666237"/>
  </r>
  <r>
    <x v="0"/>
    <x v="3"/>
    <x v="3"/>
    <x v="12"/>
    <x v="0"/>
    <n v="82.385845983439324"/>
  </r>
  <r>
    <x v="0"/>
    <x v="3"/>
    <x v="4"/>
    <x v="12"/>
    <x v="0"/>
    <n v="1631.1279948522474"/>
  </r>
  <r>
    <x v="0"/>
    <x v="3"/>
    <x v="5"/>
    <x v="12"/>
    <x v="0"/>
    <n v="48.622684758542611"/>
  </r>
  <r>
    <x v="0"/>
    <x v="3"/>
    <x v="6"/>
    <x v="12"/>
    <x v="0"/>
    <n v="18.406494783135816"/>
  </r>
  <r>
    <x v="0"/>
    <x v="3"/>
    <x v="7"/>
    <x v="12"/>
    <x v="0"/>
    <n v="498.13369006364314"/>
  </r>
  <r>
    <x v="0"/>
    <x v="3"/>
    <x v="8"/>
    <x v="12"/>
    <x v="0"/>
    <n v="959.45799352377685"/>
  </r>
  <r>
    <x v="0"/>
    <x v="3"/>
    <x v="9"/>
    <x v="12"/>
    <x v="0"/>
    <n v="2793.507560975349"/>
  </r>
  <r>
    <x v="0"/>
    <x v="3"/>
    <x v="10"/>
    <x v="12"/>
    <x v="0"/>
    <n v="996.93019217274173"/>
  </r>
  <r>
    <x v="0"/>
    <x v="3"/>
    <x v="11"/>
    <x v="12"/>
    <x v="0"/>
    <n v="2590.4413653365623"/>
  </r>
  <r>
    <x v="0"/>
    <x v="3"/>
    <x v="12"/>
    <x v="12"/>
    <x v="0"/>
    <n v="153.17726457186799"/>
  </r>
  <r>
    <x v="0"/>
    <x v="3"/>
    <x v="13"/>
    <x v="12"/>
    <x v="0"/>
    <n v="2495.1245245515788"/>
  </r>
  <r>
    <x v="0"/>
    <x v="3"/>
    <x v="14"/>
    <x v="12"/>
    <x v="0"/>
    <n v="964.94999188215809"/>
  </r>
  <r>
    <x v="0"/>
    <x v="3"/>
    <x v="15"/>
    <x v="12"/>
    <x v="0"/>
    <n v="0"/>
  </r>
  <r>
    <x v="0"/>
    <x v="3"/>
    <x v="16"/>
    <x v="12"/>
    <x v="0"/>
    <n v="219.45606084156114"/>
  </r>
  <r>
    <x v="0"/>
    <x v="3"/>
    <x v="17"/>
    <x v="12"/>
    <x v="0"/>
    <n v="822.82838678061387"/>
  </r>
  <r>
    <x v="0"/>
    <x v="3"/>
    <x v="19"/>
    <x v="1"/>
    <x v="0"/>
    <n v="14326.010932781561"/>
  </r>
  <r>
    <x v="0"/>
    <x v="3"/>
    <x v="19"/>
    <x v="2"/>
    <x v="0"/>
    <n v="0"/>
  </r>
  <r>
    <x v="0"/>
    <x v="3"/>
    <x v="19"/>
    <x v="3"/>
    <x v="0"/>
    <n v="0"/>
  </r>
  <r>
    <x v="0"/>
    <x v="3"/>
    <x v="19"/>
    <x v="4"/>
    <x v="0"/>
    <n v="0"/>
  </r>
  <r>
    <x v="0"/>
    <x v="3"/>
    <x v="19"/>
    <x v="5"/>
    <x v="0"/>
    <n v="0"/>
  </r>
  <r>
    <x v="0"/>
    <x v="3"/>
    <x v="19"/>
    <x v="6"/>
    <x v="0"/>
    <n v="0"/>
  </r>
  <r>
    <x v="0"/>
    <x v="3"/>
    <x v="19"/>
    <x v="7"/>
    <x v="0"/>
    <n v="0"/>
  </r>
  <r>
    <x v="0"/>
    <x v="3"/>
    <x v="19"/>
    <x v="8"/>
    <x v="0"/>
    <n v="0"/>
  </r>
  <r>
    <x v="0"/>
    <x v="3"/>
    <x v="19"/>
    <x v="9"/>
    <x v="0"/>
    <n v="0"/>
  </r>
  <r>
    <x v="0"/>
    <x v="3"/>
    <x v="19"/>
    <x v="10"/>
    <x v="0"/>
    <n v="0"/>
  </r>
  <r>
    <x v="0"/>
    <x v="3"/>
    <x v="19"/>
    <x v="11"/>
    <x v="0"/>
    <n v="0"/>
  </r>
  <r>
    <x v="0"/>
    <x v="3"/>
    <x v="0"/>
    <x v="13"/>
    <x v="0"/>
    <n v="305.48377538826793"/>
  </r>
  <r>
    <x v="0"/>
    <x v="3"/>
    <x v="1"/>
    <x v="13"/>
    <x v="0"/>
    <n v="63.998414124454733"/>
  </r>
  <r>
    <x v="0"/>
    <x v="3"/>
    <x v="2"/>
    <x v="13"/>
    <x v="0"/>
    <n v="0.71797825240120938"/>
  </r>
  <r>
    <x v="0"/>
    <x v="3"/>
    <x v="3"/>
    <x v="13"/>
    <x v="0"/>
    <n v="0.60194967257000265"/>
  </r>
  <r>
    <x v="0"/>
    <x v="3"/>
    <x v="4"/>
    <x v="13"/>
    <x v="0"/>
    <n v="1043.7024313784275"/>
  </r>
  <r>
    <x v="0"/>
    <x v="3"/>
    <x v="5"/>
    <x v="13"/>
    <x v="0"/>
    <n v="0"/>
  </r>
  <r>
    <x v="0"/>
    <x v="3"/>
    <x v="6"/>
    <x v="13"/>
    <x v="0"/>
    <n v="58.866980629265655"/>
  </r>
  <r>
    <x v="0"/>
    <x v="3"/>
    <x v="7"/>
    <x v="13"/>
    <x v="0"/>
    <n v="2234.4449753056656"/>
  </r>
  <r>
    <x v="0"/>
    <x v="3"/>
    <x v="8"/>
    <x v="13"/>
    <x v="0"/>
    <n v="2771.4294552129968"/>
  </r>
  <r>
    <x v="0"/>
    <x v="3"/>
    <x v="9"/>
    <x v="13"/>
    <x v="0"/>
    <n v="5745.089838206999"/>
  </r>
  <r>
    <x v="0"/>
    <x v="3"/>
    <x v="10"/>
    <x v="13"/>
    <x v="0"/>
    <n v="819.61024752515755"/>
  </r>
  <r>
    <x v="0"/>
    <x v="3"/>
    <x v="11"/>
    <x v="13"/>
    <x v="0"/>
    <n v="1991.6413151125539"/>
  </r>
  <r>
    <x v="0"/>
    <x v="3"/>
    <x v="12"/>
    <x v="13"/>
    <x v="0"/>
    <n v="1722.7725039108739"/>
  </r>
  <r>
    <x v="0"/>
    <x v="3"/>
    <x v="13"/>
    <x v="13"/>
    <x v="0"/>
    <n v="1176.8526769160649"/>
  </r>
  <r>
    <x v="0"/>
    <x v="3"/>
    <x v="14"/>
    <x v="13"/>
    <x v="0"/>
    <n v="5069.9974268780788"/>
  </r>
  <r>
    <x v="0"/>
    <x v="3"/>
    <x v="15"/>
    <x v="13"/>
    <x v="0"/>
    <n v="0"/>
  </r>
  <r>
    <x v="0"/>
    <x v="3"/>
    <x v="16"/>
    <x v="13"/>
    <x v="0"/>
    <n v="85.096942298228953"/>
  </r>
  <r>
    <x v="0"/>
    <x v="3"/>
    <x v="17"/>
    <x v="13"/>
    <x v="0"/>
    <n v="1146.957059439882"/>
  </r>
  <r>
    <x v="0"/>
    <x v="3"/>
    <x v="20"/>
    <x v="1"/>
    <x v="0"/>
    <n v="0"/>
  </r>
  <r>
    <x v="0"/>
    <x v="3"/>
    <x v="20"/>
    <x v="2"/>
    <x v="0"/>
    <n v="24237.26397025181"/>
  </r>
  <r>
    <x v="0"/>
    <x v="3"/>
    <x v="20"/>
    <x v="3"/>
    <x v="0"/>
    <n v="0"/>
  </r>
  <r>
    <x v="0"/>
    <x v="3"/>
    <x v="20"/>
    <x v="4"/>
    <x v="0"/>
    <n v="0"/>
  </r>
  <r>
    <x v="0"/>
    <x v="3"/>
    <x v="20"/>
    <x v="5"/>
    <x v="0"/>
    <n v="0"/>
  </r>
  <r>
    <x v="0"/>
    <x v="3"/>
    <x v="20"/>
    <x v="6"/>
    <x v="0"/>
    <n v="0"/>
  </r>
  <r>
    <x v="0"/>
    <x v="3"/>
    <x v="20"/>
    <x v="7"/>
    <x v="0"/>
    <n v="0"/>
  </r>
  <r>
    <x v="0"/>
    <x v="3"/>
    <x v="20"/>
    <x v="8"/>
    <x v="0"/>
    <n v="0"/>
  </r>
  <r>
    <x v="0"/>
    <x v="3"/>
    <x v="20"/>
    <x v="9"/>
    <x v="0"/>
    <n v="0"/>
  </r>
  <r>
    <x v="0"/>
    <x v="3"/>
    <x v="20"/>
    <x v="10"/>
    <x v="0"/>
    <n v="0"/>
  </r>
  <r>
    <x v="0"/>
    <x v="3"/>
    <x v="20"/>
    <x v="11"/>
    <x v="0"/>
    <n v="0"/>
  </r>
  <r>
    <x v="0"/>
    <x v="3"/>
    <x v="0"/>
    <x v="14"/>
    <x v="0"/>
    <n v="34.640087385659875"/>
  </r>
  <r>
    <x v="0"/>
    <x v="3"/>
    <x v="1"/>
    <x v="14"/>
    <x v="0"/>
    <n v="0"/>
  </r>
  <r>
    <x v="0"/>
    <x v="3"/>
    <x v="2"/>
    <x v="14"/>
    <x v="0"/>
    <n v="92.980814021596316"/>
  </r>
  <r>
    <x v="0"/>
    <x v="3"/>
    <x v="3"/>
    <x v="14"/>
    <x v="0"/>
    <n v="928.24314909609222"/>
  </r>
  <r>
    <x v="0"/>
    <x v="3"/>
    <x v="4"/>
    <x v="14"/>
    <x v="0"/>
    <n v="338.05313785682438"/>
  </r>
  <r>
    <x v="0"/>
    <x v="3"/>
    <x v="5"/>
    <x v="14"/>
    <x v="0"/>
    <n v="9.2801114064900805"/>
  </r>
  <r>
    <x v="0"/>
    <x v="3"/>
    <x v="6"/>
    <x v="14"/>
    <x v="0"/>
    <n v="143.5812214113723"/>
  </r>
  <r>
    <x v="0"/>
    <x v="3"/>
    <x v="7"/>
    <x v="14"/>
    <x v="0"/>
    <n v="9487.8498940753398"/>
  </r>
  <r>
    <x v="0"/>
    <x v="3"/>
    <x v="8"/>
    <x v="14"/>
    <x v="0"/>
    <n v="10201.131843072388"/>
  </r>
  <r>
    <x v="0"/>
    <x v="3"/>
    <x v="9"/>
    <x v="14"/>
    <x v="0"/>
    <n v="71276.138874355616"/>
  </r>
  <r>
    <x v="0"/>
    <x v="3"/>
    <x v="10"/>
    <x v="14"/>
    <x v="0"/>
    <n v="2770.6473548980512"/>
  </r>
  <r>
    <x v="0"/>
    <x v="3"/>
    <x v="11"/>
    <x v="14"/>
    <x v="0"/>
    <n v="8888.3841760717442"/>
  </r>
  <r>
    <x v="0"/>
    <x v="3"/>
    <x v="12"/>
    <x v="14"/>
    <x v="0"/>
    <n v="7688.4753217137859"/>
  </r>
  <r>
    <x v="0"/>
    <x v="3"/>
    <x v="13"/>
    <x v="14"/>
    <x v="0"/>
    <n v="115751.31521718983"/>
  </r>
  <r>
    <x v="0"/>
    <x v="3"/>
    <x v="14"/>
    <x v="14"/>
    <x v="0"/>
    <n v="78352.846904188787"/>
  </r>
  <r>
    <x v="0"/>
    <x v="3"/>
    <x v="15"/>
    <x v="14"/>
    <x v="0"/>
    <n v="0"/>
  </r>
  <r>
    <x v="0"/>
    <x v="3"/>
    <x v="16"/>
    <x v="14"/>
    <x v="0"/>
    <n v="287.66711725072537"/>
  </r>
  <r>
    <x v="0"/>
    <x v="3"/>
    <x v="17"/>
    <x v="14"/>
    <x v="0"/>
    <n v="8627.4651510350286"/>
  </r>
  <r>
    <x v="0"/>
    <x v="3"/>
    <x v="21"/>
    <x v="1"/>
    <x v="0"/>
    <n v="0"/>
  </r>
  <r>
    <x v="0"/>
    <x v="3"/>
    <x v="21"/>
    <x v="2"/>
    <x v="0"/>
    <n v="0"/>
  </r>
  <r>
    <x v="0"/>
    <x v="3"/>
    <x v="21"/>
    <x v="3"/>
    <x v="0"/>
    <n v="314878.70037502854"/>
  </r>
  <r>
    <x v="0"/>
    <x v="3"/>
    <x v="21"/>
    <x v="4"/>
    <x v="0"/>
    <n v="0"/>
  </r>
  <r>
    <x v="0"/>
    <x v="3"/>
    <x v="21"/>
    <x v="5"/>
    <x v="0"/>
    <n v="0"/>
  </r>
  <r>
    <x v="0"/>
    <x v="3"/>
    <x v="21"/>
    <x v="6"/>
    <x v="0"/>
    <n v="0"/>
  </r>
  <r>
    <x v="0"/>
    <x v="3"/>
    <x v="21"/>
    <x v="7"/>
    <x v="0"/>
    <n v="0"/>
  </r>
  <r>
    <x v="0"/>
    <x v="3"/>
    <x v="21"/>
    <x v="8"/>
    <x v="0"/>
    <n v="0"/>
  </r>
  <r>
    <x v="0"/>
    <x v="3"/>
    <x v="21"/>
    <x v="9"/>
    <x v="0"/>
    <n v="0"/>
  </r>
  <r>
    <x v="0"/>
    <x v="3"/>
    <x v="21"/>
    <x v="10"/>
    <x v="0"/>
    <n v="0"/>
  </r>
  <r>
    <x v="0"/>
    <x v="3"/>
    <x v="21"/>
    <x v="11"/>
    <x v="0"/>
    <n v="0"/>
  </r>
  <r>
    <x v="0"/>
    <x v="3"/>
    <x v="0"/>
    <x v="15"/>
    <x v="0"/>
    <n v="4.4051679342757941"/>
  </r>
  <r>
    <x v="0"/>
    <x v="3"/>
    <x v="1"/>
    <x v="15"/>
    <x v="0"/>
    <n v="2.5628945063931772"/>
  </r>
  <r>
    <x v="0"/>
    <x v="3"/>
    <x v="2"/>
    <x v="15"/>
    <x v="0"/>
    <n v="47.86853835955943"/>
  </r>
  <r>
    <x v="0"/>
    <x v="3"/>
    <x v="3"/>
    <x v="15"/>
    <x v="0"/>
    <n v="1986.1933345764687"/>
  </r>
  <r>
    <x v="0"/>
    <x v="3"/>
    <x v="4"/>
    <x v="15"/>
    <x v="0"/>
    <n v="336.98740901910458"/>
  </r>
  <r>
    <x v="0"/>
    <x v="3"/>
    <x v="5"/>
    <x v="15"/>
    <x v="0"/>
    <n v="26.882362762187988"/>
  </r>
  <r>
    <x v="0"/>
    <x v="3"/>
    <x v="6"/>
    <x v="15"/>
    <x v="0"/>
    <n v="74.235418566747583"/>
  </r>
  <r>
    <x v="0"/>
    <x v="3"/>
    <x v="7"/>
    <x v="15"/>
    <x v="0"/>
    <n v="2738.4051457954151"/>
  </r>
  <r>
    <x v="0"/>
    <x v="3"/>
    <x v="8"/>
    <x v="15"/>
    <x v="0"/>
    <n v="5026.3801247791926"/>
  </r>
  <r>
    <x v="0"/>
    <x v="3"/>
    <x v="9"/>
    <x v="15"/>
    <x v="0"/>
    <n v="47391.828254492051"/>
  </r>
  <r>
    <x v="0"/>
    <x v="3"/>
    <x v="10"/>
    <x v="15"/>
    <x v="0"/>
    <n v="3067.5535492748231"/>
  </r>
  <r>
    <x v="0"/>
    <x v="3"/>
    <x v="11"/>
    <x v="15"/>
    <x v="0"/>
    <n v="10501.744728094343"/>
  </r>
  <r>
    <x v="0"/>
    <x v="3"/>
    <x v="12"/>
    <x v="15"/>
    <x v="0"/>
    <n v="7275.5987766718354"/>
  </r>
  <r>
    <x v="0"/>
    <x v="3"/>
    <x v="13"/>
    <x v="15"/>
    <x v="0"/>
    <n v="21824.734081038452"/>
  </r>
  <r>
    <x v="0"/>
    <x v="3"/>
    <x v="14"/>
    <x v="15"/>
    <x v="0"/>
    <n v="13972.952690559314"/>
  </r>
  <r>
    <x v="0"/>
    <x v="3"/>
    <x v="15"/>
    <x v="15"/>
    <x v="0"/>
    <n v="0"/>
  </r>
  <r>
    <x v="0"/>
    <x v="3"/>
    <x v="16"/>
    <x v="15"/>
    <x v="0"/>
    <n v="318.49261746585904"/>
  </r>
  <r>
    <x v="0"/>
    <x v="3"/>
    <x v="17"/>
    <x v="15"/>
    <x v="0"/>
    <n v="5613.9256005118132"/>
  </r>
  <r>
    <x v="0"/>
    <x v="3"/>
    <x v="22"/>
    <x v="1"/>
    <x v="0"/>
    <n v="0"/>
  </r>
  <r>
    <x v="0"/>
    <x v="3"/>
    <x v="22"/>
    <x v="2"/>
    <x v="0"/>
    <n v="0"/>
  </r>
  <r>
    <x v="0"/>
    <x v="3"/>
    <x v="22"/>
    <x v="3"/>
    <x v="0"/>
    <n v="0"/>
  </r>
  <r>
    <x v="0"/>
    <x v="3"/>
    <x v="22"/>
    <x v="4"/>
    <x v="0"/>
    <n v="120210.75069440773"/>
  </r>
  <r>
    <x v="0"/>
    <x v="3"/>
    <x v="22"/>
    <x v="5"/>
    <x v="0"/>
    <n v="0"/>
  </r>
  <r>
    <x v="0"/>
    <x v="3"/>
    <x v="22"/>
    <x v="6"/>
    <x v="0"/>
    <n v="0"/>
  </r>
  <r>
    <x v="0"/>
    <x v="3"/>
    <x v="22"/>
    <x v="7"/>
    <x v="0"/>
    <n v="0"/>
  </r>
  <r>
    <x v="0"/>
    <x v="3"/>
    <x v="22"/>
    <x v="8"/>
    <x v="0"/>
    <n v="0"/>
  </r>
  <r>
    <x v="0"/>
    <x v="3"/>
    <x v="22"/>
    <x v="9"/>
    <x v="0"/>
    <n v="0"/>
  </r>
  <r>
    <x v="0"/>
    <x v="3"/>
    <x v="22"/>
    <x v="10"/>
    <x v="0"/>
    <n v="0"/>
  </r>
  <r>
    <x v="0"/>
    <x v="3"/>
    <x v="22"/>
    <x v="11"/>
    <x v="0"/>
    <n v="0"/>
  </r>
  <r>
    <x v="0"/>
    <x v="3"/>
    <x v="0"/>
    <x v="16"/>
    <x v="0"/>
    <n v="31.436372000327484"/>
  </r>
  <r>
    <x v="0"/>
    <x v="3"/>
    <x v="1"/>
    <x v="16"/>
    <x v="0"/>
    <n v="1.6206950726410252"/>
  </r>
  <r>
    <x v="0"/>
    <x v="3"/>
    <x v="2"/>
    <x v="16"/>
    <x v="0"/>
    <n v="0.85783823974515105"/>
  </r>
  <r>
    <x v="0"/>
    <x v="3"/>
    <x v="3"/>
    <x v="16"/>
    <x v="0"/>
    <n v="257.31321959822674"/>
  </r>
  <r>
    <x v="0"/>
    <x v="3"/>
    <x v="4"/>
    <x v="16"/>
    <x v="0"/>
    <n v="1361.8665493907633"/>
  </r>
  <r>
    <x v="0"/>
    <x v="3"/>
    <x v="5"/>
    <x v="16"/>
    <x v="0"/>
    <n v="0"/>
  </r>
  <r>
    <x v="0"/>
    <x v="3"/>
    <x v="6"/>
    <x v="16"/>
    <x v="0"/>
    <n v="1792.4800278582286"/>
  </r>
  <r>
    <x v="0"/>
    <x v="3"/>
    <x v="7"/>
    <x v="16"/>
    <x v="0"/>
    <n v="1773.8657706728627"/>
  </r>
  <r>
    <x v="0"/>
    <x v="3"/>
    <x v="8"/>
    <x v="16"/>
    <x v="0"/>
    <n v="1258.3712194716013"/>
  </r>
  <r>
    <x v="0"/>
    <x v="3"/>
    <x v="9"/>
    <x v="16"/>
    <x v="0"/>
    <n v="3713.6849138966709"/>
  </r>
  <r>
    <x v="0"/>
    <x v="3"/>
    <x v="10"/>
    <x v="16"/>
    <x v="0"/>
    <n v="1985.4681024536274"/>
  </r>
  <r>
    <x v="0"/>
    <x v="3"/>
    <x v="11"/>
    <x v="16"/>
    <x v="0"/>
    <n v="1653.7333212236103"/>
  </r>
  <r>
    <x v="0"/>
    <x v="3"/>
    <x v="12"/>
    <x v="16"/>
    <x v="0"/>
    <n v="1430.4846320690622"/>
  </r>
  <r>
    <x v="0"/>
    <x v="3"/>
    <x v="13"/>
    <x v="16"/>
    <x v="0"/>
    <n v="5737.7387500363193"/>
  </r>
  <r>
    <x v="0"/>
    <x v="3"/>
    <x v="14"/>
    <x v="16"/>
    <x v="0"/>
    <n v="1619.8185425519916"/>
  </r>
  <r>
    <x v="0"/>
    <x v="3"/>
    <x v="15"/>
    <x v="16"/>
    <x v="0"/>
    <n v="0"/>
  </r>
  <r>
    <x v="0"/>
    <x v="3"/>
    <x v="16"/>
    <x v="16"/>
    <x v="0"/>
    <n v="555.10171503404467"/>
  </r>
  <r>
    <x v="0"/>
    <x v="3"/>
    <x v="17"/>
    <x v="16"/>
    <x v="0"/>
    <n v="998.1793392662903"/>
  </r>
  <r>
    <x v="0"/>
    <x v="3"/>
    <x v="23"/>
    <x v="1"/>
    <x v="0"/>
    <n v="0"/>
  </r>
  <r>
    <x v="0"/>
    <x v="3"/>
    <x v="23"/>
    <x v="2"/>
    <x v="0"/>
    <n v="0"/>
  </r>
  <r>
    <x v="0"/>
    <x v="3"/>
    <x v="23"/>
    <x v="3"/>
    <x v="0"/>
    <n v="0"/>
  </r>
  <r>
    <x v="0"/>
    <x v="3"/>
    <x v="23"/>
    <x v="4"/>
    <x v="0"/>
    <n v="0"/>
  </r>
  <r>
    <x v="0"/>
    <x v="3"/>
    <x v="23"/>
    <x v="5"/>
    <x v="0"/>
    <n v="0"/>
  </r>
  <r>
    <x v="0"/>
    <x v="3"/>
    <x v="23"/>
    <x v="6"/>
    <x v="0"/>
    <n v="0"/>
  </r>
  <r>
    <x v="0"/>
    <x v="3"/>
    <x v="23"/>
    <x v="7"/>
    <x v="0"/>
    <n v="24172.021008846939"/>
  </r>
  <r>
    <x v="0"/>
    <x v="3"/>
    <x v="23"/>
    <x v="8"/>
    <x v="0"/>
    <n v="0"/>
  </r>
  <r>
    <x v="0"/>
    <x v="3"/>
    <x v="23"/>
    <x v="9"/>
    <x v="0"/>
    <n v="0"/>
  </r>
  <r>
    <x v="0"/>
    <x v="3"/>
    <x v="23"/>
    <x v="10"/>
    <x v="0"/>
    <n v="0"/>
  </r>
  <r>
    <x v="0"/>
    <x v="3"/>
    <x v="23"/>
    <x v="11"/>
    <x v="0"/>
    <n v="0"/>
  </r>
  <r>
    <x v="0"/>
    <x v="3"/>
    <x v="0"/>
    <x v="17"/>
    <x v="0"/>
    <n v="3580.6964518306518"/>
  </r>
  <r>
    <x v="0"/>
    <x v="3"/>
    <x v="1"/>
    <x v="17"/>
    <x v="0"/>
    <n v="174.05793676998053"/>
  </r>
  <r>
    <x v="0"/>
    <x v="3"/>
    <x v="2"/>
    <x v="17"/>
    <x v="0"/>
    <n v="65.648501026248411"/>
  </r>
  <r>
    <x v="0"/>
    <x v="3"/>
    <x v="3"/>
    <x v="17"/>
    <x v="0"/>
    <n v="14021.54290408835"/>
  </r>
  <r>
    <x v="0"/>
    <x v="3"/>
    <x v="4"/>
    <x v="17"/>
    <x v="0"/>
    <n v="34142.864486231512"/>
  </r>
  <r>
    <x v="0"/>
    <x v="3"/>
    <x v="5"/>
    <x v="17"/>
    <x v="0"/>
    <n v="79.767673381424032"/>
  </r>
  <r>
    <x v="0"/>
    <x v="3"/>
    <x v="6"/>
    <x v="17"/>
    <x v="0"/>
    <n v="11382.632945103755"/>
  </r>
  <r>
    <x v="0"/>
    <x v="3"/>
    <x v="7"/>
    <x v="17"/>
    <x v="0"/>
    <n v="59319.918003738894"/>
  </r>
  <r>
    <x v="0"/>
    <x v="3"/>
    <x v="8"/>
    <x v="17"/>
    <x v="0"/>
    <n v="8172.5147484486251"/>
  </r>
  <r>
    <x v="0"/>
    <x v="3"/>
    <x v="9"/>
    <x v="17"/>
    <x v="0"/>
    <n v="38927.590276407856"/>
  </r>
  <r>
    <x v="0"/>
    <x v="3"/>
    <x v="10"/>
    <x v="17"/>
    <x v="0"/>
    <n v="28987.236313310255"/>
  </r>
  <r>
    <x v="0"/>
    <x v="3"/>
    <x v="11"/>
    <x v="17"/>
    <x v="0"/>
    <n v="15014.706038844219"/>
  </r>
  <r>
    <x v="0"/>
    <x v="3"/>
    <x v="12"/>
    <x v="17"/>
    <x v="0"/>
    <n v="7456.5394393413935"/>
  </r>
  <r>
    <x v="0"/>
    <x v="3"/>
    <x v="13"/>
    <x v="17"/>
    <x v="0"/>
    <n v="34781.946107951931"/>
  </r>
  <r>
    <x v="0"/>
    <x v="3"/>
    <x v="14"/>
    <x v="17"/>
    <x v="0"/>
    <n v="0"/>
  </r>
  <r>
    <x v="0"/>
    <x v="3"/>
    <x v="15"/>
    <x v="17"/>
    <x v="0"/>
    <n v="0"/>
  </r>
  <r>
    <x v="0"/>
    <x v="3"/>
    <x v="16"/>
    <x v="17"/>
    <x v="0"/>
    <n v="9634.3015063337643"/>
  </r>
  <r>
    <x v="0"/>
    <x v="3"/>
    <x v="17"/>
    <x v="17"/>
    <x v="0"/>
    <n v="6875.2607641009317"/>
  </r>
  <r>
    <x v="0"/>
    <x v="3"/>
    <x v="24"/>
    <x v="1"/>
    <x v="0"/>
    <n v="0"/>
  </r>
  <r>
    <x v="0"/>
    <x v="3"/>
    <x v="24"/>
    <x v="2"/>
    <x v="0"/>
    <n v="0"/>
  </r>
  <r>
    <x v="0"/>
    <x v="3"/>
    <x v="24"/>
    <x v="3"/>
    <x v="0"/>
    <n v="0"/>
  </r>
  <r>
    <x v="0"/>
    <x v="3"/>
    <x v="24"/>
    <x v="4"/>
    <x v="0"/>
    <n v="0"/>
  </r>
  <r>
    <x v="0"/>
    <x v="3"/>
    <x v="24"/>
    <x v="5"/>
    <x v="0"/>
    <n v="0"/>
  </r>
  <r>
    <x v="0"/>
    <x v="3"/>
    <x v="24"/>
    <x v="6"/>
    <x v="0"/>
    <n v="0"/>
  </r>
  <r>
    <x v="0"/>
    <x v="3"/>
    <x v="24"/>
    <x v="7"/>
    <x v="0"/>
    <n v="0"/>
  </r>
  <r>
    <x v="0"/>
    <x v="3"/>
    <x v="24"/>
    <x v="8"/>
    <x v="0"/>
    <n v="272617.22409690527"/>
  </r>
  <r>
    <x v="0"/>
    <x v="3"/>
    <x v="24"/>
    <x v="9"/>
    <x v="0"/>
    <n v="0"/>
  </r>
  <r>
    <x v="0"/>
    <x v="3"/>
    <x v="24"/>
    <x v="10"/>
    <x v="0"/>
    <n v="0"/>
  </r>
  <r>
    <x v="0"/>
    <x v="3"/>
    <x v="24"/>
    <x v="11"/>
    <x v="0"/>
    <n v="0"/>
  </r>
  <r>
    <x v="0"/>
    <x v="3"/>
    <x v="0"/>
    <x v="18"/>
    <x v="0"/>
    <n v="4379.4598374065627"/>
  </r>
  <r>
    <x v="0"/>
    <x v="3"/>
    <x v="1"/>
    <x v="18"/>
    <x v="0"/>
    <n v="26.989177002151838"/>
  </r>
  <r>
    <x v="0"/>
    <x v="3"/>
    <x v="2"/>
    <x v="18"/>
    <x v="0"/>
    <n v="27.359246518446923"/>
  </r>
  <r>
    <x v="0"/>
    <x v="3"/>
    <x v="3"/>
    <x v="18"/>
    <x v="0"/>
    <n v="1024.275883792661"/>
  </r>
  <r>
    <x v="0"/>
    <x v="3"/>
    <x v="4"/>
    <x v="18"/>
    <x v="0"/>
    <n v="1730.1385155992934"/>
  </r>
  <r>
    <x v="0"/>
    <x v="3"/>
    <x v="5"/>
    <x v="18"/>
    <x v="0"/>
    <n v="32198.91624807992"/>
  </r>
  <r>
    <x v="0"/>
    <x v="3"/>
    <x v="6"/>
    <x v="18"/>
    <x v="0"/>
    <n v="1767.2706630369078"/>
  </r>
  <r>
    <x v="0"/>
    <x v="3"/>
    <x v="7"/>
    <x v="18"/>
    <x v="0"/>
    <n v="57476.303751615495"/>
  </r>
  <r>
    <x v="0"/>
    <x v="3"/>
    <x v="8"/>
    <x v="18"/>
    <x v="0"/>
    <n v="130995.29522827688"/>
  </r>
  <r>
    <x v="0"/>
    <x v="3"/>
    <x v="9"/>
    <x v="18"/>
    <x v="0"/>
    <n v="76020.432250038328"/>
  </r>
  <r>
    <x v="0"/>
    <x v="3"/>
    <x v="10"/>
    <x v="18"/>
    <x v="0"/>
    <n v="12614.683034791984"/>
  </r>
  <r>
    <x v="0"/>
    <x v="3"/>
    <x v="11"/>
    <x v="18"/>
    <x v="0"/>
    <n v="44330.609189841256"/>
  </r>
  <r>
    <x v="0"/>
    <x v="3"/>
    <x v="12"/>
    <x v="18"/>
    <x v="0"/>
    <n v="21953.02106829558"/>
  </r>
  <r>
    <x v="0"/>
    <x v="3"/>
    <x v="13"/>
    <x v="18"/>
    <x v="0"/>
    <n v="53789.526172150399"/>
  </r>
  <r>
    <x v="0"/>
    <x v="3"/>
    <x v="14"/>
    <x v="18"/>
    <x v="0"/>
    <n v="0"/>
  </r>
  <r>
    <x v="0"/>
    <x v="3"/>
    <x v="15"/>
    <x v="18"/>
    <x v="0"/>
    <n v="0"/>
  </r>
  <r>
    <x v="0"/>
    <x v="3"/>
    <x v="16"/>
    <x v="18"/>
    <x v="0"/>
    <n v="1499.0796151762991"/>
  </r>
  <r>
    <x v="0"/>
    <x v="3"/>
    <x v="17"/>
    <x v="18"/>
    <x v="0"/>
    <n v="19249.771472447821"/>
  </r>
  <r>
    <x v="0"/>
    <x v="3"/>
    <x v="25"/>
    <x v="1"/>
    <x v="0"/>
    <n v="0"/>
  </r>
  <r>
    <x v="0"/>
    <x v="3"/>
    <x v="25"/>
    <x v="2"/>
    <x v="0"/>
    <n v="0"/>
  </r>
  <r>
    <x v="0"/>
    <x v="3"/>
    <x v="25"/>
    <x v="3"/>
    <x v="0"/>
    <n v="0"/>
  </r>
  <r>
    <x v="0"/>
    <x v="3"/>
    <x v="25"/>
    <x v="4"/>
    <x v="0"/>
    <n v="0"/>
  </r>
  <r>
    <x v="0"/>
    <x v="3"/>
    <x v="25"/>
    <x v="5"/>
    <x v="0"/>
    <n v="0"/>
  </r>
  <r>
    <x v="0"/>
    <x v="3"/>
    <x v="25"/>
    <x v="6"/>
    <x v="0"/>
    <n v="0"/>
  </r>
  <r>
    <x v="0"/>
    <x v="3"/>
    <x v="25"/>
    <x v="7"/>
    <x v="0"/>
    <n v="0"/>
  </r>
  <r>
    <x v="0"/>
    <x v="3"/>
    <x v="25"/>
    <x v="8"/>
    <x v="0"/>
    <n v="0"/>
  </r>
  <r>
    <x v="0"/>
    <x v="3"/>
    <x v="25"/>
    <x v="9"/>
    <x v="0"/>
    <n v="459083.13135406718"/>
  </r>
  <r>
    <x v="0"/>
    <x v="3"/>
    <x v="25"/>
    <x v="10"/>
    <x v="0"/>
    <n v="0"/>
  </r>
  <r>
    <x v="0"/>
    <x v="3"/>
    <x v="25"/>
    <x v="11"/>
    <x v="0"/>
    <n v="0"/>
  </r>
  <r>
    <x v="0"/>
    <x v="3"/>
    <x v="0"/>
    <x v="19"/>
    <x v="0"/>
    <n v="5.1773307744267614"/>
  </r>
  <r>
    <x v="0"/>
    <x v="3"/>
    <x v="1"/>
    <x v="19"/>
    <x v="0"/>
    <n v="4598.6355098907743"/>
  </r>
  <r>
    <x v="0"/>
    <x v="3"/>
    <x v="2"/>
    <x v="19"/>
    <x v="0"/>
    <n v="164248.74121377603"/>
  </r>
  <r>
    <x v="0"/>
    <x v="3"/>
    <x v="3"/>
    <x v="19"/>
    <x v="0"/>
    <n v="4478.8121551295171"/>
  </r>
  <r>
    <x v="0"/>
    <x v="3"/>
    <x v="4"/>
    <x v="19"/>
    <x v="0"/>
    <n v="29945.421107329857"/>
  </r>
  <r>
    <x v="0"/>
    <x v="3"/>
    <x v="5"/>
    <x v="19"/>
    <x v="0"/>
    <n v="10.851750262974324"/>
  </r>
  <r>
    <x v="0"/>
    <x v="3"/>
    <x v="6"/>
    <x v="19"/>
    <x v="0"/>
    <n v="10.56715712958901"/>
  </r>
  <r>
    <x v="0"/>
    <x v="3"/>
    <x v="7"/>
    <x v="19"/>
    <x v="0"/>
    <n v="650.4465378496925"/>
  </r>
  <r>
    <x v="0"/>
    <x v="3"/>
    <x v="8"/>
    <x v="19"/>
    <x v="0"/>
    <n v="657.56592977954881"/>
  </r>
  <r>
    <x v="0"/>
    <x v="3"/>
    <x v="9"/>
    <x v="19"/>
    <x v="0"/>
    <n v="5420.4183774702769"/>
  </r>
  <r>
    <x v="0"/>
    <x v="3"/>
    <x v="10"/>
    <x v="19"/>
    <x v="0"/>
    <n v="5568.4537238792082"/>
  </r>
  <r>
    <x v="0"/>
    <x v="3"/>
    <x v="11"/>
    <x v="19"/>
    <x v="0"/>
    <n v="1466.202200843808"/>
  </r>
  <r>
    <x v="0"/>
    <x v="3"/>
    <x v="12"/>
    <x v="19"/>
    <x v="0"/>
    <n v="728.13993503439406"/>
  </r>
  <r>
    <x v="0"/>
    <x v="3"/>
    <x v="13"/>
    <x v="19"/>
    <x v="0"/>
    <n v="11293.384678526298"/>
  </r>
  <r>
    <x v="0"/>
    <x v="3"/>
    <x v="14"/>
    <x v="19"/>
    <x v="0"/>
    <n v="0"/>
  </r>
  <r>
    <x v="0"/>
    <x v="3"/>
    <x v="15"/>
    <x v="19"/>
    <x v="0"/>
    <n v="0"/>
  </r>
  <r>
    <x v="0"/>
    <x v="3"/>
    <x v="16"/>
    <x v="19"/>
    <x v="0"/>
    <n v="578.1508035779334"/>
  </r>
  <r>
    <x v="0"/>
    <x v="3"/>
    <x v="17"/>
    <x v="19"/>
    <x v="0"/>
    <n v="838.06770827616344"/>
  </r>
  <r>
    <x v="0"/>
    <x v="3"/>
    <x v="26"/>
    <x v="1"/>
    <x v="0"/>
    <n v="0"/>
  </r>
  <r>
    <x v="0"/>
    <x v="3"/>
    <x v="26"/>
    <x v="2"/>
    <x v="0"/>
    <n v="0"/>
  </r>
  <r>
    <x v="0"/>
    <x v="3"/>
    <x v="26"/>
    <x v="3"/>
    <x v="0"/>
    <n v="0"/>
  </r>
  <r>
    <x v="0"/>
    <x v="3"/>
    <x v="26"/>
    <x v="4"/>
    <x v="0"/>
    <n v="0"/>
  </r>
  <r>
    <x v="0"/>
    <x v="3"/>
    <x v="26"/>
    <x v="5"/>
    <x v="0"/>
    <n v="230499.0361193514"/>
  </r>
  <r>
    <x v="0"/>
    <x v="3"/>
    <x v="26"/>
    <x v="6"/>
    <x v="0"/>
    <n v="0"/>
  </r>
  <r>
    <x v="0"/>
    <x v="3"/>
    <x v="26"/>
    <x v="7"/>
    <x v="0"/>
    <n v="0"/>
  </r>
  <r>
    <x v="0"/>
    <x v="3"/>
    <x v="26"/>
    <x v="8"/>
    <x v="0"/>
    <n v="0"/>
  </r>
  <r>
    <x v="0"/>
    <x v="3"/>
    <x v="26"/>
    <x v="9"/>
    <x v="0"/>
    <n v="0"/>
  </r>
  <r>
    <x v="0"/>
    <x v="3"/>
    <x v="26"/>
    <x v="10"/>
    <x v="0"/>
    <n v="0"/>
  </r>
  <r>
    <x v="0"/>
    <x v="3"/>
    <x v="26"/>
    <x v="11"/>
    <x v="0"/>
    <n v="0"/>
  </r>
  <r>
    <x v="0"/>
    <x v="3"/>
    <x v="0"/>
    <x v="20"/>
    <x v="0"/>
    <n v="0"/>
  </r>
  <r>
    <x v="0"/>
    <x v="3"/>
    <x v="1"/>
    <x v="20"/>
    <x v="0"/>
    <n v="0"/>
  </r>
  <r>
    <x v="0"/>
    <x v="3"/>
    <x v="2"/>
    <x v="20"/>
    <x v="0"/>
    <n v="0"/>
  </r>
  <r>
    <x v="0"/>
    <x v="3"/>
    <x v="3"/>
    <x v="20"/>
    <x v="0"/>
    <n v="0"/>
  </r>
  <r>
    <x v="0"/>
    <x v="3"/>
    <x v="4"/>
    <x v="20"/>
    <x v="0"/>
    <n v="11019.434672262745"/>
  </r>
  <r>
    <x v="0"/>
    <x v="3"/>
    <x v="5"/>
    <x v="20"/>
    <x v="0"/>
    <n v="0"/>
  </r>
  <r>
    <x v="0"/>
    <x v="3"/>
    <x v="6"/>
    <x v="20"/>
    <x v="0"/>
    <n v="9.264355141096674"/>
  </r>
  <r>
    <x v="0"/>
    <x v="3"/>
    <x v="7"/>
    <x v="20"/>
    <x v="0"/>
    <n v="255.16838906205948"/>
  </r>
  <r>
    <x v="0"/>
    <x v="3"/>
    <x v="8"/>
    <x v="20"/>
    <x v="0"/>
    <n v="346.77855577136711"/>
  </r>
  <r>
    <x v="0"/>
    <x v="3"/>
    <x v="9"/>
    <x v="20"/>
    <x v="0"/>
    <n v="4341.5501681000324"/>
  </r>
  <r>
    <x v="0"/>
    <x v="3"/>
    <x v="10"/>
    <x v="20"/>
    <x v="0"/>
    <n v="3398.700409410947"/>
  </r>
  <r>
    <x v="0"/>
    <x v="3"/>
    <x v="11"/>
    <x v="20"/>
    <x v="0"/>
    <n v="1016.6163619983834"/>
  </r>
  <r>
    <x v="0"/>
    <x v="3"/>
    <x v="12"/>
    <x v="20"/>
    <x v="0"/>
    <n v="724.91986185593476"/>
  </r>
  <r>
    <x v="0"/>
    <x v="3"/>
    <x v="13"/>
    <x v="20"/>
    <x v="0"/>
    <n v="740.85301237821318"/>
  </r>
  <r>
    <x v="0"/>
    <x v="3"/>
    <x v="14"/>
    <x v="20"/>
    <x v="0"/>
    <n v="0"/>
  </r>
  <r>
    <x v="0"/>
    <x v="3"/>
    <x v="15"/>
    <x v="20"/>
    <x v="0"/>
    <n v="0"/>
  </r>
  <r>
    <x v="0"/>
    <x v="3"/>
    <x v="16"/>
    <x v="20"/>
    <x v="0"/>
    <n v="4940.5127841368276"/>
  </r>
  <r>
    <x v="0"/>
    <x v="3"/>
    <x v="17"/>
    <x v="20"/>
    <x v="0"/>
    <n v="491.57492746580158"/>
  </r>
  <r>
    <x v="0"/>
    <x v="3"/>
    <x v="27"/>
    <x v="1"/>
    <x v="0"/>
    <n v="0"/>
  </r>
  <r>
    <x v="0"/>
    <x v="3"/>
    <x v="27"/>
    <x v="2"/>
    <x v="0"/>
    <n v="0"/>
  </r>
  <r>
    <x v="0"/>
    <x v="3"/>
    <x v="27"/>
    <x v="3"/>
    <x v="0"/>
    <n v="0"/>
  </r>
  <r>
    <x v="0"/>
    <x v="3"/>
    <x v="27"/>
    <x v="4"/>
    <x v="0"/>
    <n v="0"/>
  </r>
  <r>
    <x v="0"/>
    <x v="3"/>
    <x v="27"/>
    <x v="5"/>
    <x v="0"/>
    <n v="0"/>
  </r>
  <r>
    <x v="0"/>
    <x v="3"/>
    <x v="27"/>
    <x v="6"/>
    <x v="0"/>
    <n v="0"/>
  </r>
  <r>
    <x v="0"/>
    <x v="3"/>
    <x v="27"/>
    <x v="7"/>
    <x v="0"/>
    <n v="0"/>
  </r>
  <r>
    <x v="0"/>
    <x v="3"/>
    <x v="27"/>
    <x v="8"/>
    <x v="0"/>
    <n v="0"/>
  </r>
  <r>
    <x v="0"/>
    <x v="3"/>
    <x v="27"/>
    <x v="9"/>
    <x v="0"/>
    <n v="0"/>
  </r>
  <r>
    <x v="0"/>
    <x v="3"/>
    <x v="27"/>
    <x v="10"/>
    <x v="0"/>
    <n v="0"/>
  </r>
  <r>
    <x v="0"/>
    <x v="3"/>
    <x v="27"/>
    <x v="11"/>
    <x v="0"/>
    <n v="27285.373490892402"/>
  </r>
  <r>
    <x v="0"/>
    <x v="3"/>
    <x v="0"/>
    <x v="21"/>
    <x v="0"/>
    <n v="0"/>
  </r>
  <r>
    <x v="0"/>
    <x v="3"/>
    <x v="1"/>
    <x v="21"/>
    <x v="0"/>
    <n v="8149.1872918938152"/>
  </r>
  <r>
    <x v="0"/>
    <x v="3"/>
    <x v="2"/>
    <x v="21"/>
    <x v="0"/>
    <n v="0"/>
  </r>
  <r>
    <x v="0"/>
    <x v="3"/>
    <x v="3"/>
    <x v="21"/>
    <x v="0"/>
    <n v="0"/>
  </r>
  <r>
    <x v="0"/>
    <x v="3"/>
    <x v="4"/>
    <x v="21"/>
    <x v="0"/>
    <n v="0"/>
  </r>
  <r>
    <x v="0"/>
    <x v="3"/>
    <x v="5"/>
    <x v="21"/>
    <x v="0"/>
    <n v="0"/>
  </r>
  <r>
    <x v="0"/>
    <x v="3"/>
    <x v="6"/>
    <x v="21"/>
    <x v="0"/>
    <n v="0"/>
  </r>
  <r>
    <x v="0"/>
    <x v="3"/>
    <x v="7"/>
    <x v="21"/>
    <x v="0"/>
    <n v="2.7371515578639376"/>
  </r>
  <r>
    <x v="0"/>
    <x v="3"/>
    <x v="8"/>
    <x v="21"/>
    <x v="0"/>
    <n v="3.7210678770263637"/>
  </r>
  <r>
    <x v="0"/>
    <x v="3"/>
    <x v="9"/>
    <x v="21"/>
    <x v="0"/>
    <n v="148.83832132790633"/>
  </r>
  <r>
    <x v="0"/>
    <x v="3"/>
    <x v="10"/>
    <x v="21"/>
    <x v="0"/>
    <n v="44.218924001629638"/>
  </r>
  <r>
    <x v="0"/>
    <x v="3"/>
    <x v="11"/>
    <x v="21"/>
    <x v="0"/>
    <n v="12.04905828015529"/>
  </r>
  <r>
    <x v="0"/>
    <x v="3"/>
    <x v="12"/>
    <x v="21"/>
    <x v="0"/>
    <n v="6.9306237839938607"/>
  </r>
  <r>
    <x v="0"/>
    <x v="3"/>
    <x v="13"/>
    <x v="21"/>
    <x v="0"/>
    <n v="296.9232762881756"/>
  </r>
  <r>
    <x v="0"/>
    <x v="3"/>
    <x v="14"/>
    <x v="21"/>
    <x v="0"/>
    <n v="0"/>
  </r>
  <r>
    <x v="0"/>
    <x v="3"/>
    <x v="15"/>
    <x v="21"/>
    <x v="0"/>
    <n v="0"/>
  </r>
  <r>
    <x v="0"/>
    <x v="3"/>
    <x v="16"/>
    <x v="21"/>
    <x v="0"/>
    <n v="148.60266064151821"/>
  </r>
  <r>
    <x v="0"/>
    <x v="3"/>
    <x v="17"/>
    <x v="21"/>
    <x v="0"/>
    <n v="11.454448687425907"/>
  </r>
  <r>
    <x v="0"/>
    <x v="3"/>
    <x v="28"/>
    <x v="1"/>
    <x v="0"/>
    <n v="0"/>
  </r>
  <r>
    <x v="0"/>
    <x v="3"/>
    <x v="28"/>
    <x v="2"/>
    <x v="0"/>
    <n v="0"/>
  </r>
  <r>
    <x v="0"/>
    <x v="3"/>
    <x v="28"/>
    <x v="3"/>
    <x v="0"/>
    <n v="0"/>
  </r>
  <r>
    <x v="0"/>
    <x v="3"/>
    <x v="28"/>
    <x v="4"/>
    <x v="0"/>
    <n v="0"/>
  </r>
  <r>
    <x v="0"/>
    <x v="3"/>
    <x v="28"/>
    <x v="5"/>
    <x v="0"/>
    <n v="0"/>
  </r>
  <r>
    <x v="0"/>
    <x v="3"/>
    <x v="28"/>
    <x v="6"/>
    <x v="0"/>
    <n v="0"/>
  </r>
  <r>
    <x v="0"/>
    <x v="3"/>
    <x v="28"/>
    <x v="7"/>
    <x v="0"/>
    <n v="0"/>
  </r>
  <r>
    <x v="0"/>
    <x v="3"/>
    <x v="28"/>
    <x v="8"/>
    <x v="0"/>
    <n v="0"/>
  </r>
  <r>
    <x v="0"/>
    <x v="3"/>
    <x v="28"/>
    <x v="9"/>
    <x v="0"/>
    <n v="0"/>
  </r>
  <r>
    <x v="0"/>
    <x v="3"/>
    <x v="28"/>
    <x v="10"/>
    <x v="0"/>
    <n v="0"/>
  </r>
  <r>
    <x v="0"/>
    <x v="3"/>
    <x v="28"/>
    <x v="11"/>
    <x v="0"/>
    <n v="8824.6628243421164"/>
  </r>
  <r>
    <x v="0"/>
    <x v="3"/>
    <x v="0"/>
    <x v="22"/>
    <x v="0"/>
    <n v="0"/>
  </r>
  <r>
    <x v="0"/>
    <x v="3"/>
    <x v="1"/>
    <x v="22"/>
    <x v="0"/>
    <n v="0"/>
  </r>
  <r>
    <x v="0"/>
    <x v="3"/>
    <x v="2"/>
    <x v="22"/>
    <x v="0"/>
    <n v="567.22113700356033"/>
  </r>
  <r>
    <x v="0"/>
    <x v="3"/>
    <x v="3"/>
    <x v="22"/>
    <x v="0"/>
    <n v="0"/>
  </r>
  <r>
    <x v="0"/>
    <x v="3"/>
    <x v="4"/>
    <x v="22"/>
    <x v="0"/>
    <n v="8956.2946969454115"/>
  </r>
  <r>
    <x v="0"/>
    <x v="3"/>
    <x v="5"/>
    <x v="22"/>
    <x v="0"/>
    <n v="0"/>
  </r>
  <r>
    <x v="0"/>
    <x v="3"/>
    <x v="6"/>
    <x v="22"/>
    <x v="0"/>
    <n v="0"/>
  </r>
  <r>
    <x v="0"/>
    <x v="3"/>
    <x v="7"/>
    <x v="22"/>
    <x v="0"/>
    <n v="2.4497826201527912"/>
  </r>
  <r>
    <x v="0"/>
    <x v="3"/>
    <x v="8"/>
    <x v="22"/>
    <x v="0"/>
    <n v="3.3298020264340895"/>
  </r>
  <r>
    <x v="0"/>
    <x v="3"/>
    <x v="9"/>
    <x v="22"/>
    <x v="0"/>
    <n v="37.225887702997163"/>
  </r>
  <r>
    <x v="0"/>
    <x v="3"/>
    <x v="10"/>
    <x v="22"/>
    <x v="0"/>
    <n v="7.4140439234775384"/>
  </r>
  <r>
    <x v="0"/>
    <x v="3"/>
    <x v="11"/>
    <x v="22"/>
    <x v="0"/>
    <n v="10.795344385682558"/>
  </r>
  <r>
    <x v="0"/>
    <x v="3"/>
    <x v="12"/>
    <x v="22"/>
    <x v="0"/>
    <n v="10.700242663605069"/>
  </r>
  <r>
    <x v="0"/>
    <x v="3"/>
    <x v="13"/>
    <x v="22"/>
    <x v="0"/>
    <n v="30.26231243886247"/>
  </r>
  <r>
    <x v="0"/>
    <x v="3"/>
    <x v="14"/>
    <x v="22"/>
    <x v="0"/>
    <n v="0"/>
  </r>
  <r>
    <x v="0"/>
    <x v="3"/>
    <x v="15"/>
    <x v="22"/>
    <x v="0"/>
    <n v="0"/>
  </r>
  <r>
    <x v="0"/>
    <x v="3"/>
    <x v="16"/>
    <x v="22"/>
    <x v="0"/>
    <n v="3992.2571838149024"/>
  </r>
  <r>
    <x v="0"/>
    <x v="3"/>
    <x v="17"/>
    <x v="22"/>
    <x v="0"/>
    <n v="6.5132224074396969"/>
  </r>
  <r>
    <x v="0"/>
    <x v="3"/>
    <x v="29"/>
    <x v="1"/>
    <x v="0"/>
    <n v="0"/>
  </r>
  <r>
    <x v="0"/>
    <x v="3"/>
    <x v="29"/>
    <x v="2"/>
    <x v="0"/>
    <n v="0"/>
  </r>
  <r>
    <x v="0"/>
    <x v="3"/>
    <x v="29"/>
    <x v="3"/>
    <x v="0"/>
    <n v="0"/>
  </r>
  <r>
    <x v="0"/>
    <x v="3"/>
    <x v="29"/>
    <x v="4"/>
    <x v="0"/>
    <n v="0"/>
  </r>
  <r>
    <x v="0"/>
    <x v="3"/>
    <x v="29"/>
    <x v="5"/>
    <x v="0"/>
    <n v="0"/>
  </r>
  <r>
    <x v="0"/>
    <x v="3"/>
    <x v="29"/>
    <x v="6"/>
    <x v="0"/>
    <n v="0"/>
  </r>
  <r>
    <x v="0"/>
    <x v="3"/>
    <x v="29"/>
    <x v="7"/>
    <x v="0"/>
    <n v="0"/>
  </r>
  <r>
    <x v="0"/>
    <x v="3"/>
    <x v="29"/>
    <x v="8"/>
    <x v="0"/>
    <n v="0"/>
  </r>
  <r>
    <x v="0"/>
    <x v="3"/>
    <x v="29"/>
    <x v="9"/>
    <x v="0"/>
    <n v="0"/>
  </r>
  <r>
    <x v="0"/>
    <x v="3"/>
    <x v="29"/>
    <x v="10"/>
    <x v="0"/>
    <n v="0"/>
  </r>
  <r>
    <x v="0"/>
    <x v="3"/>
    <x v="29"/>
    <x v="11"/>
    <x v="0"/>
    <n v="13624.463658870322"/>
  </r>
  <r>
    <x v="0"/>
    <x v="3"/>
    <x v="0"/>
    <x v="23"/>
    <x v="0"/>
    <n v="0"/>
  </r>
  <r>
    <x v="0"/>
    <x v="3"/>
    <x v="1"/>
    <x v="23"/>
    <x v="0"/>
    <n v="0"/>
  </r>
  <r>
    <x v="0"/>
    <x v="3"/>
    <x v="2"/>
    <x v="23"/>
    <x v="0"/>
    <n v="0"/>
  </r>
  <r>
    <x v="0"/>
    <x v="3"/>
    <x v="3"/>
    <x v="23"/>
    <x v="0"/>
    <n v="60831.581816754515"/>
  </r>
  <r>
    <x v="0"/>
    <x v="3"/>
    <x v="4"/>
    <x v="23"/>
    <x v="0"/>
    <n v="0"/>
  </r>
  <r>
    <x v="0"/>
    <x v="3"/>
    <x v="5"/>
    <x v="23"/>
    <x v="0"/>
    <n v="0"/>
  </r>
  <r>
    <x v="0"/>
    <x v="3"/>
    <x v="6"/>
    <x v="23"/>
    <x v="0"/>
    <n v="0"/>
  </r>
  <r>
    <x v="0"/>
    <x v="3"/>
    <x v="7"/>
    <x v="23"/>
    <x v="0"/>
    <n v="17.184957694190604"/>
  </r>
  <r>
    <x v="0"/>
    <x v="3"/>
    <x v="8"/>
    <x v="23"/>
    <x v="0"/>
    <n v="23.339902411709115"/>
  </r>
  <r>
    <x v="0"/>
    <x v="3"/>
    <x v="9"/>
    <x v="23"/>
    <x v="0"/>
    <n v="261.09146106170078"/>
  </r>
  <r>
    <x v="0"/>
    <x v="3"/>
    <x v="10"/>
    <x v="23"/>
    <x v="0"/>
    <n v="144.84118324042322"/>
  </r>
  <r>
    <x v="0"/>
    <x v="3"/>
    <x v="11"/>
    <x v="23"/>
    <x v="0"/>
    <n v="75.611903386853427"/>
  </r>
  <r>
    <x v="0"/>
    <x v="3"/>
    <x v="12"/>
    <x v="23"/>
    <x v="0"/>
    <n v="60.96410634323675"/>
  </r>
  <r>
    <x v="0"/>
    <x v="3"/>
    <x v="13"/>
    <x v="23"/>
    <x v="0"/>
    <n v="583.34019967082577"/>
  </r>
  <r>
    <x v="0"/>
    <x v="3"/>
    <x v="14"/>
    <x v="23"/>
    <x v="0"/>
    <n v="0"/>
  </r>
  <r>
    <x v="0"/>
    <x v="3"/>
    <x v="15"/>
    <x v="23"/>
    <x v="0"/>
    <n v="0"/>
  </r>
  <r>
    <x v="0"/>
    <x v="3"/>
    <x v="16"/>
    <x v="23"/>
    <x v="0"/>
    <n v="15577.118845859517"/>
  </r>
  <r>
    <x v="0"/>
    <x v="3"/>
    <x v="17"/>
    <x v="23"/>
    <x v="0"/>
    <n v="49.637653046725504"/>
  </r>
  <r>
    <x v="0"/>
    <x v="3"/>
    <x v="30"/>
    <x v="1"/>
    <x v="0"/>
    <n v="0"/>
  </r>
  <r>
    <x v="0"/>
    <x v="3"/>
    <x v="30"/>
    <x v="2"/>
    <x v="0"/>
    <n v="0"/>
  </r>
  <r>
    <x v="0"/>
    <x v="3"/>
    <x v="30"/>
    <x v="3"/>
    <x v="0"/>
    <n v="0"/>
  </r>
  <r>
    <x v="0"/>
    <x v="3"/>
    <x v="30"/>
    <x v="4"/>
    <x v="0"/>
    <n v="0"/>
  </r>
  <r>
    <x v="0"/>
    <x v="3"/>
    <x v="30"/>
    <x v="5"/>
    <x v="0"/>
    <n v="0"/>
  </r>
  <r>
    <x v="0"/>
    <x v="3"/>
    <x v="30"/>
    <x v="6"/>
    <x v="0"/>
    <n v="0"/>
  </r>
  <r>
    <x v="0"/>
    <x v="3"/>
    <x v="30"/>
    <x v="7"/>
    <x v="0"/>
    <n v="0"/>
  </r>
  <r>
    <x v="0"/>
    <x v="3"/>
    <x v="30"/>
    <x v="8"/>
    <x v="0"/>
    <n v="0"/>
  </r>
  <r>
    <x v="0"/>
    <x v="3"/>
    <x v="30"/>
    <x v="9"/>
    <x v="0"/>
    <n v="0"/>
  </r>
  <r>
    <x v="0"/>
    <x v="3"/>
    <x v="30"/>
    <x v="10"/>
    <x v="0"/>
    <n v="0"/>
  </r>
  <r>
    <x v="0"/>
    <x v="3"/>
    <x v="30"/>
    <x v="11"/>
    <x v="0"/>
    <n v="77624.712029481117"/>
  </r>
  <r>
    <x v="0"/>
    <x v="3"/>
    <x v="0"/>
    <x v="24"/>
    <x v="0"/>
    <n v="0"/>
  </r>
  <r>
    <x v="0"/>
    <x v="3"/>
    <x v="1"/>
    <x v="24"/>
    <x v="0"/>
    <n v="0"/>
  </r>
  <r>
    <x v="0"/>
    <x v="3"/>
    <x v="2"/>
    <x v="24"/>
    <x v="0"/>
    <n v="0"/>
  </r>
  <r>
    <x v="0"/>
    <x v="3"/>
    <x v="3"/>
    <x v="24"/>
    <x v="0"/>
    <n v="0"/>
  </r>
  <r>
    <x v="0"/>
    <x v="3"/>
    <x v="4"/>
    <x v="24"/>
    <x v="0"/>
    <n v="0"/>
  </r>
  <r>
    <x v="0"/>
    <x v="3"/>
    <x v="5"/>
    <x v="24"/>
    <x v="0"/>
    <n v="6.9163612081423239E-3"/>
  </r>
  <r>
    <x v="0"/>
    <x v="3"/>
    <x v="6"/>
    <x v="24"/>
    <x v="0"/>
    <n v="1.4899072336583181"/>
  </r>
  <r>
    <x v="0"/>
    <x v="3"/>
    <x v="7"/>
    <x v="24"/>
    <x v="0"/>
    <n v="14.917758346772429"/>
  </r>
  <r>
    <x v="0"/>
    <x v="3"/>
    <x v="8"/>
    <x v="24"/>
    <x v="0"/>
    <n v="20.276792569361621"/>
  </r>
  <r>
    <x v="0"/>
    <x v="3"/>
    <x v="9"/>
    <x v="24"/>
    <x v="0"/>
    <n v="226.9144334670452"/>
  </r>
  <r>
    <x v="0"/>
    <x v="3"/>
    <x v="10"/>
    <x v="24"/>
    <x v="0"/>
    <n v="49.60060149815488"/>
  </r>
  <r>
    <x v="0"/>
    <x v="3"/>
    <x v="11"/>
    <x v="24"/>
    <x v="0"/>
    <n v="57.261102313352161"/>
  </r>
  <r>
    <x v="0"/>
    <x v="3"/>
    <x v="12"/>
    <x v="24"/>
    <x v="0"/>
    <n v="36.203040871036563"/>
  </r>
  <r>
    <x v="0"/>
    <x v="3"/>
    <x v="13"/>
    <x v="24"/>
    <x v="0"/>
    <n v="411.20066356318159"/>
  </r>
  <r>
    <x v="0"/>
    <x v="3"/>
    <x v="14"/>
    <x v="24"/>
    <x v="0"/>
    <n v="0"/>
  </r>
  <r>
    <x v="0"/>
    <x v="3"/>
    <x v="15"/>
    <x v="24"/>
    <x v="0"/>
    <n v="0"/>
  </r>
  <r>
    <x v="0"/>
    <x v="3"/>
    <x v="16"/>
    <x v="24"/>
    <x v="0"/>
    <n v="0.43103843465568603"/>
  </r>
  <r>
    <x v="0"/>
    <x v="3"/>
    <x v="17"/>
    <x v="24"/>
    <x v="0"/>
    <n v="34.22218372899713"/>
  </r>
  <r>
    <x v="0"/>
    <x v="3"/>
    <x v="31"/>
    <x v="1"/>
    <x v="0"/>
    <n v="0"/>
  </r>
  <r>
    <x v="0"/>
    <x v="3"/>
    <x v="31"/>
    <x v="2"/>
    <x v="0"/>
    <n v="0"/>
  </r>
  <r>
    <x v="0"/>
    <x v="3"/>
    <x v="31"/>
    <x v="3"/>
    <x v="0"/>
    <n v="0"/>
  </r>
  <r>
    <x v="0"/>
    <x v="3"/>
    <x v="31"/>
    <x v="4"/>
    <x v="0"/>
    <n v="0"/>
  </r>
  <r>
    <x v="0"/>
    <x v="3"/>
    <x v="31"/>
    <x v="5"/>
    <x v="0"/>
    <n v="0"/>
  </r>
  <r>
    <x v="0"/>
    <x v="3"/>
    <x v="31"/>
    <x v="6"/>
    <x v="0"/>
    <n v="0"/>
  </r>
  <r>
    <x v="0"/>
    <x v="3"/>
    <x v="31"/>
    <x v="7"/>
    <x v="0"/>
    <n v="0"/>
  </r>
  <r>
    <x v="0"/>
    <x v="3"/>
    <x v="31"/>
    <x v="8"/>
    <x v="0"/>
    <n v="0"/>
  </r>
  <r>
    <x v="0"/>
    <x v="3"/>
    <x v="31"/>
    <x v="9"/>
    <x v="0"/>
    <n v="0"/>
  </r>
  <r>
    <x v="0"/>
    <x v="3"/>
    <x v="31"/>
    <x v="10"/>
    <x v="0"/>
    <n v="0"/>
  </r>
  <r>
    <x v="0"/>
    <x v="3"/>
    <x v="31"/>
    <x v="11"/>
    <x v="0"/>
    <n v="852.52444206352027"/>
  </r>
  <r>
    <x v="0"/>
    <x v="3"/>
    <x v="0"/>
    <x v="25"/>
    <x v="0"/>
    <n v="0"/>
  </r>
  <r>
    <x v="0"/>
    <x v="3"/>
    <x v="1"/>
    <x v="25"/>
    <x v="0"/>
    <n v="0"/>
  </r>
  <r>
    <x v="0"/>
    <x v="3"/>
    <x v="2"/>
    <x v="25"/>
    <x v="0"/>
    <n v="0"/>
  </r>
  <r>
    <x v="0"/>
    <x v="3"/>
    <x v="3"/>
    <x v="25"/>
    <x v="0"/>
    <n v="0"/>
  </r>
  <r>
    <x v="0"/>
    <x v="3"/>
    <x v="4"/>
    <x v="25"/>
    <x v="0"/>
    <n v="0"/>
  </r>
  <r>
    <x v="0"/>
    <x v="3"/>
    <x v="5"/>
    <x v="25"/>
    <x v="0"/>
    <n v="4.134477275632242E-3"/>
  </r>
  <r>
    <x v="0"/>
    <x v="3"/>
    <x v="6"/>
    <x v="25"/>
    <x v="0"/>
    <n v="8.9138603146151352E-2"/>
  </r>
  <r>
    <x v="0"/>
    <x v="3"/>
    <x v="7"/>
    <x v="25"/>
    <x v="0"/>
    <n v="8.9250395411169183"/>
  </r>
  <r>
    <x v="0"/>
    <x v="3"/>
    <x v="8"/>
    <x v="25"/>
    <x v="0"/>
    <n v="12.131036947617254"/>
  </r>
  <r>
    <x v="0"/>
    <x v="3"/>
    <x v="9"/>
    <x v="25"/>
    <x v="0"/>
    <n v="135.76133759435371"/>
  </r>
  <r>
    <x v="0"/>
    <x v="3"/>
    <x v="10"/>
    <x v="25"/>
    <x v="0"/>
    <n v="45.561752395656633"/>
  </r>
  <r>
    <x v="0"/>
    <x v="3"/>
    <x v="11"/>
    <x v="25"/>
    <x v="0"/>
    <n v="39.328780715009685"/>
  </r>
  <r>
    <x v="0"/>
    <x v="3"/>
    <x v="12"/>
    <x v="25"/>
    <x v="0"/>
    <n v="9.3014639669320793"/>
  </r>
  <r>
    <x v="0"/>
    <x v="3"/>
    <x v="13"/>
    <x v="25"/>
    <x v="0"/>
    <n v="1436.8834508473185"/>
  </r>
  <r>
    <x v="0"/>
    <x v="3"/>
    <x v="14"/>
    <x v="25"/>
    <x v="0"/>
    <n v="0"/>
  </r>
  <r>
    <x v="0"/>
    <x v="3"/>
    <x v="15"/>
    <x v="25"/>
    <x v="0"/>
    <n v="0"/>
  </r>
  <r>
    <x v="0"/>
    <x v="3"/>
    <x v="16"/>
    <x v="25"/>
    <x v="0"/>
    <n v="0.39593675657370819"/>
  </r>
  <r>
    <x v="0"/>
    <x v="3"/>
    <x v="17"/>
    <x v="25"/>
    <x v="0"/>
    <n v="43.620246938814297"/>
  </r>
  <r>
    <x v="0"/>
    <x v="3"/>
    <x v="32"/>
    <x v="1"/>
    <x v="0"/>
    <n v="0"/>
  </r>
  <r>
    <x v="0"/>
    <x v="3"/>
    <x v="32"/>
    <x v="2"/>
    <x v="0"/>
    <n v="0"/>
  </r>
  <r>
    <x v="0"/>
    <x v="3"/>
    <x v="32"/>
    <x v="3"/>
    <x v="0"/>
    <n v="0"/>
  </r>
  <r>
    <x v="0"/>
    <x v="3"/>
    <x v="32"/>
    <x v="4"/>
    <x v="0"/>
    <n v="0"/>
  </r>
  <r>
    <x v="0"/>
    <x v="3"/>
    <x v="32"/>
    <x v="5"/>
    <x v="0"/>
    <n v="0"/>
  </r>
  <r>
    <x v="0"/>
    <x v="3"/>
    <x v="32"/>
    <x v="6"/>
    <x v="0"/>
    <n v="0"/>
  </r>
  <r>
    <x v="0"/>
    <x v="3"/>
    <x v="32"/>
    <x v="7"/>
    <x v="0"/>
    <n v="0"/>
  </r>
  <r>
    <x v="0"/>
    <x v="3"/>
    <x v="32"/>
    <x v="8"/>
    <x v="0"/>
    <n v="0"/>
  </r>
  <r>
    <x v="0"/>
    <x v="3"/>
    <x v="32"/>
    <x v="9"/>
    <x v="0"/>
    <n v="0"/>
  </r>
  <r>
    <x v="0"/>
    <x v="3"/>
    <x v="32"/>
    <x v="10"/>
    <x v="0"/>
    <n v="0"/>
  </r>
  <r>
    <x v="0"/>
    <x v="3"/>
    <x v="32"/>
    <x v="11"/>
    <x v="0"/>
    <n v="1732.0023168311693"/>
  </r>
  <r>
    <x v="0"/>
    <x v="3"/>
    <x v="0"/>
    <x v="26"/>
    <x v="0"/>
    <n v="0"/>
  </r>
  <r>
    <x v="0"/>
    <x v="3"/>
    <x v="1"/>
    <x v="26"/>
    <x v="0"/>
    <n v="0"/>
  </r>
  <r>
    <x v="0"/>
    <x v="3"/>
    <x v="2"/>
    <x v="26"/>
    <x v="0"/>
    <n v="0"/>
  </r>
  <r>
    <x v="0"/>
    <x v="3"/>
    <x v="3"/>
    <x v="26"/>
    <x v="0"/>
    <n v="0"/>
  </r>
  <r>
    <x v="0"/>
    <x v="3"/>
    <x v="4"/>
    <x v="26"/>
    <x v="0"/>
    <n v="0"/>
  </r>
  <r>
    <x v="0"/>
    <x v="3"/>
    <x v="5"/>
    <x v="26"/>
    <x v="0"/>
    <n v="0"/>
  </r>
  <r>
    <x v="0"/>
    <x v="3"/>
    <x v="6"/>
    <x v="26"/>
    <x v="0"/>
    <n v="0"/>
  </r>
  <r>
    <x v="0"/>
    <x v="3"/>
    <x v="7"/>
    <x v="26"/>
    <x v="0"/>
    <n v="0"/>
  </r>
  <r>
    <x v="0"/>
    <x v="3"/>
    <x v="8"/>
    <x v="26"/>
    <x v="0"/>
    <n v="0"/>
  </r>
  <r>
    <x v="0"/>
    <x v="3"/>
    <x v="9"/>
    <x v="26"/>
    <x v="0"/>
    <n v="0"/>
  </r>
  <r>
    <x v="0"/>
    <x v="3"/>
    <x v="10"/>
    <x v="26"/>
    <x v="0"/>
    <n v="0"/>
  </r>
  <r>
    <x v="0"/>
    <x v="3"/>
    <x v="11"/>
    <x v="26"/>
    <x v="0"/>
    <n v="0"/>
  </r>
  <r>
    <x v="0"/>
    <x v="3"/>
    <x v="12"/>
    <x v="26"/>
    <x v="0"/>
    <n v="0"/>
  </r>
  <r>
    <x v="0"/>
    <x v="3"/>
    <x v="13"/>
    <x v="26"/>
    <x v="0"/>
    <n v="0"/>
  </r>
  <r>
    <x v="0"/>
    <x v="3"/>
    <x v="14"/>
    <x v="26"/>
    <x v="0"/>
    <n v="0"/>
  </r>
  <r>
    <x v="0"/>
    <x v="3"/>
    <x v="15"/>
    <x v="26"/>
    <x v="0"/>
    <n v="0"/>
  </r>
  <r>
    <x v="0"/>
    <x v="3"/>
    <x v="16"/>
    <x v="26"/>
    <x v="0"/>
    <n v="0"/>
  </r>
  <r>
    <x v="0"/>
    <x v="3"/>
    <x v="17"/>
    <x v="26"/>
    <x v="0"/>
    <n v="0"/>
  </r>
  <r>
    <x v="0"/>
    <x v="3"/>
    <x v="33"/>
    <x v="1"/>
    <x v="0"/>
    <n v="0"/>
  </r>
  <r>
    <x v="0"/>
    <x v="3"/>
    <x v="33"/>
    <x v="2"/>
    <x v="0"/>
    <n v="0"/>
  </r>
  <r>
    <x v="0"/>
    <x v="3"/>
    <x v="33"/>
    <x v="3"/>
    <x v="0"/>
    <n v="0"/>
  </r>
  <r>
    <x v="0"/>
    <x v="3"/>
    <x v="33"/>
    <x v="4"/>
    <x v="0"/>
    <n v="0"/>
  </r>
  <r>
    <x v="0"/>
    <x v="3"/>
    <x v="33"/>
    <x v="5"/>
    <x v="0"/>
    <n v="0"/>
  </r>
  <r>
    <x v="0"/>
    <x v="3"/>
    <x v="33"/>
    <x v="6"/>
    <x v="0"/>
    <n v="0"/>
  </r>
  <r>
    <x v="0"/>
    <x v="3"/>
    <x v="33"/>
    <x v="7"/>
    <x v="0"/>
    <n v="0"/>
  </r>
  <r>
    <x v="0"/>
    <x v="3"/>
    <x v="33"/>
    <x v="8"/>
    <x v="0"/>
    <n v="0"/>
  </r>
  <r>
    <x v="0"/>
    <x v="3"/>
    <x v="33"/>
    <x v="9"/>
    <x v="0"/>
    <n v="0"/>
  </r>
  <r>
    <x v="0"/>
    <x v="3"/>
    <x v="33"/>
    <x v="10"/>
    <x v="0"/>
    <n v="0"/>
  </r>
  <r>
    <x v="0"/>
    <x v="3"/>
    <x v="33"/>
    <x v="11"/>
    <x v="0"/>
    <n v="0"/>
  </r>
  <r>
    <x v="0"/>
    <x v="3"/>
    <x v="0"/>
    <x v="27"/>
    <x v="0"/>
    <n v="0"/>
  </r>
  <r>
    <x v="0"/>
    <x v="3"/>
    <x v="1"/>
    <x v="27"/>
    <x v="0"/>
    <n v="0"/>
  </r>
  <r>
    <x v="0"/>
    <x v="3"/>
    <x v="2"/>
    <x v="27"/>
    <x v="0"/>
    <n v="0"/>
  </r>
  <r>
    <x v="0"/>
    <x v="3"/>
    <x v="3"/>
    <x v="27"/>
    <x v="0"/>
    <n v="0"/>
  </r>
  <r>
    <x v="0"/>
    <x v="3"/>
    <x v="4"/>
    <x v="27"/>
    <x v="0"/>
    <n v="0"/>
  </r>
  <r>
    <x v="0"/>
    <x v="3"/>
    <x v="5"/>
    <x v="27"/>
    <x v="0"/>
    <n v="0"/>
  </r>
  <r>
    <x v="0"/>
    <x v="3"/>
    <x v="6"/>
    <x v="27"/>
    <x v="0"/>
    <n v="0"/>
  </r>
  <r>
    <x v="0"/>
    <x v="3"/>
    <x v="7"/>
    <x v="27"/>
    <x v="0"/>
    <n v="0"/>
  </r>
  <r>
    <x v="0"/>
    <x v="3"/>
    <x v="8"/>
    <x v="27"/>
    <x v="0"/>
    <n v="0"/>
  </r>
  <r>
    <x v="0"/>
    <x v="3"/>
    <x v="9"/>
    <x v="27"/>
    <x v="0"/>
    <n v="2.2262695147098871E-5"/>
  </r>
  <r>
    <x v="0"/>
    <x v="3"/>
    <x v="10"/>
    <x v="27"/>
    <x v="0"/>
    <n v="8.3517940129943619E-7"/>
  </r>
  <r>
    <x v="0"/>
    <x v="3"/>
    <x v="11"/>
    <x v="27"/>
    <x v="0"/>
    <n v="1.8146072516391328E-5"/>
  </r>
  <r>
    <x v="0"/>
    <x v="3"/>
    <x v="12"/>
    <x v="27"/>
    <x v="0"/>
    <n v="1.8146075607964637E-5"/>
  </r>
  <r>
    <x v="0"/>
    <x v="3"/>
    <x v="13"/>
    <x v="27"/>
    <x v="0"/>
    <n v="2.2559620784358116E-2"/>
  </r>
  <r>
    <x v="0"/>
    <x v="3"/>
    <x v="14"/>
    <x v="27"/>
    <x v="0"/>
    <n v="0"/>
  </r>
  <r>
    <x v="0"/>
    <x v="3"/>
    <x v="15"/>
    <x v="27"/>
    <x v="0"/>
    <n v="0"/>
  </r>
  <r>
    <x v="0"/>
    <x v="3"/>
    <x v="16"/>
    <x v="27"/>
    <x v="0"/>
    <n v="7.2588818391509822E-9"/>
  </r>
  <r>
    <x v="0"/>
    <x v="3"/>
    <x v="17"/>
    <x v="27"/>
    <x v="0"/>
    <n v="4.8611530516132992E-4"/>
  </r>
  <r>
    <x v="0"/>
    <x v="3"/>
    <x v="34"/>
    <x v="1"/>
    <x v="0"/>
    <n v="0"/>
  </r>
  <r>
    <x v="0"/>
    <x v="3"/>
    <x v="34"/>
    <x v="2"/>
    <x v="0"/>
    <n v="0"/>
  </r>
  <r>
    <x v="0"/>
    <x v="3"/>
    <x v="34"/>
    <x v="3"/>
    <x v="0"/>
    <n v="0"/>
  </r>
  <r>
    <x v="0"/>
    <x v="3"/>
    <x v="34"/>
    <x v="4"/>
    <x v="0"/>
    <n v="0"/>
  </r>
  <r>
    <x v="0"/>
    <x v="3"/>
    <x v="34"/>
    <x v="5"/>
    <x v="0"/>
    <n v="0"/>
  </r>
  <r>
    <x v="0"/>
    <x v="3"/>
    <x v="34"/>
    <x v="6"/>
    <x v="0"/>
    <n v="0"/>
  </r>
  <r>
    <x v="0"/>
    <x v="3"/>
    <x v="34"/>
    <x v="7"/>
    <x v="0"/>
    <n v="0"/>
  </r>
  <r>
    <x v="0"/>
    <x v="3"/>
    <x v="34"/>
    <x v="8"/>
    <x v="0"/>
    <n v="0"/>
  </r>
  <r>
    <x v="0"/>
    <x v="3"/>
    <x v="34"/>
    <x v="9"/>
    <x v="0"/>
    <n v="0"/>
  </r>
  <r>
    <x v="0"/>
    <x v="3"/>
    <x v="34"/>
    <x v="10"/>
    <x v="0"/>
    <n v="0"/>
  </r>
  <r>
    <x v="0"/>
    <x v="3"/>
    <x v="34"/>
    <x v="11"/>
    <x v="0"/>
    <n v="2.3105132721406709E-2"/>
  </r>
  <r>
    <x v="0"/>
    <x v="3"/>
    <x v="0"/>
    <x v="28"/>
    <x v="0"/>
    <n v="0"/>
  </r>
  <r>
    <x v="0"/>
    <x v="3"/>
    <x v="1"/>
    <x v="28"/>
    <x v="0"/>
    <n v="0"/>
  </r>
  <r>
    <x v="0"/>
    <x v="3"/>
    <x v="2"/>
    <x v="28"/>
    <x v="0"/>
    <n v="0"/>
  </r>
  <r>
    <x v="0"/>
    <x v="3"/>
    <x v="3"/>
    <x v="28"/>
    <x v="0"/>
    <n v="0"/>
  </r>
  <r>
    <x v="0"/>
    <x v="3"/>
    <x v="4"/>
    <x v="28"/>
    <x v="0"/>
    <n v="67.424968946283869"/>
  </r>
  <r>
    <x v="0"/>
    <x v="3"/>
    <x v="5"/>
    <x v="28"/>
    <x v="0"/>
    <n v="0"/>
  </r>
  <r>
    <x v="0"/>
    <x v="3"/>
    <x v="6"/>
    <x v="28"/>
    <x v="0"/>
    <n v="4.1952355429817467E-3"/>
  </r>
  <r>
    <x v="0"/>
    <x v="3"/>
    <x v="7"/>
    <x v="28"/>
    <x v="0"/>
    <n v="0.46011432500388189"/>
  </r>
  <r>
    <x v="0"/>
    <x v="3"/>
    <x v="8"/>
    <x v="28"/>
    <x v="0"/>
    <n v="0.62548746498941832"/>
  </r>
  <r>
    <x v="0"/>
    <x v="3"/>
    <x v="9"/>
    <x v="28"/>
    <x v="0"/>
    <n v="6.9987109216178789"/>
  </r>
  <r>
    <x v="0"/>
    <x v="3"/>
    <x v="10"/>
    <x v="28"/>
    <x v="0"/>
    <n v="0.97455933969492636"/>
  </r>
  <r>
    <x v="0"/>
    <x v="3"/>
    <x v="11"/>
    <x v="28"/>
    <x v="0"/>
    <n v="2.0275756150980802"/>
  </r>
  <r>
    <x v="0"/>
    <x v="3"/>
    <x v="12"/>
    <x v="28"/>
    <x v="0"/>
    <n v="0.47952017934312852"/>
  </r>
  <r>
    <x v="0"/>
    <x v="3"/>
    <x v="13"/>
    <x v="28"/>
    <x v="0"/>
    <n v="25.298216082921471"/>
  </r>
  <r>
    <x v="0"/>
    <x v="3"/>
    <x v="14"/>
    <x v="28"/>
    <x v="0"/>
    <n v="0"/>
  </r>
  <r>
    <x v="0"/>
    <x v="3"/>
    <x v="15"/>
    <x v="28"/>
    <x v="0"/>
    <n v="0"/>
  </r>
  <r>
    <x v="0"/>
    <x v="3"/>
    <x v="16"/>
    <x v="28"/>
    <x v="0"/>
    <n v="30.057426495395735"/>
  </r>
  <r>
    <x v="0"/>
    <x v="3"/>
    <x v="17"/>
    <x v="28"/>
    <x v="0"/>
    <n v="1.2191592028882801"/>
  </r>
  <r>
    <x v="0"/>
    <x v="3"/>
    <x v="35"/>
    <x v="1"/>
    <x v="0"/>
    <n v="0"/>
  </r>
  <r>
    <x v="0"/>
    <x v="3"/>
    <x v="35"/>
    <x v="2"/>
    <x v="0"/>
    <n v="0"/>
  </r>
  <r>
    <x v="0"/>
    <x v="3"/>
    <x v="35"/>
    <x v="3"/>
    <x v="0"/>
    <n v="0"/>
  </r>
  <r>
    <x v="0"/>
    <x v="3"/>
    <x v="35"/>
    <x v="4"/>
    <x v="0"/>
    <n v="0"/>
  </r>
  <r>
    <x v="0"/>
    <x v="3"/>
    <x v="35"/>
    <x v="5"/>
    <x v="0"/>
    <n v="0"/>
  </r>
  <r>
    <x v="0"/>
    <x v="3"/>
    <x v="35"/>
    <x v="6"/>
    <x v="0"/>
    <n v="0"/>
  </r>
  <r>
    <x v="0"/>
    <x v="3"/>
    <x v="35"/>
    <x v="7"/>
    <x v="0"/>
    <n v="0"/>
  </r>
  <r>
    <x v="0"/>
    <x v="3"/>
    <x v="35"/>
    <x v="8"/>
    <x v="0"/>
    <n v="0"/>
  </r>
  <r>
    <x v="0"/>
    <x v="3"/>
    <x v="35"/>
    <x v="9"/>
    <x v="0"/>
    <n v="0"/>
  </r>
  <r>
    <x v="0"/>
    <x v="3"/>
    <x v="35"/>
    <x v="10"/>
    <x v="0"/>
    <n v="0"/>
  </r>
  <r>
    <x v="0"/>
    <x v="3"/>
    <x v="35"/>
    <x v="11"/>
    <x v="0"/>
    <n v="135.56993511910431"/>
  </r>
  <r>
    <x v="0"/>
    <x v="3"/>
    <x v="0"/>
    <x v="29"/>
    <x v="0"/>
    <n v="3779.4691847882932"/>
  </r>
  <r>
    <x v="0"/>
    <x v="3"/>
    <x v="1"/>
    <x v="29"/>
    <x v="0"/>
    <n v="302.9314316722195"/>
  </r>
  <r>
    <x v="0"/>
    <x v="3"/>
    <x v="2"/>
    <x v="29"/>
    <x v="0"/>
    <n v="18.698744314795569"/>
  </r>
  <r>
    <x v="0"/>
    <x v="3"/>
    <x v="3"/>
    <x v="29"/>
    <x v="0"/>
    <n v="8695.7252988610635"/>
  </r>
  <r>
    <x v="0"/>
    <x v="3"/>
    <x v="4"/>
    <x v="29"/>
    <x v="0"/>
    <n v="49278.825846644198"/>
  </r>
  <r>
    <x v="0"/>
    <x v="3"/>
    <x v="5"/>
    <x v="29"/>
    <x v="0"/>
    <n v="6466.2771412000948"/>
  </r>
  <r>
    <x v="0"/>
    <x v="3"/>
    <x v="6"/>
    <x v="29"/>
    <x v="0"/>
    <n v="823.43648591877445"/>
  </r>
  <r>
    <x v="0"/>
    <x v="3"/>
    <x v="7"/>
    <x v="29"/>
    <x v="0"/>
    <n v="98692.529754471048"/>
  </r>
  <r>
    <x v="0"/>
    <x v="3"/>
    <x v="8"/>
    <x v="29"/>
    <x v="0"/>
    <n v="131840.40163541844"/>
  </r>
  <r>
    <x v="0"/>
    <x v="3"/>
    <x v="9"/>
    <x v="29"/>
    <x v="0"/>
    <n v="351167.44718828832"/>
  </r>
  <r>
    <x v="0"/>
    <x v="3"/>
    <x v="10"/>
    <x v="29"/>
    <x v="0"/>
    <n v="24639.563726175147"/>
  </r>
  <r>
    <x v="0"/>
    <x v="3"/>
    <x v="11"/>
    <x v="29"/>
    <x v="0"/>
    <n v="129372.32439504171"/>
  </r>
  <r>
    <x v="0"/>
    <x v="3"/>
    <x v="12"/>
    <x v="29"/>
    <x v="0"/>
    <n v="236097.16320682742"/>
  </r>
  <r>
    <x v="0"/>
    <x v="3"/>
    <x v="13"/>
    <x v="29"/>
    <x v="0"/>
    <n v="553645.43527673581"/>
  </r>
  <r>
    <x v="0"/>
    <x v="3"/>
    <x v="14"/>
    <x v="29"/>
    <x v="0"/>
    <n v="0"/>
  </r>
  <r>
    <x v="0"/>
    <x v="3"/>
    <x v="15"/>
    <x v="29"/>
    <x v="0"/>
    <n v="0"/>
  </r>
  <r>
    <x v="0"/>
    <x v="3"/>
    <x v="16"/>
    <x v="29"/>
    <x v="0"/>
    <n v="5669.2894573161602"/>
  </r>
  <r>
    <x v="0"/>
    <x v="3"/>
    <x v="17"/>
    <x v="29"/>
    <x v="0"/>
    <n v="111564.17387070728"/>
  </r>
  <r>
    <x v="0"/>
    <x v="3"/>
    <x v="36"/>
    <x v="1"/>
    <x v="0"/>
    <n v="0"/>
  </r>
  <r>
    <x v="0"/>
    <x v="3"/>
    <x v="36"/>
    <x v="2"/>
    <x v="0"/>
    <n v="0"/>
  </r>
  <r>
    <x v="0"/>
    <x v="3"/>
    <x v="36"/>
    <x v="3"/>
    <x v="0"/>
    <n v="0"/>
  </r>
  <r>
    <x v="0"/>
    <x v="3"/>
    <x v="36"/>
    <x v="4"/>
    <x v="0"/>
    <n v="0"/>
  </r>
  <r>
    <x v="0"/>
    <x v="3"/>
    <x v="36"/>
    <x v="5"/>
    <x v="0"/>
    <n v="0"/>
  </r>
  <r>
    <x v="0"/>
    <x v="3"/>
    <x v="36"/>
    <x v="6"/>
    <x v="0"/>
    <n v="0"/>
  </r>
  <r>
    <x v="0"/>
    <x v="3"/>
    <x v="36"/>
    <x v="7"/>
    <x v="0"/>
    <n v="0"/>
  </r>
  <r>
    <x v="0"/>
    <x v="3"/>
    <x v="36"/>
    <x v="8"/>
    <x v="0"/>
    <n v="0"/>
  </r>
  <r>
    <x v="0"/>
    <x v="3"/>
    <x v="36"/>
    <x v="9"/>
    <x v="0"/>
    <n v="0"/>
  </r>
  <r>
    <x v="0"/>
    <x v="3"/>
    <x v="36"/>
    <x v="10"/>
    <x v="0"/>
    <n v="1712053.69264431"/>
  </r>
  <r>
    <x v="0"/>
    <x v="3"/>
    <x v="36"/>
    <x v="11"/>
    <x v="0"/>
    <n v="0"/>
  </r>
  <r>
    <x v="0"/>
    <x v="3"/>
    <x v="37"/>
    <x v="1"/>
    <x v="0"/>
    <n v="4.9950717506902075E-2"/>
  </r>
  <r>
    <x v="0"/>
    <x v="3"/>
    <x v="37"/>
    <x v="2"/>
    <x v="0"/>
    <n v="1.7454403537912125E-3"/>
  </r>
  <r>
    <x v="0"/>
    <x v="3"/>
    <x v="37"/>
    <x v="3"/>
    <x v="0"/>
    <n v="-1.7662753186099139E-2"/>
  </r>
  <r>
    <x v="0"/>
    <x v="3"/>
    <x v="37"/>
    <x v="4"/>
    <x v="0"/>
    <n v="5.0550016830070696E-2"/>
  </r>
  <r>
    <x v="0"/>
    <x v="3"/>
    <x v="37"/>
    <x v="5"/>
    <x v="0"/>
    <n v="-5.8046009051035886E-2"/>
  </r>
  <r>
    <x v="0"/>
    <x v="3"/>
    <x v="37"/>
    <x v="6"/>
    <x v="0"/>
    <n v="-136.99240889786367"/>
  </r>
  <r>
    <x v="0"/>
    <x v="3"/>
    <x v="37"/>
    <x v="7"/>
    <x v="0"/>
    <n v="8.9067428569716292E-2"/>
  </r>
  <r>
    <x v="0"/>
    <x v="3"/>
    <x v="37"/>
    <x v="8"/>
    <x v="0"/>
    <n v="0.18785624074606552"/>
  </r>
  <r>
    <x v="0"/>
    <x v="3"/>
    <x v="37"/>
    <x v="9"/>
    <x v="0"/>
    <n v="28.487513968078527"/>
  </r>
  <r>
    <x v="0"/>
    <x v="3"/>
    <x v="37"/>
    <x v="10"/>
    <x v="0"/>
    <n v="95.382318314772405"/>
  </r>
  <r>
    <x v="0"/>
    <x v="3"/>
    <x v="37"/>
    <x v="11"/>
    <x v="0"/>
    <n v="1.0378933011993594E-2"/>
  </r>
  <r>
    <x v="0"/>
    <x v="3"/>
    <x v="38"/>
    <x v="1"/>
    <x v="0"/>
    <n v="1.0672314810376762"/>
  </r>
  <r>
    <x v="0"/>
    <x v="3"/>
    <x v="39"/>
    <x v="1"/>
    <x v="0"/>
    <n v="0.96316567860248237"/>
  </r>
  <r>
    <x v="0"/>
    <x v="3"/>
    <x v="40"/>
    <x v="1"/>
    <x v="0"/>
    <n v="5.25296929946047"/>
  </r>
  <r>
    <x v="0"/>
    <x v="3"/>
    <x v="41"/>
    <x v="1"/>
    <x v="0"/>
    <n v="0"/>
  </r>
  <r>
    <x v="0"/>
    <x v="3"/>
    <x v="42"/>
    <x v="1"/>
    <x v="0"/>
    <n v="38.471769246379409"/>
  </r>
  <r>
    <x v="0"/>
    <x v="3"/>
    <x v="43"/>
    <x v="1"/>
    <x v="0"/>
    <n v="0.26858074737617532"/>
  </r>
  <r>
    <x v="0"/>
    <x v="3"/>
    <x v="44"/>
    <x v="1"/>
    <x v="0"/>
    <n v="1.3565178313515847"/>
  </r>
  <r>
    <x v="0"/>
    <x v="3"/>
    <x v="45"/>
    <x v="1"/>
    <x v="0"/>
    <n v="2.1175008754606357"/>
  </r>
  <r>
    <x v="0"/>
    <x v="3"/>
    <x v="46"/>
    <x v="1"/>
    <x v="0"/>
    <n v="2.5459861430127577"/>
  </r>
  <r>
    <x v="0"/>
    <x v="3"/>
    <x v="47"/>
    <x v="1"/>
    <x v="0"/>
    <n v="21.012681299123567"/>
  </r>
  <r>
    <x v="0"/>
    <x v="3"/>
    <x v="48"/>
    <x v="1"/>
    <x v="0"/>
    <n v="8.442500929497875"/>
  </r>
  <r>
    <x v="0"/>
    <x v="3"/>
    <x v="0"/>
    <x v="30"/>
    <x v="0"/>
    <n v="1512.6168868238933"/>
  </r>
  <r>
    <x v="0"/>
    <x v="3"/>
    <x v="0"/>
    <x v="31"/>
    <x v="0"/>
    <n v="0.4815979445177378"/>
  </r>
  <r>
    <x v="0"/>
    <x v="3"/>
    <x v="0"/>
    <x v="32"/>
    <x v="0"/>
    <n v="0.15584121423838787"/>
  </r>
  <r>
    <x v="0"/>
    <x v="3"/>
    <x v="0"/>
    <x v="33"/>
    <x v="0"/>
    <n v="0"/>
  </r>
  <r>
    <x v="0"/>
    <x v="3"/>
    <x v="0"/>
    <x v="34"/>
    <x v="0"/>
    <n v="359.62907733224608"/>
  </r>
  <r>
    <x v="0"/>
    <x v="3"/>
    <x v="0"/>
    <x v="35"/>
    <x v="0"/>
    <n v="141.48951993216508"/>
  </r>
  <r>
    <x v="0"/>
    <x v="3"/>
    <x v="0"/>
    <x v="36"/>
    <x v="0"/>
    <n v="1.9943959935493361"/>
  </r>
  <r>
    <x v="0"/>
    <x v="3"/>
    <x v="0"/>
    <x v="37"/>
    <x v="0"/>
    <n v="2.1269249943288587E-2"/>
  </r>
  <r>
    <x v="0"/>
    <x v="3"/>
    <x v="0"/>
    <x v="38"/>
    <x v="0"/>
    <n v="2.9020041408618951E-2"/>
  </r>
  <r>
    <x v="0"/>
    <x v="3"/>
    <x v="0"/>
    <x v="39"/>
    <x v="0"/>
    <n v="43.404382869977319"/>
  </r>
  <r>
    <x v="0"/>
    <x v="3"/>
    <x v="49"/>
    <x v="1"/>
    <x v="0"/>
    <n v="0"/>
  </r>
  <r>
    <x v="0"/>
    <x v="3"/>
    <x v="38"/>
    <x v="2"/>
    <x v="0"/>
    <n v="4.7103957128218141"/>
  </r>
  <r>
    <x v="0"/>
    <x v="3"/>
    <x v="39"/>
    <x v="2"/>
    <x v="0"/>
    <n v="23.479884582789115"/>
  </r>
  <r>
    <x v="0"/>
    <x v="3"/>
    <x v="40"/>
    <x v="2"/>
    <x v="0"/>
    <n v="1033.3574699975677"/>
  </r>
  <r>
    <x v="0"/>
    <x v="3"/>
    <x v="41"/>
    <x v="2"/>
    <x v="0"/>
    <n v="0"/>
  </r>
  <r>
    <x v="0"/>
    <x v="3"/>
    <x v="42"/>
    <x v="2"/>
    <x v="0"/>
    <n v="9.3259672550883224"/>
  </r>
  <r>
    <x v="0"/>
    <x v="3"/>
    <x v="43"/>
    <x v="2"/>
    <x v="0"/>
    <n v="14.651490634488859"/>
  </r>
  <r>
    <x v="0"/>
    <x v="3"/>
    <x v="44"/>
    <x v="2"/>
    <x v="0"/>
    <n v="1407.6407895200055"/>
  </r>
  <r>
    <x v="0"/>
    <x v="3"/>
    <x v="45"/>
    <x v="2"/>
    <x v="0"/>
    <n v="1.7240784873571086E-2"/>
  </r>
  <r>
    <x v="0"/>
    <x v="3"/>
    <x v="46"/>
    <x v="2"/>
    <x v="0"/>
    <n v="5.3370968295748806"/>
  </r>
  <r>
    <x v="0"/>
    <x v="3"/>
    <x v="47"/>
    <x v="2"/>
    <x v="0"/>
    <n v="43.481938159294835"/>
  </r>
  <r>
    <x v="0"/>
    <x v="3"/>
    <x v="48"/>
    <x v="2"/>
    <x v="0"/>
    <n v="27.935435880838011"/>
  </r>
  <r>
    <x v="0"/>
    <x v="3"/>
    <x v="1"/>
    <x v="30"/>
    <x v="0"/>
    <n v="1487.3548947076315"/>
  </r>
  <r>
    <x v="0"/>
    <x v="3"/>
    <x v="1"/>
    <x v="31"/>
    <x v="0"/>
    <n v="294.1221107310534"/>
  </r>
  <r>
    <x v="0"/>
    <x v="3"/>
    <x v="1"/>
    <x v="32"/>
    <x v="0"/>
    <n v="0.93233878846230356"/>
  </r>
  <r>
    <x v="0"/>
    <x v="3"/>
    <x v="1"/>
    <x v="33"/>
    <x v="0"/>
    <n v="0"/>
  </r>
  <r>
    <x v="0"/>
    <x v="3"/>
    <x v="1"/>
    <x v="34"/>
    <x v="0"/>
    <n v="5846.0770470034558"/>
  </r>
  <r>
    <x v="0"/>
    <x v="3"/>
    <x v="1"/>
    <x v="35"/>
    <x v="0"/>
    <n v="4034.1508293983825"/>
  </r>
  <r>
    <x v="0"/>
    <x v="3"/>
    <x v="1"/>
    <x v="36"/>
    <x v="0"/>
    <n v="207.50961315622081"/>
  </r>
  <r>
    <x v="0"/>
    <x v="3"/>
    <x v="1"/>
    <x v="37"/>
    <x v="0"/>
    <n v="101.71644499785859"/>
  </r>
  <r>
    <x v="0"/>
    <x v="3"/>
    <x v="1"/>
    <x v="38"/>
    <x v="0"/>
    <n v="1.3199683571784586"/>
  </r>
  <r>
    <x v="0"/>
    <x v="3"/>
    <x v="1"/>
    <x v="39"/>
    <x v="0"/>
    <n v="1465.6238781911813"/>
  </r>
  <r>
    <x v="0"/>
    <x v="3"/>
    <x v="49"/>
    <x v="2"/>
    <x v="0"/>
    <n v="138.48950432806117"/>
  </r>
  <r>
    <x v="0"/>
    <x v="3"/>
    <x v="38"/>
    <x v="3"/>
    <x v="0"/>
    <n v="0"/>
  </r>
  <r>
    <x v="0"/>
    <x v="3"/>
    <x v="39"/>
    <x v="3"/>
    <x v="0"/>
    <n v="0.2123858616661207"/>
  </r>
  <r>
    <x v="0"/>
    <x v="3"/>
    <x v="40"/>
    <x v="3"/>
    <x v="0"/>
    <n v="0"/>
  </r>
  <r>
    <x v="0"/>
    <x v="3"/>
    <x v="41"/>
    <x v="3"/>
    <x v="0"/>
    <n v="0"/>
  </r>
  <r>
    <x v="0"/>
    <x v="3"/>
    <x v="42"/>
    <x v="3"/>
    <x v="0"/>
    <n v="1.5516883733619266E-2"/>
  </r>
  <r>
    <x v="0"/>
    <x v="3"/>
    <x v="43"/>
    <x v="3"/>
    <x v="0"/>
    <n v="3.0418792590748752E-2"/>
  </r>
  <r>
    <x v="0"/>
    <x v="3"/>
    <x v="44"/>
    <x v="3"/>
    <x v="0"/>
    <n v="21.086723822332807"/>
  </r>
  <r>
    <x v="0"/>
    <x v="3"/>
    <x v="45"/>
    <x v="3"/>
    <x v="0"/>
    <n v="4.4394548856330728E-2"/>
  </r>
  <r>
    <x v="0"/>
    <x v="3"/>
    <x v="46"/>
    <x v="3"/>
    <x v="0"/>
    <n v="0.17963610503831812"/>
  </r>
  <r>
    <x v="0"/>
    <x v="3"/>
    <x v="47"/>
    <x v="3"/>
    <x v="0"/>
    <n v="5.6072180381950441"/>
  </r>
  <r>
    <x v="0"/>
    <x v="3"/>
    <x v="48"/>
    <x v="3"/>
    <x v="0"/>
    <n v="8.3263546772532573E-2"/>
  </r>
  <r>
    <x v="0"/>
    <x v="3"/>
    <x v="2"/>
    <x v="30"/>
    <x v="0"/>
    <n v="20998.732618146056"/>
  </r>
  <r>
    <x v="0"/>
    <x v="3"/>
    <x v="2"/>
    <x v="31"/>
    <x v="0"/>
    <n v="3452.0602308877228"/>
  </r>
  <r>
    <x v="0"/>
    <x v="3"/>
    <x v="2"/>
    <x v="32"/>
    <x v="0"/>
    <n v="11132.782052415505"/>
  </r>
  <r>
    <x v="0"/>
    <x v="3"/>
    <x v="2"/>
    <x v="33"/>
    <x v="0"/>
    <n v="0"/>
  </r>
  <r>
    <x v="0"/>
    <x v="3"/>
    <x v="2"/>
    <x v="34"/>
    <x v="0"/>
    <n v="136941.36210402002"/>
  </r>
  <r>
    <x v="0"/>
    <x v="3"/>
    <x v="2"/>
    <x v="35"/>
    <x v="0"/>
    <n v="16195.839607263948"/>
  </r>
  <r>
    <x v="0"/>
    <x v="3"/>
    <x v="2"/>
    <x v="36"/>
    <x v="0"/>
    <n v="81.917839015702739"/>
  </r>
  <r>
    <x v="0"/>
    <x v="3"/>
    <x v="2"/>
    <x v="37"/>
    <x v="0"/>
    <n v="227.07326918976992"/>
  </r>
  <r>
    <x v="0"/>
    <x v="3"/>
    <x v="2"/>
    <x v="38"/>
    <x v="0"/>
    <n v="885.72850169834726"/>
  </r>
  <r>
    <x v="0"/>
    <x v="3"/>
    <x v="2"/>
    <x v="39"/>
    <x v="0"/>
    <n v="15355.384683312826"/>
  </r>
  <r>
    <x v="0"/>
    <x v="3"/>
    <x v="49"/>
    <x v="3"/>
    <x v="0"/>
    <n v="55442.841235335945"/>
  </r>
  <r>
    <x v="0"/>
    <x v="3"/>
    <x v="38"/>
    <x v="4"/>
    <x v="0"/>
    <n v="103.07315191580707"/>
  </r>
  <r>
    <x v="0"/>
    <x v="3"/>
    <x v="39"/>
    <x v="4"/>
    <x v="0"/>
    <n v="267.68631425026916"/>
  </r>
  <r>
    <x v="0"/>
    <x v="3"/>
    <x v="40"/>
    <x v="4"/>
    <x v="0"/>
    <n v="102.28598216954079"/>
  </r>
  <r>
    <x v="0"/>
    <x v="3"/>
    <x v="41"/>
    <x v="4"/>
    <x v="0"/>
    <n v="0"/>
  </r>
  <r>
    <x v="0"/>
    <x v="3"/>
    <x v="42"/>
    <x v="4"/>
    <x v="0"/>
    <n v="241.80915029018507"/>
  </r>
  <r>
    <x v="0"/>
    <x v="3"/>
    <x v="43"/>
    <x v="4"/>
    <x v="0"/>
    <n v="17.714996267864692"/>
  </r>
  <r>
    <x v="0"/>
    <x v="3"/>
    <x v="44"/>
    <x v="4"/>
    <x v="0"/>
    <n v="616.9215449051228"/>
  </r>
  <r>
    <x v="0"/>
    <x v="3"/>
    <x v="45"/>
    <x v="4"/>
    <x v="0"/>
    <n v="32.991633252078032"/>
  </r>
  <r>
    <x v="0"/>
    <x v="3"/>
    <x v="46"/>
    <x v="4"/>
    <x v="0"/>
    <n v="54.650976325711909"/>
  </r>
  <r>
    <x v="0"/>
    <x v="3"/>
    <x v="47"/>
    <x v="4"/>
    <x v="0"/>
    <n v="336.11489961160964"/>
  </r>
  <r>
    <x v="0"/>
    <x v="3"/>
    <x v="48"/>
    <x v="4"/>
    <x v="0"/>
    <n v="3.794962049702769"/>
  </r>
  <r>
    <x v="0"/>
    <x v="3"/>
    <x v="3"/>
    <x v="30"/>
    <x v="0"/>
    <n v="126.23441750632061"/>
  </r>
  <r>
    <x v="0"/>
    <x v="3"/>
    <x v="3"/>
    <x v="31"/>
    <x v="0"/>
    <n v="577.50931559311459"/>
  </r>
  <r>
    <x v="0"/>
    <x v="3"/>
    <x v="3"/>
    <x v="32"/>
    <x v="0"/>
    <n v="187.3652132098012"/>
  </r>
  <r>
    <x v="0"/>
    <x v="3"/>
    <x v="3"/>
    <x v="33"/>
    <x v="0"/>
    <n v="0"/>
  </r>
  <r>
    <x v="0"/>
    <x v="3"/>
    <x v="3"/>
    <x v="34"/>
    <x v="0"/>
    <n v="36789.461908304875"/>
  </r>
  <r>
    <x v="0"/>
    <x v="3"/>
    <x v="3"/>
    <x v="35"/>
    <x v="0"/>
    <n v="12713.906818871057"/>
  </r>
  <r>
    <x v="0"/>
    <x v="3"/>
    <x v="3"/>
    <x v="36"/>
    <x v="0"/>
    <n v="1513.8377073941788"/>
  </r>
  <r>
    <x v="0"/>
    <x v="3"/>
    <x v="3"/>
    <x v="37"/>
    <x v="0"/>
    <n v="20.992103037457127"/>
  </r>
  <r>
    <x v="0"/>
    <x v="3"/>
    <x v="3"/>
    <x v="38"/>
    <x v="0"/>
    <n v="58.677723085778183"/>
  </r>
  <r>
    <x v="0"/>
    <x v="3"/>
    <x v="3"/>
    <x v="39"/>
    <x v="0"/>
    <n v="23215.630834776861"/>
  </r>
  <r>
    <x v="0"/>
    <x v="3"/>
    <x v="49"/>
    <x v="4"/>
    <x v="0"/>
    <n v="56859.228052162696"/>
  </r>
  <r>
    <x v="0"/>
    <x v="3"/>
    <x v="38"/>
    <x v="5"/>
    <x v="0"/>
    <n v="1083.5951106773348"/>
  </r>
  <r>
    <x v="0"/>
    <x v="3"/>
    <x v="39"/>
    <x v="5"/>
    <x v="0"/>
    <n v="96.591677662959668"/>
  </r>
  <r>
    <x v="0"/>
    <x v="3"/>
    <x v="40"/>
    <x v="5"/>
    <x v="0"/>
    <n v="259.2668247685063"/>
  </r>
  <r>
    <x v="0"/>
    <x v="3"/>
    <x v="41"/>
    <x v="5"/>
    <x v="0"/>
    <n v="0"/>
  </r>
  <r>
    <x v="0"/>
    <x v="3"/>
    <x v="42"/>
    <x v="5"/>
    <x v="0"/>
    <n v="1636.3284672495108"/>
  </r>
  <r>
    <x v="0"/>
    <x v="3"/>
    <x v="43"/>
    <x v="5"/>
    <x v="0"/>
    <n v="322.52300756546589"/>
  </r>
  <r>
    <x v="0"/>
    <x v="3"/>
    <x v="44"/>
    <x v="5"/>
    <x v="0"/>
    <n v="110.62378359205633"/>
  </r>
  <r>
    <x v="0"/>
    <x v="3"/>
    <x v="45"/>
    <x v="5"/>
    <x v="0"/>
    <n v="35.188368787430626"/>
  </r>
  <r>
    <x v="0"/>
    <x v="3"/>
    <x v="46"/>
    <x v="5"/>
    <x v="0"/>
    <n v="30.565650725688904"/>
  </r>
  <r>
    <x v="0"/>
    <x v="3"/>
    <x v="47"/>
    <x v="5"/>
    <x v="0"/>
    <n v="2835.1205015403848"/>
  </r>
  <r>
    <x v="0"/>
    <x v="3"/>
    <x v="48"/>
    <x v="5"/>
    <x v="0"/>
    <n v="155.23216480586794"/>
  </r>
  <r>
    <x v="0"/>
    <x v="3"/>
    <x v="4"/>
    <x v="30"/>
    <x v="0"/>
    <n v="4279.2318437269805"/>
  </r>
  <r>
    <x v="0"/>
    <x v="3"/>
    <x v="4"/>
    <x v="31"/>
    <x v="0"/>
    <n v="1329.5959493486598"/>
  </r>
  <r>
    <x v="0"/>
    <x v="3"/>
    <x v="4"/>
    <x v="32"/>
    <x v="0"/>
    <n v="13592.128844868212"/>
  </r>
  <r>
    <x v="0"/>
    <x v="3"/>
    <x v="4"/>
    <x v="33"/>
    <x v="0"/>
    <n v="0"/>
  </r>
  <r>
    <x v="0"/>
    <x v="3"/>
    <x v="4"/>
    <x v="34"/>
    <x v="0"/>
    <n v="48192.648210612853"/>
  </r>
  <r>
    <x v="0"/>
    <x v="3"/>
    <x v="4"/>
    <x v="35"/>
    <x v="0"/>
    <n v="1804.930006550811"/>
  </r>
  <r>
    <x v="0"/>
    <x v="3"/>
    <x v="4"/>
    <x v="36"/>
    <x v="0"/>
    <n v="2337.8937046405672"/>
  </r>
  <r>
    <x v="0"/>
    <x v="3"/>
    <x v="4"/>
    <x v="37"/>
    <x v="0"/>
    <n v="226.24370218659735"/>
  </r>
  <r>
    <x v="0"/>
    <x v="3"/>
    <x v="4"/>
    <x v="38"/>
    <x v="0"/>
    <n v="456.72289761290892"/>
  </r>
  <r>
    <x v="0"/>
    <x v="3"/>
    <x v="4"/>
    <x v="39"/>
    <x v="0"/>
    <n v="8011.8818342337518"/>
  </r>
  <r>
    <x v="0"/>
    <x v="3"/>
    <x v="49"/>
    <x v="5"/>
    <x v="0"/>
    <n v="12622.19419885376"/>
  </r>
  <r>
    <x v="0"/>
    <x v="3"/>
    <x v="38"/>
    <x v="6"/>
    <x v="0"/>
    <n v="847.96034266938352"/>
  </r>
  <r>
    <x v="0"/>
    <x v="3"/>
    <x v="39"/>
    <x v="6"/>
    <x v="0"/>
    <n v="358.44136812655643"/>
  </r>
  <r>
    <x v="0"/>
    <x v="3"/>
    <x v="40"/>
    <x v="6"/>
    <x v="0"/>
    <n v="508.95860770806325"/>
  </r>
  <r>
    <x v="0"/>
    <x v="3"/>
    <x v="41"/>
    <x v="6"/>
    <x v="0"/>
    <n v="0"/>
  </r>
  <r>
    <x v="0"/>
    <x v="3"/>
    <x v="42"/>
    <x v="6"/>
    <x v="0"/>
    <n v="4116.509653760073"/>
  </r>
  <r>
    <x v="0"/>
    <x v="3"/>
    <x v="43"/>
    <x v="6"/>
    <x v="0"/>
    <n v="235.16115435134643"/>
  </r>
  <r>
    <x v="0"/>
    <x v="3"/>
    <x v="44"/>
    <x v="6"/>
    <x v="0"/>
    <n v="949.72624566018987"/>
  </r>
  <r>
    <x v="0"/>
    <x v="3"/>
    <x v="45"/>
    <x v="6"/>
    <x v="0"/>
    <n v="617.51013744830198"/>
  </r>
  <r>
    <x v="0"/>
    <x v="3"/>
    <x v="46"/>
    <x v="6"/>
    <x v="0"/>
    <n v="1876.1977690856836"/>
  </r>
  <r>
    <x v="0"/>
    <x v="3"/>
    <x v="47"/>
    <x v="6"/>
    <x v="0"/>
    <n v="4838.9456612237291"/>
  </r>
  <r>
    <x v="0"/>
    <x v="3"/>
    <x v="48"/>
    <x v="6"/>
    <x v="0"/>
    <n v="1162.7360359621205"/>
  </r>
  <r>
    <x v="0"/>
    <x v="3"/>
    <x v="5"/>
    <x v="30"/>
    <x v="0"/>
    <n v="20.600929455441854"/>
  </r>
  <r>
    <x v="0"/>
    <x v="3"/>
    <x v="5"/>
    <x v="31"/>
    <x v="0"/>
    <n v="58.123285159881213"/>
  </r>
  <r>
    <x v="0"/>
    <x v="3"/>
    <x v="5"/>
    <x v="32"/>
    <x v="0"/>
    <n v="21.960244183456386"/>
  </r>
  <r>
    <x v="0"/>
    <x v="3"/>
    <x v="5"/>
    <x v="33"/>
    <x v="0"/>
    <n v="0"/>
  </r>
  <r>
    <x v="0"/>
    <x v="3"/>
    <x v="5"/>
    <x v="34"/>
    <x v="0"/>
    <n v="730.86561314645576"/>
  </r>
  <r>
    <x v="0"/>
    <x v="3"/>
    <x v="5"/>
    <x v="35"/>
    <x v="0"/>
    <n v="46.805552794651234"/>
  </r>
  <r>
    <x v="0"/>
    <x v="3"/>
    <x v="5"/>
    <x v="36"/>
    <x v="0"/>
    <n v="1164.7051835351258"/>
  </r>
  <r>
    <x v="0"/>
    <x v="3"/>
    <x v="5"/>
    <x v="37"/>
    <x v="0"/>
    <n v="107.29878145445534"/>
  </r>
  <r>
    <x v="0"/>
    <x v="3"/>
    <x v="5"/>
    <x v="38"/>
    <x v="0"/>
    <n v="66.101516955480747"/>
  </r>
  <r>
    <x v="0"/>
    <x v="3"/>
    <x v="5"/>
    <x v="39"/>
    <x v="0"/>
    <n v="4711.6002157742423"/>
  </r>
  <r>
    <x v="0"/>
    <x v="3"/>
    <x v="49"/>
    <x v="6"/>
    <x v="0"/>
    <n v="1.0861400929889151"/>
  </r>
  <r>
    <x v="0"/>
    <x v="3"/>
    <x v="38"/>
    <x v="7"/>
    <x v="0"/>
    <n v="60.326923739561579"/>
  </r>
  <r>
    <x v="0"/>
    <x v="3"/>
    <x v="39"/>
    <x v="7"/>
    <x v="0"/>
    <n v="79.829657958789738"/>
  </r>
  <r>
    <x v="0"/>
    <x v="3"/>
    <x v="40"/>
    <x v="7"/>
    <x v="0"/>
    <n v="23.141392714984647"/>
  </r>
  <r>
    <x v="0"/>
    <x v="3"/>
    <x v="41"/>
    <x v="7"/>
    <x v="0"/>
    <n v="0"/>
  </r>
  <r>
    <x v="0"/>
    <x v="3"/>
    <x v="42"/>
    <x v="7"/>
    <x v="0"/>
    <n v="273.11908756374561"/>
  </r>
  <r>
    <x v="0"/>
    <x v="3"/>
    <x v="43"/>
    <x v="7"/>
    <x v="0"/>
    <n v="3.4418782108788686"/>
  </r>
  <r>
    <x v="0"/>
    <x v="3"/>
    <x v="44"/>
    <x v="7"/>
    <x v="0"/>
    <n v="406.31889041442901"/>
  </r>
  <r>
    <x v="0"/>
    <x v="3"/>
    <x v="45"/>
    <x v="7"/>
    <x v="0"/>
    <n v="17.27665202468209"/>
  </r>
  <r>
    <x v="0"/>
    <x v="3"/>
    <x v="46"/>
    <x v="7"/>
    <x v="0"/>
    <n v="1.2060166391611078"/>
  </r>
  <r>
    <x v="0"/>
    <x v="3"/>
    <x v="47"/>
    <x v="7"/>
    <x v="0"/>
    <n v="724.31921132632147"/>
  </r>
  <r>
    <x v="0"/>
    <x v="3"/>
    <x v="48"/>
    <x v="7"/>
    <x v="0"/>
    <n v="30.446939931942328"/>
  </r>
  <r>
    <x v="0"/>
    <x v="3"/>
    <x v="6"/>
    <x v="30"/>
    <x v="0"/>
    <n v="3471.8104470555809"/>
  </r>
  <r>
    <x v="0"/>
    <x v="3"/>
    <x v="6"/>
    <x v="31"/>
    <x v="0"/>
    <n v="75.625116257620064"/>
  </r>
  <r>
    <x v="0"/>
    <x v="3"/>
    <x v="6"/>
    <x v="32"/>
    <x v="0"/>
    <n v="68.313549718166755"/>
  </r>
  <r>
    <x v="0"/>
    <x v="3"/>
    <x v="6"/>
    <x v="33"/>
    <x v="0"/>
    <n v="0"/>
  </r>
  <r>
    <x v="0"/>
    <x v="3"/>
    <x v="6"/>
    <x v="34"/>
    <x v="0"/>
    <n v="4147.9420205742854"/>
  </r>
  <r>
    <x v="0"/>
    <x v="3"/>
    <x v="6"/>
    <x v="35"/>
    <x v="0"/>
    <n v="108.03791664466273"/>
  </r>
  <r>
    <x v="0"/>
    <x v="3"/>
    <x v="6"/>
    <x v="36"/>
    <x v="0"/>
    <n v="332.13694852492972"/>
  </r>
  <r>
    <x v="0"/>
    <x v="3"/>
    <x v="6"/>
    <x v="37"/>
    <x v="0"/>
    <n v="679.61807340974531"/>
  </r>
  <r>
    <x v="0"/>
    <x v="3"/>
    <x v="6"/>
    <x v="38"/>
    <x v="0"/>
    <n v="33.328138126059869"/>
  </r>
  <r>
    <x v="0"/>
    <x v="3"/>
    <x v="6"/>
    <x v="39"/>
    <x v="0"/>
    <n v="1346.1378511098451"/>
  </r>
  <r>
    <x v="0"/>
    <x v="3"/>
    <x v="49"/>
    <x v="7"/>
    <x v="0"/>
    <n v="590.64507385182935"/>
  </r>
  <r>
    <x v="0"/>
    <x v="3"/>
    <x v="38"/>
    <x v="8"/>
    <x v="0"/>
    <n v="7186.3871465428529"/>
  </r>
  <r>
    <x v="0"/>
    <x v="3"/>
    <x v="39"/>
    <x v="8"/>
    <x v="0"/>
    <n v="1099.5231701259124"/>
  </r>
  <r>
    <x v="0"/>
    <x v="3"/>
    <x v="40"/>
    <x v="8"/>
    <x v="0"/>
    <n v="3054.7995136273062"/>
  </r>
  <r>
    <x v="0"/>
    <x v="3"/>
    <x v="41"/>
    <x v="8"/>
    <x v="0"/>
    <n v="0"/>
  </r>
  <r>
    <x v="0"/>
    <x v="3"/>
    <x v="42"/>
    <x v="8"/>
    <x v="0"/>
    <n v="39612.724691053168"/>
  </r>
  <r>
    <x v="0"/>
    <x v="3"/>
    <x v="43"/>
    <x v="8"/>
    <x v="0"/>
    <n v="4087.6242343270733"/>
  </r>
  <r>
    <x v="0"/>
    <x v="3"/>
    <x v="44"/>
    <x v="8"/>
    <x v="0"/>
    <n v="746.0639790423412"/>
  </r>
  <r>
    <x v="0"/>
    <x v="3"/>
    <x v="45"/>
    <x v="8"/>
    <x v="0"/>
    <n v="1127.1132210691217"/>
  </r>
  <r>
    <x v="0"/>
    <x v="3"/>
    <x v="46"/>
    <x v="8"/>
    <x v="0"/>
    <n v="297.04613068684625"/>
  </r>
  <r>
    <x v="0"/>
    <x v="3"/>
    <x v="47"/>
    <x v="8"/>
    <x v="0"/>
    <n v="9823.4195210080779"/>
  </r>
  <r>
    <x v="0"/>
    <x v="3"/>
    <x v="48"/>
    <x v="8"/>
    <x v="0"/>
    <n v="5444.2304526626731"/>
  </r>
  <r>
    <x v="0"/>
    <x v="3"/>
    <x v="7"/>
    <x v="30"/>
    <x v="0"/>
    <n v="8002.6187900468349"/>
  </r>
  <r>
    <x v="0"/>
    <x v="3"/>
    <x v="7"/>
    <x v="31"/>
    <x v="0"/>
    <n v="5374.9384943849591"/>
  </r>
  <r>
    <x v="0"/>
    <x v="3"/>
    <x v="7"/>
    <x v="32"/>
    <x v="0"/>
    <n v="7696.5246904170654"/>
  </r>
  <r>
    <x v="0"/>
    <x v="3"/>
    <x v="7"/>
    <x v="33"/>
    <x v="0"/>
    <n v="0"/>
  </r>
  <r>
    <x v="0"/>
    <x v="3"/>
    <x v="7"/>
    <x v="34"/>
    <x v="0"/>
    <n v="28923.249259110933"/>
  </r>
  <r>
    <x v="0"/>
    <x v="3"/>
    <x v="7"/>
    <x v="35"/>
    <x v="0"/>
    <n v="4415.777550999197"/>
  </r>
  <r>
    <x v="0"/>
    <x v="3"/>
    <x v="7"/>
    <x v="36"/>
    <x v="0"/>
    <n v="6242.8213196058286"/>
  </r>
  <r>
    <x v="0"/>
    <x v="3"/>
    <x v="7"/>
    <x v="37"/>
    <x v="0"/>
    <n v="2837.6243138970663"/>
  </r>
  <r>
    <x v="0"/>
    <x v="3"/>
    <x v="7"/>
    <x v="38"/>
    <x v="0"/>
    <n v="2093.7074819170666"/>
  </r>
  <r>
    <x v="0"/>
    <x v="3"/>
    <x v="7"/>
    <x v="39"/>
    <x v="0"/>
    <n v="16038.056135320257"/>
  </r>
  <r>
    <x v="0"/>
    <x v="3"/>
    <x v="49"/>
    <x v="8"/>
    <x v="0"/>
    <n v="4487.4261001407831"/>
  </r>
  <r>
    <x v="0"/>
    <x v="3"/>
    <x v="38"/>
    <x v="9"/>
    <x v="0"/>
    <n v="36758.862189071682"/>
  </r>
  <r>
    <x v="0"/>
    <x v="3"/>
    <x v="39"/>
    <x v="9"/>
    <x v="0"/>
    <n v="5960.0606398743539"/>
  </r>
  <r>
    <x v="0"/>
    <x v="3"/>
    <x v="40"/>
    <x v="9"/>
    <x v="0"/>
    <n v="9663.6926025711964"/>
  </r>
  <r>
    <x v="0"/>
    <x v="3"/>
    <x v="41"/>
    <x v="9"/>
    <x v="0"/>
    <n v="0"/>
  </r>
  <r>
    <x v="0"/>
    <x v="3"/>
    <x v="42"/>
    <x v="9"/>
    <x v="0"/>
    <n v="99752.228208281973"/>
  </r>
  <r>
    <x v="0"/>
    <x v="3"/>
    <x v="43"/>
    <x v="9"/>
    <x v="0"/>
    <n v="22958.463745095785"/>
  </r>
  <r>
    <x v="0"/>
    <x v="3"/>
    <x v="44"/>
    <x v="9"/>
    <x v="0"/>
    <n v="3840.4387269164126"/>
  </r>
  <r>
    <x v="0"/>
    <x v="3"/>
    <x v="45"/>
    <x v="9"/>
    <x v="0"/>
    <n v="1834.206930952342"/>
  </r>
  <r>
    <x v="0"/>
    <x v="3"/>
    <x v="46"/>
    <x v="9"/>
    <x v="0"/>
    <n v="2327.259054775669"/>
  </r>
  <r>
    <x v="0"/>
    <x v="3"/>
    <x v="47"/>
    <x v="9"/>
    <x v="0"/>
    <n v="22371.509586172546"/>
  </r>
  <r>
    <x v="0"/>
    <x v="3"/>
    <x v="48"/>
    <x v="9"/>
    <x v="0"/>
    <n v="21194.487058002262"/>
  </r>
  <r>
    <x v="0"/>
    <x v="3"/>
    <x v="8"/>
    <x v="30"/>
    <x v="0"/>
    <n v="2683.8853848515691"/>
  </r>
  <r>
    <x v="0"/>
    <x v="3"/>
    <x v="8"/>
    <x v="31"/>
    <x v="0"/>
    <n v="1203.6758301189373"/>
  </r>
  <r>
    <x v="0"/>
    <x v="3"/>
    <x v="8"/>
    <x v="32"/>
    <x v="0"/>
    <n v="1571.3867208227998"/>
  </r>
  <r>
    <x v="0"/>
    <x v="3"/>
    <x v="8"/>
    <x v="33"/>
    <x v="0"/>
    <n v="0"/>
  </r>
  <r>
    <x v="0"/>
    <x v="3"/>
    <x v="8"/>
    <x v="34"/>
    <x v="0"/>
    <n v="6797.6066107851293"/>
  </r>
  <r>
    <x v="0"/>
    <x v="3"/>
    <x v="8"/>
    <x v="35"/>
    <x v="0"/>
    <n v="3019.0946625521387"/>
  </r>
  <r>
    <x v="0"/>
    <x v="3"/>
    <x v="8"/>
    <x v="36"/>
    <x v="0"/>
    <n v="2925.4994912268012"/>
  </r>
  <r>
    <x v="0"/>
    <x v="3"/>
    <x v="8"/>
    <x v="37"/>
    <x v="0"/>
    <n v="949.1015384295398"/>
  </r>
  <r>
    <x v="0"/>
    <x v="3"/>
    <x v="8"/>
    <x v="38"/>
    <x v="0"/>
    <n v="338.05931965252063"/>
  </r>
  <r>
    <x v="0"/>
    <x v="3"/>
    <x v="8"/>
    <x v="39"/>
    <x v="0"/>
    <n v="10357.895884181939"/>
  </r>
  <r>
    <x v="0"/>
    <x v="3"/>
    <x v="49"/>
    <x v="9"/>
    <x v="0"/>
    <n v="1363.5361250434335"/>
  </r>
  <r>
    <x v="0"/>
    <x v="3"/>
    <x v="38"/>
    <x v="10"/>
    <x v="0"/>
    <n v="2638.0788471918836"/>
  </r>
  <r>
    <x v="0"/>
    <x v="3"/>
    <x v="39"/>
    <x v="10"/>
    <x v="0"/>
    <n v="3941.9438347605469"/>
  </r>
  <r>
    <x v="0"/>
    <x v="3"/>
    <x v="40"/>
    <x v="10"/>
    <x v="0"/>
    <n v="5887.778678409205"/>
  </r>
  <r>
    <x v="0"/>
    <x v="3"/>
    <x v="41"/>
    <x v="10"/>
    <x v="0"/>
    <n v="0"/>
  </r>
  <r>
    <x v="0"/>
    <x v="3"/>
    <x v="42"/>
    <x v="10"/>
    <x v="0"/>
    <n v="37478.679260799079"/>
  </r>
  <r>
    <x v="0"/>
    <x v="3"/>
    <x v="43"/>
    <x v="10"/>
    <x v="0"/>
    <n v="2269.1265939360546"/>
  </r>
  <r>
    <x v="0"/>
    <x v="3"/>
    <x v="44"/>
    <x v="10"/>
    <x v="0"/>
    <n v="2646.4955553698005"/>
  </r>
  <r>
    <x v="0"/>
    <x v="3"/>
    <x v="45"/>
    <x v="10"/>
    <x v="0"/>
    <n v="516.4538001637477"/>
  </r>
  <r>
    <x v="0"/>
    <x v="3"/>
    <x v="46"/>
    <x v="10"/>
    <x v="0"/>
    <n v="1498.123312393205"/>
  </r>
  <r>
    <x v="0"/>
    <x v="3"/>
    <x v="47"/>
    <x v="10"/>
    <x v="0"/>
    <n v="6365.9432851625161"/>
  </r>
  <r>
    <x v="0"/>
    <x v="3"/>
    <x v="48"/>
    <x v="10"/>
    <x v="0"/>
    <n v="0"/>
  </r>
  <r>
    <x v="0"/>
    <x v="3"/>
    <x v="9"/>
    <x v="30"/>
    <x v="0"/>
    <n v="946.62733033089273"/>
  </r>
  <r>
    <x v="0"/>
    <x v="3"/>
    <x v="9"/>
    <x v="31"/>
    <x v="0"/>
    <n v="2322.761816724405"/>
  </r>
  <r>
    <x v="0"/>
    <x v="3"/>
    <x v="9"/>
    <x v="32"/>
    <x v="0"/>
    <n v="4702.2713571811109"/>
  </r>
  <r>
    <x v="0"/>
    <x v="3"/>
    <x v="9"/>
    <x v="33"/>
    <x v="0"/>
    <n v="0"/>
  </r>
  <r>
    <x v="0"/>
    <x v="3"/>
    <x v="9"/>
    <x v="34"/>
    <x v="0"/>
    <n v="22845.047684210182"/>
  </r>
  <r>
    <x v="0"/>
    <x v="3"/>
    <x v="9"/>
    <x v="35"/>
    <x v="0"/>
    <n v="2477.7244130880695"/>
  </r>
  <r>
    <x v="0"/>
    <x v="3"/>
    <x v="9"/>
    <x v="36"/>
    <x v="0"/>
    <n v="3788.8844625507245"/>
  </r>
  <r>
    <x v="0"/>
    <x v="3"/>
    <x v="9"/>
    <x v="37"/>
    <x v="0"/>
    <n v="690.95582260145"/>
  </r>
  <r>
    <x v="0"/>
    <x v="3"/>
    <x v="9"/>
    <x v="38"/>
    <x v="0"/>
    <n v="777.40496122289471"/>
  </r>
  <r>
    <x v="0"/>
    <x v="3"/>
    <x v="9"/>
    <x v="39"/>
    <x v="0"/>
    <n v="2401.4206143150241"/>
  </r>
  <r>
    <x v="0"/>
    <x v="3"/>
    <x v="49"/>
    <x v="10"/>
    <x v="0"/>
    <n v="0"/>
  </r>
  <r>
    <x v="0"/>
    <x v="3"/>
    <x v="38"/>
    <x v="11"/>
    <x v="0"/>
    <n v="8.747735340743505"/>
  </r>
  <r>
    <x v="0"/>
    <x v="3"/>
    <x v="39"/>
    <x v="11"/>
    <x v="0"/>
    <n v="3.7907255607242663"/>
  </r>
  <r>
    <x v="0"/>
    <x v="3"/>
    <x v="40"/>
    <x v="11"/>
    <x v="0"/>
    <n v="1.8827987626646832"/>
  </r>
  <r>
    <x v="0"/>
    <x v="3"/>
    <x v="41"/>
    <x v="11"/>
    <x v="0"/>
    <n v="0"/>
  </r>
  <r>
    <x v="0"/>
    <x v="3"/>
    <x v="42"/>
    <x v="11"/>
    <x v="0"/>
    <n v="87.128888580375502"/>
  </r>
  <r>
    <x v="0"/>
    <x v="3"/>
    <x v="43"/>
    <x v="11"/>
    <x v="0"/>
    <n v="0.57102461192673848"/>
  </r>
  <r>
    <x v="0"/>
    <x v="3"/>
    <x v="44"/>
    <x v="11"/>
    <x v="0"/>
    <n v="3.3967311496291401"/>
  </r>
  <r>
    <x v="0"/>
    <x v="3"/>
    <x v="45"/>
    <x v="11"/>
    <x v="0"/>
    <n v="0.59380100040667327"/>
  </r>
  <r>
    <x v="0"/>
    <x v="3"/>
    <x v="46"/>
    <x v="11"/>
    <x v="0"/>
    <n v="2.0214562159122966"/>
  </r>
  <r>
    <x v="0"/>
    <x v="3"/>
    <x v="47"/>
    <x v="11"/>
    <x v="0"/>
    <n v="36.202310179826938"/>
  </r>
  <r>
    <x v="0"/>
    <x v="3"/>
    <x v="48"/>
    <x v="11"/>
    <x v="0"/>
    <n v="0"/>
  </r>
  <r>
    <x v="0"/>
    <x v="3"/>
    <x v="10"/>
    <x v="30"/>
    <x v="0"/>
    <n v="59.086672429219306"/>
  </r>
  <r>
    <x v="0"/>
    <x v="3"/>
    <x v="10"/>
    <x v="31"/>
    <x v="0"/>
    <n v="26.156949572721309"/>
  </r>
  <r>
    <x v="0"/>
    <x v="3"/>
    <x v="10"/>
    <x v="32"/>
    <x v="0"/>
    <n v="13.325332605692818"/>
  </r>
  <r>
    <x v="0"/>
    <x v="3"/>
    <x v="10"/>
    <x v="33"/>
    <x v="0"/>
    <n v="0"/>
  </r>
  <r>
    <x v="0"/>
    <x v="3"/>
    <x v="10"/>
    <x v="34"/>
    <x v="0"/>
    <n v="888.57935151549157"/>
  </r>
  <r>
    <x v="0"/>
    <x v="3"/>
    <x v="10"/>
    <x v="35"/>
    <x v="0"/>
    <n v="4.4716639745505535"/>
  </r>
  <r>
    <x v="0"/>
    <x v="3"/>
    <x v="10"/>
    <x v="36"/>
    <x v="0"/>
    <n v="39.944741753476592"/>
  </r>
  <r>
    <x v="0"/>
    <x v="3"/>
    <x v="10"/>
    <x v="37"/>
    <x v="0"/>
    <n v="3.8898651400775246"/>
  </r>
  <r>
    <x v="0"/>
    <x v="3"/>
    <x v="10"/>
    <x v="38"/>
    <x v="0"/>
    <n v="1.902414193375404"/>
  </r>
  <r>
    <x v="0"/>
    <x v="3"/>
    <x v="10"/>
    <x v="39"/>
    <x v="0"/>
    <n v="59.210617066474889"/>
  </r>
  <r>
    <x v="0"/>
    <x v="3"/>
    <x v="49"/>
    <x v="11"/>
    <x v="0"/>
    <n v="0"/>
  </r>
  <r>
    <x v="0"/>
    <x v="3"/>
    <x v="38"/>
    <x v="40"/>
    <x v="0"/>
    <n v="43588.800215080424"/>
  </r>
  <r>
    <x v="0"/>
    <x v="3"/>
    <x v="39"/>
    <x v="40"/>
    <x v="0"/>
    <n v="14715.050696723592"/>
  </r>
  <r>
    <x v="0"/>
    <x v="3"/>
    <x v="40"/>
    <x v="40"/>
    <x v="0"/>
    <n v="38987.146185424506"/>
  </r>
  <r>
    <x v="0"/>
    <x v="3"/>
    <x v="41"/>
    <x v="40"/>
    <x v="0"/>
    <n v="0"/>
  </r>
  <r>
    <x v="0"/>
    <x v="3"/>
    <x v="42"/>
    <x v="40"/>
    <x v="0"/>
    <n v="292462.468886616"/>
  </r>
  <r>
    <x v="0"/>
    <x v="3"/>
    <x v="43"/>
    <x v="40"/>
    <x v="0"/>
    <n v="44962.228542069643"/>
  </r>
  <r>
    <x v="0"/>
    <x v="3"/>
    <x v="44"/>
    <x v="40"/>
    <x v="0"/>
    <n v="18637.145407397111"/>
  </r>
  <r>
    <x v="0"/>
    <x v="3"/>
    <x v="45"/>
    <x v="40"/>
    <x v="0"/>
    <n v="5844.53518359396"/>
  </r>
  <r>
    <x v="0"/>
    <x v="3"/>
    <x v="46"/>
    <x v="40"/>
    <x v="0"/>
    <n v="4712.981942863019"/>
  </r>
  <r>
    <x v="0"/>
    <x v="3"/>
    <x v="47"/>
    <x v="40"/>
    <x v="0"/>
    <n v="83006.246931152389"/>
  </r>
  <r>
    <x v="0"/>
    <x v="3"/>
    <x v="50"/>
    <x v="30"/>
    <x v="0"/>
    <n v="48692.809074343102"/>
  </r>
  <r>
    <x v="0"/>
    <x v="3"/>
    <x v="50"/>
    <x v="31"/>
    <x v="0"/>
    <n v="11832.522824443169"/>
  </r>
  <r>
    <x v="0"/>
    <x v="3"/>
    <x v="50"/>
    <x v="32"/>
    <x v="0"/>
    <n v="20540.416840028494"/>
  </r>
  <r>
    <x v="0"/>
    <x v="3"/>
    <x v="50"/>
    <x v="33"/>
    <x v="0"/>
    <n v="0"/>
  </r>
  <r>
    <x v="0"/>
    <x v="3"/>
    <x v="50"/>
    <x v="34"/>
    <x v="0"/>
    <n v="183246.34066096329"/>
  </r>
  <r>
    <x v="0"/>
    <x v="3"/>
    <x v="50"/>
    <x v="35"/>
    <x v="0"/>
    <n v="29909.577124540858"/>
  </r>
  <r>
    <x v="0"/>
    <x v="3"/>
    <x v="50"/>
    <x v="36"/>
    <x v="0"/>
    <n v="10750.069488223673"/>
  </r>
  <r>
    <x v="0"/>
    <x v="3"/>
    <x v="50"/>
    <x v="37"/>
    <x v="0"/>
    <n v="4183.5136809073019"/>
  </r>
  <r>
    <x v="0"/>
    <x v="3"/>
    <x v="50"/>
    <x v="38"/>
    <x v="0"/>
    <n v="6095.133085925504"/>
  </r>
  <r>
    <x v="0"/>
    <x v="3"/>
    <x v="50"/>
    <x v="39"/>
    <x v="0"/>
    <n v="47401.676813721628"/>
  </r>
  <r>
    <x v="0"/>
    <x v="3"/>
    <x v="51"/>
    <x v="41"/>
    <x v="0"/>
    <n v="175853.0372818613"/>
  </r>
  <r>
    <x v="0"/>
    <x v="3"/>
    <x v="52"/>
    <x v="41"/>
    <x v="0"/>
    <n v="62291.749492863848"/>
  </r>
  <r>
    <x v="0"/>
    <x v="3"/>
    <x v="51"/>
    <x v="42"/>
    <x v="0"/>
    <n v="211636.55937185639"/>
  </r>
  <r>
    <x v="0"/>
    <x v="3"/>
    <x v="52"/>
    <x v="42"/>
    <x v="0"/>
    <n v="74967.253870803834"/>
  </r>
  <r>
    <x v="0"/>
    <x v="3"/>
    <x v="51"/>
    <x v="43"/>
    <x v="0"/>
    <n v="767819.48280280328"/>
  </r>
  <r>
    <x v="0"/>
    <x v="3"/>
    <x v="52"/>
    <x v="43"/>
    <x v="0"/>
    <n v="42827.972561678878"/>
  </r>
  <r>
    <x v="0"/>
    <x v="3"/>
    <x v="51"/>
    <x v="44"/>
    <x v="0"/>
    <n v="94698.406070474477"/>
  </r>
  <r>
    <x v="0"/>
    <x v="3"/>
    <x v="52"/>
    <x v="44"/>
    <x v="0"/>
    <n v="5282.1594855852427"/>
  </r>
  <r>
    <x v="0"/>
    <x v="3"/>
    <x v="51"/>
    <x v="45"/>
    <x v="0"/>
    <n v="12322.332151000066"/>
  </r>
  <r>
    <x v="0"/>
    <x v="3"/>
    <x v="52"/>
    <x v="45"/>
    <x v="0"/>
    <n v="687.32458948749559"/>
  </r>
  <r>
    <x v="0"/>
    <x v="3"/>
    <x v="53"/>
    <x v="46"/>
    <x v="0"/>
    <n v="943098.67696507229"/>
  </r>
  <r>
    <x v="0"/>
    <x v="3"/>
    <x v="54"/>
    <x v="46"/>
    <x v="0"/>
    <n v="340649.93175980088"/>
  </r>
  <r>
    <x v="0"/>
    <x v="3"/>
    <x v="55"/>
    <x v="46"/>
    <x v="0"/>
    <n v="351513.60164851922"/>
  </r>
  <r>
    <x v="0"/>
    <x v="3"/>
    <x v="56"/>
    <x v="46"/>
    <x v="0"/>
    <n v="269531.24125315197"/>
  </r>
  <r>
    <x v="0"/>
    <x v="3"/>
    <x v="54"/>
    <x v="47"/>
    <x v="0"/>
    <n v="269531.24125315197"/>
  </r>
  <r>
    <x v="0"/>
    <x v="3"/>
    <x v="0"/>
    <x v="48"/>
    <x v="0"/>
    <n v="133.80563401108458"/>
  </r>
  <r>
    <x v="0"/>
    <x v="3"/>
    <x v="0"/>
    <x v="49"/>
    <x v="0"/>
    <n v="0"/>
  </r>
  <r>
    <x v="0"/>
    <x v="3"/>
    <x v="0"/>
    <x v="50"/>
    <x v="0"/>
    <n v="5.8074435673570974"/>
  </r>
  <r>
    <x v="0"/>
    <x v="3"/>
    <x v="1"/>
    <x v="48"/>
    <x v="0"/>
    <n v="178.18188394575105"/>
  </r>
  <r>
    <x v="0"/>
    <x v="3"/>
    <x v="1"/>
    <x v="49"/>
    <x v="0"/>
    <n v="0"/>
  </r>
  <r>
    <x v="0"/>
    <x v="3"/>
    <x v="1"/>
    <x v="50"/>
    <x v="0"/>
    <n v="0"/>
  </r>
  <r>
    <x v="0"/>
    <x v="3"/>
    <x v="2"/>
    <x v="48"/>
    <x v="0"/>
    <n v="0"/>
  </r>
  <r>
    <x v="0"/>
    <x v="3"/>
    <x v="2"/>
    <x v="49"/>
    <x v="0"/>
    <n v="0"/>
  </r>
  <r>
    <x v="0"/>
    <x v="3"/>
    <x v="2"/>
    <x v="50"/>
    <x v="0"/>
    <n v="0"/>
  </r>
  <r>
    <x v="0"/>
    <x v="3"/>
    <x v="3"/>
    <x v="48"/>
    <x v="0"/>
    <n v="11301.514642958206"/>
  </r>
  <r>
    <x v="0"/>
    <x v="3"/>
    <x v="3"/>
    <x v="49"/>
    <x v="0"/>
    <n v="0"/>
  </r>
  <r>
    <x v="0"/>
    <x v="3"/>
    <x v="3"/>
    <x v="50"/>
    <x v="0"/>
    <n v="0"/>
  </r>
  <r>
    <x v="0"/>
    <x v="3"/>
    <x v="4"/>
    <x v="48"/>
    <x v="0"/>
    <n v="26300.625660108835"/>
  </r>
  <r>
    <x v="0"/>
    <x v="3"/>
    <x v="4"/>
    <x v="49"/>
    <x v="0"/>
    <n v="0"/>
  </r>
  <r>
    <x v="0"/>
    <x v="3"/>
    <x v="4"/>
    <x v="50"/>
    <x v="0"/>
    <n v="0"/>
  </r>
  <r>
    <x v="0"/>
    <x v="3"/>
    <x v="5"/>
    <x v="48"/>
    <x v="0"/>
    <n v="39208.931519762154"/>
  </r>
  <r>
    <x v="0"/>
    <x v="3"/>
    <x v="5"/>
    <x v="49"/>
    <x v="0"/>
    <n v="830.72895696147134"/>
  </r>
  <r>
    <x v="0"/>
    <x v="3"/>
    <x v="5"/>
    <x v="50"/>
    <x v="0"/>
    <n v="184.05605045517487"/>
  </r>
  <r>
    <x v="0"/>
    <x v="3"/>
    <x v="6"/>
    <x v="48"/>
    <x v="0"/>
    <n v="7.4072523909719692"/>
  </r>
  <r>
    <x v="0"/>
    <x v="3"/>
    <x v="6"/>
    <x v="49"/>
    <x v="0"/>
    <n v="0"/>
  </r>
  <r>
    <x v="0"/>
    <x v="3"/>
    <x v="6"/>
    <x v="50"/>
    <x v="0"/>
    <n v="11.946564671378225"/>
  </r>
  <r>
    <x v="0"/>
    <x v="3"/>
    <x v="7"/>
    <x v="48"/>
    <x v="0"/>
    <n v="31594.204685385721"/>
  </r>
  <r>
    <x v="0"/>
    <x v="3"/>
    <x v="7"/>
    <x v="49"/>
    <x v="0"/>
    <n v="715.25371131972202"/>
  </r>
  <r>
    <x v="0"/>
    <x v="3"/>
    <x v="7"/>
    <x v="50"/>
    <x v="0"/>
    <n v="521.97859733597454"/>
  </r>
  <r>
    <x v="0"/>
    <x v="3"/>
    <x v="8"/>
    <x v="48"/>
    <x v="0"/>
    <n v="232198.32829994764"/>
  </r>
  <r>
    <x v="0"/>
    <x v="3"/>
    <x v="8"/>
    <x v="49"/>
    <x v="0"/>
    <n v="1274.7112604301792"/>
  </r>
  <r>
    <x v="0"/>
    <x v="3"/>
    <x v="8"/>
    <x v="50"/>
    <x v="0"/>
    <n v="123198.38020200249"/>
  </r>
  <r>
    <x v="0"/>
    <x v="3"/>
    <x v="9"/>
    <x v="48"/>
    <x v="0"/>
    <n v="488211.26805412554"/>
  </r>
  <r>
    <x v="0"/>
    <x v="3"/>
    <x v="9"/>
    <x v="49"/>
    <x v="0"/>
    <n v="348615.59729200829"/>
  </r>
  <r>
    <x v="0"/>
    <x v="3"/>
    <x v="9"/>
    <x v="50"/>
    <x v="0"/>
    <n v="272298.19228106947"/>
  </r>
  <r>
    <x v="0"/>
    <x v="3"/>
    <x v="10"/>
    <x v="48"/>
    <x v="0"/>
    <n v="41286.431219384474"/>
  </r>
  <r>
    <x v="0"/>
    <x v="3"/>
    <x v="10"/>
    <x v="49"/>
    <x v="0"/>
    <n v="0"/>
  </r>
  <r>
    <x v="0"/>
    <x v="3"/>
    <x v="10"/>
    <x v="50"/>
    <x v="0"/>
    <n v="0"/>
  </r>
  <r>
    <x v="0"/>
    <x v="3"/>
    <x v="16"/>
    <x v="48"/>
    <x v="0"/>
    <n v="72677.97811302467"/>
  </r>
  <r>
    <x v="0"/>
    <x v="3"/>
    <x v="16"/>
    <x v="49"/>
    <x v="0"/>
    <n v="77.310427893228521"/>
  </r>
  <r>
    <x v="0"/>
    <x v="3"/>
    <x v="16"/>
    <x v="50"/>
    <x v="0"/>
    <n v="19574.863611602941"/>
  </r>
  <r>
    <x v="0"/>
    <x v="3"/>
    <x v="0"/>
    <x v="51"/>
    <x v="0"/>
    <n v="0"/>
  </r>
  <r>
    <x v="0"/>
    <x v="3"/>
    <x v="1"/>
    <x v="51"/>
    <x v="0"/>
    <n v="0"/>
  </r>
  <r>
    <x v="0"/>
    <x v="3"/>
    <x v="2"/>
    <x v="51"/>
    <x v="0"/>
    <n v="0"/>
  </r>
  <r>
    <x v="0"/>
    <x v="3"/>
    <x v="3"/>
    <x v="51"/>
    <x v="0"/>
    <n v="0"/>
  </r>
  <r>
    <x v="0"/>
    <x v="3"/>
    <x v="4"/>
    <x v="51"/>
    <x v="0"/>
    <n v="0"/>
  </r>
  <r>
    <x v="0"/>
    <x v="3"/>
    <x v="5"/>
    <x v="51"/>
    <x v="0"/>
    <n v="0"/>
  </r>
  <r>
    <x v="0"/>
    <x v="3"/>
    <x v="6"/>
    <x v="51"/>
    <x v="0"/>
    <n v="0"/>
  </r>
  <r>
    <x v="0"/>
    <x v="3"/>
    <x v="7"/>
    <x v="51"/>
    <x v="0"/>
    <n v="0"/>
  </r>
  <r>
    <x v="0"/>
    <x v="3"/>
    <x v="8"/>
    <x v="51"/>
    <x v="0"/>
    <n v="0"/>
  </r>
  <r>
    <x v="0"/>
    <x v="3"/>
    <x v="9"/>
    <x v="51"/>
    <x v="0"/>
    <n v="10121.403861979945"/>
  </r>
  <r>
    <x v="0"/>
    <x v="3"/>
    <x v="10"/>
    <x v="51"/>
    <x v="0"/>
    <n v="0"/>
  </r>
  <r>
    <x v="0"/>
    <x v="3"/>
    <x v="57"/>
    <x v="40"/>
    <x v="0"/>
    <n v="10121.403861979945"/>
  </r>
  <r>
    <x v="0"/>
    <x v="3"/>
    <x v="54"/>
    <x v="40"/>
    <x v="0"/>
    <n v="-194385.94826231454"/>
  </r>
  <r>
    <x v="0"/>
    <x v="3"/>
    <x v="51"/>
    <x v="52"/>
    <x v="0"/>
    <n v="135102.4001639527"/>
  </r>
  <r>
    <x v="0"/>
    <x v="3"/>
    <x v="51"/>
    <x v="53"/>
    <x v="0"/>
    <n v="161784.74727641646"/>
  </r>
  <r>
    <x v="0"/>
    <x v="3"/>
    <x v="51"/>
    <x v="54"/>
    <x v="0"/>
    <n v="-12.80873660023134"/>
  </r>
  <r>
    <x v="0"/>
    <x v="3"/>
    <x v="51"/>
    <x v="55"/>
    <x v="0"/>
    <n v="28027.388813771679"/>
  </r>
  <r>
    <x v="0"/>
    <x v="3"/>
    <x v="51"/>
    <x v="56"/>
    <x v="0"/>
    <n v="131505.4464298095"/>
  </r>
  <r>
    <x v="0"/>
    <x v="3"/>
    <x v="51"/>
    <x v="57"/>
    <x v="0"/>
    <n v="186056.46000041929"/>
  </r>
  <r>
    <x v="0"/>
    <x v="4"/>
    <x v="0"/>
    <x v="0"/>
    <x v="0"/>
    <n v="446.06601897352732"/>
  </r>
  <r>
    <x v="0"/>
    <x v="4"/>
    <x v="1"/>
    <x v="0"/>
    <x v="0"/>
    <n v="166.34838205710656"/>
  </r>
  <r>
    <x v="0"/>
    <x v="4"/>
    <x v="2"/>
    <x v="0"/>
    <x v="0"/>
    <n v="0"/>
  </r>
  <r>
    <x v="0"/>
    <x v="4"/>
    <x v="3"/>
    <x v="0"/>
    <x v="0"/>
    <n v="1252.5088961070367"/>
  </r>
  <r>
    <x v="0"/>
    <x v="4"/>
    <x v="4"/>
    <x v="0"/>
    <x v="0"/>
    <n v="14683.345095705361"/>
  </r>
  <r>
    <x v="0"/>
    <x v="4"/>
    <x v="5"/>
    <x v="0"/>
    <x v="0"/>
    <n v="47657.064517201055"/>
  </r>
  <r>
    <x v="0"/>
    <x v="4"/>
    <x v="6"/>
    <x v="0"/>
    <x v="0"/>
    <n v="1401.2913190550776"/>
  </r>
  <r>
    <x v="0"/>
    <x v="4"/>
    <x v="7"/>
    <x v="0"/>
    <x v="0"/>
    <n v="25701.329962082636"/>
  </r>
  <r>
    <x v="0"/>
    <x v="4"/>
    <x v="8"/>
    <x v="0"/>
    <x v="0"/>
    <n v="58519.225830700838"/>
  </r>
  <r>
    <x v="0"/>
    <x v="4"/>
    <x v="9"/>
    <x v="0"/>
    <x v="0"/>
    <n v="63882.498312843942"/>
  </r>
  <r>
    <x v="0"/>
    <x v="4"/>
    <x v="10"/>
    <x v="0"/>
    <x v="0"/>
    <n v="6904.5576495582263"/>
  </r>
  <r>
    <x v="0"/>
    <x v="4"/>
    <x v="11"/>
    <x v="0"/>
    <x v="0"/>
    <n v="86994.625224312127"/>
  </r>
  <r>
    <x v="0"/>
    <x v="4"/>
    <x v="12"/>
    <x v="0"/>
    <x v="0"/>
    <n v="27585.536464255121"/>
  </r>
  <r>
    <x v="0"/>
    <x v="4"/>
    <x v="13"/>
    <x v="0"/>
    <x v="0"/>
    <n v="51356.312915164177"/>
  </r>
  <r>
    <x v="0"/>
    <x v="4"/>
    <x v="14"/>
    <x v="0"/>
    <x v="0"/>
    <n v="0"/>
  </r>
  <r>
    <x v="0"/>
    <x v="4"/>
    <x v="15"/>
    <x v="0"/>
    <x v="0"/>
    <n v="36644.535391848229"/>
  </r>
  <r>
    <x v="0"/>
    <x v="4"/>
    <x v="16"/>
    <x v="0"/>
    <x v="0"/>
    <n v="6698.3168987503168"/>
  </r>
  <r>
    <x v="0"/>
    <x v="4"/>
    <x v="17"/>
    <x v="0"/>
    <x v="0"/>
    <n v="41219.281969384894"/>
  </r>
  <r>
    <x v="0"/>
    <x v="4"/>
    <x v="18"/>
    <x v="1"/>
    <x v="0"/>
    <n v="0"/>
  </r>
  <r>
    <x v="0"/>
    <x v="4"/>
    <x v="18"/>
    <x v="2"/>
    <x v="0"/>
    <n v="0"/>
  </r>
  <r>
    <x v="0"/>
    <x v="4"/>
    <x v="18"/>
    <x v="3"/>
    <x v="0"/>
    <n v="0"/>
  </r>
  <r>
    <x v="0"/>
    <x v="4"/>
    <x v="18"/>
    <x v="4"/>
    <x v="0"/>
    <n v="0"/>
  </r>
  <r>
    <x v="0"/>
    <x v="4"/>
    <x v="18"/>
    <x v="5"/>
    <x v="0"/>
    <n v="0"/>
  </r>
  <r>
    <x v="0"/>
    <x v="4"/>
    <x v="18"/>
    <x v="6"/>
    <x v="0"/>
    <n v="471112.84484800161"/>
  </r>
  <r>
    <x v="0"/>
    <x v="4"/>
    <x v="18"/>
    <x v="7"/>
    <x v="0"/>
    <n v="0"/>
  </r>
  <r>
    <x v="0"/>
    <x v="4"/>
    <x v="18"/>
    <x v="8"/>
    <x v="0"/>
    <n v="0"/>
  </r>
  <r>
    <x v="0"/>
    <x v="4"/>
    <x v="18"/>
    <x v="9"/>
    <x v="0"/>
    <n v="0"/>
  </r>
  <r>
    <x v="0"/>
    <x v="4"/>
    <x v="18"/>
    <x v="10"/>
    <x v="0"/>
    <n v="0"/>
  </r>
  <r>
    <x v="0"/>
    <x v="4"/>
    <x v="18"/>
    <x v="11"/>
    <x v="0"/>
    <n v="0"/>
  </r>
  <r>
    <x v="0"/>
    <x v="4"/>
    <x v="0"/>
    <x v="12"/>
    <x v="0"/>
    <n v="9433.4074753096338"/>
  </r>
  <r>
    <x v="0"/>
    <x v="4"/>
    <x v="1"/>
    <x v="12"/>
    <x v="0"/>
    <n v="21.928457004495232"/>
  </r>
  <r>
    <x v="0"/>
    <x v="4"/>
    <x v="2"/>
    <x v="12"/>
    <x v="0"/>
    <n v="0"/>
  </r>
  <r>
    <x v="0"/>
    <x v="4"/>
    <x v="3"/>
    <x v="12"/>
    <x v="0"/>
    <n v="135.19943094038419"/>
  </r>
  <r>
    <x v="0"/>
    <x v="4"/>
    <x v="4"/>
    <x v="12"/>
    <x v="0"/>
    <n v="1423.5674514085517"/>
  </r>
  <r>
    <x v="0"/>
    <x v="4"/>
    <x v="5"/>
    <x v="12"/>
    <x v="0"/>
    <n v="548.42838259971313"/>
  </r>
  <r>
    <x v="0"/>
    <x v="4"/>
    <x v="6"/>
    <x v="12"/>
    <x v="0"/>
    <n v="19.721978041384872"/>
  </r>
  <r>
    <x v="0"/>
    <x v="4"/>
    <x v="7"/>
    <x v="12"/>
    <x v="0"/>
    <n v="968.85452685556766"/>
  </r>
  <r>
    <x v="0"/>
    <x v="4"/>
    <x v="8"/>
    <x v="12"/>
    <x v="0"/>
    <n v="2219.7915187967533"/>
  </r>
  <r>
    <x v="0"/>
    <x v="4"/>
    <x v="9"/>
    <x v="12"/>
    <x v="0"/>
    <n v="5360.629033613196"/>
  </r>
  <r>
    <x v="0"/>
    <x v="4"/>
    <x v="10"/>
    <x v="12"/>
    <x v="0"/>
    <n v="344.96004758340848"/>
  </r>
  <r>
    <x v="0"/>
    <x v="4"/>
    <x v="11"/>
    <x v="12"/>
    <x v="0"/>
    <n v="5402.2487056492973"/>
  </r>
  <r>
    <x v="0"/>
    <x v="4"/>
    <x v="12"/>
    <x v="12"/>
    <x v="0"/>
    <n v="1419.0657830941191"/>
  </r>
  <r>
    <x v="0"/>
    <x v="4"/>
    <x v="13"/>
    <x v="12"/>
    <x v="0"/>
    <n v="19406.421306419972"/>
  </r>
  <r>
    <x v="0"/>
    <x v="4"/>
    <x v="14"/>
    <x v="12"/>
    <x v="0"/>
    <n v="3741.659979174708"/>
  </r>
  <r>
    <x v="0"/>
    <x v="4"/>
    <x v="15"/>
    <x v="12"/>
    <x v="0"/>
    <n v="0"/>
  </r>
  <r>
    <x v="0"/>
    <x v="4"/>
    <x v="16"/>
    <x v="12"/>
    <x v="0"/>
    <n v="552.91731086674656"/>
  </r>
  <r>
    <x v="0"/>
    <x v="4"/>
    <x v="17"/>
    <x v="12"/>
    <x v="0"/>
    <n v="3070.9510963270172"/>
  </r>
  <r>
    <x v="0"/>
    <x v="4"/>
    <x v="19"/>
    <x v="1"/>
    <x v="0"/>
    <n v="54069.752483684861"/>
  </r>
  <r>
    <x v="0"/>
    <x v="4"/>
    <x v="19"/>
    <x v="2"/>
    <x v="0"/>
    <n v="0"/>
  </r>
  <r>
    <x v="0"/>
    <x v="4"/>
    <x v="19"/>
    <x v="3"/>
    <x v="0"/>
    <n v="0"/>
  </r>
  <r>
    <x v="0"/>
    <x v="4"/>
    <x v="19"/>
    <x v="4"/>
    <x v="0"/>
    <n v="0"/>
  </r>
  <r>
    <x v="0"/>
    <x v="4"/>
    <x v="19"/>
    <x v="5"/>
    <x v="0"/>
    <n v="0"/>
  </r>
  <r>
    <x v="0"/>
    <x v="4"/>
    <x v="19"/>
    <x v="6"/>
    <x v="0"/>
    <n v="0"/>
  </r>
  <r>
    <x v="0"/>
    <x v="4"/>
    <x v="19"/>
    <x v="7"/>
    <x v="0"/>
    <n v="0"/>
  </r>
  <r>
    <x v="0"/>
    <x v="4"/>
    <x v="19"/>
    <x v="8"/>
    <x v="0"/>
    <n v="0"/>
  </r>
  <r>
    <x v="0"/>
    <x v="4"/>
    <x v="19"/>
    <x v="9"/>
    <x v="0"/>
    <n v="0"/>
  </r>
  <r>
    <x v="0"/>
    <x v="4"/>
    <x v="19"/>
    <x v="10"/>
    <x v="0"/>
    <n v="0"/>
  </r>
  <r>
    <x v="0"/>
    <x v="4"/>
    <x v="19"/>
    <x v="11"/>
    <x v="0"/>
    <n v="0"/>
  </r>
  <r>
    <x v="0"/>
    <x v="4"/>
    <x v="0"/>
    <x v="13"/>
    <x v="0"/>
    <n v="42.844915314266707"/>
  </r>
  <r>
    <x v="0"/>
    <x v="4"/>
    <x v="1"/>
    <x v="13"/>
    <x v="0"/>
    <n v="25.719340286677955"/>
  </r>
  <r>
    <x v="0"/>
    <x v="4"/>
    <x v="2"/>
    <x v="13"/>
    <x v="0"/>
    <n v="2.0549005892983181"/>
  </r>
  <r>
    <x v="0"/>
    <x v="4"/>
    <x v="3"/>
    <x v="13"/>
    <x v="0"/>
    <n v="11.261721466414308"/>
  </r>
  <r>
    <x v="0"/>
    <x v="4"/>
    <x v="4"/>
    <x v="13"/>
    <x v="0"/>
    <n v="92.530659202131886"/>
  </r>
  <r>
    <x v="0"/>
    <x v="4"/>
    <x v="5"/>
    <x v="13"/>
    <x v="0"/>
    <n v="16.862669634304179"/>
  </r>
  <r>
    <x v="0"/>
    <x v="4"/>
    <x v="6"/>
    <x v="13"/>
    <x v="0"/>
    <n v="37.996074501133677"/>
  </r>
  <r>
    <x v="0"/>
    <x v="4"/>
    <x v="7"/>
    <x v="13"/>
    <x v="0"/>
    <n v="1042.631930249551"/>
  </r>
  <r>
    <x v="0"/>
    <x v="4"/>
    <x v="8"/>
    <x v="13"/>
    <x v="0"/>
    <n v="3464.6231102078723"/>
  </r>
  <r>
    <x v="0"/>
    <x v="4"/>
    <x v="9"/>
    <x v="13"/>
    <x v="0"/>
    <n v="7939.8247935164591"/>
  </r>
  <r>
    <x v="0"/>
    <x v="4"/>
    <x v="10"/>
    <x v="13"/>
    <x v="0"/>
    <n v="2368.5288816522534"/>
  </r>
  <r>
    <x v="0"/>
    <x v="4"/>
    <x v="11"/>
    <x v="13"/>
    <x v="0"/>
    <n v="4260.7249868657054"/>
  </r>
  <r>
    <x v="0"/>
    <x v="4"/>
    <x v="12"/>
    <x v="13"/>
    <x v="0"/>
    <n v="2718.4272860040305"/>
  </r>
  <r>
    <x v="0"/>
    <x v="4"/>
    <x v="13"/>
    <x v="13"/>
    <x v="0"/>
    <n v="3104.3668698934403"/>
  </r>
  <r>
    <x v="0"/>
    <x v="4"/>
    <x v="14"/>
    <x v="13"/>
    <x v="0"/>
    <n v="8613.5308291871115"/>
  </r>
  <r>
    <x v="0"/>
    <x v="4"/>
    <x v="15"/>
    <x v="13"/>
    <x v="0"/>
    <n v="0"/>
  </r>
  <r>
    <x v="0"/>
    <x v="4"/>
    <x v="16"/>
    <x v="13"/>
    <x v="0"/>
    <n v="215.96718581346391"/>
  </r>
  <r>
    <x v="0"/>
    <x v="4"/>
    <x v="17"/>
    <x v="13"/>
    <x v="0"/>
    <n v="2927.2768876808582"/>
  </r>
  <r>
    <x v="0"/>
    <x v="4"/>
    <x v="20"/>
    <x v="1"/>
    <x v="0"/>
    <n v="0"/>
  </r>
  <r>
    <x v="0"/>
    <x v="4"/>
    <x v="20"/>
    <x v="2"/>
    <x v="0"/>
    <n v="36885.173042064976"/>
  </r>
  <r>
    <x v="0"/>
    <x v="4"/>
    <x v="20"/>
    <x v="3"/>
    <x v="0"/>
    <n v="0"/>
  </r>
  <r>
    <x v="0"/>
    <x v="4"/>
    <x v="20"/>
    <x v="4"/>
    <x v="0"/>
    <n v="0"/>
  </r>
  <r>
    <x v="0"/>
    <x v="4"/>
    <x v="20"/>
    <x v="5"/>
    <x v="0"/>
    <n v="0"/>
  </r>
  <r>
    <x v="0"/>
    <x v="4"/>
    <x v="20"/>
    <x v="6"/>
    <x v="0"/>
    <n v="0"/>
  </r>
  <r>
    <x v="0"/>
    <x v="4"/>
    <x v="20"/>
    <x v="7"/>
    <x v="0"/>
    <n v="0"/>
  </r>
  <r>
    <x v="0"/>
    <x v="4"/>
    <x v="20"/>
    <x v="8"/>
    <x v="0"/>
    <n v="0"/>
  </r>
  <r>
    <x v="0"/>
    <x v="4"/>
    <x v="20"/>
    <x v="9"/>
    <x v="0"/>
    <n v="0"/>
  </r>
  <r>
    <x v="0"/>
    <x v="4"/>
    <x v="20"/>
    <x v="10"/>
    <x v="0"/>
    <n v="0"/>
  </r>
  <r>
    <x v="0"/>
    <x v="4"/>
    <x v="20"/>
    <x v="11"/>
    <x v="0"/>
    <n v="0"/>
  </r>
  <r>
    <x v="0"/>
    <x v="4"/>
    <x v="0"/>
    <x v="14"/>
    <x v="0"/>
    <n v="11.024129062107528"/>
  </r>
  <r>
    <x v="0"/>
    <x v="4"/>
    <x v="1"/>
    <x v="14"/>
    <x v="0"/>
    <n v="0"/>
  </r>
  <r>
    <x v="0"/>
    <x v="4"/>
    <x v="2"/>
    <x v="14"/>
    <x v="0"/>
    <n v="8.6688318727262565"/>
  </r>
  <r>
    <x v="0"/>
    <x v="4"/>
    <x v="3"/>
    <x v="14"/>
    <x v="0"/>
    <n v="1759.6819997773646"/>
  </r>
  <r>
    <x v="0"/>
    <x v="4"/>
    <x v="4"/>
    <x v="14"/>
    <x v="0"/>
    <n v="550.31282581097469"/>
  </r>
  <r>
    <x v="0"/>
    <x v="4"/>
    <x v="5"/>
    <x v="14"/>
    <x v="0"/>
    <n v="21.048919600332649"/>
  </r>
  <r>
    <x v="0"/>
    <x v="4"/>
    <x v="6"/>
    <x v="14"/>
    <x v="0"/>
    <n v="203.33266301680564"/>
  </r>
  <r>
    <x v="0"/>
    <x v="4"/>
    <x v="7"/>
    <x v="14"/>
    <x v="0"/>
    <n v="2040.1135928889651"/>
  </r>
  <r>
    <x v="0"/>
    <x v="4"/>
    <x v="8"/>
    <x v="14"/>
    <x v="0"/>
    <n v="4708.8071977735235"/>
  </r>
  <r>
    <x v="0"/>
    <x v="4"/>
    <x v="9"/>
    <x v="14"/>
    <x v="0"/>
    <n v="15527.874533201761"/>
  </r>
  <r>
    <x v="0"/>
    <x v="4"/>
    <x v="10"/>
    <x v="14"/>
    <x v="0"/>
    <n v="465.72038419741637"/>
  </r>
  <r>
    <x v="0"/>
    <x v="4"/>
    <x v="11"/>
    <x v="14"/>
    <x v="0"/>
    <n v="1444.3739000205769"/>
  </r>
  <r>
    <x v="0"/>
    <x v="4"/>
    <x v="12"/>
    <x v="14"/>
    <x v="0"/>
    <n v="4219.1018006619597"/>
  </r>
  <r>
    <x v="0"/>
    <x v="4"/>
    <x v="13"/>
    <x v="14"/>
    <x v="0"/>
    <n v="61875.735341745079"/>
  </r>
  <r>
    <x v="0"/>
    <x v="4"/>
    <x v="14"/>
    <x v="14"/>
    <x v="0"/>
    <n v="34039.090372349114"/>
  </r>
  <r>
    <x v="0"/>
    <x v="4"/>
    <x v="15"/>
    <x v="14"/>
    <x v="0"/>
    <n v="0"/>
  </r>
  <r>
    <x v="0"/>
    <x v="4"/>
    <x v="16"/>
    <x v="14"/>
    <x v="0"/>
    <n v="79.454334372097634"/>
  </r>
  <r>
    <x v="0"/>
    <x v="4"/>
    <x v="17"/>
    <x v="14"/>
    <x v="0"/>
    <n v="3842.1440564172622"/>
  </r>
  <r>
    <x v="0"/>
    <x v="4"/>
    <x v="21"/>
    <x v="1"/>
    <x v="0"/>
    <n v="0"/>
  </r>
  <r>
    <x v="0"/>
    <x v="4"/>
    <x v="21"/>
    <x v="2"/>
    <x v="0"/>
    <n v="0"/>
  </r>
  <r>
    <x v="0"/>
    <x v="4"/>
    <x v="21"/>
    <x v="3"/>
    <x v="0"/>
    <n v="130796.48488276801"/>
  </r>
  <r>
    <x v="0"/>
    <x v="4"/>
    <x v="21"/>
    <x v="4"/>
    <x v="0"/>
    <n v="0"/>
  </r>
  <r>
    <x v="0"/>
    <x v="4"/>
    <x v="21"/>
    <x v="5"/>
    <x v="0"/>
    <n v="0"/>
  </r>
  <r>
    <x v="0"/>
    <x v="4"/>
    <x v="21"/>
    <x v="6"/>
    <x v="0"/>
    <n v="0"/>
  </r>
  <r>
    <x v="0"/>
    <x v="4"/>
    <x v="21"/>
    <x v="7"/>
    <x v="0"/>
    <n v="0"/>
  </r>
  <r>
    <x v="0"/>
    <x v="4"/>
    <x v="21"/>
    <x v="8"/>
    <x v="0"/>
    <n v="0"/>
  </r>
  <r>
    <x v="0"/>
    <x v="4"/>
    <x v="21"/>
    <x v="9"/>
    <x v="0"/>
    <n v="0"/>
  </r>
  <r>
    <x v="0"/>
    <x v="4"/>
    <x v="21"/>
    <x v="10"/>
    <x v="0"/>
    <n v="0"/>
  </r>
  <r>
    <x v="0"/>
    <x v="4"/>
    <x v="21"/>
    <x v="11"/>
    <x v="0"/>
    <n v="0"/>
  </r>
  <r>
    <x v="0"/>
    <x v="4"/>
    <x v="0"/>
    <x v="15"/>
    <x v="0"/>
    <n v="9.5255134962578403"/>
  </r>
  <r>
    <x v="0"/>
    <x v="4"/>
    <x v="1"/>
    <x v="15"/>
    <x v="0"/>
    <n v="64.750518598058221"/>
  </r>
  <r>
    <x v="0"/>
    <x v="4"/>
    <x v="2"/>
    <x v="15"/>
    <x v="0"/>
    <n v="216.94786462809427"/>
  </r>
  <r>
    <x v="0"/>
    <x v="4"/>
    <x v="3"/>
    <x v="15"/>
    <x v="0"/>
    <n v="4095.8029495879437"/>
  </r>
  <r>
    <x v="0"/>
    <x v="4"/>
    <x v="4"/>
    <x v="15"/>
    <x v="0"/>
    <n v="614.56364849089243"/>
  </r>
  <r>
    <x v="0"/>
    <x v="4"/>
    <x v="5"/>
    <x v="15"/>
    <x v="0"/>
    <n v="61.282481110850718"/>
  </r>
  <r>
    <x v="0"/>
    <x v="4"/>
    <x v="6"/>
    <x v="15"/>
    <x v="0"/>
    <n v="225.72648999263504"/>
  </r>
  <r>
    <x v="0"/>
    <x v="4"/>
    <x v="7"/>
    <x v="15"/>
    <x v="0"/>
    <n v="882.44674089021771"/>
  </r>
  <r>
    <x v="0"/>
    <x v="4"/>
    <x v="8"/>
    <x v="15"/>
    <x v="0"/>
    <n v="4357.88916573397"/>
  </r>
  <r>
    <x v="0"/>
    <x v="4"/>
    <x v="9"/>
    <x v="15"/>
    <x v="0"/>
    <n v="11685.508186669505"/>
  </r>
  <r>
    <x v="0"/>
    <x v="4"/>
    <x v="10"/>
    <x v="15"/>
    <x v="0"/>
    <n v="1185.3026795479029"/>
  </r>
  <r>
    <x v="0"/>
    <x v="4"/>
    <x v="11"/>
    <x v="15"/>
    <x v="0"/>
    <n v="2517.8374719610242"/>
  </r>
  <r>
    <x v="0"/>
    <x v="4"/>
    <x v="12"/>
    <x v="15"/>
    <x v="0"/>
    <n v="4538.4681243517671"/>
  </r>
  <r>
    <x v="0"/>
    <x v="4"/>
    <x v="13"/>
    <x v="15"/>
    <x v="0"/>
    <n v="35565.357761921856"/>
  </r>
  <r>
    <x v="0"/>
    <x v="4"/>
    <x v="14"/>
    <x v="15"/>
    <x v="0"/>
    <n v="13701.979667622712"/>
  </r>
  <r>
    <x v="0"/>
    <x v="4"/>
    <x v="15"/>
    <x v="15"/>
    <x v="0"/>
    <n v="0"/>
  </r>
  <r>
    <x v="0"/>
    <x v="4"/>
    <x v="16"/>
    <x v="15"/>
    <x v="0"/>
    <n v="148.27462467722265"/>
  </r>
  <r>
    <x v="0"/>
    <x v="4"/>
    <x v="17"/>
    <x v="15"/>
    <x v="0"/>
    <n v="3474.0859833900404"/>
  </r>
  <r>
    <x v="0"/>
    <x v="4"/>
    <x v="22"/>
    <x v="1"/>
    <x v="0"/>
    <n v="0"/>
  </r>
  <r>
    <x v="0"/>
    <x v="4"/>
    <x v="22"/>
    <x v="2"/>
    <x v="0"/>
    <n v="0"/>
  </r>
  <r>
    <x v="0"/>
    <x v="4"/>
    <x v="22"/>
    <x v="3"/>
    <x v="0"/>
    <n v="0"/>
  </r>
  <r>
    <x v="0"/>
    <x v="4"/>
    <x v="22"/>
    <x v="4"/>
    <x v="0"/>
    <n v="83345.749872670975"/>
  </r>
  <r>
    <x v="0"/>
    <x v="4"/>
    <x v="22"/>
    <x v="5"/>
    <x v="0"/>
    <n v="0"/>
  </r>
  <r>
    <x v="0"/>
    <x v="4"/>
    <x v="22"/>
    <x v="6"/>
    <x v="0"/>
    <n v="0"/>
  </r>
  <r>
    <x v="0"/>
    <x v="4"/>
    <x v="22"/>
    <x v="7"/>
    <x v="0"/>
    <n v="0"/>
  </r>
  <r>
    <x v="0"/>
    <x v="4"/>
    <x v="22"/>
    <x v="8"/>
    <x v="0"/>
    <n v="0"/>
  </r>
  <r>
    <x v="0"/>
    <x v="4"/>
    <x v="22"/>
    <x v="9"/>
    <x v="0"/>
    <n v="0"/>
  </r>
  <r>
    <x v="0"/>
    <x v="4"/>
    <x v="22"/>
    <x v="10"/>
    <x v="0"/>
    <n v="0"/>
  </r>
  <r>
    <x v="0"/>
    <x v="4"/>
    <x v="22"/>
    <x v="11"/>
    <x v="0"/>
    <n v="0"/>
  </r>
  <r>
    <x v="0"/>
    <x v="4"/>
    <x v="0"/>
    <x v="16"/>
    <x v="0"/>
    <n v="77.674587689405115"/>
  </r>
  <r>
    <x v="0"/>
    <x v="4"/>
    <x v="1"/>
    <x v="16"/>
    <x v="0"/>
    <n v="46.574403650060233"/>
  </r>
  <r>
    <x v="0"/>
    <x v="4"/>
    <x v="2"/>
    <x v="16"/>
    <x v="0"/>
    <n v="0"/>
  </r>
  <r>
    <x v="0"/>
    <x v="4"/>
    <x v="3"/>
    <x v="16"/>
    <x v="0"/>
    <n v="342.63936018954939"/>
  </r>
  <r>
    <x v="0"/>
    <x v="4"/>
    <x v="4"/>
    <x v="16"/>
    <x v="0"/>
    <n v="1693.2858278892504"/>
  </r>
  <r>
    <x v="0"/>
    <x v="4"/>
    <x v="5"/>
    <x v="16"/>
    <x v="0"/>
    <n v="69.372329554054701"/>
  </r>
  <r>
    <x v="0"/>
    <x v="4"/>
    <x v="6"/>
    <x v="16"/>
    <x v="0"/>
    <n v="6108.4586339873904"/>
  </r>
  <r>
    <x v="0"/>
    <x v="4"/>
    <x v="7"/>
    <x v="16"/>
    <x v="0"/>
    <n v="8286.6247303313048"/>
  </r>
  <r>
    <x v="0"/>
    <x v="4"/>
    <x v="8"/>
    <x v="16"/>
    <x v="0"/>
    <n v="8484.0982301058066"/>
  </r>
  <r>
    <x v="0"/>
    <x v="4"/>
    <x v="9"/>
    <x v="16"/>
    <x v="0"/>
    <n v="27661.188372950019"/>
  </r>
  <r>
    <x v="0"/>
    <x v="4"/>
    <x v="10"/>
    <x v="16"/>
    <x v="0"/>
    <n v="3541.0268782232597"/>
  </r>
  <r>
    <x v="0"/>
    <x v="4"/>
    <x v="11"/>
    <x v="16"/>
    <x v="0"/>
    <n v="5949.7233262395775"/>
  </r>
  <r>
    <x v="0"/>
    <x v="4"/>
    <x v="12"/>
    <x v="16"/>
    <x v="0"/>
    <n v="6527.0799511049827"/>
  </r>
  <r>
    <x v="0"/>
    <x v="4"/>
    <x v="13"/>
    <x v="16"/>
    <x v="0"/>
    <n v="14101.238686717696"/>
  </r>
  <r>
    <x v="0"/>
    <x v="4"/>
    <x v="14"/>
    <x v="16"/>
    <x v="0"/>
    <n v="6224.2315780815743"/>
  </r>
  <r>
    <x v="0"/>
    <x v="4"/>
    <x v="15"/>
    <x v="16"/>
    <x v="0"/>
    <n v="0"/>
  </r>
  <r>
    <x v="0"/>
    <x v="4"/>
    <x v="16"/>
    <x v="16"/>
    <x v="0"/>
    <n v="1184.1913703391544"/>
  </r>
  <r>
    <x v="0"/>
    <x v="4"/>
    <x v="17"/>
    <x v="16"/>
    <x v="0"/>
    <n v="5200.8602565577667"/>
  </r>
  <r>
    <x v="0"/>
    <x v="4"/>
    <x v="23"/>
    <x v="1"/>
    <x v="0"/>
    <n v="0"/>
  </r>
  <r>
    <x v="0"/>
    <x v="4"/>
    <x v="23"/>
    <x v="2"/>
    <x v="0"/>
    <n v="0"/>
  </r>
  <r>
    <x v="0"/>
    <x v="4"/>
    <x v="23"/>
    <x v="3"/>
    <x v="0"/>
    <n v="0"/>
  </r>
  <r>
    <x v="0"/>
    <x v="4"/>
    <x v="23"/>
    <x v="4"/>
    <x v="0"/>
    <n v="0"/>
  </r>
  <r>
    <x v="0"/>
    <x v="4"/>
    <x v="23"/>
    <x v="5"/>
    <x v="0"/>
    <n v="0"/>
  </r>
  <r>
    <x v="0"/>
    <x v="4"/>
    <x v="23"/>
    <x v="6"/>
    <x v="0"/>
    <n v="0"/>
  </r>
  <r>
    <x v="0"/>
    <x v="4"/>
    <x v="23"/>
    <x v="7"/>
    <x v="0"/>
    <n v="95498.268523610735"/>
  </r>
  <r>
    <x v="0"/>
    <x v="4"/>
    <x v="23"/>
    <x v="8"/>
    <x v="0"/>
    <n v="0"/>
  </r>
  <r>
    <x v="0"/>
    <x v="4"/>
    <x v="23"/>
    <x v="9"/>
    <x v="0"/>
    <n v="0"/>
  </r>
  <r>
    <x v="0"/>
    <x v="4"/>
    <x v="23"/>
    <x v="10"/>
    <x v="0"/>
    <n v="0"/>
  </r>
  <r>
    <x v="0"/>
    <x v="4"/>
    <x v="23"/>
    <x v="11"/>
    <x v="0"/>
    <n v="0"/>
  </r>
  <r>
    <x v="0"/>
    <x v="4"/>
    <x v="0"/>
    <x v="17"/>
    <x v="0"/>
    <n v="9163.4126070961884"/>
  </r>
  <r>
    <x v="0"/>
    <x v="4"/>
    <x v="1"/>
    <x v="17"/>
    <x v="0"/>
    <n v="2580.4061309390299"/>
  </r>
  <r>
    <x v="0"/>
    <x v="4"/>
    <x v="2"/>
    <x v="17"/>
    <x v="0"/>
    <n v="123.45359888077726"/>
  </r>
  <r>
    <x v="0"/>
    <x v="4"/>
    <x v="3"/>
    <x v="17"/>
    <x v="0"/>
    <n v="29635.936393065978"/>
  </r>
  <r>
    <x v="0"/>
    <x v="4"/>
    <x v="4"/>
    <x v="17"/>
    <x v="0"/>
    <n v="127109.69494230764"/>
  </r>
  <r>
    <x v="0"/>
    <x v="4"/>
    <x v="5"/>
    <x v="17"/>
    <x v="0"/>
    <n v="6678.3983953541938"/>
  </r>
  <r>
    <x v="0"/>
    <x v="4"/>
    <x v="6"/>
    <x v="17"/>
    <x v="0"/>
    <n v="76070.341669212678"/>
  </r>
  <r>
    <x v="0"/>
    <x v="4"/>
    <x v="7"/>
    <x v="17"/>
    <x v="0"/>
    <n v="1129672.5703995959"/>
  </r>
  <r>
    <x v="0"/>
    <x v="4"/>
    <x v="8"/>
    <x v="17"/>
    <x v="0"/>
    <n v="204991.26725197874"/>
  </r>
  <r>
    <x v="0"/>
    <x v="4"/>
    <x v="9"/>
    <x v="17"/>
    <x v="0"/>
    <n v="711841.86190760485"/>
  </r>
  <r>
    <x v="0"/>
    <x v="4"/>
    <x v="10"/>
    <x v="17"/>
    <x v="0"/>
    <n v="122756.78615276243"/>
  </r>
  <r>
    <x v="0"/>
    <x v="4"/>
    <x v="11"/>
    <x v="17"/>
    <x v="0"/>
    <n v="228042.47604090348"/>
  </r>
  <r>
    <x v="0"/>
    <x v="4"/>
    <x v="12"/>
    <x v="17"/>
    <x v="0"/>
    <n v="247281.42537560919"/>
  </r>
  <r>
    <x v="0"/>
    <x v="4"/>
    <x v="13"/>
    <x v="17"/>
    <x v="0"/>
    <n v="443936.65306369442"/>
  </r>
  <r>
    <x v="0"/>
    <x v="4"/>
    <x v="14"/>
    <x v="17"/>
    <x v="0"/>
    <n v="0"/>
  </r>
  <r>
    <x v="0"/>
    <x v="4"/>
    <x v="15"/>
    <x v="17"/>
    <x v="0"/>
    <n v="0"/>
  </r>
  <r>
    <x v="0"/>
    <x v="4"/>
    <x v="16"/>
    <x v="17"/>
    <x v="0"/>
    <n v="77988.453028042713"/>
  </r>
  <r>
    <x v="0"/>
    <x v="4"/>
    <x v="17"/>
    <x v="17"/>
    <x v="0"/>
    <n v="193905.19280323692"/>
  </r>
  <r>
    <x v="0"/>
    <x v="4"/>
    <x v="24"/>
    <x v="1"/>
    <x v="0"/>
    <n v="0"/>
  </r>
  <r>
    <x v="0"/>
    <x v="4"/>
    <x v="24"/>
    <x v="2"/>
    <x v="0"/>
    <n v="0"/>
  </r>
  <r>
    <x v="0"/>
    <x v="4"/>
    <x v="24"/>
    <x v="3"/>
    <x v="0"/>
    <n v="0"/>
  </r>
  <r>
    <x v="0"/>
    <x v="4"/>
    <x v="24"/>
    <x v="4"/>
    <x v="0"/>
    <n v="0"/>
  </r>
  <r>
    <x v="0"/>
    <x v="4"/>
    <x v="24"/>
    <x v="5"/>
    <x v="0"/>
    <n v="0"/>
  </r>
  <r>
    <x v="0"/>
    <x v="4"/>
    <x v="24"/>
    <x v="6"/>
    <x v="0"/>
    <n v="0"/>
  </r>
  <r>
    <x v="0"/>
    <x v="4"/>
    <x v="24"/>
    <x v="7"/>
    <x v="0"/>
    <n v="0"/>
  </r>
  <r>
    <x v="0"/>
    <x v="4"/>
    <x v="24"/>
    <x v="8"/>
    <x v="0"/>
    <n v="3611778.3297602935"/>
  </r>
  <r>
    <x v="0"/>
    <x v="4"/>
    <x v="24"/>
    <x v="9"/>
    <x v="0"/>
    <n v="0"/>
  </r>
  <r>
    <x v="0"/>
    <x v="4"/>
    <x v="24"/>
    <x v="10"/>
    <x v="0"/>
    <n v="0"/>
  </r>
  <r>
    <x v="0"/>
    <x v="4"/>
    <x v="24"/>
    <x v="11"/>
    <x v="0"/>
    <n v="0"/>
  </r>
  <r>
    <x v="0"/>
    <x v="4"/>
    <x v="0"/>
    <x v="18"/>
    <x v="0"/>
    <n v="26817.018797739533"/>
  </r>
  <r>
    <x v="0"/>
    <x v="4"/>
    <x v="1"/>
    <x v="18"/>
    <x v="0"/>
    <n v="340.02344761980805"/>
  </r>
  <r>
    <x v="0"/>
    <x v="4"/>
    <x v="2"/>
    <x v="18"/>
    <x v="0"/>
    <n v="0"/>
  </r>
  <r>
    <x v="0"/>
    <x v="4"/>
    <x v="3"/>
    <x v="18"/>
    <x v="0"/>
    <n v="10744.418844416532"/>
  </r>
  <r>
    <x v="0"/>
    <x v="4"/>
    <x v="4"/>
    <x v="18"/>
    <x v="0"/>
    <n v="14990.665793281572"/>
  </r>
  <r>
    <x v="0"/>
    <x v="4"/>
    <x v="5"/>
    <x v="18"/>
    <x v="0"/>
    <n v="305579.30131347146"/>
  </r>
  <r>
    <x v="0"/>
    <x v="4"/>
    <x v="6"/>
    <x v="18"/>
    <x v="0"/>
    <n v="10290.840331612837"/>
  </r>
  <r>
    <x v="0"/>
    <x v="4"/>
    <x v="7"/>
    <x v="18"/>
    <x v="0"/>
    <n v="898502.13097431639"/>
  </r>
  <r>
    <x v="0"/>
    <x v="4"/>
    <x v="8"/>
    <x v="18"/>
    <x v="0"/>
    <n v="2480947.9292534087"/>
  </r>
  <r>
    <x v="0"/>
    <x v="4"/>
    <x v="9"/>
    <x v="18"/>
    <x v="0"/>
    <n v="1362437.6322187954"/>
  </r>
  <r>
    <x v="0"/>
    <x v="4"/>
    <x v="10"/>
    <x v="18"/>
    <x v="0"/>
    <n v="69443.255003131562"/>
  </r>
  <r>
    <x v="0"/>
    <x v="4"/>
    <x v="11"/>
    <x v="18"/>
    <x v="0"/>
    <n v="526476.68893843866"/>
  </r>
  <r>
    <x v="0"/>
    <x v="4"/>
    <x v="12"/>
    <x v="18"/>
    <x v="0"/>
    <n v="561806.75382284867"/>
  </r>
  <r>
    <x v="0"/>
    <x v="4"/>
    <x v="13"/>
    <x v="18"/>
    <x v="0"/>
    <n v="786749.49127684277"/>
  </r>
  <r>
    <x v="0"/>
    <x v="4"/>
    <x v="14"/>
    <x v="18"/>
    <x v="0"/>
    <n v="0"/>
  </r>
  <r>
    <x v="0"/>
    <x v="4"/>
    <x v="15"/>
    <x v="18"/>
    <x v="0"/>
    <n v="0"/>
  </r>
  <r>
    <x v="0"/>
    <x v="4"/>
    <x v="16"/>
    <x v="18"/>
    <x v="0"/>
    <n v="20089.856365573334"/>
  </r>
  <r>
    <x v="0"/>
    <x v="4"/>
    <x v="17"/>
    <x v="18"/>
    <x v="0"/>
    <n v="443891.21745184145"/>
  </r>
  <r>
    <x v="0"/>
    <x v="4"/>
    <x v="25"/>
    <x v="1"/>
    <x v="0"/>
    <n v="0"/>
  </r>
  <r>
    <x v="0"/>
    <x v="4"/>
    <x v="25"/>
    <x v="2"/>
    <x v="0"/>
    <n v="0"/>
  </r>
  <r>
    <x v="0"/>
    <x v="4"/>
    <x v="25"/>
    <x v="3"/>
    <x v="0"/>
    <n v="0"/>
  </r>
  <r>
    <x v="0"/>
    <x v="4"/>
    <x v="25"/>
    <x v="4"/>
    <x v="0"/>
    <n v="0"/>
  </r>
  <r>
    <x v="0"/>
    <x v="4"/>
    <x v="25"/>
    <x v="5"/>
    <x v="0"/>
    <n v="0"/>
  </r>
  <r>
    <x v="0"/>
    <x v="4"/>
    <x v="25"/>
    <x v="6"/>
    <x v="0"/>
    <n v="0"/>
  </r>
  <r>
    <x v="0"/>
    <x v="4"/>
    <x v="25"/>
    <x v="7"/>
    <x v="0"/>
    <n v="0"/>
  </r>
  <r>
    <x v="0"/>
    <x v="4"/>
    <x v="25"/>
    <x v="8"/>
    <x v="0"/>
    <n v="0"/>
  </r>
  <r>
    <x v="0"/>
    <x v="4"/>
    <x v="25"/>
    <x v="9"/>
    <x v="0"/>
    <n v="7519107.2238334101"/>
  </r>
  <r>
    <x v="0"/>
    <x v="4"/>
    <x v="25"/>
    <x v="10"/>
    <x v="0"/>
    <n v="0"/>
  </r>
  <r>
    <x v="0"/>
    <x v="4"/>
    <x v="25"/>
    <x v="11"/>
    <x v="0"/>
    <n v="0"/>
  </r>
  <r>
    <x v="0"/>
    <x v="4"/>
    <x v="0"/>
    <x v="19"/>
    <x v="0"/>
    <n v="11.678842874841994"/>
  </r>
  <r>
    <x v="0"/>
    <x v="4"/>
    <x v="1"/>
    <x v="19"/>
    <x v="0"/>
    <n v="10401.452202202077"/>
  </r>
  <r>
    <x v="0"/>
    <x v="4"/>
    <x v="2"/>
    <x v="19"/>
    <x v="0"/>
    <n v="469280.72367861198"/>
  </r>
  <r>
    <x v="0"/>
    <x v="4"/>
    <x v="3"/>
    <x v="19"/>
    <x v="0"/>
    <n v="9152.6893126310333"/>
  </r>
  <r>
    <x v="0"/>
    <x v="4"/>
    <x v="4"/>
    <x v="19"/>
    <x v="0"/>
    <n v="211219.45383186842"/>
  </r>
  <r>
    <x v="0"/>
    <x v="4"/>
    <x v="5"/>
    <x v="19"/>
    <x v="0"/>
    <n v="48.143383880512168"/>
  </r>
  <r>
    <x v="0"/>
    <x v="4"/>
    <x v="6"/>
    <x v="19"/>
    <x v="0"/>
    <n v="1300.6062068386479"/>
  </r>
  <r>
    <x v="0"/>
    <x v="4"/>
    <x v="7"/>
    <x v="19"/>
    <x v="0"/>
    <n v="8156.9983219810338"/>
  </r>
  <r>
    <x v="0"/>
    <x v="4"/>
    <x v="8"/>
    <x v="19"/>
    <x v="0"/>
    <n v="3477.3029253953209"/>
  </r>
  <r>
    <x v="0"/>
    <x v="4"/>
    <x v="9"/>
    <x v="19"/>
    <x v="0"/>
    <n v="22495.029300343533"/>
  </r>
  <r>
    <x v="0"/>
    <x v="4"/>
    <x v="10"/>
    <x v="19"/>
    <x v="0"/>
    <n v="14240.788037236645"/>
  </r>
  <r>
    <x v="0"/>
    <x v="4"/>
    <x v="11"/>
    <x v="19"/>
    <x v="0"/>
    <n v="4359.338665894863"/>
  </r>
  <r>
    <x v="0"/>
    <x v="4"/>
    <x v="12"/>
    <x v="19"/>
    <x v="0"/>
    <n v="4954.467976611827"/>
  </r>
  <r>
    <x v="0"/>
    <x v="4"/>
    <x v="13"/>
    <x v="19"/>
    <x v="0"/>
    <n v="16829.335893602714"/>
  </r>
  <r>
    <x v="0"/>
    <x v="4"/>
    <x v="14"/>
    <x v="19"/>
    <x v="0"/>
    <n v="0"/>
  </r>
  <r>
    <x v="0"/>
    <x v="4"/>
    <x v="15"/>
    <x v="19"/>
    <x v="0"/>
    <n v="0"/>
  </r>
  <r>
    <x v="0"/>
    <x v="4"/>
    <x v="16"/>
    <x v="19"/>
    <x v="0"/>
    <n v="2861.697928266165"/>
  </r>
  <r>
    <x v="0"/>
    <x v="4"/>
    <x v="17"/>
    <x v="19"/>
    <x v="0"/>
    <n v="3473.2270805745579"/>
  </r>
  <r>
    <x v="0"/>
    <x v="4"/>
    <x v="26"/>
    <x v="1"/>
    <x v="0"/>
    <n v="0"/>
  </r>
  <r>
    <x v="0"/>
    <x v="4"/>
    <x v="26"/>
    <x v="2"/>
    <x v="0"/>
    <n v="0"/>
  </r>
  <r>
    <x v="0"/>
    <x v="4"/>
    <x v="26"/>
    <x v="3"/>
    <x v="0"/>
    <n v="0"/>
  </r>
  <r>
    <x v="0"/>
    <x v="4"/>
    <x v="26"/>
    <x v="4"/>
    <x v="0"/>
    <n v="0"/>
  </r>
  <r>
    <x v="0"/>
    <x v="4"/>
    <x v="26"/>
    <x v="5"/>
    <x v="0"/>
    <n v="782262.93358887662"/>
  </r>
  <r>
    <x v="0"/>
    <x v="4"/>
    <x v="26"/>
    <x v="6"/>
    <x v="0"/>
    <n v="0"/>
  </r>
  <r>
    <x v="0"/>
    <x v="4"/>
    <x v="26"/>
    <x v="7"/>
    <x v="0"/>
    <n v="0"/>
  </r>
  <r>
    <x v="0"/>
    <x v="4"/>
    <x v="26"/>
    <x v="8"/>
    <x v="0"/>
    <n v="0"/>
  </r>
  <r>
    <x v="0"/>
    <x v="4"/>
    <x v="26"/>
    <x v="9"/>
    <x v="0"/>
    <n v="0"/>
  </r>
  <r>
    <x v="0"/>
    <x v="4"/>
    <x v="26"/>
    <x v="10"/>
    <x v="0"/>
    <n v="0"/>
  </r>
  <r>
    <x v="0"/>
    <x v="4"/>
    <x v="26"/>
    <x v="11"/>
    <x v="0"/>
    <n v="0"/>
  </r>
  <r>
    <x v="0"/>
    <x v="4"/>
    <x v="0"/>
    <x v="20"/>
    <x v="0"/>
    <n v="88.740182500050679"/>
  </r>
  <r>
    <x v="0"/>
    <x v="4"/>
    <x v="1"/>
    <x v="20"/>
    <x v="0"/>
    <n v="2.0582080855839653"/>
  </r>
  <r>
    <x v="0"/>
    <x v="4"/>
    <x v="2"/>
    <x v="20"/>
    <x v="0"/>
    <n v="0"/>
  </r>
  <r>
    <x v="0"/>
    <x v="4"/>
    <x v="3"/>
    <x v="20"/>
    <x v="0"/>
    <n v="0"/>
  </r>
  <r>
    <x v="0"/>
    <x v="4"/>
    <x v="4"/>
    <x v="20"/>
    <x v="0"/>
    <n v="274.54241268054153"/>
  </r>
  <r>
    <x v="0"/>
    <x v="4"/>
    <x v="5"/>
    <x v="20"/>
    <x v="0"/>
    <n v="104.36438467391531"/>
  </r>
  <r>
    <x v="0"/>
    <x v="4"/>
    <x v="6"/>
    <x v="20"/>
    <x v="0"/>
    <n v="651.87175985138981"/>
  </r>
  <r>
    <x v="0"/>
    <x v="4"/>
    <x v="7"/>
    <x v="20"/>
    <x v="0"/>
    <n v="3455.7297084321403"/>
  </r>
  <r>
    <x v="0"/>
    <x v="4"/>
    <x v="8"/>
    <x v="20"/>
    <x v="0"/>
    <n v="9828.9301905958928"/>
  </r>
  <r>
    <x v="0"/>
    <x v="4"/>
    <x v="9"/>
    <x v="20"/>
    <x v="0"/>
    <n v="36828.809015355371"/>
  </r>
  <r>
    <x v="0"/>
    <x v="4"/>
    <x v="10"/>
    <x v="20"/>
    <x v="0"/>
    <n v="3782.5601340363005"/>
  </r>
  <r>
    <x v="0"/>
    <x v="4"/>
    <x v="11"/>
    <x v="20"/>
    <x v="0"/>
    <n v="12737.070863858729"/>
  </r>
  <r>
    <x v="0"/>
    <x v="4"/>
    <x v="12"/>
    <x v="20"/>
    <x v="0"/>
    <n v="18131.298143316595"/>
  </r>
  <r>
    <x v="0"/>
    <x v="4"/>
    <x v="13"/>
    <x v="20"/>
    <x v="0"/>
    <n v="19975.265725954087"/>
  </r>
  <r>
    <x v="0"/>
    <x v="4"/>
    <x v="14"/>
    <x v="20"/>
    <x v="0"/>
    <n v="0"/>
  </r>
  <r>
    <x v="0"/>
    <x v="4"/>
    <x v="15"/>
    <x v="20"/>
    <x v="0"/>
    <n v="0"/>
  </r>
  <r>
    <x v="0"/>
    <x v="4"/>
    <x v="16"/>
    <x v="20"/>
    <x v="0"/>
    <n v="128.6256398896723"/>
  </r>
  <r>
    <x v="0"/>
    <x v="4"/>
    <x v="17"/>
    <x v="20"/>
    <x v="0"/>
    <n v="12516.238787222517"/>
  </r>
  <r>
    <x v="0"/>
    <x v="4"/>
    <x v="27"/>
    <x v="1"/>
    <x v="0"/>
    <n v="0"/>
  </r>
  <r>
    <x v="0"/>
    <x v="4"/>
    <x v="27"/>
    <x v="2"/>
    <x v="0"/>
    <n v="0"/>
  </r>
  <r>
    <x v="0"/>
    <x v="4"/>
    <x v="27"/>
    <x v="3"/>
    <x v="0"/>
    <n v="0"/>
  </r>
  <r>
    <x v="0"/>
    <x v="4"/>
    <x v="27"/>
    <x v="4"/>
    <x v="0"/>
    <n v="0"/>
  </r>
  <r>
    <x v="0"/>
    <x v="4"/>
    <x v="27"/>
    <x v="5"/>
    <x v="0"/>
    <n v="0"/>
  </r>
  <r>
    <x v="0"/>
    <x v="4"/>
    <x v="27"/>
    <x v="6"/>
    <x v="0"/>
    <n v="0"/>
  </r>
  <r>
    <x v="0"/>
    <x v="4"/>
    <x v="27"/>
    <x v="7"/>
    <x v="0"/>
    <n v="0"/>
  </r>
  <r>
    <x v="0"/>
    <x v="4"/>
    <x v="27"/>
    <x v="8"/>
    <x v="0"/>
    <n v="0"/>
  </r>
  <r>
    <x v="0"/>
    <x v="4"/>
    <x v="27"/>
    <x v="9"/>
    <x v="0"/>
    <n v="0"/>
  </r>
  <r>
    <x v="0"/>
    <x v="4"/>
    <x v="27"/>
    <x v="10"/>
    <x v="0"/>
    <n v="0"/>
  </r>
  <r>
    <x v="0"/>
    <x v="4"/>
    <x v="27"/>
    <x v="11"/>
    <x v="0"/>
    <n v="118506.10515586809"/>
  </r>
  <r>
    <x v="0"/>
    <x v="4"/>
    <x v="0"/>
    <x v="21"/>
    <x v="0"/>
    <n v="21.937810354275282"/>
  </r>
  <r>
    <x v="0"/>
    <x v="4"/>
    <x v="1"/>
    <x v="21"/>
    <x v="0"/>
    <n v="36670.166440072848"/>
  </r>
  <r>
    <x v="0"/>
    <x v="4"/>
    <x v="2"/>
    <x v="21"/>
    <x v="0"/>
    <n v="0"/>
  </r>
  <r>
    <x v="0"/>
    <x v="4"/>
    <x v="3"/>
    <x v="21"/>
    <x v="0"/>
    <n v="0"/>
  </r>
  <r>
    <x v="0"/>
    <x v="4"/>
    <x v="4"/>
    <x v="21"/>
    <x v="0"/>
    <n v="9.5100008960020865"/>
  </r>
  <r>
    <x v="0"/>
    <x v="4"/>
    <x v="5"/>
    <x v="21"/>
    <x v="0"/>
    <n v="34.299431861636108"/>
  </r>
  <r>
    <x v="0"/>
    <x v="4"/>
    <x v="6"/>
    <x v="21"/>
    <x v="0"/>
    <n v="513.05500605536292"/>
  </r>
  <r>
    <x v="0"/>
    <x v="4"/>
    <x v="7"/>
    <x v="21"/>
    <x v="0"/>
    <n v="1217.7960260163479"/>
  </r>
  <r>
    <x v="0"/>
    <x v="4"/>
    <x v="8"/>
    <x v="21"/>
    <x v="0"/>
    <n v="3902.3521253817903"/>
  </r>
  <r>
    <x v="0"/>
    <x v="4"/>
    <x v="9"/>
    <x v="21"/>
    <x v="0"/>
    <n v="13131.470724425802"/>
  </r>
  <r>
    <x v="0"/>
    <x v="4"/>
    <x v="10"/>
    <x v="21"/>
    <x v="0"/>
    <n v="7629.1787770193023"/>
  </r>
  <r>
    <x v="0"/>
    <x v="4"/>
    <x v="11"/>
    <x v="21"/>
    <x v="0"/>
    <n v="3867.901017087635"/>
  </r>
  <r>
    <x v="0"/>
    <x v="4"/>
    <x v="12"/>
    <x v="21"/>
    <x v="0"/>
    <n v="2954.0630086270025"/>
  </r>
  <r>
    <x v="0"/>
    <x v="4"/>
    <x v="13"/>
    <x v="21"/>
    <x v="0"/>
    <n v="19737.609164637299"/>
  </r>
  <r>
    <x v="0"/>
    <x v="4"/>
    <x v="14"/>
    <x v="21"/>
    <x v="0"/>
    <n v="0"/>
  </r>
  <r>
    <x v="0"/>
    <x v="4"/>
    <x v="15"/>
    <x v="21"/>
    <x v="0"/>
    <n v="0"/>
  </r>
  <r>
    <x v="0"/>
    <x v="4"/>
    <x v="16"/>
    <x v="21"/>
    <x v="0"/>
    <n v="-157.07391631944881"/>
  </r>
  <r>
    <x v="0"/>
    <x v="4"/>
    <x v="17"/>
    <x v="21"/>
    <x v="0"/>
    <n v="2979.4259431275732"/>
  </r>
  <r>
    <x v="0"/>
    <x v="4"/>
    <x v="28"/>
    <x v="1"/>
    <x v="0"/>
    <n v="0"/>
  </r>
  <r>
    <x v="0"/>
    <x v="4"/>
    <x v="28"/>
    <x v="2"/>
    <x v="0"/>
    <n v="0"/>
  </r>
  <r>
    <x v="0"/>
    <x v="4"/>
    <x v="28"/>
    <x v="3"/>
    <x v="0"/>
    <n v="0"/>
  </r>
  <r>
    <x v="0"/>
    <x v="4"/>
    <x v="28"/>
    <x v="4"/>
    <x v="0"/>
    <n v="0"/>
  </r>
  <r>
    <x v="0"/>
    <x v="4"/>
    <x v="28"/>
    <x v="5"/>
    <x v="0"/>
    <n v="0"/>
  </r>
  <r>
    <x v="0"/>
    <x v="4"/>
    <x v="28"/>
    <x v="6"/>
    <x v="0"/>
    <n v="0"/>
  </r>
  <r>
    <x v="0"/>
    <x v="4"/>
    <x v="28"/>
    <x v="7"/>
    <x v="0"/>
    <n v="0"/>
  </r>
  <r>
    <x v="0"/>
    <x v="4"/>
    <x v="28"/>
    <x v="8"/>
    <x v="0"/>
    <n v="0"/>
  </r>
  <r>
    <x v="0"/>
    <x v="4"/>
    <x v="28"/>
    <x v="9"/>
    <x v="0"/>
    <n v="0"/>
  </r>
  <r>
    <x v="0"/>
    <x v="4"/>
    <x v="28"/>
    <x v="10"/>
    <x v="0"/>
    <n v="0"/>
  </r>
  <r>
    <x v="0"/>
    <x v="4"/>
    <x v="28"/>
    <x v="11"/>
    <x v="0"/>
    <n v="92511.691559238679"/>
  </r>
  <r>
    <x v="0"/>
    <x v="4"/>
    <x v="0"/>
    <x v="22"/>
    <x v="0"/>
    <n v="2.9167765385065239"/>
  </r>
  <r>
    <x v="0"/>
    <x v="4"/>
    <x v="1"/>
    <x v="22"/>
    <x v="0"/>
    <n v="0.60963271476501801"/>
  </r>
  <r>
    <x v="0"/>
    <x v="4"/>
    <x v="2"/>
    <x v="22"/>
    <x v="0"/>
    <n v="1718.812892332073"/>
  </r>
  <r>
    <x v="0"/>
    <x v="4"/>
    <x v="3"/>
    <x v="22"/>
    <x v="0"/>
    <n v="0"/>
  </r>
  <r>
    <x v="0"/>
    <x v="4"/>
    <x v="4"/>
    <x v="22"/>
    <x v="0"/>
    <n v="12854.247103575281"/>
  </r>
  <r>
    <x v="0"/>
    <x v="4"/>
    <x v="5"/>
    <x v="22"/>
    <x v="0"/>
    <n v="2.0024337595680759"/>
  </r>
  <r>
    <x v="0"/>
    <x v="4"/>
    <x v="6"/>
    <x v="22"/>
    <x v="0"/>
    <n v="24.917798803363265"/>
  </r>
  <r>
    <x v="0"/>
    <x v="4"/>
    <x v="7"/>
    <x v="22"/>
    <x v="0"/>
    <n v="152.52501483969428"/>
  </r>
  <r>
    <x v="0"/>
    <x v="4"/>
    <x v="8"/>
    <x v="22"/>
    <x v="0"/>
    <n v="429.41641734975389"/>
  </r>
  <r>
    <x v="0"/>
    <x v="4"/>
    <x v="9"/>
    <x v="22"/>
    <x v="0"/>
    <n v="962.49936353205896"/>
  </r>
  <r>
    <x v="0"/>
    <x v="4"/>
    <x v="10"/>
    <x v="22"/>
    <x v="0"/>
    <n v="550.43183243171063"/>
  </r>
  <r>
    <x v="0"/>
    <x v="4"/>
    <x v="11"/>
    <x v="22"/>
    <x v="0"/>
    <n v="392.04894562219533"/>
  </r>
  <r>
    <x v="0"/>
    <x v="4"/>
    <x v="12"/>
    <x v="22"/>
    <x v="0"/>
    <n v="546.17989282064923"/>
  </r>
  <r>
    <x v="0"/>
    <x v="4"/>
    <x v="13"/>
    <x v="22"/>
    <x v="0"/>
    <n v="716.81586995875728"/>
  </r>
  <r>
    <x v="0"/>
    <x v="4"/>
    <x v="14"/>
    <x v="22"/>
    <x v="0"/>
    <n v="0"/>
  </r>
  <r>
    <x v="0"/>
    <x v="4"/>
    <x v="15"/>
    <x v="22"/>
    <x v="0"/>
    <n v="0"/>
  </r>
  <r>
    <x v="0"/>
    <x v="4"/>
    <x v="16"/>
    <x v="22"/>
    <x v="0"/>
    <n v="2898.8083504123078"/>
  </r>
  <r>
    <x v="0"/>
    <x v="4"/>
    <x v="17"/>
    <x v="22"/>
    <x v="0"/>
    <n v="366.60834455956626"/>
  </r>
  <r>
    <x v="0"/>
    <x v="4"/>
    <x v="29"/>
    <x v="1"/>
    <x v="0"/>
    <n v="0"/>
  </r>
  <r>
    <x v="0"/>
    <x v="4"/>
    <x v="29"/>
    <x v="2"/>
    <x v="0"/>
    <n v="0"/>
  </r>
  <r>
    <x v="0"/>
    <x v="4"/>
    <x v="29"/>
    <x v="3"/>
    <x v="0"/>
    <n v="0"/>
  </r>
  <r>
    <x v="0"/>
    <x v="4"/>
    <x v="29"/>
    <x v="4"/>
    <x v="0"/>
    <n v="0"/>
  </r>
  <r>
    <x v="0"/>
    <x v="4"/>
    <x v="29"/>
    <x v="5"/>
    <x v="0"/>
    <n v="0"/>
  </r>
  <r>
    <x v="0"/>
    <x v="4"/>
    <x v="29"/>
    <x v="6"/>
    <x v="0"/>
    <n v="0"/>
  </r>
  <r>
    <x v="0"/>
    <x v="4"/>
    <x v="29"/>
    <x v="7"/>
    <x v="0"/>
    <n v="0"/>
  </r>
  <r>
    <x v="0"/>
    <x v="4"/>
    <x v="29"/>
    <x v="8"/>
    <x v="0"/>
    <n v="0"/>
  </r>
  <r>
    <x v="0"/>
    <x v="4"/>
    <x v="29"/>
    <x v="9"/>
    <x v="0"/>
    <n v="0"/>
  </r>
  <r>
    <x v="0"/>
    <x v="4"/>
    <x v="29"/>
    <x v="10"/>
    <x v="0"/>
    <n v="0"/>
  </r>
  <r>
    <x v="0"/>
    <x v="4"/>
    <x v="29"/>
    <x v="11"/>
    <x v="0"/>
    <n v="21618.84066912597"/>
  </r>
  <r>
    <x v="0"/>
    <x v="4"/>
    <x v="0"/>
    <x v="23"/>
    <x v="0"/>
    <n v="4.7930072101643786"/>
  </r>
  <r>
    <x v="0"/>
    <x v="4"/>
    <x v="1"/>
    <x v="23"/>
    <x v="0"/>
    <n v="0"/>
  </r>
  <r>
    <x v="0"/>
    <x v="4"/>
    <x v="2"/>
    <x v="23"/>
    <x v="0"/>
    <n v="0"/>
  </r>
  <r>
    <x v="0"/>
    <x v="4"/>
    <x v="3"/>
    <x v="23"/>
    <x v="0"/>
    <n v="53317.216451073495"/>
  </r>
  <r>
    <x v="0"/>
    <x v="4"/>
    <x v="4"/>
    <x v="23"/>
    <x v="0"/>
    <n v="18945.870105596041"/>
  </r>
  <r>
    <x v="0"/>
    <x v="4"/>
    <x v="5"/>
    <x v="23"/>
    <x v="0"/>
    <n v="8.7185594899686532"/>
  </r>
  <r>
    <x v="0"/>
    <x v="4"/>
    <x v="6"/>
    <x v="23"/>
    <x v="0"/>
    <n v="82.926523155348534"/>
  </r>
  <r>
    <x v="0"/>
    <x v="4"/>
    <x v="7"/>
    <x v="23"/>
    <x v="0"/>
    <n v="424.7370949801919"/>
  </r>
  <r>
    <x v="0"/>
    <x v="4"/>
    <x v="8"/>
    <x v="23"/>
    <x v="0"/>
    <n v="1241.5795096416662"/>
  </r>
  <r>
    <x v="0"/>
    <x v="4"/>
    <x v="9"/>
    <x v="23"/>
    <x v="0"/>
    <n v="3193.4718399460676"/>
  </r>
  <r>
    <x v="0"/>
    <x v="4"/>
    <x v="10"/>
    <x v="23"/>
    <x v="0"/>
    <n v="4496.7547276447776"/>
  </r>
  <r>
    <x v="0"/>
    <x v="4"/>
    <x v="11"/>
    <x v="23"/>
    <x v="0"/>
    <n v="1130.7171240635228"/>
  </r>
  <r>
    <x v="0"/>
    <x v="4"/>
    <x v="12"/>
    <x v="23"/>
    <x v="0"/>
    <n v="1175.525970062532"/>
  </r>
  <r>
    <x v="0"/>
    <x v="4"/>
    <x v="13"/>
    <x v="23"/>
    <x v="0"/>
    <n v="6830.9232970582652"/>
  </r>
  <r>
    <x v="0"/>
    <x v="4"/>
    <x v="14"/>
    <x v="23"/>
    <x v="0"/>
    <n v="0"/>
  </r>
  <r>
    <x v="0"/>
    <x v="4"/>
    <x v="15"/>
    <x v="23"/>
    <x v="0"/>
    <n v="0"/>
  </r>
  <r>
    <x v="0"/>
    <x v="4"/>
    <x v="16"/>
    <x v="23"/>
    <x v="0"/>
    <n v="3816.8160083798552"/>
  </r>
  <r>
    <x v="0"/>
    <x v="4"/>
    <x v="17"/>
    <x v="23"/>
    <x v="0"/>
    <n v="1029.9525920533947"/>
  </r>
  <r>
    <x v="0"/>
    <x v="4"/>
    <x v="30"/>
    <x v="1"/>
    <x v="0"/>
    <n v="0"/>
  </r>
  <r>
    <x v="0"/>
    <x v="4"/>
    <x v="30"/>
    <x v="2"/>
    <x v="0"/>
    <n v="0"/>
  </r>
  <r>
    <x v="0"/>
    <x v="4"/>
    <x v="30"/>
    <x v="3"/>
    <x v="0"/>
    <n v="0"/>
  </r>
  <r>
    <x v="0"/>
    <x v="4"/>
    <x v="30"/>
    <x v="4"/>
    <x v="0"/>
    <n v="0"/>
  </r>
  <r>
    <x v="0"/>
    <x v="4"/>
    <x v="30"/>
    <x v="5"/>
    <x v="0"/>
    <n v="0"/>
  </r>
  <r>
    <x v="0"/>
    <x v="4"/>
    <x v="30"/>
    <x v="6"/>
    <x v="0"/>
    <n v="0"/>
  </r>
  <r>
    <x v="0"/>
    <x v="4"/>
    <x v="30"/>
    <x v="7"/>
    <x v="0"/>
    <n v="0"/>
  </r>
  <r>
    <x v="0"/>
    <x v="4"/>
    <x v="30"/>
    <x v="8"/>
    <x v="0"/>
    <n v="0"/>
  </r>
  <r>
    <x v="0"/>
    <x v="4"/>
    <x v="30"/>
    <x v="9"/>
    <x v="0"/>
    <n v="0"/>
  </r>
  <r>
    <x v="0"/>
    <x v="4"/>
    <x v="30"/>
    <x v="10"/>
    <x v="0"/>
    <n v="0"/>
  </r>
  <r>
    <x v="0"/>
    <x v="4"/>
    <x v="30"/>
    <x v="11"/>
    <x v="0"/>
    <n v="95700.002810355465"/>
  </r>
  <r>
    <x v="0"/>
    <x v="4"/>
    <x v="0"/>
    <x v="24"/>
    <x v="0"/>
    <n v="77.241003515440454"/>
  </r>
  <r>
    <x v="0"/>
    <x v="4"/>
    <x v="1"/>
    <x v="24"/>
    <x v="0"/>
    <n v="0"/>
  </r>
  <r>
    <x v="0"/>
    <x v="4"/>
    <x v="2"/>
    <x v="24"/>
    <x v="0"/>
    <n v="0"/>
  </r>
  <r>
    <x v="0"/>
    <x v="4"/>
    <x v="3"/>
    <x v="24"/>
    <x v="0"/>
    <n v="0"/>
  </r>
  <r>
    <x v="0"/>
    <x v="4"/>
    <x v="4"/>
    <x v="24"/>
    <x v="0"/>
    <n v="0"/>
  </r>
  <r>
    <x v="0"/>
    <x v="4"/>
    <x v="5"/>
    <x v="24"/>
    <x v="0"/>
    <n v="133.81720129144142"/>
  </r>
  <r>
    <x v="0"/>
    <x v="4"/>
    <x v="6"/>
    <x v="24"/>
    <x v="0"/>
    <n v="156.55224324688933"/>
  </r>
  <r>
    <x v="0"/>
    <x v="4"/>
    <x v="7"/>
    <x v="24"/>
    <x v="0"/>
    <n v="2605.4916729752977"/>
  </r>
  <r>
    <x v="0"/>
    <x v="4"/>
    <x v="8"/>
    <x v="24"/>
    <x v="0"/>
    <n v="7796.0915559420582"/>
  </r>
  <r>
    <x v="0"/>
    <x v="4"/>
    <x v="9"/>
    <x v="24"/>
    <x v="0"/>
    <n v="20718.479518770964"/>
  </r>
  <r>
    <x v="0"/>
    <x v="4"/>
    <x v="10"/>
    <x v="24"/>
    <x v="0"/>
    <n v="6181.755608447138"/>
  </r>
  <r>
    <x v="0"/>
    <x v="4"/>
    <x v="11"/>
    <x v="24"/>
    <x v="0"/>
    <n v="5058.6170660449552"/>
  </r>
  <r>
    <x v="0"/>
    <x v="4"/>
    <x v="12"/>
    <x v="24"/>
    <x v="0"/>
    <n v="9183.0421459078407"/>
  </r>
  <r>
    <x v="0"/>
    <x v="4"/>
    <x v="13"/>
    <x v="24"/>
    <x v="0"/>
    <n v="33638.093526065459"/>
  </r>
  <r>
    <x v="0"/>
    <x v="4"/>
    <x v="14"/>
    <x v="24"/>
    <x v="0"/>
    <n v="0"/>
  </r>
  <r>
    <x v="0"/>
    <x v="4"/>
    <x v="15"/>
    <x v="24"/>
    <x v="0"/>
    <n v="0"/>
  </r>
  <r>
    <x v="0"/>
    <x v="4"/>
    <x v="16"/>
    <x v="24"/>
    <x v="0"/>
    <n v="189.35495964868548"/>
  </r>
  <r>
    <x v="0"/>
    <x v="4"/>
    <x v="17"/>
    <x v="24"/>
    <x v="0"/>
    <n v="7383.8174336035154"/>
  </r>
  <r>
    <x v="0"/>
    <x v="4"/>
    <x v="31"/>
    <x v="1"/>
    <x v="0"/>
    <n v="0"/>
  </r>
  <r>
    <x v="0"/>
    <x v="4"/>
    <x v="31"/>
    <x v="2"/>
    <x v="0"/>
    <n v="0"/>
  </r>
  <r>
    <x v="0"/>
    <x v="4"/>
    <x v="31"/>
    <x v="3"/>
    <x v="0"/>
    <n v="0"/>
  </r>
  <r>
    <x v="0"/>
    <x v="4"/>
    <x v="31"/>
    <x v="4"/>
    <x v="0"/>
    <n v="0"/>
  </r>
  <r>
    <x v="0"/>
    <x v="4"/>
    <x v="31"/>
    <x v="5"/>
    <x v="0"/>
    <n v="0"/>
  </r>
  <r>
    <x v="0"/>
    <x v="4"/>
    <x v="31"/>
    <x v="6"/>
    <x v="0"/>
    <n v="0"/>
  </r>
  <r>
    <x v="0"/>
    <x v="4"/>
    <x v="31"/>
    <x v="7"/>
    <x v="0"/>
    <n v="0"/>
  </r>
  <r>
    <x v="0"/>
    <x v="4"/>
    <x v="31"/>
    <x v="8"/>
    <x v="0"/>
    <n v="0"/>
  </r>
  <r>
    <x v="0"/>
    <x v="4"/>
    <x v="31"/>
    <x v="9"/>
    <x v="0"/>
    <n v="0"/>
  </r>
  <r>
    <x v="0"/>
    <x v="4"/>
    <x v="31"/>
    <x v="10"/>
    <x v="0"/>
    <n v="0"/>
  </r>
  <r>
    <x v="0"/>
    <x v="4"/>
    <x v="31"/>
    <x v="11"/>
    <x v="0"/>
    <n v="93122.353936208281"/>
  </r>
  <r>
    <x v="0"/>
    <x v="4"/>
    <x v="0"/>
    <x v="25"/>
    <x v="0"/>
    <n v="38.433744231350651"/>
  </r>
  <r>
    <x v="0"/>
    <x v="4"/>
    <x v="1"/>
    <x v="25"/>
    <x v="0"/>
    <n v="0"/>
  </r>
  <r>
    <x v="0"/>
    <x v="4"/>
    <x v="2"/>
    <x v="25"/>
    <x v="0"/>
    <n v="0"/>
  </r>
  <r>
    <x v="0"/>
    <x v="4"/>
    <x v="3"/>
    <x v="25"/>
    <x v="0"/>
    <n v="0"/>
  </r>
  <r>
    <x v="0"/>
    <x v="4"/>
    <x v="4"/>
    <x v="25"/>
    <x v="0"/>
    <n v="0"/>
  </r>
  <r>
    <x v="0"/>
    <x v="4"/>
    <x v="5"/>
    <x v="25"/>
    <x v="0"/>
    <n v="25.417531299482498"/>
  </r>
  <r>
    <x v="0"/>
    <x v="4"/>
    <x v="6"/>
    <x v="25"/>
    <x v="0"/>
    <n v="51.783574877478124"/>
  </r>
  <r>
    <x v="0"/>
    <x v="4"/>
    <x v="7"/>
    <x v="25"/>
    <x v="0"/>
    <n v="836.6168796410534"/>
  </r>
  <r>
    <x v="0"/>
    <x v="4"/>
    <x v="8"/>
    <x v="25"/>
    <x v="0"/>
    <n v="2137.2508533730579"/>
  </r>
  <r>
    <x v="0"/>
    <x v="4"/>
    <x v="9"/>
    <x v="25"/>
    <x v="0"/>
    <n v="4784.7221730317069"/>
  </r>
  <r>
    <x v="0"/>
    <x v="4"/>
    <x v="10"/>
    <x v="25"/>
    <x v="0"/>
    <n v="1911.8939319574124"/>
  </r>
  <r>
    <x v="0"/>
    <x v="4"/>
    <x v="11"/>
    <x v="25"/>
    <x v="0"/>
    <n v="1800.2743066950034"/>
  </r>
  <r>
    <x v="0"/>
    <x v="4"/>
    <x v="12"/>
    <x v="25"/>
    <x v="0"/>
    <n v="1891.9904113946925"/>
  </r>
  <r>
    <x v="0"/>
    <x v="4"/>
    <x v="13"/>
    <x v="25"/>
    <x v="0"/>
    <n v="33498.133946094924"/>
  </r>
  <r>
    <x v="0"/>
    <x v="4"/>
    <x v="14"/>
    <x v="25"/>
    <x v="0"/>
    <n v="0"/>
  </r>
  <r>
    <x v="0"/>
    <x v="4"/>
    <x v="15"/>
    <x v="25"/>
    <x v="0"/>
    <n v="0"/>
  </r>
  <r>
    <x v="0"/>
    <x v="4"/>
    <x v="16"/>
    <x v="25"/>
    <x v="0"/>
    <n v="61.861036792866493"/>
  </r>
  <r>
    <x v="0"/>
    <x v="4"/>
    <x v="17"/>
    <x v="25"/>
    <x v="0"/>
    <n v="2084.6663908405158"/>
  </r>
  <r>
    <x v="0"/>
    <x v="4"/>
    <x v="32"/>
    <x v="1"/>
    <x v="0"/>
    <n v="0"/>
  </r>
  <r>
    <x v="0"/>
    <x v="4"/>
    <x v="32"/>
    <x v="2"/>
    <x v="0"/>
    <n v="0"/>
  </r>
  <r>
    <x v="0"/>
    <x v="4"/>
    <x v="32"/>
    <x v="3"/>
    <x v="0"/>
    <n v="0"/>
  </r>
  <r>
    <x v="0"/>
    <x v="4"/>
    <x v="32"/>
    <x v="4"/>
    <x v="0"/>
    <n v="0"/>
  </r>
  <r>
    <x v="0"/>
    <x v="4"/>
    <x v="32"/>
    <x v="5"/>
    <x v="0"/>
    <n v="0"/>
  </r>
  <r>
    <x v="0"/>
    <x v="4"/>
    <x v="32"/>
    <x v="6"/>
    <x v="0"/>
    <n v="0"/>
  </r>
  <r>
    <x v="0"/>
    <x v="4"/>
    <x v="32"/>
    <x v="7"/>
    <x v="0"/>
    <n v="0"/>
  </r>
  <r>
    <x v="0"/>
    <x v="4"/>
    <x v="32"/>
    <x v="8"/>
    <x v="0"/>
    <n v="0"/>
  </r>
  <r>
    <x v="0"/>
    <x v="4"/>
    <x v="32"/>
    <x v="9"/>
    <x v="0"/>
    <n v="0"/>
  </r>
  <r>
    <x v="0"/>
    <x v="4"/>
    <x v="32"/>
    <x v="10"/>
    <x v="0"/>
    <n v="0"/>
  </r>
  <r>
    <x v="0"/>
    <x v="4"/>
    <x v="32"/>
    <x v="11"/>
    <x v="0"/>
    <n v="49123.044777652685"/>
  </r>
  <r>
    <x v="0"/>
    <x v="4"/>
    <x v="0"/>
    <x v="26"/>
    <x v="0"/>
    <n v="1.0609542648431727"/>
  </r>
  <r>
    <x v="0"/>
    <x v="4"/>
    <x v="1"/>
    <x v="26"/>
    <x v="0"/>
    <n v="0"/>
  </r>
  <r>
    <x v="0"/>
    <x v="4"/>
    <x v="2"/>
    <x v="26"/>
    <x v="0"/>
    <n v="0"/>
  </r>
  <r>
    <x v="0"/>
    <x v="4"/>
    <x v="3"/>
    <x v="26"/>
    <x v="0"/>
    <n v="0"/>
  </r>
  <r>
    <x v="0"/>
    <x v="4"/>
    <x v="4"/>
    <x v="26"/>
    <x v="0"/>
    <n v="0"/>
  </r>
  <r>
    <x v="0"/>
    <x v="4"/>
    <x v="5"/>
    <x v="26"/>
    <x v="0"/>
    <n v="3.161979806782103"/>
  </r>
  <r>
    <x v="0"/>
    <x v="4"/>
    <x v="6"/>
    <x v="26"/>
    <x v="0"/>
    <n v="14.708271252709084"/>
  </r>
  <r>
    <x v="0"/>
    <x v="4"/>
    <x v="7"/>
    <x v="26"/>
    <x v="0"/>
    <n v="275.1725698628573"/>
  </r>
  <r>
    <x v="0"/>
    <x v="4"/>
    <x v="8"/>
    <x v="26"/>
    <x v="0"/>
    <n v="832.80271870149511"/>
  </r>
  <r>
    <x v="0"/>
    <x v="4"/>
    <x v="9"/>
    <x v="26"/>
    <x v="0"/>
    <n v="2280.6794386525644"/>
  </r>
  <r>
    <x v="0"/>
    <x v="4"/>
    <x v="10"/>
    <x v="26"/>
    <x v="0"/>
    <n v="318.648513329244"/>
  </r>
  <r>
    <x v="0"/>
    <x v="4"/>
    <x v="11"/>
    <x v="26"/>
    <x v="0"/>
    <n v="641.33507395772824"/>
  </r>
  <r>
    <x v="0"/>
    <x v="4"/>
    <x v="12"/>
    <x v="26"/>
    <x v="0"/>
    <n v="614.80797355439222"/>
  </r>
  <r>
    <x v="0"/>
    <x v="4"/>
    <x v="13"/>
    <x v="26"/>
    <x v="0"/>
    <n v="13073.2998610958"/>
  </r>
  <r>
    <x v="0"/>
    <x v="4"/>
    <x v="14"/>
    <x v="26"/>
    <x v="0"/>
    <n v="0"/>
  </r>
  <r>
    <x v="0"/>
    <x v="4"/>
    <x v="15"/>
    <x v="26"/>
    <x v="0"/>
    <n v="0"/>
  </r>
  <r>
    <x v="0"/>
    <x v="4"/>
    <x v="16"/>
    <x v="26"/>
    <x v="0"/>
    <n v="10.173026160483307"/>
  </r>
  <r>
    <x v="0"/>
    <x v="4"/>
    <x v="17"/>
    <x v="26"/>
    <x v="0"/>
    <n v="713.49048892971382"/>
  </r>
  <r>
    <x v="0"/>
    <x v="4"/>
    <x v="33"/>
    <x v="1"/>
    <x v="0"/>
    <n v="0"/>
  </r>
  <r>
    <x v="0"/>
    <x v="4"/>
    <x v="33"/>
    <x v="2"/>
    <x v="0"/>
    <n v="0"/>
  </r>
  <r>
    <x v="0"/>
    <x v="4"/>
    <x v="33"/>
    <x v="3"/>
    <x v="0"/>
    <n v="0"/>
  </r>
  <r>
    <x v="0"/>
    <x v="4"/>
    <x v="33"/>
    <x v="4"/>
    <x v="0"/>
    <n v="0"/>
  </r>
  <r>
    <x v="0"/>
    <x v="4"/>
    <x v="33"/>
    <x v="5"/>
    <x v="0"/>
    <n v="0"/>
  </r>
  <r>
    <x v="0"/>
    <x v="4"/>
    <x v="33"/>
    <x v="6"/>
    <x v="0"/>
    <n v="0"/>
  </r>
  <r>
    <x v="0"/>
    <x v="4"/>
    <x v="33"/>
    <x v="7"/>
    <x v="0"/>
    <n v="0"/>
  </r>
  <r>
    <x v="0"/>
    <x v="4"/>
    <x v="33"/>
    <x v="8"/>
    <x v="0"/>
    <n v="0"/>
  </r>
  <r>
    <x v="0"/>
    <x v="4"/>
    <x v="33"/>
    <x v="9"/>
    <x v="0"/>
    <n v="0"/>
  </r>
  <r>
    <x v="0"/>
    <x v="4"/>
    <x v="33"/>
    <x v="10"/>
    <x v="0"/>
    <n v="0"/>
  </r>
  <r>
    <x v="0"/>
    <x v="4"/>
    <x v="33"/>
    <x v="11"/>
    <x v="0"/>
    <n v="18779.340871231456"/>
  </r>
  <r>
    <x v="0"/>
    <x v="4"/>
    <x v="0"/>
    <x v="27"/>
    <x v="0"/>
    <n v="10.041887437423791"/>
  </r>
  <r>
    <x v="0"/>
    <x v="4"/>
    <x v="1"/>
    <x v="27"/>
    <x v="0"/>
    <n v="0"/>
  </r>
  <r>
    <x v="0"/>
    <x v="4"/>
    <x v="2"/>
    <x v="27"/>
    <x v="0"/>
    <n v="0"/>
  </r>
  <r>
    <x v="0"/>
    <x v="4"/>
    <x v="3"/>
    <x v="27"/>
    <x v="0"/>
    <n v="0"/>
  </r>
  <r>
    <x v="0"/>
    <x v="4"/>
    <x v="4"/>
    <x v="27"/>
    <x v="0"/>
    <n v="0"/>
  </r>
  <r>
    <x v="0"/>
    <x v="4"/>
    <x v="5"/>
    <x v="27"/>
    <x v="0"/>
    <n v="19.102332290042494"/>
  </r>
  <r>
    <x v="0"/>
    <x v="4"/>
    <x v="6"/>
    <x v="27"/>
    <x v="0"/>
    <n v="198.56605401525789"/>
  </r>
  <r>
    <x v="0"/>
    <x v="4"/>
    <x v="7"/>
    <x v="27"/>
    <x v="0"/>
    <n v="494.4790199428009"/>
  </r>
  <r>
    <x v="0"/>
    <x v="4"/>
    <x v="8"/>
    <x v="27"/>
    <x v="0"/>
    <n v="1897.6545501718781"/>
  </r>
  <r>
    <x v="0"/>
    <x v="4"/>
    <x v="9"/>
    <x v="27"/>
    <x v="0"/>
    <n v="6226.8629989422934"/>
  </r>
  <r>
    <x v="0"/>
    <x v="4"/>
    <x v="10"/>
    <x v="27"/>
    <x v="0"/>
    <n v="1301.8744531107413"/>
  </r>
  <r>
    <x v="0"/>
    <x v="4"/>
    <x v="11"/>
    <x v="27"/>
    <x v="0"/>
    <n v="1823.549556954471"/>
  </r>
  <r>
    <x v="0"/>
    <x v="4"/>
    <x v="12"/>
    <x v="27"/>
    <x v="0"/>
    <n v="2288.7895883414817"/>
  </r>
  <r>
    <x v="0"/>
    <x v="4"/>
    <x v="13"/>
    <x v="27"/>
    <x v="0"/>
    <n v="19718.06506289864"/>
  </r>
  <r>
    <x v="0"/>
    <x v="4"/>
    <x v="14"/>
    <x v="27"/>
    <x v="0"/>
    <n v="0"/>
  </r>
  <r>
    <x v="0"/>
    <x v="4"/>
    <x v="15"/>
    <x v="27"/>
    <x v="0"/>
    <n v="0"/>
  </r>
  <r>
    <x v="0"/>
    <x v="4"/>
    <x v="16"/>
    <x v="27"/>
    <x v="0"/>
    <n v="41.444268447112137"/>
  </r>
  <r>
    <x v="0"/>
    <x v="4"/>
    <x v="17"/>
    <x v="27"/>
    <x v="0"/>
    <n v="1915.6786280657011"/>
  </r>
  <r>
    <x v="0"/>
    <x v="4"/>
    <x v="34"/>
    <x v="1"/>
    <x v="0"/>
    <n v="0"/>
  </r>
  <r>
    <x v="0"/>
    <x v="4"/>
    <x v="34"/>
    <x v="2"/>
    <x v="0"/>
    <n v="0"/>
  </r>
  <r>
    <x v="0"/>
    <x v="4"/>
    <x v="34"/>
    <x v="3"/>
    <x v="0"/>
    <n v="0"/>
  </r>
  <r>
    <x v="0"/>
    <x v="4"/>
    <x v="34"/>
    <x v="4"/>
    <x v="0"/>
    <n v="0"/>
  </r>
  <r>
    <x v="0"/>
    <x v="4"/>
    <x v="34"/>
    <x v="5"/>
    <x v="0"/>
    <n v="0"/>
  </r>
  <r>
    <x v="0"/>
    <x v="4"/>
    <x v="34"/>
    <x v="6"/>
    <x v="0"/>
    <n v="0"/>
  </r>
  <r>
    <x v="0"/>
    <x v="4"/>
    <x v="34"/>
    <x v="7"/>
    <x v="0"/>
    <n v="0"/>
  </r>
  <r>
    <x v="0"/>
    <x v="4"/>
    <x v="34"/>
    <x v="8"/>
    <x v="0"/>
    <n v="0"/>
  </r>
  <r>
    <x v="0"/>
    <x v="4"/>
    <x v="34"/>
    <x v="9"/>
    <x v="0"/>
    <n v="0"/>
  </r>
  <r>
    <x v="0"/>
    <x v="4"/>
    <x v="34"/>
    <x v="10"/>
    <x v="0"/>
    <n v="0"/>
  </r>
  <r>
    <x v="0"/>
    <x v="4"/>
    <x v="34"/>
    <x v="11"/>
    <x v="0"/>
    <n v="35936.108400953068"/>
  </r>
  <r>
    <x v="0"/>
    <x v="4"/>
    <x v="0"/>
    <x v="28"/>
    <x v="0"/>
    <n v="58.875807171135008"/>
  </r>
  <r>
    <x v="0"/>
    <x v="4"/>
    <x v="1"/>
    <x v="28"/>
    <x v="0"/>
    <n v="44.968302058062058"/>
  </r>
  <r>
    <x v="0"/>
    <x v="4"/>
    <x v="2"/>
    <x v="28"/>
    <x v="0"/>
    <n v="0"/>
  </r>
  <r>
    <x v="0"/>
    <x v="4"/>
    <x v="3"/>
    <x v="28"/>
    <x v="0"/>
    <n v="40.499045475046017"/>
  </r>
  <r>
    <x v="0"/>
    <x v="4"/>
    <x v="4"/>
    <x v="28"/>
    <x v="0"/>
    <n v="5986.06048684903"/>
  </r>
  <r>
    <x v="0"/>
    <x v="4"/>
    <x v="5"/>
    <x v="28"/>
    <x v="0"/>
    <n v="22.82099026042987"/>
  </r>
  <r>
    <x v="0"/>
    <x v="4"/>
    <x v="6"/>
    <x v="28"/>
    <x v="0"/>
    <n v="110.66497299904194"/>
  </r>
  <r>
    <x v="0"/>
    <x v="4"/>
    <x v="7"/>
    <x v="28"/>
    <x v="0"/>
    <n v="882.31162552909723"/>
  </r>
  <r>
    <x v="0"/>
    <x v="4"/>
    <x v="8"/>
    <x v="28"/>
    <x v="0"/>
    <n v="2539.0156271738783"/>
  </r>
  <r>
    <x v="0"/>
    <x v="4"/>
    <x v="9"/>
    <x v="28"/>
    <x v="0"/>
    <n v="6037.8333238594587"/>
  </r>
  <r>
    <x v="0"/>
    <x v="4"/>
    <x v="10"/>
    <x v="28"/>
    <x v="0"/>
    <n v="1207.3866993301381"/>
  </r>
  <r>
    <x v="0"/>
    <x v="4"/>
    <x v="11"/>
    <x v="28"/>
    <x v="0"/>
    <n v="2046.8621091621778"/>
  </r>
  <r>
    <x v="0"/>
    <x v="4"/>
    <x v="12"/>
    <x v="28"/>
    <x v="0"/>
    <n v="1722.687679826962"/>
  </r>
  <r>
    <x v="0"/>
    <x v="4"/>
    <x v="13"/>
    <x v="28"/>
    <x v="0"/>
    <n v="14697.079663666853"/>
  </r>
  <r>
    <x v="0"/>
    <x v="4"/>
    <x v="14"/>
    <x v="28"/>
    <x v="0"/>
    <n v="0"/>
  </r>
  <r>
    <x v="0"/>
    <x v="4"/>
    <x v="15"/>
    <x v="28"/>
    <x v="0"/>
    <n v="0"/>
  </r>
  <r>
    <x v="0"/>
    <x v="4"/>
    <x v="16"/>
    <x v="28"/>
    <x v="0"/>
    <n v="662.17921426090209"/>
  </r>
  <r>
    <x v="0"/>
    <x v="4"/>
    <x v="17"/>
    <x v="28"/>
    <x v="0"/>
    <n v="1706.4440980541619"/>
  </r>
  <r>
    <x v="0"/>
    <x v="4"/>
    <x v="35"/>
    <x v="1"/>
    <x v="0"/>
    <n v="0"/>
  </r>
  <r>
    <x v="0"/>
    <x v="4"/>
    <x v="35"/>
    <x v="2"/>
    <x v="0"/>
    <n v="0"/>
  </r>
  <r>
    <x v="0"/>
    <x v="4"/>
    <x v="35"/>
    <x v="3"/>
    <x v="0"/>
    <n v="0"/>
  </r>
  <r>
    <x v="0"/>
    <x v="4"/>
    <x v="35"/>
    <x v="4"/>
    <x v="0"/>
    <n v="0"/>
  </r>
  <r>
    <x v="0"/>
    <x v="4"/>
    <x v="35"/>
    <x v="5"/>
    <x v="0"/>
    <n v="0"/>
  </r>
  <r>
    <x v="0"/>
    <x v="4"/>
    <x v="35"/>
    <x v="6"/>
    <x v="0"/>
    <n v="0"/>
  </r>
  <r>
    <x v="0"/>
    <x v="4"/>
    <x v="35"/>
    <x v="7"/>
    <x v="0"/>
    <n v="0"/>
  </r>
  <r>
    <x v="0"/>
    <x v="4"/>
    <x v="35"/>
    <x v="8"/>
    <x v="0"/>
    <n v="0"/>
  </r>
  <r>
    <x v="0"/>
    <x v="4"/>
    <x v="35"/>
    <x v="9"/>
    <x v="0"/>
    <n v="0"/>
  </r>
  <r>
    <x v="0"/>
    <x v="4"/>
    <x v="35"/>
    <x v="10"/>
    <x v="0"/>
    <n v="0"/>
  </r>
  <r>
    <x v="0"/>
    <x v="4"/>
    <x v="35"/>
    <x v="11"/>
    <x v="0"/>
    <n v="37765.689646403422"/>
  </r>
  <r>
    <x v="0"/>
    <x v="4"/>
    <x v="0"/>
    <x v="29"/>
    <x v="0"/>
    <n v="3002.822781425325"/>
  </r>
  <r>
    <x v="0"/>
    <x v="4"/>
    <x v="1"/>
    <x v="29"/>
    <x v="0"/>
    <n v="325.10902529227127"/>
  </r>
  <r>
    <x v="0"/>
    <x v="4"/>
    <x v="2"/>
    <x v="29"/>
    <x v="0"/>
    <n v="0"/>
  </r>
  <r>
    <x v="0"/>
    <x v="4"/>
    <x v="3"/>
    <x v="29"/>
    <x v="0"/>
    <n v="22751.977901866729"/>
  </r>
  <r>
    <x v="0"/>
    <x v="4"/>
    <x v="4"/>
    <x v="29"/>
    <x v="0"/>
    <n v="500508.04478117963"/>
  </r>
  <r>
    <x v="0"/>
    <x v="4"/>
    <x v="5"/>
    <x v="29"/>
    <x v="0"/>
    <n v="48780.451856580461"/>
  </r>
  <r>
    <x v="0"/>
    <x v="4"/>
    <x v="6"/>
    <x v="29"/>
    <x v="0"/>
    <n v="44421.178842451052"/>
  </r>
  <r>
    <x v="0"/>
    <x v="4"/>
    <x v="7"/>
    <x v="29"/>
    <x v="0"/>
    <n v="938259.44664617616"/>
  </r>
  <r>
    <x v="0"/>
    <x v="4"/>
    <x v="8"/>
    <x v="29"/>
    <x v="0"/>
    <n v="1314236.7354342747"/>
  </r>
  <r>
    <x v="0"/>
    <x v="4"/>
    <x v="9"/>
    <x v="29"/>
    <x v="0"/>
    <n v="6886849.5325020915"/>
  </r>
  <r>
    <x v="0"/>
    <x v="4"/>
    <x v="10"/>
    <x v="29"/>
    <x v="0"/>
    <n v="174046.61260941878"/>
  </r>
  <r>
    <x v="0"/>
    <x v="4"/>
    <x v="11"/>
    <x v="29"/>
    <x v="0"/>
    <n v="1820924.8253095972"/>
  </r>
  <r>
    <x v="0"/>
    <x v="4"/>
    <x v="12"/>
    <x v="29"/>
    <x v="0"/>
    <n v="3038894.8186394721"/>
  </r>
  <r>
    <x v="0"/>
    <x v="4"/>
    <x v="13"/>
    <x v="29"/>
    <x v="0"/>
    <n v="4922706.8502307963"/>
  </r>
  <r>
    <x v="0"/>
    <x v="4"/>
    <x v="14"/>
    <x v="29"/>
    <x v="0"/>
    <n v="0"/>
  </r>
  <r>
    <x v="0"/>
    <x v="4"/>
    <x v="15"/>
    <x v="29"/>
    <x v="0"/>
    <n v="0"/>
  </r>
  <r>
    <x v="0"/>
    <x v="4"/>
    <x v="16"/>
    <x v="29"/>
    <x v="0"/>
    <n v="246030.92702323737"/>
  </r>
  <r>
    <x v="0"/>
    <x v="4"/>
    <x v="17"/>
    <x v="29"/>
    <x v="0"/>
    <n v="1929329.2660171292"/>
  </r>
  <r>
    <x v="0"/>
    <x v="4"/>
    <x v="36"/>
    <x v="1"/>
    <x v="0"/>
    <n v="0"/>
  </r>
  <r>
    <x v="0"/>
    <x v="4"/>
    <x v="36"/>
    <x v="2"/>
    <x v="0"/>
    <n v="0"/>
  </r>
  <r>
    <x v="0"/>
    <x v="4"/>
    <x v="36"/>
    <x v="3"/>
    <x v="0"/>
    <n v="0"/>
  </r>
  <r>
    <x v="0"/>
    <x v="4"/>
    <x v="36"/>
    <x v="4"/>
    <x v="0"/>
    <n v="0"/>
  </r>
  <r>
    <x v="0"/>
    <x v="4"/>
    <x v="36"/>
    <x v="5"/>
    <x v="0"/>
    <n v="0"/>
  </r>
  <r>
    <x v="0"/>
    <x v="4"/>
    <x v="36"/>
    <x v="6"/>
    <x v="0"/>
    <n v="0"/>
  </r>
  <r>
    <x v="0"/>
    <x v="4"/>
    <x v="36"/>
    <x v="7"/>
    <x v="0"/>
    <n v="0"/>
  </r>
  <r>
    <x v="0"/>
    <x v="4"/>
    <x v="36"/>
    <x v="8"/>
    <x v="0"/>
    <n v="0"/>
  </r>
  <r>
    <x v="0"/>
    <x v="4"/>
    <x v="36"/>
    <x v="9"/>
    <x v="0"/>
    <n v="0"/>
  </r>
  <r>
    <x v="0"/>
    <x v="4"/>
    <x v="36"/>
    <x v="10"/>
    <x v="0"/>
    <n v="21891068.599601019"/>
  </r>
  <r>
    <x v="0"/>
    <x v="4"/>
    <x v="36"/>
    <x v="11"/>
    <x v="0"/>
    <n v="0"/>
  </r>
  <r>
    <x v="0"/>
    <x v="4"/>
    <x v="37"/>
    <x v="1"/>
    <x v="0"/>
    <n v="-72.090975416615365"/>
  </r>
  <r>
    <x v="0"/>
    <x v="4"/>
    <x v="37"/>
    <x v="2"/>
    <x v="0"/>
    <n v="-9907.8176279216823"/>
  </r>
  <r>
    <x v="0"/>
    <x v="4"/>
    <x v="37"/>
    <x v="3"/>
    <x v="0"/>
    <n v="3476.1201720657045"/>
  </r>
  <r>
    <x v="0"/>
    <x v="4"/>
    <x v="37"/>
    <x v="4"/>
    <x v="0"/>
    <n v="3103.9753513785035"/>
  </r>
  <r>
    <x v="0"/>
    <x v="4"/>
    <x v="37"/>
    <x v="5"/>
    <x v="0"/>
    <n v="222303.15543674116"/>
  </r>
  <r>
    <x v="0"/>
    <x v="4"/>
    <x v="37"/>
    <x v="6"/>
    <x v="0"/>
    <n v="-488.94860673884426"/>
  </r>
  <r>
    <x v="0"/>
    <x v="4"/>
    <x v="37"/>
    <x v="7"/>
    <x v="0"/>
    <n v="8218.1502941671806"/>
  </r>
  <r>
    <x v="0"/>
    <x v="4"/>
    <x v="37"/>
    <x v="8"/>
    <x v="0"/>
    <n v="101232.52379608505"/>
  </r>
  <r>
    <x v="0"/>
    <x v="4"/>
    <x v="37"/>
    <x v="9"/>
    <x v="0"/>
    <n v="313932.27661359613"/>
  </r>
  <r>
    <x v="0"/>
    <x v="4"/>
    <x v="37"/>
    <x v="10"/>
    <x v="0"/>
    <n v="230273.84970789784"/>
  </r>
  <r>
    <x v="0"/>
    <x v="4"/>
    <x v="37"/>
    <x v="11"/>
    <x v="0"/>
    <n v="31294.817397515559"/>
  </r>
  <r>
    <x v="0"/>
    <x v="4"/>
    <x v="38"/>
    <x v="1"/>
    <x v="0"/>
    <n v="79.877004543728447"/>
  </r>
  <r>
    <x v="0"/>
    <x v="4"/>
    <x v="39"/>
    <x v="1"/>
    <x v="0"/>
    <n v="87.447152010001162"/>
  </r>
  <r>
    <x v="0"/>
    <x v="4"/>
    <x v="40"/>
    <x v="1"/>
    <x v="0"/>
    <n v="247.42116365053795"/>
  </r>
  <r>
    <x v="0"/>
    <x v="4"/>
    <x v="41"/>
    <x v="1"/>
    <x v="0"/>
    <n v="404.36706559810034"/>
  </r>
  <r>
    <x v="0"/>
    <x v="4"/>
    <x v="42"/>
    <x v="1"/>
    <x v="0"/>
    <n v="5510.4813180463634"/>
  </r>
  <r>
    <x v="0"/>
    <x v="4"/>
    <x v="43"/>
    <x v="1"/>
    <x v="0"/>
    <n v="35.491773340921853"/>
  </r>
  <r>
    <x v="0"/>
    <x v="4"/>
    <x v="44"/>
    <x v="1"/>
    <x v="0"/>
    <n v="184.73849149878419"/>
  </r>
  <r>
    <x v="0"/>
    <x v="4"/>
    <x v="45"/>
    <x v="1"/>
    <x v="0"/>
    <n v="105.87451674054628"/>
  </r>
  <r>
    <x v="0"/>
    <x v="4"/>
    <x v="46"/>
    <x v="1"/>
    <x v="0"/>
    <n v="204.26024293971037"/>
  </r>
  <r>
    <x v="0"/>
    <x v="4"/>
    <x v="47"/>
    <x v="1"/>
    <x v="0"/>
    <n v="1058.5652838500966"/>
  </r>
  <r>
    <x v="0"/>
    <x v="4"/>
    <x v="48"/>
    <x v="1"/>
    <x v="0"/>
    <n v="6.0332591904333661"/>
  </r>
  <r>
    <x v="0"/>
    <x v="4"/>
    <x v="0"/>
    <x v="30"/>
    <x v="0"/>
    <n v="312.39066130640185"/>
  </r>
  <r>
    <x v="0"/>
    <x v="4"/>
    <x v="0"/>
    <x v="31"/>
    <x v="0"/>
    <n v="48.269665093444274"/>
  </r>
  <r>
    <x v="0"/>
    <x v="4"/>
    <x v="0"/>
    <x v="32"/>
    <x v="0"/>
    <n v="95.23720743674761"/>
  </r>
  <r>
    <x v="0"/>
    <x v="4"/>
    <x v="0"/>
    <x v="33"/>
    <x v="0"/>
    <n v="34.331830748710871"/>
  </r>
  <r>
    <x v="0"/>
    <x v="4"/>
    <x v="0"/>
    <x v="34"/>
    <x v="0"/>
    <n v="5149.5099222868284"/>
  </r>
  <r>
    <x v="0"/>
    <x v="4"/>
    <x v="0"/>
    <x v="35"/>
    <x v="0"/>
    <n v="38.774225115092285"/>
  </r>
  <r>
    <x v="0"/>
    <x v="4"/>
    <x v="0"/>
    <x v="36"/>
    <x v="0"/>
    <n v="270.35093063920897"/>
  </r>
  <r>
    <x v="0"/>
    <x v="4"/>
    <x v="0"/>
    <x v="37"/>
    <x v="0"/>
    <n v="40.059262818326097"/>
  </r>
  <r>
    <x v="0"/>
    <x v="4"/>
    <x v="0"/>
    <x v="38"/>
    <x v="0"/>
    <n v="22.402765594159064"/>
  </r>
  <r>
    <x v="0"/>
    <x v="4"/>
    <x v="0"/>
    <x v="39"/>
    <x v="0"/>
    <n v="126.27771284424308"/>
  </r>
  <r>
    <x v="0"/>
    <x v="4"/>
    <x v="49"/>
    <x v="1"/>
    <x v="0"/>
    <n v="0"/>
  </r>
  <r>
    <x v="0"/>
    <x v="4"/>
    <x v="38"/>
    <x v="2"/>
    <x v="0"/>
    <n v="13.834390183723771"/>
  </r>
  <r>
    <x v="0"/>
    <x v="4"/>
    <x v="39"/>
    <x v="2"/>
    <x v="0"/>
    <n v="1217.9232717791763"/>
  </r>
  <r>
    <x v="0"/>
    <x v="4"/>
    <x v="40"/>
    <x v="2"/>
    <x v="0"/>
    <n v="5541.8435510493609"/>
  </r>
  <r>
    <x v="0"/>
    <x v="4"/>
    <x v="41"/>
    <x v="2"/>
    <x v="0"/>
    <n v="6700.9985763697987"/>
  </r>
  <r>
    <x v="0"/>
    <x v="4"/>
    <x v="42"/>
    <x v="2"/>
    <x v="0"/>
    <n v="2283.5253572749384"/>
  </r>
  <r>
    <x v="0"/>
    <x v="4"/>
    <x v="43"/>
    <x v="2"/>
    <x v="0"/>
    <n v="4255.1066034872792"/>
  </r>
  <r>
    <x v="0"/>
    <x v="4"/>
    <x v="44"/>
    <x v="2"/>
    <x v="0"/>
    <n v="610.93771105443841"/>
  </r>
  <r>
    <x v="0"/>
    <x v="4"/>
    <x v="45"/>
    <x v="2"/>
    <x v="0"/>
    <n v="8.0325836554918484E-2"/>
  </r>
  <r>
    <x v="0"/>
    <x v="4"/>
    <x v="46"/>
    <x v="2"/>
    <x v="0"/>
    <n v="4285.0228303246804"/>
  </r>
  <r>
    <x v="0"/>
    <x v="4"/>
    <x v="47"/>
    <x v="2"/>
    <x v="0"/>
    <n v="2268.2746185981036"/>
  </r>
  <r>
    <x v="0"/>
    <x v="4"/>
    <x v="48"/>
    <x v="2"/>
    <x v="0"/>
    <n v="9.5346488453378939E-2"/>
  </r>
  <r>
    <x v="0"/>
    <x v="4"/>
    <x v="1"/>
    <x v="30"/>
    <x v="0"/>
    <n v="1.1404004717232614"/>
  </r>
  <r>
    <x v="0"/>
    <x v="4"/>
    <x v="1"/>
    <x v="31"/>
    <x v="0"/>
    <n v="3.2499170527668237"/>
  </r>
  <r>
    <x v="0"/>
    <x v="4"/>
    <x v="1"/>
    <x v="32"/>
    <x v="0"/>
    <n v="1.6956102460266109"/>
  </r>
  <r>
    <x v="0"/>
    <x v="4"/>
    <x v="1"/>
    <x v="33"/>
    <x v="0"/>
    <n v="9.2796455723105371"/>
  </r>
  <r>
    <x v="0"/>
    <x v="4"/>
    <x v="1"/>
    <x v="34"/>
    <x v="0"/>
    <n v="1871.5842891091172"/>
  </r>
  <r>
    <x v="0"/>
    <x v="4"/>
    <x v="1"/>
    <x v="35"/>
    <x v="0"/>
    <n v="7.0186098220380586"/>
  </r>
  <r>
    <x v="0"/>
    <x v="4"/>
    <x v="1"/>
    <x v="36"/>
    <x v="0"/>
    <n v="4.0347303231397209"/>
  </r>
  <r>
    <x v="0"/>
    <x v="4"/>
    <x v="1"/>
    <x v="37"/>
    <x v="0"/>
    <n v="6.9726426088785649"/>
  </r>
  <r>
    <x v="0"/>
    <x v="4"/>
    <x v="1"/>
    <x v="38"/>
    <x v="0"/>
    <n v="1.2180656896594184"/>
  </r>
  <r>
    <x v="0"/>
    <x v="4"/>
    <x v="1"/>
    <x v="39"/>
    <x v="0"/>
    <n v="40.736776618948561"/>
  </r>
  <r>
    <x v="0"/>
    <x v="4"/>
    <x v="49"/>
    <x v="2"/>
    <x v="0"/>
    <n v="3.914978040085661E-6"/>
  </r>
  <r>
    <x v="0"/>
    <x v="4"/>
    <x v="38"/>
    <x v="3"/>
    <x v="0"/>
    <n v="0.3885169248425947"/>
  </r>
  <r>
    <x v="0"/>
    <x v="4"/>
    <x v="39"/>
    <x v="3"/>
    <x v="0"/>
    <n v="80.871959713435487"/>
  </r>
  <r>
    <x v="0"/>
    <x v="4"/>
    <x v="40"/>
    <x v="3"/>
    <x v="0"/>
    <n v="3.8661876059554947"/>
  </r>
  <r>
    <x v="0"/>
    <x v="4"/>
    <x v="41"/>
    <x v="3"/>
    <x v="0"/>
    <n v="142276.04477766654"/>
  </r>
  <r>
    <x v="0"/>
    <x v="4"/>
    <x v="42"/>
    <x v="3"/>
    <x v="0"/>
    <n v="64593.970547681842"/>
  </r>
  <r>
    <x v="0"/>
    <x v="4"/>
    <x v="43"/>
    <x v="3"/>
    <x v="0"/>
    <n v="49.701209868357637"/>
  </r>
  <r>
    <x v="0"/>
    <x v="4"/>
    <x v="44"/>
    <x v="3"/>
    <x v="0"/>
    <n v="165929.31006644684"/>
  </r>
  <r>
    <x v="0"/>
    <x v="4"/>
    <x v="45"/>
    <x v="3"/>
    <x v="0"/>
    <n v="34.17643337102146"/>
  </r>
  <r>
    <x v="0"/>
    <x v="4"/>
    <x v="46"/>
    <x v="3"/>
    <x v="0"/>
    <n v="4431.5926418924082"/>
  </r>
  <r>
    <x v="0"/>
    <x v="4"/>
    <x v="47"/>
    <x v="3"/>
    <x v="0"/>
    <n v="31043.248983393609"/>
  </r>
  <r>
    <x v="0"/>
    <x v="4"/>
    <x v="48"/>
    <x v="3"/>
    <x v="0"/>
    <n v="1.0874980694981232E-2"/>
  </r>
  <r>
    <x v="0"/>
    <x v="4"/>
    <x v="2"/>
    <x v="30"/>
    <x v="0"/>
    <n v="247.67428957970995"/>
  </r>
  <r>
    <x v="0"/>
    <x v="4"/>
    <x v="2"/>
    <x v="31"/>
    <x v="0"/>
    <n v="28.426317853997812"/>
  </r>
  <r>
    <x v="0"/>
    <x v="4"/>
    <x v="2"/>
    <x v="32"/>
    <x v="0"/>
    <n v="4268.5413008628111"/>
  </r>
  <r>
    <x v="0"/>
    <x v="4"/>
    <x v="2"/>
    <x v="33"/>
    <x v="0"/>
    <n v="1.5371357278481566E-2"/>
  </r>
  <r>
    <x v="0"/>
    <x v="4"/>
    <x v="2"/>
    <x v="34"/>
    <x v="0"/>
    <n v="63267.224104138681"/>
  </r>
  <r>
    <x v="0"/>
    <x v="4"/>
    <x v="2"/>
    <x v="35"/>
    <x v="0"/>
    <n v="2227.5283864222206"/>
  </r>
  <r>
    <x v="0"/>
    <x v="4"/>
    <x v="2"/>
    <x v="36"/>
    <x v="0"/>
    <n v="24.915192808445202"/>
  </r>
  <r>
    <x v="0"/>
    <x v="4"/>
    <x v="2"/>
    <x v="37"/>
    <x v="0"/>
    <n v="67.222524774986482"/>
  </r>
  <r>
    <x v="0"/>
    <x v="4"/>
    <x v="2"/>
    <x v="38"/>
    <x v="0"/>
    <n v="571.9362310875614"/>
  </r>
  <r>
    <x v="0"/>
    <x v="4"/>
    <x v="2"/>
    <x v="39"/>
    <x v="0"/>
    <n v="616.76062319280823"/>
  </r>
  <r>
    <x v="0"/>
    <x v="4"/>
    <x v="49"/>
    <x v="3"/>
    <x v="0"/>
    <n v="-6.3948874102877709E-2"/>
  </r>
  <r>
    <x v="0"/>
    <x v="4"/>
    <x v="38"/>
    <x v="4"/>
    <x v="0"/>
    <n v="113.47271225574111"/>
  </r>
  <r>
    <x v="0"/>
    <x v="4"/>
    <x v="39"/>
    <x v="4"/>
    <x v="0"/>
    <n v="1373.5396828585474"/>
  </r>
  <r>
    <x v="0"/>
    <x v="4"/>
    <x v="40"/>
    <x v="4"/>
    <x v="0"/>
    <n v="598.41996801914297"/>
  </r>
  <r>
    <x v="0"/>
    <x v="4"/>
    <x v="41"/>
    <x v="4"/>
    <x v="0"/>
    <n v="37663.511480214584"/>
  </r>
  <r>
    <x v="0"/>
    <x v="4"/>
    <x v="42"/>
    <x v="4"/>
    <x v="0"/>
    <n v="43939.057076147124"/>
  </r>
  <r>
    <x v="0"/>
    <x v="4"/>
    <x v="43"/>
    <x v="4"/>
    <x v="0"/>
    <n v="241.20128343995543"/>
  </r>
  <r>
    <x v="0"/>
    <x v="4"/>
    <x v="44"/>
    <x v="4"/>
    <x v="0"/>
    <n v="36253.565896734377"/>
  </r>
  <r>
    <x v="0"/>
    <x v="4"/>
    <x v="45"/>
    <x v="4"/>
    <x v="0"/>
    <n v="194.01850368128166"/>
  </r>
  <r>
    <x v="0"/>
    <x v="4"/>
    <x v="46"/>
    <x v="4"/>
    <x v="0"/>
    <n v="1760.0647792983902"/>
  </r>
  <r>
    <x v="0"/>
    <x v="4"/>
    <x v="47"/>
    <x v="4"/>
    <x v="0"/>
    <n v="3939.8316722367313"/>
  </r>
  <r>
    <x v="0"/>
    <x v="4"/>
    <x v="48"/>
    <x v="4"/>
    <x v="0"/>
    <n v="0"/>
  </r>
  <r>
    <x v="0"/>
    <x v="4"/>
    <x v="3"/>
    <x v="30"/>
    <x v="0"/>
    <n v="2.6962791808273274"/>
  </r>
  <r>
    <x v="0"/>
    <x v="4"/>
    <x v="3"/>
    <x v="31"/>
    <x v="0"/>
    <n v="287.38018064043246"/>
  </r>
  <r>
    <x v="0"/>
    <x v="4"/>
    <x v="3"/>
    <x v="32"/>
    <x v="0"/>
    <n v="154.74330365402162"/>
  </r>
  <r>
    <x v="0"/>
    <x v="4"/>
    <x v="3"/>
    <x v="33"/>
    <x v="0"/>
    <n v="241.80789879177871"/>
  </r>
  <r>
    <x v="0"/>
    <x v="4"/>
    <x v="3"/>
    <x v="34"/>
    <x v="0"/>
    <n v="43051.88063071623"/>
  </r>
  <r>
    <x v="0"/>
    <x v="4"/>
    <x v="3"/>
    <x v="35"/>
    <x v="0"/>
    <n v="232.38656817869611"/>
  </r>
  <r>
    <x v="0"/>
    <x v="4"/>
    <x v="3"/>
    <x v="36"/>
    <x v="0"/>
    <n v="516.53357118952727"/>
  </r>
  <r>
    <x v="0"/>
    <x v="4"/>
    <x v="3"/>
    <x v="37"/>
    <x v="0"/>
    <n v="43.022837201189077"/>
  </r>
  <r>
    <x v="0"/>
    <x v="4"/>
    <x v="3"/>
    <x v="38"/>
    <x v="0"/>
    <n v="64.448617182587924"/>
  </r>
  <r>
    <x v="0"/>
    <x v="4"/>
    <x v="3"/>
    <x v="39"/>
    <x v="0"/>
    <n v="313.27083976861485"/>
  </r>
  <r>
    <x v="0"/>
    <x v="4"/>
    <x v="49"/>
    <x v="4"/>
    <x v="0"/>
    <n v="1.1825915959254035E-2"/>
  </r>
  <r>
    <x v="0"/>
    <x v="4"/>
    <x v="38"/>
    <x v="5"/>
    <x v="0"/>
    <n v="3188.2990760466837"/>
  </r>
  <r>
    <x v="0"/>
    <x v="4"/>
    <x v="39"/>
    <x v="5"/>
    <x v="0"/>
    <n v="3238.7069613497774"/>
  </r>
  <r>
    <x v="0"/>
    <x v="4"/>
    <x v="40"/>
    <x v="5"/>
    <x v="0"/>
    <n v="36647.924277442733"/>
  </r>
  <r>
    <x v="0"/>
    <x v="4"/>
    <x v="41"/>
    <x v="5"/>
    <x v="0"/>
    <n v="50650.552806005915"/>
  </r>
  <r>
    <x v="0"/>
    <x v="4"/>
    <x v="42"/>
    <x v="5"/>
    <x v="0"/>
    <n v="134204.74723850278"/>
  </r>
  <r>
    <x v="0"/>
    <x v="4"/>
    <x v="43"/>
    <x v="5"/>
    <x v="0"/>
    <n v="5131.8271151143708"/>
  </r>
  <r>
    <x v="0"/>
    <x v="4"/>
    <x v="44"/>
    <x v="5"/>
    <x v="0"/>
    <n v="28793.126189242626"/>
  </r>
  <r>
    <x v="0"/>
    <x v="4"/>
    <x v="45"/>
    <x v="5"/>
    <x v="0"/>
    <n v="12785.956835267327"/>
  </r>
  <r>
    <x v="0"/>
    <x v="4"/>
    <x v="46"/>
    <x v="5"/>
    <x v="0"/>
    <n v="2279.090004976169"/>
  </r>
  <r>
    <x v="0"/>
    <x v="4"/>
    <x v="47"/>
    <x v="5"/>
    <x v="0"/>
    <n v="17014.357704146245"/>
  </r>
  <r>
    <x v="0"/>
    <x v="4"/>
    <x v="48"/>
    <x v="5"/>
    <x v="0"/>
    <n v="805.50257721557102"/>
  </r>
  <r>
    <x v="0"/>
    <x v="4"/>
    <x v="4"/>
    <x v="30"/>
    <x v="0"/>
    <n v="740.18051397129625"/>
  </r>
  <r>
    <x v="0"/>
    <x v="4"/>
    <x v="4"/>
    <x v="31"/>
    <x v="0"/>
    <n v="1418.3015414980503"/>
  </r>
  <r>
    <x v="0"/>
    <x v="4"/>
    <x v="4"/>
    <x v="32"/>
    <x v="0"/>
    <n v="16965.099470919122"/>
  </r>
  <r>
    <x v="0"/>
    <x v="4"/>
    <x v="4"/>
    <x v="33"/>
    <x v="0"/>
    <n v="1564.6342898941284"/>
  </r>
  <r>
    <x v="0"/>
    <x v="4"/>
    <x v="4"/>
    <x v="34"/>
    <x v="0"/>
    <n v="130930.48292805046"/>
  </r>
  <r>
    <x v="0"/>
    <x v="4"/>
    <x v="4"/>
    <x v="35"/>
    <x v="0"/>
    <n v="2614.4707727151258"/>
  </r>
  <r>
    <x v="0"/>
    <x v="4"/>
    <x v="4"/>
    <x v="36"/>
    <x v="0"/>
    <n v="11292.139905505674"/>
  </r>
  <r>
    <x v="0"/>
    <x v="4"/>
    <x v="4"/>
    <x v="37"/>
    <x v="0"/>
    <n v="487.74531725745118"/>
  </r>
  <r>
    <x v="0"/>
    <x v="4"/>
    <x v="4"/>
    <x v="38"/>
    <x v="0"/>
    <n v="2568.0800479499944"/>
  </r>
  <r>
    <x v="0"/>
    <x v="4"/>
    <x v="4"/>
    <x v="39"/>
    <x v="0"/>
    <n v="19821.5200998297"/>
  </r>
  <r>
    <x v="0"/>
    <x v="4"/>
    <x v="49"/>
    <x v="5"/>
    <x v="0"/>
    <n v="12.382395360778219"/>
  </r>
  <r>
    <x v="0"/>
    <x v="4"/>
    <x v="38"/>
    <x v="6"/>
    <x v="0"/>
    <n v="2879.6704418121735"/>
  </r>
  <r>
    <x v="0"/>
    <x v="4"/>
    <x v="39"/>
    <x v="6"/>
    <x v="0"/>
    <n v="3905.3255238845513"/>
  </r>
  <r>
    <x v="0"/>
    <x v="4"/>
    <x v="40"/>
    <x v="6"/>
    <x v="0"/>
    <n v="6473.1268498080581"/>
  </r>
  <r>
    <x v="0"/>
    <x v="4"/>
    <x v="41"/>
    <x v="6"/>
    <x v="0"/>
    <n v="790.16519562256042"/>
  </r>
  <r>
    <x v="0"/>
    <x v="4"/>
    <x v="42"/>
    <x v="6"/>
    <x v="0"/>
    <n v="85152.160728125076"/>
  </r>
  <r>
    <x v="0"/>
    <x v="4"/>
    <x v="43"/>
    <x v="6"/>
    <x v="0"/>
    <n v="4116.6552622511281"/>
  </r>
  <r>
    <x v="0"/>
    <x v="4"/>
    <x v="44"/>
    <x v="6"/>
    <x v="0"/>
    <n v="12626.439680161573"/>
  </r>
  <r>
    <x v="0"/>
    <x v="4"/>
    <x v="45"/>
    <x v="6"/>
    <x v="0"/>
    <n v="2733.7518844425986"/>
  </r>
  <r>
    <x v="0"/>
    <x v="4"/>
    <x v="46"/>
    <x v="6"/>
    <x v="0"/>
    <n v="16565.759328536373"/>
  </r>
  <r>
    <x v="0"/>
    <x v="4"/>
    <x v="47"/>
    <x v="6"/>
    <x v="0"/>
    <n v="24711.719676415767"/>
  </r>
  <r>
    <x v="0"/>
    <x v="4"/>
    <x v="48"/>
    <x v="6"/>
    <x v="0"/>
    <n v="2853.5580045923671"/>
  </r>
  <r>
    <x v="0"/>
    <x v="4"/>
    <x v="5"/>
    <x v="30"/>
    <x v="0"/>
    <n v="1646.7829049653528"/>
  </r>
  <r>
    <x v="0"/>
    <x v="4"/>
    <x v="5"/>
    <x v="31"/>
    <x v="0"/>
    <n v="1208.9426573865658"/>
  </r>
  <r>
    <x v="0"/>
    <x v="4"/>
    <x v="5"/>
    <x v="32"/>
    <x v="0"/>
    <n v="1405.1154480439136"/>
  </r>
  <r>
    <x v="0"/>
    <x v="4"/>
    <x v="5"/>
    <x v="33"/>
    <x v="0"/>
    <n v="3422.1879279301561"/>
  </r>
  <r>
    <x v="0"/>
    <x v="4"/>
    <x v="5"/>
    <x v="34"/>
    <x v="0"/>
    <n v="81481.844818986006"/>
  </r>
  <r>
    <x v="0"/>
    <x v="4"/>
    <x v="5"/>
    <x v="35"/>
    <x v="0"/>
    <n v="1141.2494302617272"/>
  </r>
  <r>
    <x v="0"/>
    <x v="4"/>
    <x v="5"/>
    <x v="36"/>
    <x v="0"/>
    <n v="6442.6871018268948"/>
  </r>
  <r>
    <x v="0"/>
    <x v="4"/>
    <x v="5"/>
    <x v="37"/>
    <x v="0"/>
    <n v="291.75227875840005"/>
  </r>
  <r>
    <x v="0"/>
    <x v="4"/>
    <x v="5"/>
    <x v="38"/>
    <x v="0"/>
    <n v="645.16786260567483"/>
  </r>
  <r>
    <x v="0"/>
    <x v="4"/>
    <x v="5"/>
    <x v="39"/>
    <x v="0"/>
    <n v="10203.226958411598"/>
  </r>
  <r>
    <x v="0"/>
    <x v="4"/>
    <x v="49"/>
    <x v="6"/>
    <x v="0"/>
    <n v="-115.18715499977361"/>
  </r>
  <r>
    <x v="0"/>
    <x v="4"/>
    <x v="38"/>
    <x v="7"/>
    <x v="0"/>
    <n v="1137.3493317949799"/>
  </r>
  <r>
    <x v="0"/>
    <x v="4"/>
    <x v="39"/>
    <x v="7"/>
    <x v="0"/>
    <n v="1608.3739705017845"/>
  </r>
  <r>
    <x v="0"/>
    <x v="4"/>
    <x v="40"/>
    <x v="7"/>
    <x v="0"/>
    <n v="2032.3578682761918"/>
  </r>
  <r>
    <x v="0"/>
    <x v="4"/>
    <x v="41"/>
    <x v="7"/>
    <x v="0"/>
    <n v="4420.8258631075169"/>
  </r>
  <r>
    <x v="0"/>
    <x v="4"/>
    <x v="42"/>
    <x v="7"/>
    <x v="0"/>
    <n v="18982.16098522814"/>
  </r>
  <r>
    <x v="0"/>
    <x v="4"/>
    <x v="43"/>
    <x v="7"/>
    <x v="0"/>
    <n v="7605.9020131918905"/>
  </r>
  <r>
    <x v="0"/>
    <x v="4"/>
    <x v="44"/>
    <x v="7"/>
    <x v="0"/>
    <n v="16206.978705966432"/>
  </r>
  <r>
    <x v="0"/>
    <x v="4"/>
    <x v="45"/>
    <x v="7"/>
    <x v="0"/>
    <n v="1274.2277908423052"/>
  </r>
  <r>
    <x v="0"/>
    <x v="4"/>
    <x v="46"/>
    <x v="7"/>
    <x v="0"/>
    <n v="9944.3254472513272"/>
  </r>
  <r>
    <x v="0"/>
    <x v="4"/>
    <x v="47"/>
    <x v="7"/>
    <x v="0"/>
    <n v="18068.978855690053"/>
  </r>
  <r>
    <x v="0"/>
    <x v="4"/>
    <x v="48"/>
    <x v="7"/>
    <x v="0"/>
    <n v="6.2478788205179718"/>
  </r>
  <r>
    <x v="0"/>
    <x v="4"/>
    <x v="6"/>
    <x v="30"/>
    <x v="0"/>
    <n v="2761.9906321934832"/>
  </r>
  <r>
    <x v="0"/>
    <x v="4"/>
    <x v="6"/>
    <x v="31"/>
    <x v="0"/>
    <n v="681.40567170319036"/>
  </r>
  <r>
    <x v="0"/>
    <x v="4"/>
    <x v="6"/>
    <x v="32"/>
    <x v="0"/>
    <n v="412.1614976443206"/>
  </r>
  <r>
    <x v="0"/>
    <x v="4"/>
    <x v="6"/>
    <x v="33"/>
    <x v="0"/>
    <n v="219.52191853200031"/>
  </r>
  <r>
    <x v="0"/>
    <x v="4"/>
    <x v="6"/>
    <x v="34"/>
    <x v="0"/>
    <n v="17538.723108809896"/>
  </r>
  <r>
    <x v="0"/>
    <x v="4"/>
    <x v="6"/>
    <x v="35"/>
    <x v="0"/>
    <n v="606.94952072223975"/>
  </r>
  <r>
    <x v="0"/>
    <x v="4"/>
    <x v="6"/>
    <x v="36"/>
    <x v="0"/>
    <n v="2843.5503200871781"/>
  </r>
  <r>
    <x v="0"/>
    <x v="4"/>
    <x v="6"/>
    <x v="37"/>
    <x v="0"/>
    <n v="9383.9579502767974"/>
  </r>
  <r>
    <x v="0"/>
    <x v="4"/>
    <x v="6"/>
    <x v="38"/>
    <x v="0"/>
    <n v="200.3753507459879"/>
  </r>
  <r>
    <x v="0"/>
    <x v="4"/>
    <x v="6"/>
    <x v="39"/>
    <x v="0"/>
    <n v="6860.140792734298"/>
  </r>
  <r>
    <x v="0"/>
    <x v="4"/>
    <x v="49"/>
    <x v="7"/>
    <x v="0"/>
    <n v="0.91034981847388541"/>
  </r>
  <r>
    <x v="0"/>
    <x v="4"/>
    <x v="38"/>
    <x v="8"/>
    <x v="0"/>
    <n v="52917.69442775748"/>
  </r>
  <r>
    <x v="0"/>
    <x v="4"/>
    <x v="39"/>
    <x v="8"/>
    <x v="0"/>
    <n v="42061.439095074013"/>
  </r>
  <r>
    <x v="0"/>
    <x v="4"/>
    <x v="40"/>
    <x v="8"/>
    <x v="0"/>
    <n v="111563.46623039078"/>
  </r>
  <r>
    <x v="0"/>
    <x v="4"/>
    <x v="41"/>
    <x v="8"/>
    <x v="0"/>
    <n v="30423.387375210641"/>
  </r>
  <r>
    <x v="0"/>
    <x v="4"/>
    <x v="42"/>
    <x v="8"/>
    <x v="0"/>
    <n v="1172894.7756138169"/>
  </r>
  <r>
    <x v="0"/>
    <x v="4"/>
    <x v="43"/>
    <x v="8"/>
    <x v="0"/>
    <n v="59294.385657198742"/>
  </r>
  <r>
    <x v="0"/>
    <x v="4"/>
    <x v="44"/>
    <x v="8"/>
    <x v="0"/>
    <n v="29499.094678482761"/>
  </r>
  <r>
    <x v="0"/>
    <x v="4"/>
    <x v="45"/>
    <x v="8"/>
    <x v="0"/>
    <n v="12396.218052674578"/>
  </r>
  <r>
    <x v="0"/>
    <x v="4"/>
    <x v="46"/>
    <x v="8"/>
    <x v="0"/>
    <n v="28635.300928167126"/>
  </r>
  <r>
    <x v="0"/>
    <x v="4"/>
    <x v="47"/>
    <x v="8"/>
    <x v="0"/>
    <n v="76593.223823421795"/>
  </r>
  <r>
    <x v="0"/>
    <x v="4"/>
    <x v="48"/>
    <x v="8"/>
    <x v="0"/>
    <n v="5721.1612565599162"/>
  </r>
  <r>
    <x v="0"/>
    <x v="4"/>
    <x v="7"/>
    <x v="30"/>
    <x v="0"/>
    <n v="49337.737954667376"/>
  </r>
  <r>
    <x v="0"/>
    <x v="4"/>
    <x v="7"/>
    <x v="31"/>
    <x v="0"/>
    <n v="48228.615390429208"/>
  </r>
  <r>
    <x v="0"/>
    <x v="4"/>
    <x v="7"/>
    <x v="32"/>
    <x v="0"/>
    <n v="132514.90605870099"/>
  </r>
  <r>
    <x v="0"/>
    <x v="4"/>
    <x v="7"/>
    <x v="33"/>
    <x v="0"/>
    <n v="37326.466995146468"/>
  </r>
  <r>
    <x v="0"/>
    <x v="4"/>
    <x v="7"/>
    <x v="34"/>
    <x v="0"/>
    <n v="1149807.550467493"/>
  </r>
  <r>
    <x v="0"/>
    <x v="4"/>
    <x v="7"/>
    <x v="35"/>
    <x v="0"/>
    <n v="75420.080625972274"/>
  </r>
  <r>
    <x v="0"/>
    <x v="4"/>
    <x v="7"/>
    <x v="36"/>
    <x v="0"/>
    <n v="69276.748428367893"/>
  </r>
  <r>
    <x v="0"/>
    <x v="4"/>
    <x v="7"/>
    <x v="37"/>
    <x v="0"/>
    <n v="50662.323361014809"/>
  </r>
  <r>
    <x v="0"/>
    <x v="4"/>
    <x v="7"/>
    <x v="38"/>
    <x v="0"/>
    <n v="28148.390314056651"/>
  </r>
  <r>
    <x v="0"/>
    <x v="4"/>
    <x v="7"/>
    <x v="39"/>
    <x v="0"/>
    <n v="116228.85277078765"/>
  </r>
  <r>
    <x v="0"/>
    <x v="4"/>
    <x v="49"/>
    <x v="8"/>
    <x v="0"/>
    <n v="-5.074066106603297"/>
  </r>
  <r>
    <x v="0"/>
    <x v="4"/>
    <x v="38"/>
    <x v="9"/>
    <x v="0"/>
    <n v="340606.70171858498"/>
  </r>
  <r>
    <x v="0"/>
    <x v="4"/>
    <x v="39"/>
    <x v="9"/>
    <x v="0"/>
    <n v="139409.65492756141"/>
  </r>
  <r>
    <x v="0"/>
    <x v="4"/>
    <x v="40"/>
    <x v="9"/>
    <x v="0"/>
    <n v="162443.05035639871"/>
  </r>
  <r>
    <x v="0"/>
    <x v="4"/>
    <x v="41"/>
    <x v="9"/>
    <x v="0"/>
    <n v="7284.9793943703035"/>
  </r>
  <r>
    <x v="0"/>
    <x v="4"/>
    <x v="42"/>
    <x v="9"/>
    <x v="0"/>
    <n v="1995185.8325167694"/>
  </r>
  <r>
    <x v="0"/>
    <x v="4"/>
    <x v="43"/>
    <x v="9"/>
    <x v="0"/>
    <n v="149451.80409311163"/>
  </r>
  <r>
    <x v="0"/>
    <x v="4"/>
    <x v="44"/>
    <x v="9"/>
    <x v="0"/>
    <n v="27910.17734265601"/>
  </r>
  <r>
    <x v="0"/>
    <x v="4"/>
    <x v="45"/>
    <x v="9"/>
    <x v="0"/>
    <n v="59978.500927480956"/>
  </r>
  <r>
    <x v="0"/>
    <x v="4"/>
    <x v="46"/>
    <x v="9"/>
    <x v="0"/>
    <n v="37263.417051080403"/>
  </r>
  <r>
    <x v="0"/>
    <x v="4"/>
    <x v="47"/>
    <x v="9"/>
    <x v="0"/>
    <n v="160986.33791985875"/>
  </r>
  <r>
    <x v="0"/>
    <x v="4"/>
    <x v="48"/>
    <x v="9"/>
    <x v="0"/>
    <n v="36534.741360091808"/>
  </r>
  <r>
    <x v="0"/>
    <x v="4"/>
    <x v="8"/>
    <x v="30"/>
    <x v="0"/>
    <n v="150592.96034929773"/>
  </r>
  <r>
    <x v="0"/>
    <x v="4"/>
    <x v="8"/>
    <x v="31"/>
    <x v="0"/>
    <n v="91215.78043594108"/>
  </r>
  <r>
    <x v="0"/>
    <x v="4"/>
    <x v="8"/>
    <x v="32"/>
    <x v="0"/>
    <n v="228124.47602636818"/>
  </r>
  <r>
    <x v="0"/>
    <x v="4"/>
    <x v="8"/>
    <x v="33"/>
    <x v="0"/>
    <n v="95123.597691237534"/>
  </r>
  <r>
    <x v="0"/>
    <x v="4"/>
    <x v="8"/>
    <x v="34"/>
    <x v="0"/>
    <n v="1963281.8313716231"/>
  </r>
  <r>
    <x v="0"/>
    <x v="4"/>
    <x v="8"/>
    <x v="35"/>
    <x v="0"/>
    <n v="141209.62616360569"/>
  </r>
  <r>
    <x v="0"/>
    <x v="4"/>
    <x v="8"/>
    <x v="36"/>
    <x v="0"/>
    <n v="159299.45540554749"/>
  </r>
  <r>
    <x v="0"/>
    <x v="4"/>
    <x v="8"/>
    <x v="37"/>
    <x v="0"/>
    <n v="36921.93827577326"/>
  </r>
  <r>
    <x v="0"/>
    <x v="4"/>
    <x v="8"/>
    <x v="38"/>
    <x v="0"/>
    <n v="59349.725792358331"/>
  </r>
  <r>
    <x v="0"/>
    <x v="4"/>
    <x v="8"/>
    <x v="39"/>
    <x v="0"/>
    <n v="235662.90575390286"/>
  </r>
  <r>
    <x v="0"/>
    <x v="4"/>
    <x v="49"/>
    <x v="9"/>
    <x v="0"/>
    <n v="-2824.609251780405"/>
  </r>
  <r>
    <x v="0"/>
    <x v="4"/>
    <x v="38"/>
    <x v="10"/>
    <x v="0"/>
    <n v="34328.452170607634"/>
  </r>
  <r>
    <x v="0"/>
    <x v="4"/>
    <x v="39"/>
    <x v="10"/>
    <x v="0"/>
    <n v="116244.52648854798"/>
  </r>
  <r>
    <x v="0"/>
    <x v="4"/>
    <x v="40"/>
    <x v="10"/>
    <x v="0"/>
    <n v="190170.99582396343"/>
  </r>
  <r>
    <x v="0"/>
    <x v="4"/>
    <x v="41"/>
    <x v="10"/>
    <x v="0"/>
    <n v="22845.047684210178"/>
  </r>
  <r>
    <x v="0"/>
    <x v="4"/>
    <x v="42"/>
    <x v="10"/>
    <x v="0"/>
    <n v="911221.3575905629"/>
  </r>
  <r>
    <x v="0"/>
    <x v="4"/>
    <x v="43"/>
    <x v="10"/>
    <x v="0"/>
    <n v="74453.14137753236"/>
  </r>
  <r>
    <x v="0"/>
    <x v="4"/>
    <x v="44"/>
    <x v="10"/>
    <x v="0"/>
    <n v="51673.145119648558"/>
  </r>
  <r>
    <x v="0"/>
    <x v="4"/>
    <x v="45"/>
    <x v="10"/>
    <x v="0"/>
    <n v="35545.038208912025"/>
  </r>
  <r>
    <x v="0"/>
    <x v="4"/>
    <x v="46"/>
    <x v="10"/>
    <x v="0"/>
    <n v="37655.08954463173"/>
  </r>
  <r>
    <x v="0"/>
    <x v="4"/>
    <x v="47"/>
    <x v="10"/>
    <x v="0"/>
    <n v="86700.448376242362"/>
  </r>
  <r>
    <x v="0"/>
    <x v="4"/>
    <x v="48"/>
    <x v="10"/>
    <x v="0"/>
    <n v="0"/>
  </r>
  <r>
    <x v="0"/>
    <x v="4"/>
    <x v="9"/>
    <x v="30"/>
    <x v="0"/>
    <n v="36935.880163382695"/>
  </r>
  <r>
    <x v="0"/>
    <x v="4"/>
    <x v="9"/>
    <x v="31"/>
    <x v="0"/>
    <n v="89929.310575457159"/>
  </r>
  <r>
    <x v="0"/>
    <x v="4"/>
    <x v="9"/>
    <x v="32"/>
    <x v="0"/>
    <n v="169977.36766429766"/>
  </r>
  <r>
    <x v="0"/>
    <x v="4"/>
    <x v="9"/>
    <x v="33"/>
    <x v="0"/>
    <n v="37478.679260799079"/>
  </r>
  <r>
    <x v="0"/>
    <x v="4"/>
    <x v="9"/>
    <x v="34"/>
    <x v="0"/>
    <n v="911221.3575905629"/>
  </r>
  <r>
    <x v="0"/>
    <x v="4"/>
    <x v="9"/>
    <x v="35"/>
    <x v="0"/>
    <n v="111680.29515824655"/>
  </r>
  <r>
    <x v="0"/>
    <x v="4"/>
    <x v="9"/>
    <x v="36"/>
    <x v="0"/>
    <n v="109242.01076722603"/>
  </r>
  <r>
    <x v="0"/>
    <x v="4"/>
    <x v="9"/>
    <x v="37"/>
    <x v="0"/>
    <n v="33630.45042612165"/>
  </r>
  <r>
    <x v="0"/>
    <x v="4"/>
    <x v="9"/>
    <x v="38"/>
    <x v="0"/>
    <n v="32332.054372945"/>
  </r>
  <r>
    <x v="0"/>
    <x v="4"/>
    <x v="9"/>
    <x v="39"/>
    <x v="0"/>
    <n v="70915.511447526063"/>
  </r>
  <r>
    <x v="0"/>
    <x v="4"/>
    <x v="49"/>
    <x v="10"/>
    <x v="0"/>
    <n v="0"/>
  </r>
  <r>
    <x v="0"/>
    <x v="4"/>
    <x v="38"/>
    <x v="11"/>
    <x v="0"/>
    <n v="171.67182748490737"/>
  </r>
  <r>
    <x v="0"/>
    <x v="4"/>
    <x v="39"/>
    <x v="11"/>
    <x v="0"/>
    <n v="297.4073054790328"/>
  </r>
  <r>
    <x v="0"/>
    <x v="4"/>
    <x v="40"/>
    <x v="11"/>
    <x v="0"/>
    <n v="193.12493885486862"/>
  </r>
  <r>
    <x v="0"/>
    <x v="4"/>
    <x v="41"/>
    <x v="11"/>
    <x v="0"/>
    <n v="888.57935151549054"/>
  </r>
  <r>
    <x v="0"/>
    <x v="4"/>
    <x v="42"/>
    <x v="11"/>
    <x v="0"/>
    <n v="28255.407628892237"/>
  </r>
  <r>
    <x v="0"/>
    <x v="4"/>
    <x v="43"/>
    <x v="11"/>
    <x v="0"/>
    <n v="136.39492460437529"/>
  </r>
  <r>
    <x v="0"/>
    <x v="4"/>
    <x v="44"/>
    <x v="11"/>
    <x v="0"/>
    <n v="212.40916871933553"/>
  </r>
  <r>
    <x v="0"/>
    <x v="4"/>
    <x v="45"/>
    <x v="11"/>
    <x v="0"/>
    <n v="37.801824293870091"/>
  </r>
  <r>
    <x v="0"/>
    <x v="4"/>
    <x v="46"/>
    <x v="11"/>
    <x v="0"/>
    <n v="390.95366275853172"/>
  </r>
  <r>
    <x v="0"/>
    <x v="4"/>
    <x v="47"/>
    <x v="11"/>
    <x v="0"/>
    <n v="2997.1536416481076"/>
  </r>
  <r>
    <x v="0"/>
    <x v="4"/>
    <x v="48"/>
    <x v="11"/>
    <x v="0"/>
    <n v="0"/>
  </r>
  <r>
    <x v="0"/>
    <x v="4"/>
    <x v="10"/>
    <x v="30"/>
    <x v="0"/>
    <n v="85.850798547893788"/>
  </r>
  <r>
    <x v="0"/>
    <x v="4"/>
    <x v="10"/>
    <x v="31"/>
    <x v="0"/>
    <n v="764.78758933125334"/>
  </r>
  <r>
    <x v="0"/>
    <x v="4"/>
    <x v="10"/>
    <x v="32"/>
    <x v="0"/>
    <n v="355.66932809126632"/>
  </r>
  <r>
    <x v="0"/>
    <x v="4"/>
    <x v="10"/>
    <x v="33"/>
    <x v="0"/>
    <n v="87.128888580375502"/>
  </r>
  <r>
    <x v="0"/>
    <x v="4"/>
    <x v="10"/>
    <x v="34"/>
    <x v="0"/>
    <n v="28255.407628892237"/>
  </r>
  <r>
    <x v="0"/>
    <x v="4"/>
    <x v="10"/>
    <x v="35"/>
    <x v="0"/>
    <n v="247.85536355305078"/>
  </r>
  <r>
    <x v="0"/>
    <x v="4"/>
    <x v="10"/>
    <x v="36"/>
    <x v="0"/>
    <n v="1805.2606729007994"/>
  </r>
  <r>
    <x v="0"/>
    <x v="4"/>
    <x v="10"/>
    <x v="37"/>
    <x v="0"/>
    <n v="253.56221226718233"/>
  </r>
  <r>
    <x v="0"/>
    <x v="4"/>
    <x v="10"/>
    <x v="38"/>
    <x v="0"/>
    <n v="96.317885126687031"/>
  </r>
  <r>
    <x v="0"/>
    <x v="4"/>
    <x v="10"/>
    <x v="39"/>
    <x v="0"/>
    <n v="3858.0378089432188"/>
  </r>
  <r>
    <x v="0"/>
    <x v="4"/>
    <x v="49"/>
    <x v="11"/>
    <x v="0"/>
    <n v="0"/>
  </r>
  <r>
    <x v="0"/>
    <x v="4"/>
    <x v="38"/>
    <x v="40"/>
    <x v="0"/>
    <n v="242665.28494756448"/>
  </r>
  <r>
    <x v="0"/>
    <x v="4"/>
    <x v="39"/>
    <x v="40"/>
    <x v="0"/>
    <n v="233814.46994238714"/>
  </r>
  <r>
    <x v="0"/>
    <x v="4"/>
    <x v="40"/>
    <x v="40"/>
    <x v="0"/>
    <n v="554275.01291626506"/>
  </r>
  <r>
    <x v="0"/>
    <x v="4"/>
    <x v="41"/>
    <x v="40"/>
    <x v="0"/>
    <n v="175507.6517185898"/>
  </r>
  <r>
    <x v="0"/>
    <x v="4"/>
    <x v="42"/>
    <x v="40"/>
    <x v="0"/>
    <n v="4395857.3968606684"/>
  </r>
  <r>
    <x v="0"/>
    <x v="4"/>
    <x v="43"/>
    <x v="40"/>
    <x v="0"/>
    <n v="335426.23482461472"/>
  </r>
  <r>
    <x v="0"/>
    <x v="4"/>
    <x v="44"/>
    <x v="40"/>
    <x v="0"/>
    <n v="361017.6870264223"/>
  </r>
  <r>
    <x v="0"/>
    <x v="4"/>
    <x v="45"/>
    <x v="40"/>
    <x v="0"/>
    <n v="131789.00708887292"/>
  </r>
  <r>
    <x v="0"/>
    <x v="4"/>
    <x v="46"/>
    <x v="40"/>
    <x v="0"/>
    <n v="124000.11730534231"/>
  </r>
  <r>
    <x v="0"/>
    <x v="4"/>
    <x v="47"/>
    <x v="40"/>
    <x v="0"/>
    <n v="464647.24158456002"/>
  </r>
  <r>
    <x v="0"/>
    <x v="4"/>
    <x v="50"/>
    <x v="30"/>
    <x v="0"/>
    <n v="435437.41161799687"/>
  </r>
  <r>
    <x v="0"/>
    <x v="4"/>
    <x v="50"/>
    <x v="31"/>
    <x v="0"/>
    <n v="309525.21633875975"/>
  </r>
  <r>
    <x v="0"/>
    <x v="4"/>
    <x v="50"/>
    <x v="32"/>
    <x v="0"/>
    <n v="515915.59721545974"/>
  </r>
  <r>
    <x v="0"/>
    <x v="4"/>
    <x v="50"/>
    <x v="33"/>
    <x v="0"/>
    <n v="304348.45956989157"/>
  </r>
  <r>
    <x v="0"/>
    <x v="4"/>
    <x v="50"/>
    <x v="34"/>
    <x v="0"/>
    <n v="4462223.4766010474"/>
  </r>
  <r>
    <x v="0"/>
    <x v="4"/>
    <x v="50"/>
    <x v="35"/>
    <x v="0"/>
    <n v="304771.61131314101"/>
  </r>
  <r>
    <x v="0"/>
    <x v="4"/>
    <x v="50"/>
    <x v="36"/>
    <x v="0"/>
    <n v="369899.92305061169"/>
  </r>
  <r>
    <x v="0"/>
    <x v="4"/>
    <x v="50"/>
    <x v="37"/>
    <x v="0"/>
    <n v="125085.64530354305"/>
  </r>
  <r>
    <x v="0"/>
    <x v="4"/>
    <x v="50"/>
    <x v="38"/>
    <x v="0"/>
    <n v="143414.87646185685"/>
  </r>
  <r>
    <x v="0"/>
    <x v="4"/>
    <x v="50"/>
    <x v="39"/>
    <x v="0"/>
    <n v="425382.14055550162"/>
  </r>
  <r>
    <x v="0"/>
    <x v="4"/>
    <x v="51"/>
    <x v="41"/>
    <x v="0"/>
    <n v="2013616.3946715619"/>
  </r>
  <r>
    <x v="0"/>
    <x v="4"/>
    <x v="52"/>
    <x v="41"/>
    <x v="0"/>
    <n v="702254.84396176704"/>
  </r>
  <r>
    <x v="0"/>
    <x v="4"/>
    <x v="51"/>
    <x v="42"/>
    <x v="0"/>
    <n v="2903717.9073764705"/>
  </r>
  <r>
    <x v="0"/>
    <x v="4"/>
    <x v="52"/>
    <x v="42"/>
    <x v="0"/>
    <n v="1034735.6226613949"/>
  </r>
  <r>
    <x v="0"/>
    <x v="4"/>
    <x v="51"/>
    <x v="43"/>
    <x v="0"/>
    <n v="6058186.5159618398"/>
  </r>
  <r>
    <x v="0"/>
    <x v="4"/>
    <x v="52"/>
    <x v="43"/>
    <x v="0"/>
    <n v="459330.53350238956"/>
  </r>
  <r>
    <x v="0"/>
    <x v="4"/>
    <x v="51"/>
    <x v="44"/>
    <x v="0"/>
    <n v="60981.432868753684"/>
  </r>
  <r>
    <x v="0"/>
    <x v="4"/>
    <x v="52"/>
    <x v="44"/>
    <x v="0"/>
    <n v="5339.0595576615888"/>
  </r>
  <r>
    <x v="0"/>
    <x v="4"/>
    <x v="51"/>
    <x v="45"/>
    <x v="0"/>
    <n v="34281.598747557589"/>
  </r>
  <r>
    <x v="0"/>
    <x v="4"/>
    <x v="52"/>
    <x v="45"/>
    <x v="0"/>
    <n v="2362.9366442902055"/>
  </r>
  <r>
    <x v="0"/>
    <x v="4"/>
    <x v="53"/>
    <x v="46"/>
    <x v="0"/>
    <n v="10988584.142284928"/>
  </r>
  <r>
    <x v="0"/>
    <x v="4"/>
    <x v="54"/>
    <x v="46"/>
    <x v="0"/>
    <n v="1047139.6948436431"/>
  </r>
  <r>
    <x v="0"/>
    <x v="4"/>
    <x v="55"/>
    <x v="46"/>
    <x v="0"/>
    <n v="4045267.3694794951"/>
  </r>
  <r>
    <x v="0"/>
    <x v="4"/>
    <x v="56"/>
    <x v="46"/>
    <x v="0"/>
    <n v="2457408.8292334988"/>
  </r>
  <r>
    <x v="0"/>
    <x v="4"/>
    <x v="54"/>
    <x v="47"/>
    <x v="0"/>
    <n v="2457408.8292334988"/>
  </r>
  <r>
    <x v="0"/>
    <x v="4"/>
    <x v="0"/>
    <x v="48"/>
    <x v="0"/>
    <n v="6081.8033422543131"/>
  </r>
  <r>
    <x v="0"/>
    <x v="4"/>
    <x v="0"/>
    <x v="49"/>
    <x v="0"/>
    <n v="0"/>
  </r>
  <r>
    <x v="0"/>
    <x v="4"/>
    <x v="0"/>
    <x v="50"/>
    <x v="0"/>
    <n v="383.29441133540763"/>
  </r>
  <r>
    <x v="0"/>
    <x v="4"/>
    <x v="1"/>
    <x v="48"/>
    <x v="0"/>
    <n v="1517.9528224092098"/>
  </r>
  <r>
    <x v="0"/>
    <x v="4"/>
    <x v="1"/>
    <x v="49"/>
    <x v="0"/>
    <n v="0"/>
  </r>
  <r>
    <x v="0"/>
    <x v="4"/>
    <x v="1"/>
    <x v="50"/>
    <x v="0"/>
    <n v="0"/>
  </r>
  <r>
    <x v="0"/>
    <x v="4"/>
    <x v="2"/>
    <x v="48"/>
    <x v="0"/>
    <n v="44.81720068188605"/>
  </r>
  <r>
    <x v="0"/>
    <x v="4"/>
    <x v="2"/>
    <x v="49"/>
    <x v="0"/>
    <n v="0"/>
  </r>
  <r>
    <x v="0"/>
    <x v="4"/>
    <x v="2"/>
    <x v="50"/>
    <x v="0"/>
    <n v="0"/>
  </r>
  <r>
    <x v="0"/>
    <x v="4"/>
    <x v="3"/>
    <x v="48"/>
    <x v="0"/>
    <n v="34378.417076252939"/>
  </r>
  <r>
    <x v="0"/>
    <x v="4"/>
    <x v="3"/>
    <x v="49"/>
    <x v="0"/>
    <n v="0"/>
  </r>
  <r>
    <x v="0"/>
    <x v="4"/>
    <x v="3"/>
    <x v="50"/>
    <x v="0"/>
    <n v="0"/>
  </r>
  <r>
    <x v="0"/>
    <x v="4"/>
    <x v="4"/>
    <x v="48"/>
    <x v="0"/>
    <n v="199960.21235201444"/>
  </r>
  <r>
    <x v="0"/>
    <x v="4"/>
    <x v="4"/>
    <x v="49"/>
    <x v="0"/>
    <n v="0"/>
  </r>
  <r>
    <x v="0"/>
    <x v="4"/>
    <x v="4"/>
    <x v="50"/>
    <x v="0"/>
    <n v="0"/>
  </r>
  <r>
    <x v="0"/>
    <x v="4"/>
    <x v="5"/>
    <x v="48"/>
    <x v="0"/>
    <n v="109737.46248392602"/>
  </r>
  <r>
    <x v="0"/>
    <x v="4"/>
    <x v="5"/>
    <x v="49"/>
    <x v="0"/>
    <n v="361.60220972592936"/>
  </r>
  <r>
    <x v="0"/>
    <x v="4"/>
    <x v="5"/>
    <x v="50"/>
    <x v="0"/>
    <n v="5514.9604853700212"/>
  </r>
  <r>
    <x v="0"/>
    <x v="4"/>
    <x v="6"/>
    <x v="48"/>
    <x v="0"/>
    <n v="1482.269441691911"/>
  </r>
  <r>
    <x v="0"/>
    <x v="4"/>
    <x v="6"/>
    <x v="49"/>
    <x v="0"/>
    <n v="0"/>
  </r>
  <r>
    <x v="0"/>
    <x v="4"/>
    <x v="6"/>
    <x v="50"/>
    <x v="0"/>
    <n v="129.47126016132185"/>
  </r>
  <r>
    <x v="0"/>
    <x v="4"/>
    <x v="7"/>
    <x v="48"/>
    <x v="0"/>
    <n v="496387.35494361294"/>
  </r>
  <r>
    <x v="0"/>
    <x v="4"/>
    <x v="7"/>
    <x v="49"/>
    <x v="0"/>
    <n v="50207.557601654393"/>
  </r>
  <r>
    <x v="0"/>
    <x v="4"/>
    <x v="7"/>
    <x v="50"/>
    <x v="0"/>
    <n v="7601.3342795469216"/>
  </r>
  <r>
    <x v="0"/>
    <x v="4"/>
    <x v="8"/>
    <x v="48"/>
    <x v="0"/>
    <n v="2579439.2956817076"/>
  </r>
  <r>
    <x v="0"/>
    <x v="4"/>
    <x v="8"/>
    <x v="49"/>
    <x v="0"/>
    <n v="6535.7994404423544"/>
  </r>
  <r>
    <x v="0"/>
    <x v="4"/>
    <x v="8"/>
    <x v="50"/>
    <x v="0"/>
    <n v="1084499.9329487334"/>
  </r>
  <r>
    <x v="0"/>
    <x v="4"/>
    <x v="9"/>
    <x v="48"/>
    <x v="0"/>
    <n v="6127502.9933241447"/>
  </r>
  <r>
    <x v="0"/>
    <x v="4"/>
    <x v="9"/>
    <x v="49"/>
    <x v="0"/>
    <n v="3983060.8817412611"/>
  </r>
  <r>
    <x v="0"/>
    <x v="4"/>
    <x v="9"/>
    <x v="50"/>
    <x v="0"/>
    <n v="2404069.1672731861"/>
  </r>
  <r>
    <x v="0"/>
    <x v="4"/>
    <x v="10"/>
    <x v="48"/>
    <x v="0"/>
    <n v="169450.96706345989"/>
  </r>
  <r>
    <x v="0"/>
    <x v="4"/>
    <x v="10"/>
    <x v="49"/>
    <x v="0"/>
    <n v="0"/>
  </r>
  <r>
    <x v="0"/>
    <x v="4"/>
    <x v="10"/>
    <x v="50"/>
    <x v="0"/>
    <n v="3.1258477533046829E-2"/>
  </r>
  <r>
    <x v="0"/>
    <x v="4"/>
    <x v="16"/>
    <x v="48"/>
    <x v="0"/>
    <n v="1262600.5965528039"/>
  </r>
  <r>
    <x v="0"/>
    <x v="4"/>
    <x v="16"/>
    <x v="49"/>
    <x v="0"/>
    <n v="5101.5284865014237"/>
  </r>
  <r>
    <x v="0"/>
    <x v="4"/>
    <x v="16"/>
    <x v="50"/>
    <x v="0"/>
    <n v="24997.261611066853"/>
  </r>
  <r>
    <x v="0"/>
    <x v="4"/>
    <x v="0"/>
    <x v="51"/>
    <x v="0"/>
    <n v="0"/>
  </r>
  <r>
    <x v="0"/>
    <x v="4"/>
    <x v="1"/>
    <x v="51"/>
    <x v="0"/>
    <n v="0"/>
  </r>
  <r>
    <x v="0"/>
    <x v="4"/>
    <x v="2"/>
    <x v="51"/>
    <x v="0"/>
    <n v="0"/>
  </r>
  <r>
    <x v="0"/>
    <x v="4"/>
    <x v="3"/>
    <x v="51"/>
    <x v="0"/>
    <n v="0"/>
  </r>
  <r>
    <x v="0"/>
    <x v="4"/>
    <x v="4"/>
    <x v="51"/>
    <x v="0"/>
    <n v="0"/>
  </r>
  <r>
    <x v="0"/>
    <x v="4"/>
    <x v="5"/>
    <x v="51"/>
    <x v="0"/>
    <n v="0"/>
  </r>
  <r>
    <x v="0"/>
    <x v="4"/>
    <x v="6"/>
    <x v="51"/>
    <x v="0"/>
    <n v="0"/>
  </r>
  <r>
    <x v="0"/>
    <x v="4"/>
    <x v="7"/>
    <x v="51"/>
    <x v="0"/>
    <n v="0"/>
  </r>
  <r>
    <x v="0"/>
    <x v="4"/>
    <x v="8"/>
    <x v="51"/>
    <x v="0"/>
    <n v="0"/>
  </r>
  <r>
    <x v="0"/>
    <x v="4"/>
    <x v="9"/>
    <x v="51"/>
    <x v="0"/>
    <n v="354357.32437048777"/>
  </r>
  <r>
    <x v="0"/>
    <x v="4"/>
    <x v="10"/>
    <x v="51"/>
    <x v="0"/>
    <n v="0"/>
  </r>
  <r>
    <x v="0"/>
    <x v="4"/>
    <x v="57"/>
    <x v="40"/>
    <x v="0"/>
    <n v="354357.32437048777"/>
  </r>
  <r>
    <x v="0"/>
    <x v="4"/>
    <x v="54"/>
    <x v="40"/>
    <x v="0"/>
    <n v="22646.929450712338"/>
  </r>
  <r>
    <x v="0"/>
    <x v="4"/>
    <x v="51"/>
    <x v="52"/>
    <x v="0"/>
    <n v="1656201.6313079831"/>
  </r>
  <r>
    <x v="0"/>
    <x v="4"/>
    <x v="51"/>
    <x v="53"/>
    <x v="0"/>
    <n v="2661029.8263089969"/>
  </r>
  <r>
    <x v="0"/>
    <x v="4"/>
    <x v="51"/>
    <x v="54"/>
    <x v="0"/>
    <n v="903366.01155936997"/>
  </r>
  <r>
    <x v="0"/>
    <x v="4"/>
    <x v="51"/>
    <x v="55"/>
    <x v="0"/>
    <n v="45927.350557939761"/>
  </r>
  <r>
    <x v="0"/>
    <x v="4"/>
    <x v="51"/>
    <x v="56"/>
    <x v="0"/>
    <n v="-2931.6298467506954"/>
  </r>
  <r>
    <x v="0"/>
    <x v="4"/>
    <x v="51"/>
    <x v="57"/>
    <x v="0"/>
    <n v="2204022.9963275031"/>
  </r>
  <r>
    <x v="0"/>
    <x v="5"/>
    <x v="0"/>
    <x v="0"/>
    <x v="0"/>
    <n v="603.434716246314"/>
  </r>
  <r>
    <x v="0"/>
    <x v="5"/>
    <x v="1"/>
    <x v="0"/>
    <x v="0"/>
    <n v="11.123949064384735"/>
  </r>
  <r>
    <x v="0"/>
    <x v="5"/>
    <x v="2"/>
    <x v="0"/>
    <x v="0"/>
    <n v="0"/>
  </r>
  <r>
    <x v="0"/>
    <x v="5"/>
    <x v="3"/>
    <x v="0"/>
    <x v="0"/>
    <n v="100.24698643873944"/>
  </r>
  <r>
    <x v="0"/>
    <x v="5"/>
    <x v="4"/>
    <x v="0"/>
    <x v="0"/>
    <n v="7413.2909049026857"/>
  </r>
  <r>
    <x v="0"/>
    <x v="5"/>
    <x v="5"/>
    <x v="0"/>
    <x v="0"/>
    <n v="27706.633797741102"/>
  </r>
  <r>
    <x v="0"/>
    <x v="5"/>
    <x v="6"/>
    <x v="0"/>
    <x v="0"/>
    <n v="193.63932611455579"/>
  </r>
  <r>
    <x v="0"/>
    <x v="5"/>
    <x v="7"/>
    <x v="0"/>
    <x v="0"/>
    <n v="22727.73157786794"/>
  </r>
  <r>
    <x v="0"/>
    <x v="5"/>
    <x v="8"/>
    <x v="0"/>
    <x v="0"/>
    <n v="28446.172257878789"/>
  </r>
  <r>
    <x v="0"/>
    <x v="5"/>
    <x v="9"/>
    <x v="0"/>
    <x v="0"/>
    <n v="47813.241532759508"/>
  </r>
  <r>
    <x v="0"/>
    <x v="5"/>
    <x v="10"/>
    <x v="0"/>
    <x v="0"/>
    <n v="2275.1608227316888"/>
  </r>
  <r>
    <x v="0"/>
    <x v="5"/>
    <x v="11"/>
    <x v="0"/>
    <x v="0"/>
    <n v="47665.355724717854"/>
  </r>
  <r>
    <x v="0"/>
    <x v="5"/>
    <x v="12"/>
    <x v="0"/>
    <x v="0"/>
    <n v="13430.82345353368"/>
  </r>
  <r>
    <x v="0"/>
    <x v="5"/>
    <x v="13"/>
    <x v="0"/>
    <x v="0"/>
    <n v="36417.933689012236"/>
  </r>
  <r>
    <x v="0"/>
    <x v="5"/>
    <x v="14"/>
    <x v="0"/>
    <x v="0"/>
    <n v="0"/>
  </r>
  <r>
    <x v="0"/>
    <x v="5"/>
    <x v="15"/>
    <x v="0"/>
    <x v="0"/>
    <n v="35107.641203604791"/>
  </r>
  <r>
    <x v="0"/>
    <x v="5"/>
    <x v="16"/>
    <x v="0"/>
    <x v="0"/>
    <n v="-496.95164289741678"/>
  </r>
  <r>
    <x v="0"/>
    <x v="5"/>
    <x v="17"/>
    <x v="0"/>
    <x v="0"/>
    <n v="-5147.5392535606243"/>
  </r>
  <r>
    <x v="0"/>
    <x v="5"/>
    <x v="18"/>
    <x v="1"/>
    <x v="0"/>
    <n v="0"/>
  </r>
  <r>
    <x v="0"/>
    <x v="5"/>
    <x v="18"/>
    <x v="2"/>
    <x v="0"/>
    <n v="0"/>
  </r>
  <r>
    <x v="0"/>
    <x v="5"/>
    <x v="18"/>
    <x v="3"/>
    <x v="0"/>
    <n v="0"/>
  </r>
  <r>
    <x v="0"/>
    <x v="5"/>
    <x v="18"/>
    <x v="4"/>
    <x v="0"/>
    <n v="0"/>
  </r>
  <r>
    <x v="0"/>
    <x v="5"/>
    <x v="18"/>
    <x v="5"/>
    <x v="0"/>
    <n v="0"/>
  </r>
  <r>
    <x v="0"/>
    <x v="5"/>
    <x v="18"/>
    <x v="6"/>
    <x v="0"/>
    <n v="264267.93904615706"/>
  </r>
  <r>
    <x v="0"/>
    <x v="5"/>
    <x v="18"/>
    <x v="7"/>
    <x v="0"/>
    <n v="0"/>
  </r>
  <r>
    <x v="0"/>
    <x v="5"/>
    <x v="18"/>
    <x v="8"/>
    <x v="0"/>
    <n v="0"/>
  </r>
  <r>
    <x v="0"/>
    <x v="5"/>
    <x v="18"/>
    <x v="9"/>
    <x v="0"/>
    <n v="0"/>
  </r>
  <r>
    <x v="0"/>
    <x v="5"/>
    <x v="18"/>
    <x v="10"/>
    <x v="0"/>
    <n v="0"/>
  </r>
  <r>
    <x v="0"/>
    <x v="5"/>
    <x v="18"/>
    <x v="11"/>
    <x v="0"/>
    <n v="0"/>
  </r>
  <r>
    <x v="0"/>
    <x v="5"/>
    <x v="0"/>
    <x v="12"/>
    <x v="0"/>
    <n v="4002.9827586447523"/>
  </r>
  <r>
    <x v="0"/>
    <x v="5"/>
    <x v="1"/>
    <x v="12"/>
    <x v="0"/>
    <n v="0.37732381401320758"/>
  </r>
  <r>
    <x v="0"/>
    <x v="5"/>
    <x v="2"/>
    <x v="12"/>
    <x v="0"/>
    <n v="0"/>
  </r>
  <r>
    <x v="0"/>
    <x v="5"/>
    <x v="3"/>
    <x v="12"/>
    <x v="0"/>
    <n v="10.535390231462154"/>
  </r>
  <r>
    <x v="0"/>
    <x v="5"/>
    <x v="4"/>
    <x v="12"/>
    <x v="0"/>
    <n v="1134.3157417042617"/>
  </r>
  <r>
    <x v="0"/>
    <x v="5"/>
    <x v="5"/>
    <x v="12"/>
    <x v="0"/>
    <n v="390.20256826076212"/>
  </r>
  <r>
    <x v="0"/>
    <x v="5"/>
    <x v="6"/>
    <x v="12"/>
    <x v="0"/>
    <n v="5.8239911451450288"/>
  </r>
  <r>
    <x v="0"/>
    <x v="5"/>
    <x v="7"/>
    <x v="12"/>
    <x v="0"/>
    <n v="1051.9910144476498"/>
  </r>
  <r>
    <x v="0"/>
    <x v="5"/>
    <x v="8"/>
    <x v="12"/>
    <x v="0"/>
    <n v="1999.625291524339"/>
  </r>
  <r>
    <x v="0"/>
    <x v="5"/>
    <x v="9"/>
    <x v="12"/>
    <x v="0"/>
    <n v="5475.4488628545769"/>
  </r>
  <r>
    <x v="0"/>
    <x v="5"/>
    <x v="10"/>
    <x v="12"/>
    <x v="0"/>
    <n v="120.90028678886819"/>
  </r>
  <r>
    <x v="0"/>
    <x v="5"/>
    <x v="11"/>
    <x v="12"/>
    <x v="0"/>
    <n v="4208.896176643133"/>
  </r>
  <r>
    <x v="0"/>
    <x v="5"/>
    <x v="12"/>
    <x v="12"/>
    <x v="0"/>
    <n v="864.7429635408372"/>
  </r>
  <r>
    <x v="0"/>
    <x v="5"/>
    <x v="13"/>
    <x v="12"/>
    <x v="0"/>
    <n v="6722.7369909926192"/>
  </r>
  <r>
    <x v="0"/>
    <x v="5"/>
    <x v="14"/>
    <x v="12"/>
    <x v="0"/>
    <n v="1930.3148339027396"/>
  </r>
  <r>
    <x v="0"/>
    <x v="5"/>
    <x v="15"/>
    <x v="12"/>
    <x v="0"/>
    <n v="0"/>
  </r>
  <r>
    <x v="0"/>
    <x v="5"/>
    <x v="16"/>
    <x v="12"/>
    <x v="0"/>
    <n v="178.75073811822585"/>
  </r>
  <r>
    <x v="0"/>
    <x v="5"/>
    <x v="17"/>
    <x v="12"/>
    <x v="0"/>
    <n v="930.29551967516852"/>
  </r>
  <r>
    <x v="0"/>
    <x v="5"/>
    <x v="19"/>
    <x v="1"/>
    <x v="0"/>
    <n v="29027.940452288825"/>
  </r>
  <r>
    <x v="0"/>
    <x v="5"/>
    <x v="19"/>
    <x v="2"/>
    <x v="0"/>
    <n v="0"/>
  </r>
  <r>
    <x v="0"/>
    <x v="5"/>
    <x v="19"/>
    <x v="3"/>
    <x v="0"/>
    <n v="0"/>
  </r>
  <r>
    <x v="0"/>
    <x v="5"/>
    <x v="19"/>
    <x v="4"/>
    <x v="0"/>
    <n v="0"/>
  </r>
  <r>
    <x v="0"/>
    <x v="5"/>
    <x v="19"/>
    <x v="5"/>
    <x v="0"/>
    <n v="0"/>
  </r>
  <r>
    <x v="0"/>
    <x v="5"/>
    <x v="19"/>
    <x v="6"/>
    <x v="0"/>
    <n v="0"/>
  </r>
  <r>
    <x v="0"/>
    <x v="5"/>
    <x v="19"/>
    <x v="7"/>
    <x v="0"/>
    <n v="0"/>
  </r>
  <r>
    <x v="0"/>
    <x v="5"/>
    <x v="19"/>
    <x v="8"/>
    <x v="0"/>
    <n v="0"/>
  </r>
  <r>
    <x v="0"/>
    <x v="5"/>
    <x v="19"/>
    <x v="9"/>
    <x v="0"/>
    <n v="0"/>
  </r>
  <r>
    <x v="0"/>
    <x v="5"/>
    <x v="19"/>
    <x v="10"/>
    <x v="0"/>
    <n v="0"/>
  </r>
  <r>
    <x v="0"/>
    <x v="5"/>
    <x v="19"/>
    <x v="11"/>
    <x v="0"/>
    <n v="0"/>
  </r>
  <r>
    <x v="0"/>
    <x v="5"/>
    <x v="0"/>
    <x v="13"/>
    <x v="0"/>
    <n v="38.619240251255427"/>
  </r>
  <r>
    <x v="0"/>
    <x v="5"/>
    <x v="1"/>
    <x v="13"/>
    <x v="0"/>
    <n v="6.4258014230272273"/>
  </r>
  <r>
    <x v="0"/>
    <x v="5"/>
    <x v="2"/>
    <x v="13"/>
    <x v="0"/>
    <n v="0"/>
  </r>
  <r>
    <x v="0"/>
    <x v="5"/>
    <x v="3"/>
    <x v="13"/>
    <x v="0"/>
    <n v="13.910016693179948"/>
  </r>
  <r>
    <x v="0"/>
    <x v="5"/>
    <x v="4"/>
    <x v="13"/>
    <x v="0"/>
    <n v="1523.8572404046722"/>
  </r>
  <r>
    <x v="0"/>
    <x v="5"/>
    <x v="5"/>
    <x v="13"/>
    <x v="0"/>
    <n v="0.96413011317311414"/>
  </r>
  <r>
    <x v="0"/>
    <x v="5"/>
    <x v="6"/>
    <x v="13"/>
    <x v="0"/>
    <n v="4191.4958303973071"/>
  </r>
  <r>
    <x v="0"/>
    <x v="5"/>
    <x v="7"/>
    <x v="13"/>
    <x v="0"/>
    <n v="1483.4858444531135"/>
  </r>
  <r>
    <x v="0"/>
    <x v="5"/>
    <x v="8"/>
    <x v="13"/>
    <x v="0"/>
    <n v="3999.2884602287891"/>
  </r>
  <r>
    <x v="0"/>
    <x v="5"/>
    <x v="9"/>
    <x v="13"/>
    <x v="0"/>
    <n v="14599.282950439625"/>
  </r>
  <r>
    <x v="0"/>
    <x v="5"/>
    <x v="10"/>
    <x v="13"/>
    <x v="0"/>
    <n v="984.6843466080461"/>
  </r>
  <r>
    <x v="0"/>
    <x v="5"/>
    <x v="11"/>
    <x v="13"/>
    <x v="0"/>
    <n v="2340.2118720211365"/>
  </r>
  <r>
    <x v="0"/>
    <x v="5"/>
    <x v="12"/>
    <x v="13"/>
    <x v="0"/>
    <n v="2735.3403752955037"/>
  </r>
  <r>
    <x v="0"/>
    <x v="5"/>
    <x v="13"/>
    <x v="13"/>
    <x v="0"/>
    <n v="11659.172121750913"/>
  </r>
  <r>
    <x v="0"/>
    <x v="5"/>
    <x v="14"/>
    <x v="13"/>
    <x v="0"/>
    <n v="12691.970205408925"/>
  </r>
  <r>
    <x v="0"/>
    <x v="5"/>
    <x v="15"/>
    <x v="13"/>
    <x v="0"/>
    <n v="0"/>
  </r>
  <r>
    <x v="0"/>
    <x v="5"/>
    <x v="16"/>
    <x v="13"/>
    <x v="0"/>
    <n v="9.0285607091366646"/>
  </r>
  <r>
    <x v="0"/>
    <x v="5"/>
    <x v="17"/>
    <x v="13"/>
    <x v="0"/>
    <n v="1146.4268506048438"/>
  </r>
  <r>
    <x v="0"/>
    <x v="5"/>
    <x v="20"/>
    <x v="1"/>
    <x v="0"/>
    <n v="0"/>
  </r>
  <r>
    <x v="0"/>
    <x v="5"/>
    <x v="20"/>
    <x v="2"/>
    <x v="0"/>
    <n v="57424.163846802861"/>
  </r>
  <r>
    <x v="0"/>
    <x v="5"/>
    <x v="20"/>
    <x v="3"/>
    <x v="0"/>
    <n v="0"/>
  </r>
  <r>
    <x v="0"/>
    <x v="5"/>
    <x v="20"/>
    <x v="4"/>
    <x v="0"/>
    <n v="0"/>
  </r>
  <r>
    <x v="0"/>
    <x v="5"/>
    <x v="20"/>
    <x v="5"/>
    <x v="0"/>
    <n v="0"/>
  </r>
  <r>
    <x v="0"/>
    <x v="5"/>
    <x v="20"/>
    <x v="6"/>
    <x v="0"/>
    <n v="0"/>
  </r>
  <r>
    <x v="0"/>
    <x v="5"/>
    <x v="20"/>
    <x v="7"/>
    <x v="0"/>
    <n v="0"/>
  </r>
  <r>
    <x v="0"/>
    <x v="5"/>
    <x v="20"/>
    <x v="8"/>
    <x v="0"/>
    <n v="0"/>
  </r>
  <r>
    <x v="0"/>
    <x v="5"/>
    <x v="20"/>
    <x v="9"/>
    <x v="0"/>
    <n v="0"/>
  </r>
  <r>
    <x v="0"/>
    <x v="5"/>
    <x v="20"/>
    <x v="10"/>
    <x v="0"/>
    <n v="0"/>
  </r>
  <r>
    <x v="0"/>
    <x v="5"/>
    <x v="20"/>
    <x v="11"/>
    <x v="0"/>
    <n v="0"/>
  </r>
  <r>
    <x v="0"/>
    <x v="5"/>
    <x v="0"/>
    <x v="14"/>
    <x v="0"/>
    <n v="10.986057293307276"/>
  </r>
  <r>
    <x v="0"/>
    <x v="5"/>
    <x v="1"/>
    <x v="14"/>
    <x v="0"/>
    <n v="0"/>
  </r>
  <r>
    <x v="0"/>
    <x v="5"/>
    <x v="2"/>
    <x v="14"/>
    <x v="0"/>
    <n v="50.585455142244463"/>
  </r>
  <r>
    <x v="0"/>
    <x v="5"/>
    <x v="3"/>
    <x v="14"/>
    <x v="0"/>
    <n v="1098.0384480003559"/>
  </r>
  <r>
    <x v="0"/>
    <x v="5"/>
    <x v="4"/>
    <x v="14"/>
    <x v="0"/>
    <n v="572.19245771020803"/>
  </r>
  <r>
    <x v="0"/>
    <x v="5"/>
    <x v="5"/>
    <x v="14"/>
    <x v="0"/>
    <n v="10.150519869188052"/>
  </r>
  <r>
    <x v="0"/>
    <x v="5"/>
    <x v="6"/>
    <x v="14"/>
    <x v="0"/>
    <n v="431.06443395038457"/>
  </r>
  <r>
    <x v="0"/>
    <x v="5"/>
    <x v="7"/>
    <x v="14"/>
    <x v="0"/>
    <n v="3014.9400390513842"/>
  </r>
  <r>
    <x v="0"/>
    <x v="5"/>
    <x v="8"/>
    <x v="14"/>
    <x v="0"/>
    <n v="4104.7082073261327"/>
  </r>
  <r>
    <x v="0"/>
    <x v="5"/>
    <x v="9"/>
    <x v="14"/>
    <x v="0"/>
    <n v="19686.08999989622"/>
  </r>
  <r>
    <x v="0"/>
    <x v="5"/>
    <x v="10"/>
    <x v="14"/>
    <x v="0"/>
    <n v="1070.5484278992617"/>
  </r>
  <r>
    <x v="0"/>
    <x v="5"/>
    <x v="11"/>
    <x v="14"/>
    <x v="0"/>
    <n v="3163.1111276928928"/>
  </r>
  <r>
    <x v="0"/>
    <x v="5"/>
    <x v="12"/>
    <x v="14"/>
    <x v="0"/>
    <n v="3448.7727442966484"/>
  </r>
  <r>
    <x v="0"/>
    <x v="5"/>
    <x v="13"/>
    <x v="14"/>
    <x v="0"/>
    <n v="41164.084383101523"/>
  </r>
  <r>
    <x v="0"/>
    <x v="5"/>
    <x v="14"/>
    <x v="14"/>
    <x v="0"/>
    <n v="26804.888636362593"/>
  </r>
  <r>
    <x v="0"/>
    <x v="5"/>
    <x v="15"/>
    <x v="14"/>
    <x v="0"/>
    <n v="0"/>
  </r>
  <r>
    <x v="0"/>
    <x v="5"/>
    <x v="16"/>
    <x v="14"/>
    <x v="0"/>
    <n v="91.082690620534848"/>
  </r>
  <r>
    <x v="0"/>
    <x v="5"/>
    <x v="17"/>
    <x v="14"/>
    <x v="0"/>
    <n v="3552.902474210925"/>
  </r>
  <r>
    <x v="0"/>
    <x v="5"/>
    <x v="21"/>
    <x v="1"/>
    <x v="0"/>
    <n v="0"/>
  </r>
  <r>
    <x v="0"/>
    <x v="5"/>
    <x v="21"/>
    <x v="2"/>
    <x v="0"/>
    <n v="0"/>
  </r>
  <r>
    <x v="0"/>
    <x v="5"/>
    <x v="21"/>
    <x v="3"/>
    <x v="0"/>
    <n v="108274.14610242407"/>
  </r>
  <r>
    <x v="0"/>
    <x v="5"/>
    <x v="21"/>
    <x v="4"/>
    <x v="0"/>
    <n v="0"/>
  </r>
  <r>
    <x v="0"/>
    <x v="5"/>
    <x v="21"/>
    <x v="5"/>
    <x v="0"/>
    <n v="0"/>
  </r>
  <r>
    <x v="0"/>
    <x v="5"/>
    <x v="21"/>
    <x v="6"/>
    <x v="0"/>
    <n v="0"/>
  </r>
  <r>
    <x v="0"/>
    <x v="5"/>
    <x v="21"/>
    <x v="7"/>
    <x v="0"/>
    <n v="0"/>
  </r>
  <r>
    <x v="0"/>
    <x v="5"/>
    <x v="21"/>
    <x v="8"/>
    <x v="0"/>
    <n v="0"/>
  </r>
  <r>
    <x v="0"/>
    <x v="5"/>
    <x v="21"/>
    <x v="9"/>
    <x v="0"/>
    <n v="0"/>
  </r>
  <r>
    <x v="0"/>
    <x v="5"/>
    <x v="21"/>
    <x v="10"/>
    <x v="0"/>
    <n v="0"/>
  </r>
  <r>
    <x v="0"/>
    <x v="5"/>
    <x v="21"/>
    <x v="11"/>
    <x v="0"/>
    <n v="0"/>
  </r>
  <r>
    <x v="0"/>
    <x v="5"/>
    <x v="0"/>
    <x v="15"/>
    <x v="0"/>
    <n v="2.5381677187947442"/>
  </r>
  <r>
    <x v="0"/>
    <x v="5"/>
    <x v="1"/>
    <x v="15"/>
    <x v="0"/>
    <n v="0.5915850651478517"/>
  </r>
  <r>
    <x v="0"/>
    <x v="5"/>
    <x v="2"/>
    <x v="15"/>
    <x v="0"/>
    <n v="45.086916731538103"/>
  </r>
  <r>
    <x v="0"/>
    <x v="5"/>
    <x v="3"/>
    <x v="15"/>
    <x v="0"/>
    <n v="2884.9737465905632"/>
  </r>
  <r>
    <x v="0"/>
    <x v="5"/>
    <x v="4"/>
    <x v="15"/>
    <x v="0"/>
    <n v="818.04102655427414"/>
  </r>
  <r>
    <x v="0"/>
    <x v="5"/>
    <x v="5"/>
    <x v="15"/>
    <x v="0"/>
    <n v="3.6027460263319715"/>
  </r>
  <r>
    <x v="0"/>
    <x v="5"/>
    <x v="6"/>
    <x v="15"/>
    <x v="0"/>
    <n v="242.21201356267593"/>
  </r>
  <r>
    <x v="0"/>
    <x v="5"/>
    <x v="7"/>
    <x v="15"/>
    <x v="0"/>
    <n v="569.53715883251118"/>
  </r>
  <r>
    <x v="0"/>
    <x v="5"/>
    <x v="8"/>
    <x v="15"/>
    <x v="0"/>
    <n v="1450.0517122963117"/>
  </r>
  <r>
    <x v="0"/>
    <x v="5"/>
    <x v="9"/>
    <x v="15"/>
    <x v="0"/>
    <n v="7705.3659578906345"/>
  </r>
  <r>
    <x v="0"/>
    <x v="5"/>
    <x v="10"/>
    <x v="15"/>
    <x v="0"/>
    <n v="1455.2884211207104"/>
  </r>
  <r>
    <x v="0"/>
    <x v="5"/>
    <x v="11"/>
    <x v="15"/>
    <x v="0"/>
    <n v="1405.774937415687"/>
  </r>
  <r>
    <x v="0"/>
    <x v="5"/>
    <x v="12"/>
    <x v="15"/>
    <x v="0"/>
    <n v="1708.0694135664587"/>
  </r>
  <r>
    <x v="0"/>
    <x v="5"/>
    <x v="13"/>
    <x v="15"/>
    <x v="0"/>
    <n v="15742.470931912043"/>
  </r>
  <r>
    <x v="0"/>
    <x v="5"/>
    <x v="14"/>
    <x v="15"/>
    <x v="0"/>
    <n v="8468.7295531143191"/>
  </r>
  <r>
    <x v="0"/>
    <x v="5"/>
    <x v="15"/>
    <x v="15"/>
    <x v="0"/>
    <n v="0"/>
  </r>
  <r>
    <x v="0"/>
    <x v="5"/>
    <x v="16"/>
    <x v="15"/>
    <x v="0"/>
    <n v="108.76484517495997"/>
  </r>
  <r>
    <x v="0"/>
    <x v="5"/>
    <x v="17"/>
    <x v="15"/>
    <x v="0"/>
    <n v="1255.158745098468"/>
  </r>
  <r>
    <x v="0"/>
    <x v="5"/>
    <x v="22"/>
    <x v="1"/>
    <x v="0"/>
    <n v="0"/>
  </r>
  <r>
    <x v="0"/>
    <x v="5"/>
    <x v="22"/>
    <x v="2"/>
    <x v="0"/>
    <n v="0"/>
  </r>
  <r>
    <x v="0"/>
    <x v="5"/>
    <x v="22"/>
    <x v="3"/>
    <x v="0"/>
    <n v="0"/>
  </r>
  <r>
    <x v="0"/>
    <x v="5"/>
    <x v="22"/>
    <x v="4"/>
    <x v="0"/>
    <n v="43866.25787867164"/>
  </r>
  <r>
    <x v="0"/>
    <x v="5"/>
    <x v="22"/>
    <x v="5"/>
    <x v="0"/>
    <n v="0"/>
  </r>
  <r>
    <x v="0"/>
    <x v="5"/>
    <x v="22"/>
    <x v="6"/>
    <x v="0"/>
    <n v="0"/>
  </r>
  <r>
    <x v="0"/>
    <x v="5"/>
    <x v="22"/>
    <x v="7"/>
    <x v="0"/>
    <n v="0"/>
  </r>
  <r>
    <x v="0"/>
    <x v="5"/>
    <x v="22"/>
    <x v="8"/>
    <x v="0"/>
    <n v="0"/>
  </r>
  <r>
    <x v="0"/>
    <x v="5"/>
    <x v="22"/>
    <x v="9"/>
    <x v="0"/>
    <n v="0"/>
  </r>
  <r>
    <x v="0"/>
    <x v="5"/>
    <x v="22"/>
    <x v="10"/>
    <x v="0"/>
    <n v="0"/>
  </r>
  <r>
    <x v="0"/>
    <x v="5"/>
    <x v="22"/>
    <x v="11"/>
    <x v="0"/>
    <n v="0"/>
  </r>
  <r>
    <x v="0"/>
    <x v="5"/>
    <x v="0"/>
    <x v="16"/>
    <x v="0"/>
    <n v="182.68370734475096"/>
  </r>
  <r>
    <x v="0"/>
    <x v="5"/>
    <x v="1"/>
    <x v="16"/>
    <x v="0"/>
    <n v="42.488395977431374"/>
  </r>
  <r>
    <x v="0"/>
    <x v="5"/>
    <x v="2"/>
    <x v="16"/>
    <x v="0"/>
    <n v="4.4064078561501105"/>
  </r>
  <r>
    <x v="0"/>
    <x v="5"/>
    <x v="3"/>
    <x v="16"/>
    <x v="0"/>
    <n v="1530.1719262308386"/>
  </r>
  <r>
    <x v="0"/>
    <x v="5"/>
    <x v="4"/>
    <x v="16"/>
    <x v="0"/>
    <n v="4971.952379661042"/>
  </r>
  <r>
    <x v="0"/>
    <x v="5"/>
    <x v="5"/>
    <x v="16"/>
    <x v="0"/>
    <n v="8.4562618078501544"/>
  </r>
  <r>
    <x v="0"/>
    <x v="5"/>
    <x v="6"/>
    <x v="16"/>
    <x v="0"/>
    <n v="10563.174794488114"/>
  </r>
  <r>
    <x v="0"/>
    <x v="5"/>
    <x v="7"/>
    <x v="16"/>
    <x v="0"/>
    <n v="3788.1941865571748"/>
  </r>
  <r>
    <x v="0"/>
    <x v="5"/>
    <x v="8"/>
    <x v="16"/>
    <x v="0"/>
    <n v="6582.4736860418834"/>
  </r>
  <r>
    <x v="0"/>
    <x v="5"/>
    <x v="9"/>
    <x v="16"/>
    <x v="0"/>
    <n v="36392.761209840915"/>
  </r>
  <r>
    <x v="0"/>
    <x v="5"/>
    <x v="10"/>
    <x v="16"/>
    <x v="0"/>
    <n v="5515.1606802314345"/>
  </r>
  <r>
    <x v="0"/>
    <x v="5"/>
    <x v="11"/>
    <x v="16"/>
    <x v="0"/>
    <n v="8871.3309122442515"/>
  </r>
  <r>
    <x v="0"/>
    <x v="5"/>
    <x v="12"/>
    <x v="16"/>
    <x v="0"/>
    <n v="9713.8256418622623"/>
  </r>
  <r>
    <x v="0"/>
    <x v="5"/>
    <x v="13"/>
    <x v="16"/>
    <x v="0"/>
    <n v="57768.474210715423"/>
  </r>
  <r>
    <x v="0"/>
    <x v="5"/>
    <x v="14"/>
    <x v="16"/>
    <x v="0"/>
    <n v="10918.840561576457"/>
  </r>
  <r>
    <x v="0"/>
    <x v="5"/>
    <x v="15"/>
    <x v="16"/>
    <x v="0"/>
    <n v="0"/>
  </r>
  <r>
    <x v="0"/>
    <x v="5"/>
    <x v="16"/>
    <x v="16"/>
    <x v="0"/>
    <n v="1117.1640801511739"/>
  </r>
  <r>
    <x v="0"/>
    <x v="5"/>
    <x v="17"/>
    <x v="16"/>
    <x v="0"/>
    <n v="3560.6380803445304"/>
  </r>
  <r>
    <x v="0"/>
    <x v="5"/>
    <x v="23"/>
    <x v="1"/>
    <x v="0"/>
    <n v="0"/>
  </r>
  <r>
    <x v="0"/>
    <x v="5"/>
    <x v="23"/>
    <x v="2"/>
    <x v="0"/>
    <n v="0"/>
  </r>
  <r>
    <x v="0"/>
    <x v="5"/>
    <x v="23"/>
    <x v="3"/>
    <x v="0"/>
    <n v="0"/>
  </r>
  <r>
    <x v="0"/>
    <x v="5"/>
    <x v="23"/>
    <x v="4"/>
    <x v="0"/>
    <n v="0"/>
  </r>
  <r>
    <x v="0"/>
    <x v="5"/>
    <x v="23"/>
    <x v="5"/>
    <x v="0"/>
    <n v="0"/>
  </r>
  <r>
    <x v="0"/>
    <x v="5"/>
    <x v="23"/>
    <x v="6"/>
    <x v="0"/>
    <n v="0"/>
  </r>
  <r>
    <x v="0"/>
    <x v="5"/>
    <x v="23"/>
    <x v="7"/>
    <x v="0"/>
    <n v="161532.19712293203"/>
  </r>
  <r>
    <x v="0"/>
    <x v="5"/>
    <x v="23"/>
    <x v="8"/>
    <x v="0"/>
    <n v="0"/>
  </r>
  <r>
    <x v="0"/>
    <x v="5"/>
    <x v="23"/>
    <x v="9"/>
    <x v="0"/>
    <n v="0"/>
  </r>
  <r>
    <x v="0"/>
    <x v="5"/>
    <x v="23"/>
    <x v="10"/>
    <x v="0"/>
    <n v="0"/>
  </r>
  <r>
    <x v="0"/>
    <x v="5"/>
    <x v="23"/>
    <x v="11"/>
    <x v="0"/>
    <n v="0"/>
  </r>
  <r>
    <x v="0"/>
    <x v="5"/>
    <x v="0"/>
    <x v="17"/>
    <x v="0"/>
    <n v="2294.777144056407"/>
  </r>
  <r>
    <x v="0"/>
    <x v="5"/>
    <x v="1"/>
    <x v="17"/>
    <x v="0"/>
    <n v="3797.075117240181"/>
  </r>
  <r>
    <x v="0"/>
    <x v="5"/>
    <x v="2"/>
    <x v="17"/>
    <x v="0"/>
    <n v="18.137746470019145"/>
  </r>
  <r>
    <x v="0"/>
    <x v="5"/>
    <x v="3"/>
    <x v="17"/>
    <x v="0"/>
    <n v="9265.2234060130868"/>
  </r>
  <r>
    <x v="0"/>
    <x v="5"/>
    <x v="4"/>
    <x v="17"/>
    <x v="0"/>
    <n v="133850.86278081671"/>
  </r>
  <r>
    <x v="0"/>
    <x v="5"/>
    <x v="5"/>
    <x v="17"/>
    <x v="0"/>
    <n v="5073.4076634964586"/>
  </r>
  <r>
    <x v="0"/>
    <x v="5"/>
    <x v="6"/>
    <x v="17"/>
    <x v="0"/>
    <n v="120568.06117258118"/>
  </r>
  <r>
    <x v="0"/>
    <x v="5"/>
    <x v="7"/>
    <x v="17"/>
    <x v="0"/>
    <n v="823698.41672641784"/>
  </r>
  <r>
    <x v="0"/>
    <x v="5"/>
    <x v="8"/>
    <x v="17"/>
    <x v="0"/>
    <n v="68656.830202166297"/>
  </r>
  <r>
    <x v="0"/>
    <x v="5"/>
    <x v="9"/>
    <x v="17"/>
    <x v="0"/>
    <n v="347430.91480807174"/>
  </r>
  <r>
    <x v="0"/>
    <x v="5"/>
    <x v="10"/>
    <x v="17"/>
    <x v="0"/>
    <n v="77340.310527077832"/>
  </r>
  <r>
    <x v="0"/>
    <x v="5"/>
    <x v="11"/>
    <x v="17"/>
    <x v="0"/>
    <n v="132830.74250528924"/>
  </r>
  <r>
    <x v="0"/>
    <x v="5"/>
    <x v="12"/>
    <x v="17"/>
    <x v="0"/>
    <n v="97261.263723962271"/>
  </r>
  <r>
    <x v="0"/>
    <x v="5"/>
    <x v="13"/>
    <x v="17"/>
    <x v="0"/>
    <n v="243346.9877462947"/>
  </r>
  <r>
    <x v="0"/>
    <x v="5"/>
    <x v="14"/>
    <x v="17"/>
    <x v="0"/>
    <n v="0"/>
  </r>
  <r>
    <x v="0"/>
    <x v="5"/>
    <x v="15"/>
    <x v="17"/>
    <x v="0"/>
    <n v="0"/>
  </r>
  <r>
    <x v="0"/>
    <x v="5"/>
    <x v="16"/>
    <x v="17"/>
    <x v="0"/>
    <n v="28609.651130209983"/>
  </r>
  <r>
    <x v="0"/>
    <x v="5"/>
    <x v="17"/>
    <x v="17"/>
    <x v="0"/>
    <n v="40567.079630156775"/>
  </r>
  <r>
    <x v="0"/>
    <x v="5"/>
    <x v="24"/>
    <x v="1"/>
    <x v="0"/>
    <n v="0"/>
  </r>
  <r>
    <x v="0"/>
    <x v="5"/>
    <x v="24"/>
    <x v="2"/>
    <x v="0"/>
    <n v="0"/>
  </r>
  <r>
    <x v="0"/>
    <x v="5"/>
    <x v="24"/>
    <x v="3"/>
    <x v="0"/>
    <n v="0"/>
  </r>
  <r>
    <x v="0"/>
    <x v="5"/>
    <x v="24"/>
    <x v="4"/>
    <x v="0"/>
    <n v="0"/>
  </r>
  <r>
    <x v="0"/>
    <x v="5"/>
    <x v="24"/>
    <x v="5"/>
    <x v="0"/>
    <n v="0"/>
  </r>
  <r>
    <x v="0"/>
    <x v="5"/>
    <x v="24"/>
    <x v="6"/>
    <x v="0"/>
    <n v="0"/>
  </r>
  <r>
    <x v="0"/>
    <x v="5"/>
    <x v="24"/>
    <x v="7"/>
    <x v="0"/>
    <n v="0"/>
  </r>
  <r>
    <x v="0"/>
    <x v="5"/>
    <x v="24"/>
    <x v="8"/>
    <x v="0"/>
    <n v="2134609.7420303281"/>
  </r>
  <r>
    <x v="0"/>
    <x v="5"/>
    <x v="24"/>
    <x v="9"/>
    <x v="0"/>
    <n v="0"/>
  </r>
  <r>
    <x v="0"/>
    <x v="5"/>
    <x v="24"/>
    <x v="10"/>
    <x v="0"/>
    <n v="0"/>
  </r>
  <r>
    <x v="0"/>
    <x v="5"/>
    <x v="24"/>
    <x v="11"/>
    <x v="0"/>
    <n v="0"/>
  </r>
  <r>
    <x v="0"/>
    <x v="5"/>
    <x v="0"/>
    <x v="18"/>
    <x v="0"/>
    <n v="15208.018915878674"/>
  </r>
  <r>
    <x v="0"/>
    <x v="5"/>
    <x v="1"/>
    <x v="18"/>
    <x v="0"/>
    <n v="157.06988166880186"/>
  </r>
  <r>
    <x v="0"/>
    <x v="5"/>
    <x v="2"/>
    <x v="18"/>
    <x v="0"/>
    <n v="0"/>
  </r>
  <r>
    <x v="0"/>
    <x v="5"/>
    <x v="3"/>
    <x v="18"/>
    <x v="0"/>
    <n v="3137.5897560677463"/>
  </r>
  <r>
    <x v="0"/>
    <x v="5"/>
    <x v="4"/>
    <x v="18"/>
    <x v="0"/>
    <n v="13359.905086859531"/>
  </r>
  <r>
    <x v="0"/>
    <x v="5"/>
    <x v="5"/>
    <x v="18"/>
    <x v="0"/>
    <n v="158645.68695877946"/>
  </r>
  <r>
    <x v="0"/>
    <x v="5"/>
    <x v="6"/>
    <x v="18"/>
    <x v="0"/>
    <n v="2071.4188807755263"/>
  </r>
  <r>
    <x v="0"/>
    <x v="5"/>
    <x v="7"/>
    <x v="18"/>
    <x v="0"/>
    <n v="542888.90595460357"/>
  </r>
  <r>
    <x v="0"/>
    <x v="5"/>
    <x v="8"/>
    <x v="18"/>
    <x v="0"/>
    <n v="1284057.8155045982"/>
  </r>
  <r>
    <x v="0"/>
    <x v="5"/>
    <x v="9"/>
    <x v="18"/>
    <x v="0"/>
    <n v="707988.01457263413"/>
  </r>
  <r>
    <x v="0"/>
    <x v="5"/>
    <x v="10"/>
    <x v="18"/>
    <x v="0"/>
    <n v="34506.502008064912"/>
  </r>
  <r>
    <x v="0"/>
    <x v="5"/>
    <x v="11"/>
    <x v="18"/>
    <x v="0"/>
    <n v="330570.11890203739"/>
  </r>
  <r>
    <x v="0"/>
    <x v="5"/>
    <x v="12"/>
    <x v="18"/>
    <x v="0"/>
    <n v="225601.28052266565"/>
  </r>
  <r>
    <x v="0"/>
    <x v="5"/>
    <x v="13"/>
    <x v="18"/>
    <x v="0"/>
    <n v="417093.71592109138"/>
  </r>
  <r>
    <x v="0"/>
    <x v="5"/>
    <x v="14"/>
    <x v="18"/>
    <x v="0"/>
    <n v="0"/>
  </r>
  <r>
    <x v="0"/>
    <x v="5"/>
    <x v="15"/>
    <x v="18"/>
    <x v="0"/>
    <n v="0"/>
  </r>
  <r>
    <x v="0"/>
    <x v="5"/>
    <x v="16"/>
    <x v="18"/>
    <x v="0"/>
    <n v="4657.9802915056789"/>
  </r>
  <r>
    <x v="0"/>
    <x v="5"/>
    <x v="17"/>
    <x v="18"/>
    <x v="0"/>
    <n v="92734.707888495424"/>
  </r>
  <r>
    <x v="0"/>
    <x v="5"/>
    <x v="25"/>
    <x v="1"/>
    <x v="0"/>
    <n v="0"/>
  </r>
  <r>
    <x v="0"/>
    <x v="5"/>
    <x v="25"/>
    <x v="2"/>
    <x v="0"/>
    <n v="0"/>
  </r>
  <r>
    <x v="0"/>
    <x v="5"/>
    <x v="25"/>
    <x v="3"/>
    <x v="0"/>
    <n v="0"/>
  </r>
  <r>
    <x v="0"/>
    <x v="5"/>
    <x v="25"/>
    <x v="4"/>
    <x v="0"/>
    <n v="0"/>
  </r>
  <r>
    <x v="0"/>
    <x v="5"/>
    <x v="25"/>
    <x v="5"/>
    <x v="0"/>
    <n v="0"/>
  </r>
  <r>
    <x v="0"/>
    <x v="5"/>
    <x v="25"/>
    <x v="6"/>
    <x v="0"/>
    <n v="0"/>
  </r>
  <r>
    <x v="0"/>
    <x v="5"/>
    <x v="25"/>
    <x v="7"/>
    <x v="0"/>
    <n v="0"/>
  </r>
  <r>
    <x v="0"/>
    <x v="5"/>
    <x v="25"/>
    <x v="8"/>
    <x v="0"/>
    <n v="0"/>
  </r>
  <r>
    <x v="0"/>
    <x v="5"/>
    <x v="25"/>
    <x v="9"/>
    <x v="0"/>
    <n v="3832678.73104575"/>
  </r>
  <r>
    <x v="0"/>
    <x v="5"/>
    <x v="25"/>
    <x v="10"/>
    <x v="0"/>
    <n v="0"/>
  </r>
  <r>
    <x v="0"/>
    <x v="5"/>
    <x v="25"/>
    <x v="11"/>
    <x v="0"/>
    <n v="0"/>
  </r>
  <r>
    <x v="0"/>
    <x v="5"/>
    <x v="0"/>
    <x v="19"/>
    <x v="0"/>
    <n v="6.8280733036374475"/>
  </r>
  <r>
    <x v="0"/>
    <x v="5"/>
    <x v="1"/>
    <x v="19"/>
    <x v="0"/>
    <n v="16264.366950354794"/>
  </r>
  <r>
    <x v="0"/>
    <x v="5"/>
    <x v="2"/>
    <x v="19"/>
    <x v="0"/>
    <n v="311581.64430357917"/>
  </r>
  <r>
    <x v="0"/>
    <x v="5"/>
    <x v="3"/>
    <x v="19"/>
    <x v="0"/>
    <n v="9308.0096992189574"/>
  </r>
  <r>
    <x v="0"/>
    <x v="5"/>
    <x v="4"/>
    <x v="19"/>
    <x v="0"/>
    <n v="103923.11109843882"/>
  </r>
  <r>
    <x v="0"/>
    <x v="5"/>
    <x v="5"/>
    <x v="19"/>
    <x v="0"/>
    <n v="18.895629653309896"/>
  </r>
  <r>
    <x v="0"/>
    <x v="5"/>
    <x v="6"/>
    <x v="19"/>
    <x v="0"/>
    <n v="184.68694958190426"/>
  </r>
  <r>
    <x v="0"/>
    <x v="5"/>
    <x v="7"/>
    <x v="19"/>
    <x v="0"/>
    <n v="9447.6734989482102"/>
  </r>
  <r>
    <x v="0"/>
    <x v="5"/>
    <x v="8"/>
    <x v="19"/>
    <x v="0"/>
    <n v="2804.3305835683354"/>
  </r>
  <r>
    <x v="0"/>
    <x v="5"/>
    <x v="9"/>
    <x v="19"/>
    <x v="0"/>
    <n v="21989.668847854598"/>
  </r>
  <r>
    <x v="0"/>
    <x v="5"/>
    <x v="10"/>
    <x v="19"/>
    <x v="0"/>
    <n v="4974.9381925598673"/>
  </r>
  <r>
    <x v="0"/>
    <x v="5"/>
    <x v="11"/>
    <x v="19"/>
    <x v="0"/>
    <n v="2905.3782708168974"/>
  </r>
  <r>
    <x v="0"/>
    <x v="5"/>
    <x v="12"/>
    <x v="19"/>
    <x v="0"/>
    <n v="2613.1067514307051"/>
  </r>
  <r>
    <x v="0"/>
    <x v="5"/>
    <x v="13"/>
    <x v="19"/>
    <x v="0"/>
    <n v="12886.715587706929"/>
  </r>
  <r>
    <x v="0"/>
    <x v="5"/>
    <x v="14"/>
    <x v="19"/>
    <x v="0"/>
    <n v="0"/>
  </r>
  <r>
    <x v="0"/>
    <x v="5"/>
    <x v="15"/>
    <x v="19"/>
    <x v="0"/>
    <n v="0"/>
  </r>
  <r>
    <x v="0"/>
    <x v="5"/>
    <x v="16"/>
    <x v="19"/>
    <x v="0"/>
    <n v="245.26626737357651"/>
  </r>
  <r>
    <x v="0"/>
    <x v="5"/>
    <x v="17"/>
    <x v="19"/>
    <x v="0"/>
    <n v="1078.2120143119682"/>
  </r>
  <r>
    <x v="0"/>
    <x v="5"/>
    <x v="26"/>
    <x v="1"/>
    <x v="0"/>
    <n v="0"/>
  </r>
  <r>
    <x v="0"/>
    <x v="5"/>
    <x v="26"/>
    <x v="2"/>
    <x v="0"/>
    <n v="0"/>
  </r>
  <r>
    <x v="0"/>
    <x v="5"/>
    <x v="26"/>
    <x v="3"/>
    <x v="0"/>
    <n v="0"/>
  </r>
  <r>
    <x v="0"/>
    <x v="5"/>
    <x v="26"/>
    <x v="4"/>
    <x v="0"/>
    <n v="0"/>
  </r>
  <r>
    <x v="0"/>
    <x v="5"/>
    <x v="26"/>
    <x v="5"/>
    <x v="0"/>
    <n v="500232.83271867369"/>
  </r>
  <r>
    <x v="0"/>
    <x v="5"/>
    <x v="26"/>
    <x v="6"/>
    <x v="0"/>
    <n v="0"/>
  </r>
  <r>
    <x v="0"/>
    <x v="5"/>
    <x v="26"/>
    <x v="7"/>
    <x v="0"/>
    <n v="0"/>
  </r>
  <r>
    <x v="0"/>
    <x v="5"/>
    <x v="26"/>
    <x v="8"/>
    <x v="0"/>
    <n v="0"/>
  </r>
  <r>
    <x v="0"/>
    <x v="5"/>
    <x v="26"/>
    <x v="9"/>
    <x v="0"/>
    <n v="0"/>
  </r>
  <r>
    <x v="0"/>
    <x v="5"/>
    <x v="26"/>
    <x v="10"/>
    <x v="0"/>
    <n v="0"/>
  </r>
  <r>
    <x v="0"/>
    <x v="5"/>
    <x v="26"/>
    <x v="11"/>
    <x v="0"/>
    <n v="0"/>
  </r>
  <r>
    <x v="0"/>
    <x v="5"/>
    <x v="0"/>
    <x v="20"/>
    <x v="0"/>
    <n v="7.7541269989917412"/>
  </r>
  <r>
    <x v="0"/>
    <x v="5"/>
    <x v="1"/>
    <x v="20"/>
    <x v="0"/>
    <n v="0"/>
  </r>
  <r>
    <x v="0"/>
    <x v="5"/>
    <x v="2"/>
    <x v="20"/>
    <x v="0"/>
    <n v="0"/>
  </r>
  <r>
    <x v="0"/>
    <x v="5"/>
    <x v="3"/>
    <x v="20"/>
    <x v="0"/>
    <n v="0"/>
  </r>
  <r>
    <x v="0"/>
    <x v="5"/>
    <x v="4"/>
    <x v="20"/>
    <x v="0"/>
    <n v="105.11669931557317"/>
  </r>
  <r>
    <x v="0"/>
    <x v="5"/>
    <x v="5"/>
    <x v="20"/>
    <x v="0"/>
    <n v="10.108514507904477"/>
  </r>
  <r>
    <x v="0"/>
    <x v="5"/>
    <x v="6"/>
    <x v="20"/>
    <x v="0"/>
    <n v="76.343241332586956"/>
  </r>
  <r>
    <x v="0"/>
    <x v="5"/>
    <x v="7"/>
    <x v="20"/>
    <x v="0"/>
    <n v="1751.9457225541107"/>
  </r>
  <r>
    <x v="0"/>
    <x v="5"/>
    <x v="8"/>
    <x v="20"/>
    <x v="0"/>
    <n v="2817.7187881182963"/>
  </r>
  <r>
    <x v="0"/>
    <x v="5"/>
    <x v="9"/>
    <x v="20"/>
    <x v="0"/>
    <n v="31505.682873861559"/>
  </r>
  <r>
    <x v="0"/>
    <x v="5"/>
    <x v="10"/>
    <x v="20"/>
    <x v="0"/>
    <n v="2273.7181063288649"/>
  </r>
  <r>
    <x v="0"/>
    <x v="5"/>
    <x v="11"/>
    <x v="20"/>
    <x v="0"/>
    <n v="7010.6744506253008"/>
  </r>
  <r>
    <x v="0"/>
    <x v="5"/>
    <x v="12"/>
    <x v="20"/>
    <x v="0"/>
    <n v="8706.0226122889781"/>
  </r>
  <r>
    <x v="0"/>
    <x v="5"/>
    <x v="13"/>
    <x v="20"/>
    <x v="0"/>
    <n v="16556.427699223619"/>
  </r>
  <r>
    <x v="0"/>
    <x v="5"/>
    <x v="14"/>
    <x v="20"/>
    <x v="0"/>
    <n v="0"/>
  </r>
  <r>
    <x v="0"/>
    <x v="5"/>
    <x v="15"/>
    <x v="20"/>
    <x v="0"/>
    <n v="0"/>
  </r>
  <r>
    <x v="0"/>
    <x v="5"/>
    <x v="16"/>
    <x v="20"/>
    <x v="0"/>
    <n v="6.425346268760971"/>
  </r>
  <r>
    <x v="0"/>
    <x v="5"/>
    <x v="17"/>
    <x v="20"/>
    <x v="0"/>
    <n v="2588.444218456239"/>
  </r>
  <r>
    <x v="0"/>
    <x v="5"/>
    <x v="27"/>
    <x v="1"/>
    <x v="0"/>
    <n v="0"/>
  </r>
  <r>
    <x v="0"/>
    <x v="5"/>
    <x v="27"/>
    <x v="2"/>
    <x v="0"/>
    <n v="0"/>
  </r>
  <r>
    <x v="0"/>
    <x v="5"/>
    <x v="27"/>
    <x v="3"/>
    <x v="0"/>
    <n v="0"/>
  </r>
  <r>
    <x v="0"/>
    <x v="5"/>
    <x v="27"/>
    <x v="4"/>
    <x v="0"/>
    <n v="0"/>
  </r>
  <r>
    <x v="0"/>
    <x v="5"/>
    <x v="27"/>
    <x v="5"/>
    <x v="0"/>
    <n v="0"/>
  </r>
  <r>
    <x v="0"/>
    <x v="5"/>
    <x v="27"/>
    <x v="6"/>
    <x v="0"/>
    <n v="0"/>
  </r>
  <r>
    <x v="0"/>
    <x v="5"/>
    <x v="27"/>
    <x v="7"/>
    <x v="0"/>
    <n v="0"/>
  </r>
  <r>
    <x v="0"/>
    <x v="5"/>
    <x v="27"/>
    <x v="8"/>
    <x v="0"/>
    <n v="0"/>
  </r>
  <r>
    <x v="0"/>
    <x v="5"/>
    <x v="27"/>
    <x v="9"/>
    <x v="0"/>
    <n v="0"/>
  </r>
  <r>
    <x v="0"/>
    <x v="5"/>
    <x v="27"/>
    <x v="10"/>
    <x v="0"/>
    <n v="0"/>
  </r>
  <r>
    <x v="0"/>
    <x v="5"/>
    <x v="27"/>
    <x v="11"/>
    <x v="0"/>
    <n v="73416.382399884315"/>
  </r>
  <r>
    <x v="0"/>
    <x v="5"/>
    <x v="0"/>
    <x v="21"/>
    <x v="0"/>
    <n v="2.5347777890626593"/>
  </r>
  <r>
    <x v="0"/>
    <x v="5"/>
    <x v="1"/>
    <x v="21"/>
    <x v="0"/>
    <n v="33635.109441901746"/>
  </r>
  <r>
    <x v="0"/>
    <x v="5"/>
    <x v="2"/>
    <x v="21"/>
    <x v="0"/>
    <n v="0"/>
  </r>
  <r>
    <x v="0"/>
    <x v="5"/>
    <x v="3"/>
    <x v="21"/>
    <x v="0"/>
    <n v="0"/>
  </r>
  <r>
    <x v="0"/>
    <x v="5"/>
    <x v="4"/>
    <x v="21"/>
    <x v="0"/>
    <n v="0"/>
  </r>
  <r>
    <x v="0"/>
    <x v="5"/>
    <x v="5"/>
    <x v="21"/>
    <x v="0"/>
    <n v="8.4225992284009799"/>
  </r>
  <r>
    <x v="0"/>
    <x v="5"/>
    <x v="6"/>
    <x v="21"/>
    <x v="0"/>
    <n v="50.166521413997096"/>
  </r>
  <r>
    <x v="0"/>
    <x v="5"/>
    <x v="7"/>
    <x v="21"/>
    <x v="0"/>
    <n v="728.47273077923489"/>
  </r>
  <r>
    <x v="0"/>
    <x v="5"/>
    <x v="8"/>
    <x v="21"/>
    <x v="0"/>
    <n v="1216.5972148222459"/>
  </r>
  <r>
    <x v="0"/>
    <x v="5"/>
    <x v="9"/>
    <x v="21"/>
    <x v="0"/>
    <n v="8240.9532870598177"/>
  </r>
  <r>
    <x v="0"/>
    <x v="5"/>
    <x v="10"/>
    <x v="21"/>
    <x v="0"/>
    <n v="4535.4700735997094"/>
  </r>
  <r>
    <x v="0"/>
    <x v="5"/>
    <x v="11"/>
    <x v="21"/>
    <x v="0"/>
    <n v="1698.9768852701345"/>
  </r>
  <r>
    <x v="0"/>
    <x v="5"/>
    <x v="12"/>
    <x v="21"/>
    <x v="0"/>
    <n v="1629.7275823442724"/>
  </r>
  <r>
    <x v="0"/>
    <x v="5"/>
    <x v="13"/>
    <x v="21"/>
    <x v="0"/>
    <n v="15213.674218545822"/>
  </r>
  <r>
    <x v="0"/>
    <x v="5"/>
    <x v="14"/>
    <x v="21"/>
    <x v="0"/>
    <n v="0"/>
  </r>
  <r>
    <x v="0"/>
    <x v="5"/>
    <x v="15"/>
    <x v="21"/>
    <x v="0"/>
    <n v="0"/>
  </r>
  <r>
    <x v="0"/>
    <x v="5"/>
    <x v="16"/>
    <x v="21"/>
    <x v="0"/>
    <n v="132.14997771883458"/>
  </r>
  <r>
    <x v="0"/>
    <x v="5"/>
    <x v="17"/>
    <x v="21"/>
    <x v="0"/>
    <n v="813.35775285784268"/>
  </r>
  <r>
    <x v="0"/>
    <x v="5"/>
    <x v="28"/>
    <x v="1"/>
    <x v="0"/>
    <n v="0"/>
  </r>
  <r>
    <x v="0"/>
    <x v="5"/>
    <x v="28"/>
    <x v="2"/>
    <x v="0"/>
    <n v="0"/>
  </r>
  <r>
    <x v="0"/>
    <x v="5"/>
    <x v="28"/>
    <x v="3"/>
    <x v="0"/>
    <n v="0"/>
  </r>
  <r>
    <x v="0"/>
    <x v="5"/>
    <x v="28"/>
    <x v="4"/>
    <x v="0"/>
    <n v="0"/>
  </r>
  <r>
    <x v="0"/>
    <x v="5"/>
    <x v="28"/>
    <x v="5"/>
    <x v="0"/>
    <n v="0"/>
  </r>
  <r>
    <x v="0"/>
    <x v="5"/>
    <x v="28"/>
    <x v="6"/>
    <x v="0"/>
    <n v="0"/>
  </r>
  <r>
    <x v="0"/>
    <x v="5"/>
    <x v="28"/>
    <x v="7"/>
    <x v="0"/>
    <n v="0"/>
  </r>
  <r>
    <x v="0"/>
    <x v="5"/>
    <x v="28"/>
    <x v="8"/>
    <x v="0"/>
    <n v="0"/>
  </r>
  <r>
    <x v="0"/>
    <x v="5"/>
    <x v="28"/>
    <x v="9"/>
    <x v="0"/>
    <n v="0"/>
  </r>
  <r>
    <x v="0"/>
    <x v="5"/>
    <x v="28"/>
    <x v="10"/>
    <x v="0"/>
    <n v="0"/>
  </r>
  <r>
    <x v="0"/>
    <x v="5"/>
    <x v="28"/>
    <x v="11"/>
    <x v="0"/>
    <n v="67905.613063332159"/>
  </r>
  <r>
    <x v="0"/>
    <x v="5"/>
    <x v="0"/>
    <x v="22"/>
    <x v="0"/>
    <n v="0"/>
  </r>
  <r>
    <x v="0"/>
    <x v="5"/>
    <x v="1"/>
    <x v="22"/>
    <x v="0"/>
    <n v="0"/>
  </r>
  <r>
    <x v="0"/>
    <x v="5"/>
    <x v="2"/>
    <x v="22"/>
    <x v="0"/>
    <n v="7925.3518319330997"/>
  </r>
  <r>
    <x v="0"/>
    <x v="5"/>
    <x v="3"/>
    <x v="22"/>
    <x v="0"/>
    <n v="0"/>
  </r>
  <r>
    <x v="0"/>
    <x v="5"/>
    <x v="4"/>
    <x v="22"/>
    <x v="0"/>
    <n v="27857.401963816414"/>
  </r>
  <r>
    <x v="0"/>
    <x v="5"/>
    <x v="5"/>
    <x v="22"/>
    <x v="0"/>
    <n v="0"/>
  </r>
  <r>
    <x v="0"/>
    <x v="5"/>
    <x v="6"/>
    <x v="22"/>
    <x v="0"/>
    <n v="1.7934526080553921"/>
  </r>
  <r>
    <x v="0"/>
    <x v="5"/>
    <x v="7"/>
    <x v="22"/>
    <x v="0"/>
    <n v="184.84935092047238"/>
  </r>
  <r>
    <x v="0"/>
    <x v="5"/>
    <x v="8"/>
    <x v="22"/>
    <x v="0"/>
    <n v="297.76788965141225"/>
  </r>
  <r>
    <x v="0"/>
    <x v="5"/>
    <x v="9"/>
    <x v="22"/>
    <x v="0"/>
    <n v="4483.7578053928291"/>
  </r>
  <r>
    <x v="0"/>
    <x v="5"/>
    <x v="10"/>
    <x v="22"/>
    <x v="0"/>
    <n v="980.23089299850767"/>
  </r>
  <r>
    <x v="0"/>
    <x v="5"/>
    <x v="11"/>
    <x v="22"/>
    <x v="0"/>
    <n v="751.5272206064152"/>
  </r>
  <r>
    <x v="0"/>
    <x v="5"/>
    <x v="12"/>
    <x v="22"/>
    <x v="0"/>
    <n v="1292.3096798621136"/>
  </r>
  <r>
    <x v="0"/>
    <x v="5"/>
    <x v="13"/>
    <x v="22"/>
    <x v="0"/>
    <n v="1901.7326474646131"/>
  </r>
  <r>
    <x v="0"/>
    <x v="5"/>
    <x v="14"/>
    <x v="22"/>
    <x v="0"/>
    <n v="0"/>
  </r>
  <r>
    <x v="0"/>
    <x v="5"/>
    <x v="15"/>
    <x v="22"/>
    <x v="0"/>
    <n v="0"/>
  </r>
  <r>
    <x v="0"/>
    <x v="5"/>
    <x v="16"/>
    <x v="22"/>
    <x v="0"/>
    <n v="516.91611914335101"/>
  </r>
  <r>
    <x v="0"/>
    <x v="5"/>
    <x v="17"/>
    <x v="22"/>
    <x v="0"/>
    <n v="431.27018815717685"/>
  </r>
  <r>
    <x v="0"/>
    <x v="5"/>
    <x v="29"/>
    <x v="1"/>
    <x v="0"/>
    <n v="0"/>
  </r>
  <r>
    <x v="0"/>
    <x v="5"/>
    <x v="29"/>
    <x v="2"/>
    <x v="0"/>
    <n v="0"/>
  </r>
  <r>
    <x v="0"/>
    <x v="5"/>
    <x v="29"/>
    <x v="3"/>
    <x v="0"/>
    <n v="0"/>
  </r>
  <r>
    <x v="0"/>
    <x v="5"/>
    <x v="29"/>
    <x v="4"/>
    <x v="0"/>
    <n v="0"/>
  </r>
  <r>
    <x v="0"/>
    <x v="5"/>
    <x v="29"/>
    <x v="5"/>
    <x v="0"/>
    <n v="0"/>
  </r>
  <r>
    <x v="0"/>
    <x v="5"/>
    <x v="29"/>
    <x v="6"/>
    <x v="0"/>
    <n v="0"/>
  </r>
  <r>
    <x v="0"/>
    <x v="5"/>
    <x v="29"/>
    <x v="7"/>
    <x v="0"/>
    <n v="0"/>
  </r>
  <r>
    <x v="0"/>
    <x v="5"/>
    <x v="29"/>
    <x v="8"/>
    <x v="0"/>
    <n v="0"/>
  </r>
  <r>
    <x v="0"/>
    <x v="5"/>
    <x v="29"/>
    <x v="9"/>
    <x v="0"/>
    <n v="0"/>
  </r>
  <r>
    <x v="0"/>
    <x v="5"/>
    <x v="29"/>
    <x v="10"/>
    <x v="0"/>
    <n v="0"/>
  </r>
  <r>
    <x v="0"/>
    <x v="5"/>
    <x v="29"/>
    <x v="11"/>
    <x v="0"/>
    <n v="46624.909043035295"/>
  </r>
  <r>
    <x v="0"/>
    <x v="5"/>
    <x v="0"/>
    <x v="23"/>
    <x v="0"/>
    <n v="0.76214512889130026"/>
  </r>
  <r>
    <x v="0"/>
    <x v="5"/>
    <x v="1"/>
    <x v="23"/>
    <x v="0"/>
    <n v="0"/>
  </r>
  <r>
    <x v="0"/>
    <x v="5"/>
    <x v="2"/>
    <x v="23"/>
    <x v="0"/>
    <n v="0"/>
  </r>
  <r>
    <x v="0"/>
    <x v="5"/>
    <x v="3"/>
    <x v="23"/>
    <x v="0"/>
    <n v="41687.163069257622"/>
  </r>
  <r>
    <x v="0"/>
    <x v="5"/>
    <x v="4"/>
    <x v="23"/>
    <x v="0"/>
    <n v="10966.750080291753"/>
  </r>
  <r>
    <x v="0"/>
    <x v="5"/>
    <x v="5"/>
    <x v="23"/>
    <x v="0"/>
    <n v="1.0969764281038838"/>
  </r>
  <r>
    <x v="0"/>
    <x v="5"/>
    <x v="6"/>
    <x v="23"/>
    <x v="0"/>
    <n v="5.443230422920883"/>
  </r>
  <r>
    <x v="0"/>
    <x v="5"/>
    <x v="7"/>
    <x v="23"/>
    <x v="0"/>
    <n v="247.64104237530054"/>
  </r>
  <r>
    <x v="0"/>
    <x v="5"/>
    <x v="8"/>
    <x v="23"/>
    <x v="0"/>
    <n v="398.01788569949139"/>
  </r>
  <r>
    <x v="0"/>
    <x v="5"/>
    <x v="9"/>
    <x v="23"/>
    <x v="0"/>
    <n v="4074.1331091762859"/>
  </r>
  <r>
    <x v="0"/>
    <x v="5"/>
    <x v="10"/>
    <x v="23"/>
    <x v="0"/>
    <n v="3393.4176467070774"/>
  </r>
  <r>
    <x v="0"/>
    <x v="5"/>
    <x v="11"/>
    <x v="23"/>
    <x v="0"/>
    <n v="763.66090163693082"/>
  </r>
  <r>
    <x v="0"/>
    <x v="5"/>
    <x v="12"/>
    <x v="23"/>
    <x v="0"/>
    <n v="786.5920455140315"/>
  </r>
  <r>
    <x v="0"/>
    <x v="5"/>
    <x v="13"/>
    <x v="23"/>
    <x v="0"/>
    <n v="8411.7364626654253"/>
  </r>
  <r>
    <x v="0"/>
    <x v="5"/>
    <x v="14"/>
    <x v="23"/>
    <x v="0"/>
    <n v="0"/>
  </r>
  <r>
    <x v="0"/>
    <x v="5"/>
    <x v="15"/>
    <x v="23"/>
    <x v="0"/>
    <n v="0"/>
  </r>
  <r>
    <x v="0"/>
    <x v="5"/>
    <x v="16"/>
    <x v="23"/>
    <x v="0"/>
    <n v="2675.6531041415733"/>
  </r>
  <r>
    <x v="0"/>
    <x v="5"/>
    <x v="17"/>
    <x v="23"/>
    <x v="0"/>
    <n v="497.42824694274867"/>
  </r>
  <r>
    <x v="0"/>
    <x v="5"/>
    <x v="30"/>
    <x v="1"/>
    <x v="0"/>
    <n v="0"/>
  </r>
  <r>
    <x v="0"/>
    <x v="5"/>
    <x v="30"/>
    <x v="2"/>
    <x v="0"/>
    <n v="0"/>
  </r>
  <r>
    <x v="0"/>
    <x v="5"/>
    <x v="30"/>
    <x v="3"/>
    <x v="0"/>
    <n v="0"/>
  </r>
  <r>
    <x v="0"/>
    <x v="5"/>
    <x v="30"/>
    <x v="4"/>
    <x v="0"/>
    <n v="0"/>
  </r>
  <r>
    <x v="0"/>
    <x v="5"/>
    <x v="30"/>
    <x v="5"/>
    <x v="0"/>
    <n v="0"/>
  </r>
  <r>
    <x v="0"/>
    <x v="5"/>
    <x v="30"/>
    <x v="6"/>
    <x v="0"/>
    <n v="0"/>
  </r>
  <r>
    <x v="0"/>
    <x v="5"/>
    <x v="30"/>
    <x v="7"/>
    <x v="0"/>
    <n v="0"/>
  </r>
  <r>
    <x v="0"/>
    <x v="5"/>
    <x v="30"/>
    <x v="8"/>
    <x v="0"/>
    <n v="0"/>
  </r>
  <r>
    <x v="0"/>
    <x v="5"/>
    <x v="30"/>
    <x v="9"/>
    <x v="0"/>
    <n v="0"/>
  </r>
  <r>
    <x v="0"/>
    <x v="5"/>
    <x v="30"/>
    <x v="10"/>
    <x v="0"/>
    <n v="0"/>
  </r>
  <r>
    <x v="0"/>
    <x v="5"/>
    <x v="30"/>
    <x v="11"/>
    <x v="0"/>
    <n v="73909.495946346433"/>
  </r>
  <r>
    <x v="0"/>
    <x v="5"/>
    <x v="0"/>
    <x v="24"/>
    <x v="0"/>
    <n v="2.5281640247159887"/>
  </r>
  <r>
    <x v="0"/>
    <x v="5"/>
    <x v="1"/>
    <x v="24"/>
    <x v="0"/>
    <n v="0"/>
  </r>
  <r>
    <x v="0"/>
    <x v="5"/>
    <x v="2"/>
    <x v="24"/>
    <x v="0"/>
    <n v="0"/>
  </r>
  <r>
    <x v="0"/>
    <x v="5"/>
    <x v="3"/>
    <x v="24"/>
    <x v="0"/>
    <n v="0"/>
  </r>
  <r>
    <x v="0"/>
    <x v="5"/>
    <x v="4"/>
    <x v="24"/>
    <x v="0"/>
    <n v="0"/>
  </r>
  <r>
    <x v="0"/>
    <x v="5"/>
    <x v="5"/>
    <x v="24"/>
    <x v="0"/>
    <n v="1.2349820356147758"/>
  </r>
  <r>
    <x v="0"/>
    <x v="5"/>
    <x v="6"/>
    <x v="24"/>
    <x v="0"/>
    <n v="40.13649797710643"/>
  </r>
  <r>
    <x v="0"/>
    <x v="5"/>
    <x v="7"/>
    <x v="24"/>
    <x v="0"/>
    <n v="586.33726834429967"/>
  </r>
  <r>
    <x v="0"/>
    <x v="5"/>
    <x v="8"/>
    <x v="24"/>
    <x v="0"/>
    <n v="909.05362109414614"/>
  </r>
  <r>
    <x v="0"/>
    <x v="5"/>
    <x v="9"/>
    <x v="24"/>
    <x v="0"/>
    <n v="6130.3823561302279"/>
  </r>
  <r>
    <x v="0"/>
    <x v="5"/>
    <x v="10"/>
    <x v="24"/>
    <x v="0"/>
    <n v="1342.7643398944006"/>
  </r>
  <r>
    <x v="0"/>
    <x v="5"/>
    <x v="11"/>
    <x v="24"/>
    <x v="0"/>
    <n v="1268.1826129748501"/>
  </r>
  <r>
    <x v="0"/>
    <x v="5"/>
    <x v="12"/>
    <x v="24"/>
    <x v="0"/>
    <n v="2457.287300569561"/>
  </r>
  <r>
    <x v="0"/>
    <x v="5"/>
    <x v="13"/>
    <x v="24"/>
    <x v="0"/>
    <n v="7014.9782708741459"/>
  </r>
  <r>
    <x v="0"/>
    <x v="5"/>
    <x v="14"/>
    <x v="24"/>
    <x v="0"/>
    <n v="0"/>
  </r>
  <r>
    <x v="0"/>
    <x v="5"/>
    <x v="15"/>
    <x v="24"/>
    <x v="0"/>
    <n v="0"/>
  </r>
  <r>
    <x v="0"/>
    <x v="5"/>
    <x v="16"/>
    <x v="24"/>
    <x v="0"/>
    <n v="1.0076348619934705"/>
  </r>
  <r>
    <x v="0"/>
    <x v="5"/>
    <x v="17"/>
    <x v="24"/>
    <x v="0"/>
    <n v="823.25509217654326"/>
  </r>
  <r>
    <x v="0"/>
    <x v="5"/>
    <x v="31"/>
    <x v="1"/>
    <x v="0"/>
    <n v="0"/>
  </r>
  <r>
    <x v="0"/>
    <x v="5"/>
    <x v="31"/>
    <x v="2"/>
    <x v="0"/>
    <n v="0"/>
  </r>
  <r>
    <x v="0"/>
    <x v="5"/>
    <x v="31"/>
    <x v="3"/>
    <x v="0"/>
    <n v="0"/>
  </r>
  <r>
    <x v="0"/>
    <x v="5"/>
    <x v="31"/>
    <x v="4"/>
    <x v="0"/>
    <n v="0"/>
  </r>
  <r>
    <x v="0"/>
    <x v="5"/>
    <x v="31"/>
    <x v="5"/>
    <x v="0"/>
    <n v="0"/>
  </r>
  <r>
    <x v="0"/>
    <x v="5"/>
    <x v="31"/>
    <x v="6"/>
    <x v="0"/>
    <n v="0"/>
  </r>
  <r>
    <x v="0"/>
    <x v="5"/>
    <x v="31"/>
    <x v="7"/>
    <x v="0"/>
    <n v="0"/>
  </r>
  <r>
    <x v="0"/>
    <x v="5"/>
    <x v="31"/>
    <x v="8"/>
    <x v="0"/>
    <n v="0"/>
  </r>
  <r>
    <x v="0"/>
    <x v="5"/>
    <x v="31"/>
    <x v="9"/>
    <x v="0"/>
    <n v="0"/>
  </r>
  <r>
    <x v="0"/>
    <x v="5"/>
    <x v="31"/>
    <x v="10"/>
    <x v="0"/>
    <n v="0"/>
  </r>
  <r>
    <x v="0"/>
    <x v="5"/>
    <x v="31"/>
    <x v="11"/>
    <x v="0"/>
    <n v="20577.148140982823"/>
  </r>
  <r>
    <x v="0"/>
    <x v="5"/>
    <x v="0"/>
    <x v="25"/>
    <x v="0"/>
    <n v="6.7972483672958433"/>
  </r>
  <r>
    <x v="0"/>
    <x v="5"/>
    <x v="1"/>
    <x v="25"/>
    <x v="0"/>
    <n v="0"/>
  </r>
  <r>
    <x v="0"/>
    <x v="5"/>
    <x v="2"/>
    <x v="25"/>
    <x v="0"/>
    <n v="0"/>
  </r>
  <r>
    <x v="0"/>
    <x v="5"/>
    <x v="3"/>
    <x v="25"/>
    <x v="0"/>
    <n v="0"/>
  </r>
  <r>
    <x v="0"/>
    <x v="5"/>
    <x v="4"/>
    <x v="25"/>
    <x v="0"/>
    <n v="0"/>
  </r>
  <r>
    <x v="0"/>
    <x v="5"/>
    <x v="5"/>
    <x v="25"/>
    <x v="0"/>
    <n v="3.2730692380781043"/>
  </r>
  <r>
    <x v="0"/>
    <x v="5"/>
    <x v="6"/>
    <x v="25"/>
    <x v="0"/>
    <n v="16.207094864987983"/>
  </r>
  <r>
    <x v="0"/>
    <x v="5"/>
    <x v="7"/>
    <x v="25"/>
    <x v="0"/>
    <n v="408.70021994485921"/>
  </r>
  <r>
    <x v="0"/>
    <x v="5"/>
    <x v="8"/>
    <x v="25"/>
    <x v="0"/>
    <n v="738.73485848474411"/>
  </r>
  <r>
    <x v="0"/>
    <x v="5"/>
    <x v="9"/>
    <x v="25"/>
    <x v="0"/>
    <n v="7928.87452699193"/>
  </r>
  <r>
    <x v="0"/>
    <x v="5"/>
    <x v="10"/>
    <x v="25"/>
    <x v="0"/>
    <n v="1265.8363664791113"/>
  </r>
  <r>
    <x v="0"/>
    <x v="5"/>
    <x v="11"/>
    <x v="25"/>
    <x v="0"/>
    <n v="1870.2854564224608"/>
  </r>
  <r>
    <x v="0"/>
    <x v="5"/>
    <x v="12"/>
    <x v="25"/>
    <x v="0"/>
    <n v="1716.0047084155649"/>
  </r>
  <r>
    <x v="0"/>
    <x v="5"/>
    <x v="13"/>
    <x v="25"/>
    <x v="0"/>
    <n v="33875.972685783083"/>
  </r>
  <r>
    <x v="0"/>
    <x v="5"/>
    <x v="14"/>
    <x v="25"/>
    <x v="0"/>
    <n v="0"/>
  </r>
  <r>
    <x v="0"/>
    <x v="5"/>
    <x v="15"/>
    <x v="25"/>
    <x v="0"/>
    <n v="0"/>
  </r>
  <r>
    <x v="0"/>
    <x v="5"/>
    <x v="16"/>
    <x v="25"/>
    <x v="0"/>
    <n v="3.9468966333650077"/>
  </r>
  <r>
    <x v="0"/>
    <x v="5"/>
    <x v="17"/>
    <x v="25"/>
    <x v="0"/>
    <n v="1765.4828302376743"/>
  </r>
  <r>
    <x v="0"/>
    <x v="5"/>
    <x v="32"/>
    <x v="1"/>
    <x v="0"/>
    <n v="0"/>
  </r>
  <r>
    <x v="0"/>
    <x v="5"/>
    <x v="32"/>
    <x v="2"/>
    <x v="0"/>
    <n v="0"/>
  </r>
  <r>
    <x v="0"/>
    <x v="5"/>
    <x v="32"/>
    <x v="3"/>
    <x v="0"/>
    <n v="0"/>
  </r>
  <r>
    <x v="0"/>
    <x v="5"/>
    <x v="32"/>
    <x v="4"/>
    <x v="0"/>
    <n v="0"/>
  </r>
  <r>
    <x v="0"/>
    <x v="5"/>
    <x v="32"/>
    <x v="5"/>
    <x v="0"/>
    <n v="0"/>
  </r>
  <r>
    <x v="0"/>
    <x v="5"/>
    <x v="32"/>
    <x v="6"/>
    <x v="0"/>
    <n v="0"/>
  </r>
  <r>
    <x v="0"/>
    <x v="5"/>
    <x v="32"/>
    <x v="7"/>
    <x v="0"/>
    <n v="0"/>
  </r>
  <r>
    <x v="0"/>
    <x v="5"/>
    <x v="32"/>
    <x v="8"/>
    <x v="0"/>
    <n v="0"/>
  </r>
  <r>
    <x v="0"/>
    <x v="5"/>
    <x v="32"/>
    <x v="9"/>
    <x v="0"/>
    <n v="0"/>
  </r>
  <r>
    <x v="0"/>
    <x v="5"/>
    <x v="32"/>
    <x v="10"/>
    <x v="0"/>
    <n v="0"/>
  </r>
  <r>
    <x v="0"/>
    <x v="5"/>
    <x v="32"/>
    <x v="11"/>
    <x v="0"/>
    <n v="49600.115963942291"/>
  </r>
  <r>
    <x v="0"/>
    <x v="5"/>
    <x v="0"/>
    <x v="26"/>
    <x v="0"/>
    <n v="2.8065571140893218E-2"/>
  </r>
  <r>
    <x v="0"/>
    <x v="5"/>
    <x v="1"/>
    <x v="26"/>
    <x v="0"/>
    <n v="0"/>
  </r>
  <r>
    <x v="0"/>
    <x v="5"/>
    <x v="2"/>
    <x v="26"/>
    <x v="0"/>
    <n v="0"/>
  </r>
  <r>
    <x v="0"/>
    <x v="5"/>
    <x v="3"/>
    <x v="26"/>
    <x v="0"/>
    <n v="0"/>
  </r>
  <r>
    <x v="0"/>
    <x v="5"/>
    <x v="4"/>
    <x v="26"/>
    <x v="0"/>
    <n v="0"/>
  </r>
  <r>
    <x v="0"/>
    <x v="5"/>
    <x v="5"/>
    <x v="26"/>
    <x v="0"/>
    <n v="0.15561986340434644"/>
  </r>
  <r>
    <x v="0"/>
    <x v="5"/>
    <x v="6"/>
    <x v="26"/>
    <x v="0"/>
    <n v="0.90354101345120508"/>
  </r>
  <r>
    <x v="0"/>
    <x v="5"/>
    <x v="7"/>
    <x v="26"/>
    <x v="0"/>
    <n v="18.058278989088841"/>
  </r>
  <r>
    <x v="0"/>
    <x v="5"/>
    <x v="8"/>
    <x v="26"/>
    <x v="0"/>
    <n v="30.230687522193801"/>
  </r>
  <r>
    <x v="0"/>
    <x v="5"/>
    <x v="9"/>
    <x v="26"/>
    <x v="0"/>
    <n v="378.12701518123362"/>
  </r>
  <r>
    <x v="0"/>
    <x v="5"/>
    <x v="10"/>
    <x v="26"/>
    <x v="0"/>
    <n v="47.000845666797559"/>
  </r>
  <r>
    <x v="0"/>
    <x v="5"/>
    <x v="11"/>
    <x v="26"/>
    <x v="0"/>
    <n v="62.71753338553038"/>
  </r>
  <r>
    <x v="0"/>
    <x v="5"/>
    <x v="12"/>
    <x v="26"/>
    <x v="0"/>
    <n v="64.967484167624235"/>
  </r>
  <r>
    <x v="0"/>
    <x v="5"/>
    <x v="13"/>
    <x v="26"/>
    <x v="0"/>
    <n v="2178.3195636159699"/>
  </r>
  <r>
    <x v="0"/>
    <x v="5"/>
    <x v="14"/>
    <x v="26"/>
    <x v="0"/>
    <n v="0"/>
  </r>
  <r>
    <x v="0"/>
    <x v="5"/>
    <x v="15"/>
    <x v="26"/>
    <x v="0"/>
    <n v="0"/>
  </r>
  <r>
    <x v="0"/>
    <x v="5"/>
    <x v="16"/>
    <x v="26"/>
    <x v="0"/>
    <n v="-7.2905749045873028E-3"/>
  </r>
  <r>
    <x v="0"/>
    <x v="5"/>
    <x v="17"/>
    <x v="26"/>
    <x v="0"/>
    <n v="83.843064051850632"/>
  </r>
  <r>
    <x v="0"/>
    <x v="5"/>
    <x v="33"/>
    <x v="1"/>
    <x v="0"/>
    <n v="0"/>
  </r>
  <r>
    <x v="0"/>
    <x v="5"/>
    <x v="33"/>
    <x v="2"/>
    <x v="0"/>
    <n v="0"/>
  </r>
  <r>
    <x v="0"/>
    <x v="5"/>
    <x v="33"/>
    <x v="3"/>
    <x v="0"/>
    <n v="0"/>
  </r>
  <r>
    <x v="0"/>
    <x v="5"/>
    <x v="33"/>
    <x v="4"/>
    <x v="0"/>
    <n v="0"/>
  </r>
  <r>
    <x v="0"/>
    <x v="5"/>
    <x v="33"/>
    <x v="5"/>
    <x v="0"/>
    <n v="0"/>
  </r>
  <r>
    <x v="0"/>
    <x v="5"/>
    <x v="33"/>
    <x v="6"/>
    <x v="0"/>
    <n v="0"/>
  </r>
  <r>
    <x v="0"/>
    <x v="5"/>
    <x v="33"/>
    <x v="7"/>
    <x v="0"/>
    <n v="0"/>
  </r>
  <r>
    <x v="0"/>
    <x v="5"/>
    <x v="33"/>
    <x v="8"/>
    <x v="0"/>
    <n v="0"/>
  </r>
  <r>
    <x v="0"/>
    <x v="5"/>
    <x v="33"/>
    <x v="9"/>
    <x v="0"/>
    <n v="0"/>
  </r>
  <r>
    <x v="0"/>
    <x v="5"/>
    <x v="33"/>
    <x v="10"/>
    <x v="0"/>
    <n v="0"/>
  </r>
  <r>
    <x v="0"/>
    <x v="5"/>
    <x v="33"/>
    <x v="11"/>
    <x v="0"/>
    <n v="2864.3444072010693"/>
  </r>
  <r>
    <x v="0"/>
    <x v="5"/>
    <x v="0"/>
    <x v="27"/>
    <x v="0"/>
    <n v="0.47109194712659963"/>
  </r>
  <r>
    <x v="0"/>
    <x v="5"/>
    <x v="1"/>
    <x v="27"/>
    <x v="0"/>
    <n v="0"/>
  </r>
  <r>
    <x v="0"/>
    <x v="5"/>
    <x v="2"/>
    <x v="27"/>
    <x v="0"/>
    <n v="0"/>
  </r>
  <r>
    <x v="0"/>
    <x v="5"/>
    <x v="3"/>
    <x v="27"/>
    <x v="0"/>
    <n v="0"/>
  </r>
  <r>
    <x v="0"/>
    <x v="5"/>
    <x v="4"/>
    <x v="27"/>
    <x v="0"/>
    <n v="0"/>
  </r>
  <r>
    <x v="0"/>
    <x v="5"/>
    <x v="5"/>
    <x v="27"/>
    <x v="0"/>
    <n v="0.82723818298632201"/>
  </r>
  <r>
    <x v="0"/>
    <x v="5"/>
    <x v="6"/>
    <x v="27"/>
    <x v="0"/>
    <n v="4.7973184865012071"/>
  </r>
  <r>
    <x v="0"/>
    <x v="5"/>
    <x v="7"/>
    <x v="27"/>
    <x v="0"/>
    <n v="42.078878556873882"/>
  </r>
  <r>
    <x v="0"/>
    <x v="5"/>
    <x v="8"/>
    <x v="27"/>
    <x v="0"/>
    <n v="78.178889604010394"/>
  </r>
  <r>
    <x v="0"/>
    <x v="5"/>
    <x v="9"/>
    <x v="27"/>
    <x v="0"/>
    <n v="586.83559684250758"/>
  </r>
  <r>
    <x v="0"/>
    <x v="5"/>
    <x v="10"/>
    <x v="27"/>
    <x v="0"/>
    <n v="118.23309315146695"/>
  </r>
  <r>
    <x v="0"/>
    <x v="5"/>
    <x v="11"/>
    <x v="27"/>
    <x v="0"/>
    <n v="143.5164879806068"/>
  </r>
  <r>
    <x v="0"/>
    <x v="5"/>
    <x v="12"/>
    <x v="27"/>
    <x v="0"/>
    <n v="227.78057224736997"/>
  </r>
  <r>
    <x v="0"/>
    <x v="5"/>
    <x v="13"/>
    <x v="27"/>
    <x v="0"/>
    <n v="2033.3202512154178"/>
  </r>
  <r>
    <x v="0"/>
    <x v="5"/>
    <x v="14"/>
    <x v="27"/>
    <x v="0"/>
    <n v="0"/>
  </r>
  <r>
    <x v="0"/>
    <x v="5"/>
    <x v="15"/>
    <x v="27"/>
    <x v="0"/>
    <n v="0"/>
  </r>
  <r>
    <x v="0"/>
    <x v="5"/>
    <x v="16"/>
    <x v="27"/>
    <x v="0"/>
    <n v="8.4040737131006585E-2"/>
  </r>
  <r>
    <x v="0"/>
    <x v="5"/>
    <x v="17"/>
    <x v="27"/>
    <x v="0"/>
    <n v="103.17713709674706"/>
  </r>
  <r>
    <x v="0"/>
    <x v="5"/>
    <x v="34"/>
    <x v="1"/>
    <x v="0"/>
    <n v="0"/>
  </r>
  <r>
    <x v="0"/>
    <x v="5"/>
    <x v="34"/>
    <x v="2"/>
    <x v="0"/>
    <n v="0"/>
  </r>
  <r>
    <x v="0"/>
    <x v="5"/>
    <x v="34"/>
    <x v="3"/>
    <x v="0"/>
    <n v="0"/>
  </r>
  <r>
    <x v="0"/>
    <x v="5"/>
    <x v="34"/>
    <x v="4"/>
    <x v="0"/>
    <n v="0"/>
  </r>
  <r>
    <x v="0"/>
    <x v="5"/>
    <x v="34"/>
    <x v="5"/>
    <x v="0"/>
    <n v="0"/>
  </r>
  <r>
    <x v="0"/>
    <x v="5"/>
    <x v="34"/>
    <x v="6"/>
    <x v="0"/>
    <n v="0"/>
  </r>
  <r>
    <x v="0"/>
    <x v="5"/>
    <x v="34"/>
    <x v="7"/>
    <x v="0"/>
    <n v="0"/>
  </r>
  <r>
    <x v="0"/>
    <x v="5"/>
    <x v="34"/>
    <x v="8"/>
    <x v="0"/>
    <n v="0"/>
  </r>
  <r>
    <x v="0"/>
    <x v="5"/>
    <x v="34"/>
    <x v="9"/>
    <x v="0"/>
    <n v="0"/>
  </r>
  <r>
    <x v="0"/>
    <x v="5"/>
    <x v="34"/>
    <x v="10"/>
    <x v="0"/>
    <n v="0"/>
  </r>
  <r>
    <x v="0"/>
    <x v="5"/>
    <x v="34"/>
    <x v="11"/>
    <x v="0"/>
    <n v="3339.300596267623"/>
  </r>
  <r>
    <x v="0"/>
    <x v="5"/>
    <x v="0"/>
    <x v="28"/>
    <x v="0"/>
    <n v="0.47383813702585315"/>
  </r>
  <r>
    <x v="0"/>
    <x v="5"/>
    <x v="1"/>
    <x v="28"/>
    <x v="0"/>
    <n v="0"/>
  </r>
  <r>
    <x v="0"/>
    <x v="5"/>
    <x v="2"/>
    <x v="28"/>
    <x v="0"/>
    <n v="0"/>
  </r>
  <r>
    <x v="0"/>
    <x v="5"/>
    <x v="3"/>
    <x v="28"/>
    <x v="0"/>
    <n v="0"/>
  </r>
  <r>
    <x v="0"/>
    <x v="5"/>
    <x v="4"/>
    <x v="28"/>
    <x v="0"/>
    <n v="2038.2394337716501"/>
  </r>
  <r>
    <x v="0"/>
    <x v="5"/>
    <x v="5"/>
    <x v="28"/>
    <x v="0"/>
    <n v="0.49280767831568523"/>
  </r>
  <r>
    <x v="0"/>
    <x v="5"/>
    <x v="6"/>
    <x v="28"/>
    <x v="0"/>
    <n v="2.4504170950569248"/>
  </r>
  <r>
    <x v="0"/>
    <x v="5"/>
    <x v="7"/>
    <x v="28"/>
    <x v="0"/>
    <n v="98.531032919196207"/>
  </r>
  <r>
    <x v="0"/>
    <x v="5"/>
    <x v="8"/>
    <x v="28"/>
    <x v="0"/>
    <n v="163.1030319871025"/>
  </r>
  <r>
    <x v="0"/>
    <x v="5"/>
    <x v="9"/>
    <x v="28"/>
    <x v="0"/>
    <n v="2730.709219387425"/>
  </r>
  <r>
    <x v="0"/>
    <x v="5"/>
    <x v="10"/>
    <x v="28"/>
    <x v="0"/>
    <n v="363.88230797650169"/>
  </r>
  <r>
    <x v="0"/>
    <x v="5"/>
    <x v="11"/>
    <x v="28"/>
    <x v="0"/>
    <n v="460.47926471712418"/>
  </r>
  <r>
    <x v="0"/>
    <x v="5"/>
    <x v="12"/>
    <x v="28"/>
    <x v="0"/>
    <n v="456.95312473651541"/>
  </r>
  <r>
    <x v="0"/>
    <x v="5"/>
    <x v="13"/>
    <x v="28"/>
    <x v="0"/>
    <n v="4725.1298408124558"/>
  </r>
  <r>
    <x v="0"/>
    <x v="5"/>
    <x v="14"/>
    <x v="28"/>
    <x v="0"/>
    <n v="0"/>
  </r>
  <r>
    <x v="0"/>
    <x v="5"/>
    <x v="15"/>
    <x v="28"/>
    <x v="0"/>
    <n v="0"/>
  </r>
  <r>
    <x v="0"/>
    <x v="5"/>
    <x v="16"/>
    <x v="28"/>
    <x v="0"/>
    <n v="45.874087561016779"/>
  </r>
  <r>
    <x v="0"/>
    <x v="5"/>
    <x v="17"/>
    <x v="28"/>
    <x v="0"/>
    <n v="288.34919823710703"/>
  </r>
  <r>
    <x v="0"/>
    <x v="5"/>
    <x v="35"/>
    <x v="1"/>
    <x v="0"/>
    <n v="0"/>
  </r>
  <r>
    <x v="0"/>
    <x v="5"/>
    <x v="35"/>
    <x v="2"/>
    <x v="0"/>
    <n v="0"/>
  </r>
  <r>
    <x v="0"/>
    <x v="5"/>
    <x v="35"/>
    <x v="3"/>
    <x v="0"/>
    <n v="0"/>
  </r>
  <r>
    <x v="0"/>
    <x v="5"/>
    <x v="35"/>
    <x v="4"/>
    <x v="0"/>
    <n v="0"/>
  </r>
  <r>
    <x v="0"/>
    <x v="5"/>
    <x v="35"/>
    <x v="5"/>
    <x v="0"/>
    <n v="0"/>
  </r>
  <r>
    <x v="0"/>
    <x v="5"/>
    <x v="35"/>
    <x v="6"/>
    <x v="0"/>
    <n v="0"/>
  </r>
  <r>
    <x v="0"/>
    <x v="5"/>
    <x v="35"/>
    <x v="7"/>
    <x v="0"/>
    <n v="0"/>
  </r>
  <r>
    <x v="0"/>
    <x v="5"/>
    <x v="35"/>
    <x v="8"/>
    <x v="0"/>
    <n v="0"/>
  </r>
  <r>
    <x v="0"/>
    <x v="5"/>
    <x v="35"/>
    <x v="9"/>
    <x v="0"/>
    <n v="0"/>
  </r>
  <r>
    <x v="0"/>
    <x v="5"/>
    <x v="35"/>
    <x v="10"/>
    <x v="0"/>
    <n v="0"/>
  </r>
  <r>
    <x v="0"/>
    <x v="5"/>
    <x v="35"/>
    <x v="11"/>
    <x v="0"/>
    <n v="11374.66760345506"/>
  </r>
  <r>
    <x v="0"/>
    <x v="5"/>
    <x v="0"/>
    <x v="29"/>
    <x v="0"/>
    <n v="2694.9352291806981"/>
  </r>
  <r>
    <x v="0"/>
    <x v="5"/>
    <x v="1"/>
    <x v="29"/>
    <x v="0"/>
    <n v="123.88660745906235"/>
  </r>
  <r>
    <x v="0"/>
    <x v="5"/>
    <x v="2"/>
    <x v="29"/>
    <x v="0"/>
    <n v="0"/>
  </r>
  <r>
    <x v="0"/>
    <x v="5"/>
    <x v="3"/>
    <x v="29"/>
    <x v="0"/>
    <n v="12077.340886678858"/>
  </r>
  <r>
    <x v="0"/>
    <x v="5"/>
    <x v="4"/>
    <x v="29"/>
    <x v="0"/>
    <n v="196333.97836040024"/>
  </r>
  <r>
    <x v="0"/>
    <x v="5"/>
    <x v="5"/>
    <x v="29"/>
    <x v="0"/>
    <n v="28425.629865806815"/>
  </r>
  <r>
    <x v="0"/>
    <x v="5"/>
    <x v="6"/>
    <x v="29"/>
    <x v="0"/>
    <n v="12091.973340890081"/>
  </r>
  <r>
    <x v="0"/>
    <x v="5"/>
    <x v="7"/>
    <x v="29"/>
    <x v="0"/>
    <n v="556715.57224277675"/>
  </r>
  <r>
    <x v="0"/>
    <x v="5"/>
    <x v="8"/>
    <x v="29"/>
    <x v="0"/>
    <n v="729026.75656970346"/>
  </r>
  <r>
    <x v="0"/>
    <x v="5"/>
    <x v="9"/>
    <x v="29"/>
    <x v="0"/>
    <n v="3798027.8930374701"/>
  </r>
  <r>
    <x v="0"/>
    <x v="5"/>
    <x v="10"/>
    <x v="29"/>
    <x v="0"/>
    <n v="120640.13464538922"/>
  </r>
  <r>
    <x v="0"/>
    <x v="5"/>
    <x v="11"/>
    <x v="29"/>
    <x v="0"/>
    <n v="1570665.2715397736"/>
  </r>
  <r>
    <x v="0"/>
    <x v="5"/>
    <x v="12"/>
    <x v="29"/>
    <x v="0"/>
    <n v="2175245.5602766699"/>
  </r>
  <r>
    <x v="0"/>
    <x v="5"/>
    <x v="13"/>
    <x v="29"/>
    <x v="0"/>
    <n v="2961360.2560196579"/>
  </r>
  <r>
    <x v="0"/>
    <x v="5"/>
    <x v="14"/>
    <x v="29"/>
    <x v="0"/>
    <n v="0"/>
  </r>
  <r>
    <x v="0"/>
    <x v="5"/>
    <x v="15"/>
    <x v="29"/>
    <x v="0"/>
    <n v="0"/>
  </r>
  <r>
    <x v="0"/>
    <x v="5"/>
    <x v="16"/>
    <x v="29"/>
    <x v="0"/>
    <n v="44800.452492365366"/>
  </r>
  <r>
    <x v="0"/>
    <x v="5"/>
    <x v="17"/>
    <x v="29"/>
    <x v="0"/>
    <n v="628564.61989501212"/>
  </r>
  <r>
    <x v="0"/>
    <x v="5"/>
    <x v="36"/>
    <x v="1"/>
    <x v="0"/>
    <n v="0"/>
  </r>
  <r>
    <x v="0"/>
    <x v="5"/>
    <x v="36"/>
    <x v="2"/>
    <x v="0"/>
    <n v="0"/>
  </r>
  <r>
    <x v="0"/>
    <x v="5"/>
    <x v="36"/>
    <x v="3"/>
    <x v="0"/>
    <n v="0"/>
  </r>
  <r>
    <x v="0"/>
    <x v="5"/>
    <x v="36"/>
    <x v="4"/>
    <x v="0"/>
    <n v="0"/>
  </r>
  <r>
    <x v="0"/>
    <x v="5"/>
    <x v="36"/>
    <x v="5"/>
    <x v="0"/>
    <n v="0"/>
  </r>
  <r>
    <x v="0"/>
    <x v="5"/>
    <x v="36"/>
    <x v="6"/>
    <x v="0"/>
    <n v="0"/>
  </r>
  <r>
    <x v="0"/>
    <x v="5"/>
    <x v="36"/>
    <x v="7"/>
    <x v="0"/>
    <n v="0"/>
  </r>
  <r>
    <x v="0"/>
    <x v="5"/>
    <x v="36"/>
    <x v="8"/>
    <x v="0"/>
    <n v="0"/>
  </r>
  <r>
    <x v="0"/>
    <x v="5"/>
    <x v="36"/>
    <x v="9"/>
    <x v="0"/>
    <n v="0"/>
  </r>
  <r>
    <x v="0"/>
    <x v="5"/>
    <x v="36"/>
    <x v="10"/>
    <x v="0"/>
    <n v="12836794.261009157"/>
  </r>
  <r>
    <x v="0"/>
    <x v="5"/>
    <x v="36"/>
    <x v="11"/>
    <x v="0"/>
    <n v="0"/>
  </r>
  <r>
    <x v="0"/>
    <x v="5"/>
    <x v="37"/>
    <x v="1"/>
    <x v="0"/>
    <n v="380.02621981753754"/>
  </r>
  <r>
    <x v="0"/>
    <x v="5"/>
    <x v="37"/>
    <x v="2"/>
    <x v="0"/>
    <n v="440.71354835691466"/>
  </r>
  <r>
    <x v="0"/>
    <x v="5"/>
    <x v="37"/>
    <x v="3"/>
    <x v="0"/>
    <n v="1267.177435514729"/>
  </r>
  <r>
    <x v="0"/>
    <x v="5"/>
    <x v="37"/>
    <x v="4"/>
    <x v="0"/>
    <n v="52.4140999257475"/>
  </r>
  <r>
    <x v="0"/>
    <x v="5"/>
    <x v="37"/>
    <x v="5"/>
    <x v="0"/>
    <n v="72516.667913325335"/>
  </r>
  <r>
    <x v="0"/>
    <x v="5"/>
    <x v="37"/>
    <x v="6"/>
    <x v="0"/>
    <n v="-1539.5059032087008"/>
  </r>
  <r>
    <x v="0"/>
    <x v="5"/>
    <x v="37"/>
    <x v="7"/>
    <x v="0"/>
    <n v="1468.9319579510027"/>
  </r>
  <r>
    <x v="0"/>
    <x v="5"/>
    <x v="37"/>
    <x v="8"/>
    <x v="0"/>
    <n v="24056.940078512089"/>
  </r>
  <r>
    <x v="0"/>
    <x v="5"/>
    <x v="37"/>
    <x v="9"/>
    <x v="0"/>
    <n v="70185.012479063473"/>
  </r>
  <r>
    <x v="0"/>
    <x v="5"/>
    <x v="37"/>
    <x v="10"/>
    <x v="0"/>
    <n v="216402.08094244977"/>
  </r>
  <r>
    <x v="0"/>
    <x v="5"/>
    <x v="37"/>
    <x v="11"/>
    <x v="0"/>
    <n v="13550.794222520028"/>
  </r>
  <r>
    <x v="0"/>
    <x v="5"/>
    <x v="38"/>
    <x v="1"/>
    <x v="0"/>
    <n v="87.261292033419224"/>
  </r>
  <r>
    <x v="0"/>
    <x v="5"/>
    <x v="39"/>
    <x v="1"/>
    <x v="0"/>
    <n v="235.22940315875996"/>
  </r>
  <r>
    <x v="0"/>
    <x v="5"/>
    <x v="40"/>
    <x v="1"/>
    <x v="0"/>
    <n v="1057.3943074400877"/>
  </r>
  <r>
    <x v="0"/>
    <x v="5"/>
    <x v="41"/>
    <x v="1"/>
    <x v="0"/>
    <n v="162.20578770436992"/>
  </r>
  <r>
    <x v="0"/>
    <x v="5"/>
    <x v="42"/>
    <x v="1"/>
    <x v="0"/>
    <n v="42.18370980143969"/>
  </r>
  <r>
    <x v="0"/>
    <x v="5"/>
    <x v="43"/>
    <x v="1"/>
    <x v="0"/>
    <n v="1117.0330210139075"/>
  </r>
  <r>
    <x v="0"/>
    <x v="5"/>
    <x v="44"/>
    <x v="1"/>
    <x v="0"/>
    <n v="5.6526181562535296"/>
  </r>
  <r>
    <x v="0"/>
    <x v="5"/>
    <x v="45"/>
    <x v="1"/>
    <x v="0"/>
    <n v="29.329886092984474"/>
  </r>
  <r>
    <x v="0"/>
    <x v="5"/>
    <x v="46"/>
    <x v="1"/>
    <x v="0"/>
    <n v="32.650800418704968"/>
  </r>
  <r>
    <x v="0"/>
    <x v="5"/>
    <x v="47"/>
    <x v="1"/>
    <x v="0"/>
    <n v="58.785628626814734"/>
  </r>
  <r>
    <x v="0"/>
    <x v="5"/>
    <x v="48"/>
    <x v="1"/>
    <x v="0"/>
    <n v="3.4894361506378608"/>
  </r>
  <r>
    <x v="0"/>
    <x v="5"/>
    <x v="0"/>
    <x v="30"/>
    <x v="0"/>
    <n v="1838.5924161962771"/>
  </r>
  <r>
    <x v="0"/>
    <x v="5"/>
    <x v="0"/>
    <x v="31"/>
    <x v="0"/>
    <n v="44.419374396883512"/>
  </r>
  <r>
    <x v="0"/>
    <x v="5"/>
    <x v="0"/>
    <x v="32"/>
    <x v="0"/>
    <n v="132.82184472751456"/>
  </r>
  <r>
    <x v="0"/>
    <x v="5"/>
    <x v="0"/>
    <x v="33"/>
    <x v="0"/>
    <n v="0.26348474998723082"/>
  </r>
  <r>
    <x v="0"/>
    <x v="5"/>
    <x v="0"/>
    <x v="34"/>
    <x v="0"/>
    <n v="32.891747846706075"/>
  </r>
  <r>
    <x v="0"/>
    <x v="5"/>
    <x v="0"/>
    <x v="35"/>
    <x v="0"/>
    <n v="974.1687061973106"/>
  </r>
  <r>
    <x v="0"/>
    <x v="5"/>
    <x v="0"/>
    <x v="36"/>
    <x v="0"/>
    <n v="4.9775608515314786"/>
  </r>
  <r>
    <x v="0"/>
    <x v="5"/>
    <x v="0"/>
    <x v="37"/>
    <x v="0"/>
    <n v="217.03781289308552"/>
  </r>
  <r>
    <x v="0"/>
    <x v="5"/>
    <x v="0"/>
    <x v="38"/>
    <x v="0"/>
    <n v="5.723034014163086"/>
  </r>
  <r>
    <x v="0"/>
    <x v="5"/>
    <x v="0"/>
    <x v="39"/>
    <x v="0"/>
    <n v="12.538661490010883"/>
  </r>
  <r>
    <x v="0"/>
    <x v="5"/>
    <x v="49"/>
    <x v="1"/>
    <x v="0"/>
    <n v="0"/>
  </r>
  <r>
    <x v="0"/>
    <x v="5"/>
    <x v="38"/>
    <x v="2"/>
    <x v="0"/>
    <n v="1098.5015892469728"/>
  </r>
  <r>
    <x v="0"/>
    <x v="5"/>
    <x v="39"/>
    <x v="2"/>
    <x v="0"/>
    <n v="9972.7117531190452"/>
  </r>
  <r>
    <x v="0"/>
    <x v="5"/>
    <x v="40"/>
    <x v="2"/>
    <x v="0"/>
    <n v="2278.7151141564073"/>
  </r>
  <r>
    <x v="0"/>
    <x v="5"/>
    <x v="41"/>
    <x v="2"/>
    <x v="0"/>
    <n v="4439.7325163752193"/>
  </r>
  <r>
    <x v="0"/>
    <x v="5"/>
    <x v="42"/>
    <x v="2"/>
    <x v="0"/>
    <n v="7.6367303792364636"/>
  </r>
  <r>
    <x v="0"/>
    <x v="5"/>
    <x v="43"/>
    <x v="2"/>
    <x v="0"/>
    <n v="23940.166647409358"/>
  </r>
  <r>
    <x v="0"/>
    <x v="5"/>
    <x v="44"/>
    <x v="2"/>
    <x v="0"/>
    <n v="20.156349514822352"/>
  </r>
  <r>
    <x v="0"/>
    <x v="5"/>
    <x v="45"/>
    <x v="2"/>
    <x v="0"/>
    <n v="3.0564913539094355E-2"/>
  </r>
  <r>
    <x v="0"/>
    <x v="5"/>
    <x v="46"/>
    <x v="2"/>
    <x v="0"/>
    <n v="340.99943202035382"/>
  </r>
  <r>
    <x v="0"/>
    <x v="5"/>
    <x v="47"/>
    <x v="2"/>
    <x v="0"/>
    <n v="565.6078903120283"/>
  </r>
  <r>
    <x v="0"/>
    <x v="5"/>
    <x v="48"/>
    <x v="2"/>
    <x v="0"/>
    <n v="0.14695328284055767"/>
  </r>
  <r>
    <x v="0"/>
    <x v="5"/>
    <x v="1"/>
    <x v="30"/>
    <x v="0"/>
    <n v="4250.3665988816665"/>
  </r>
  <r>
    <x v="0"/>
    <x v="5"/>
    <x v="1"/>
    <x v="31"/>
    <x v="0"/>
    <n v="3832.8975744846712"/>
  </r>
  <r>
    <x v="0"/>
    <x v="5"/>
    <x v="1"/>
    <x v="32"/>
    <x v="0"/>
    <n v="198.54485203003915"/>
  </r>
  <r>
    <x v="0"/>
    <x v="5"/>
    <x v="1"/>
    <x v="33"/>
    <x v="0"/>
    <n v="13.538009815316382"/>
  </r>
  <r>
    <x v="0"/>
    <x v="5"/>
    <x v="1"/>
    <x v="34"/>
    <x v="0"/>
    <n v="3873.1256829999038"/>
  </r>
  <r>
    <x v="0"/>
    <x v="5"/>
    <x v="1"/>
    <x v="35"/>
    <x v="0"/>
    <n v="21765.027913968763"/>
  </r>
  <r>
    <x v="0"/>
    <x v="5"/>
    <x v="1"/>
    <x v="36"/>
    <x v="0"/>
    <n v="902.12184126193461"/>
  </r>
  <r>
    <x v="0"/>
    <x v="5"/>
    <x v="1"/>
    <x v="37"/>
    <x v="0"/>
    <n v="9320.3115119657141"/>
  </r>
  <r>
    <x v="0"/>
    <x v="5"/>
    <x v="1"/>
    <x v="38"/>
    <x v="0"/>
    <n v="598.72587788558246"/>
  </r>
  <r>
    <x v="0"/>
    <x v="5"/>
    <x v="1"/>
    <x v="39"/>
    <x v="0"/>
    <n v="1501.7826050659196"/>
  </r>
  <r>
    <x v="0"/>
    <x v="5"/>
    <x v="49"/>
    <x v="2"/>
    <x v="0"/>
    <n v="-97.194320806444964"/>
  </r>
  <r>
    <x v="0"/>
    <x v="5"/>
    <x v="38"/>
    <x v="3"/>
    <x v="0"/>
    <n v="60.285798050176581"/>
  </r>
  <r>
    <x v="0"/>
    <x v="5"/>
    <x v="39"/>
    <x v="3"/>
    <x v="0"/>
    <n v="18372.304415198378"/>
  </r>
  <r>
    <x v="0"/>
    <x v="5"/>
    <x v="40"/>
    <x v="3"/>
    <x v="0"/>
    <n v="352.87667388299928"/>
  </r>
  <r>
    <x v="0"/>
    <x v="5"/>
    <x v="41"/>
    <x v="3"/>
    <x v="0"/>
    <n v="16770.189860746836"/>
  </r>
  <r>
    <x v="0"/>
    <x v="5"/>
    <x v="42"/>
    <x v="3"/>
    <x v="0"/>
    <n v="2296.0637839599967"/>
  </r>
  <r>
    <x v="0"/>
    <x v="5"/>
    <x v="43"/>
    <x v="3"/>
    <x v="0"/>
    <n v="1717.8125771255975"/>
  </r>
  <r>
    <x v="0"/>
    <x v="5"/>
    <x v="44"/>
    <x v="3"/>
    <x v="0"/>
    <n v="215995.82770882297"/>
  </r>
  <r>
    <x v="0"/>
    <x v="5"/>
    <x v="45"/>
    <x v="3"/>
    <x v="0"/>
    <n v="14.363676884096016"/>
  </r>
  <r>
    <x v="0"/>
    <x v="5"/>
    <x v="46"/>
    <x v="3"/>
    <x v="0"/>
    <n v="545.81076127107781"/>
  </r>
  <r>
    <x v="0"/>
    <x v="5"/>
    <x v="47"/>
    <x v="3"/>
    <x v="0"/>
    <n v="5450.8494691616161"/>
  </r>
  <r>
    <x v="0"/>
    <x v="5"/>
    <x v="48"/>
    <x v="3"/>
    <x v="0"/>
    <n v="3009.0085153399909"/>
  </r>
  <r>
    <x v="0"/>
    <x v="5"/>
    <x v="2"/>
    <x v="30"/>
    <x v="0"/>
    <n v="1856.9822638823298"/>
  </r>
  <r>
    <x v="0"/>
    <x v="5"/>
    <x v="2"/>
    <x v="31"/>
    <x v="0"/>
    <n v="1942.3605593619423"/>
  </r>
  <r>
    <x v="0"/>
    <x v="5"/>
    <x v="2"/>
    <x v="32"/>
    <x v="0"/>
    <n v="47862.797835009478"/>
  </r>
  <r>
    <x v="0"/>
    <x v="5"/>
    <x v="2"/>
    <x v="33"/>
    <x v="0"/>
    <n v="3.0022050691623465E-2"/>
  </r>
  <r>
    <x v="0"/>
    <x v="5"/>
    <x v="2"/>
    <x v="34"/>
    <x v="0"/>
    <n v="49.557509888686909"/>
  </r>
  <r>
    <x v="0"/>
    <x v="5"/>
    <x v="2"/>
    <x v="35"/>
    <x v="0"/>
    <n v="1653.9031004742014"/>
  </r>
  <r>
    <x v="0"/>
    <x v="5"/>
    <x v="2"/>
    <x v="36"/>
    <x v="0"/>
    <n v="255.91648246112024"/>
  </r>
  <r>
    <x v="0"/>
    <x v="5"/>
    <x v="2"/>
    <x v="37"/>
    <x v="0"/>
    <n v="375.33668202283258"/>
  </r>
  <r>
    <x v="0"/>
    <x v="5"/>
    <x v="2"/>
    <x v="38"/>
    <x v="0"/>
    <n v="481.22738288365133"/>
  </r>
  <r>
    <x v="0"/>
    <x v="5"/>
    <x v="2"/>
    <x v="39"/>
    <x v="0"/>
    <n v="23.480248250524916"/>
  </r>
  <r>
    <x v="0"/>
    <x v="5"/>
    <x v="49"/>
    <x v="3"/>
    <x v="0"/>
    <n v="8.7969568484002947E-2"/>
  </r>
  <r>
    <x v="0"/>
    <x v="5"/>
    <x v="38"/>
    <x v="4"/>
    <x v="0"/>
    <n v="47.499296207013536"/>
  </r>
  <r>
    <x v="0"/>
    <x v="5"/>
    <x v="39"/>
    <x v="4"/>
    <x v="0"/>
    <n v="21134.008372716191"/>
  </r>
  <r>
    <x v="0"/>
    <x v="5"/>
    <x v="40"/>
    <x v="4"/>
    <x v="0"/>
    <n v="2785.8690272364424"/>
  </r>
  <r>
    <x v="0"/>
    <x v="5"/>
    <x v="41"/>
    <x v="4"/>
    <x v="0"/>
    <n v="12713.950644630466"/>
  </r>
  <r>
    <x v="0"/>
    <x v="5"/>
    <x v="42"/>
    <x v="4"/>
    <x v="0"/>
    <n v="232.40562174131725"/>
  </r>
  <r>
    <x v="0"/>
    <x v="5"/>
    <x v="43"/>
    <x v="4"/>
    <x v="0"/>
    <n v="6781.8614831650502"/>
  </r>
  <r>
    <x v="0"/>
    <x v="5"/>
    <x v="44"/>
    <x v="4"/>
    <x v="0"/>
    <n v="18898.20511405517"/>
  </r>
  <r>
    <x v="0"/>
    <x v="5"/>
    <x v="45"/>
    <x v="4"/>
    <x v="0"/>
    <n v="21.969791412565517"/>
  </r>
  <r>
    <x v="0"/>
    <x v="5"/>
    <x v="46"/>
    <x v="4"/>
    <x v="0"/>
    <n v="1353.1880889182453"/>
  </r>
  <r>
    <x v="0"/>
    <x v="5"/>
    <x v="47"/>
    <x v="4"/>
    <x v="0"/>
    <n v="1077.9718382099991"/>
  </r>
  <r>
    <x v="0"/>
    <x v="5"/>
    <x v="48"/>
    <x v="4"/>
    <x v="0"/>
    <n v="367.36749867535525"/>
  </r>
  <r>
    <x v="0"/>
    <x v="5"/>
    <x v="3"/>
    <x v="30"/>
    <x v="0"/>
    <n v="106.95935775896226"/>
  </r>
  <r>
    <x v="0"/>
    <x v="5"/>
    <x v="3"/>
    <x v="31"/>
    <x v="0"/>
    <n v="553.7651028535895"/>
  </r>
  <r>
    <x v="0"/>
    <x v="5"/>
    <x v="3"/>
    <x v="32"/>
    <x v="0"/>
    <n v="11044.543964726365"/>
  </r>
  <r>
    <x v="0"/>
    <x v="5"/>
    <x v="3"/>
    <x v="33"/>
    <x v="0"/>
    <n v="17.69673178787744"/>
  </r>
  <r>
    <x v="0"/>
    <x v="5"/>
    <x v="3"/>
    <x v="34"/>
    <x v="0"/>
    <n v="241.16429058250975"/>
  </r>
  <r>
    <x v="0"/>
    <x v="5"/>
    <x v="3"/>
    <x v="35"/>
    <x v="0"/>
    <n v="6387.7685862359585"/>
  </r>
  <r>
    <x v="0"/>
    <x v="5"/>
    <x v="3"/>
    <x v="36"/>
    <x v="0"/>
    <n v="169.28724085212019"/>
  </r>
  <r>
    <x v="0"/>
    <x v="5"/>
    <x v="3"/>
    <x v="37"/>
    <x v="0"/>
    <n v="20.445561118432924"/>
  </r>
  <r>
    <x v="0"/>
    <x v="5"/>
    <x v="3"/>
    <x v="38"/>
    <x v="0"/>
    <n v="58.699850839524636"/>
  </r>
  <r>
    <x v="0"/>
    <x v="5"/>
    <x v="3"/>
    <x v="39"/>
    <x v="0"/>
    <n v="81.344584996711291"/>
  </r>
  <r>
    <x v="0"/>
    <x v="5"/>
    <x v="49"/>
    <x v="4"/>
    <x v="0"/>
    <n v="-5.7918696765614213E-3"/>
  </r>
  <r>
    <x v="0"/>
    <x v="5"/>
    <x v="38"/>
    <x v="5"/>
    <x v="0"/>
    <n v="5768.0152481733885"/>
  </r>
  <r>
    <x v="0"/>
    <x v="5"/>
    <x v="39"/>
    <x v="5"/>
    <x v="0"/>
    <n v="11857.58263448781"/>
  </r>
  <r>
    <x v="0"/>
    <x v="5"/>
    <x v="40"/>
    <x v="5"/>
    <x v="0"/>
    <n v="17262.358125689891"/>
  </r>
  <r>
    <x v="0"/>
    <x v="5"/>
    <x v="41"/>
    <x v="5"/>
    <x v="0"/>
    <n v="1894.2961708021439"/>
  </r>
  <r>
    <x v="0"/>
    <x v="5"/>
    <x v="42"/>
    <x v="5"/>
    <x v="0"/>
    <n v="2737.4143614014802"/>
  </r>
  <r>
    <x v="0"/>
    <x v="5"/>
    <x v="43"/>
    <x v="5"/>
    <x v="0"/>
    <n v="17036.782210851587"/>
  </r>
  <r>
    <x v="0"/>
    <x v="5"/>
    <x v="44"/>
    <x v="5"/>
    <x v="0"/>
    <n v="36067.379653446871"/>
  </r>
  <r>
    <x v="0"/>
    <x v="5"/>
    <x v="45"/>
    <x v="5"/>
    <x v="0"/>
    <n v="5274.423289756186"/>
  </r>
  <r>
    <x v="0"/>
    <x v="5"/>
    <x v="46"/>
    <x v="5"/>
    <x v="0"/>
    <n v="814.80283518400461"/>
  </r>
  <r>
    <x v="0"/>
    <x v="5"/>
    <x v="47"/>
    <x v="5"/>
    <x v="0"/>
    <n v="583.65069769653257"/>
  </r>
  <r>
    <x v="0"/>
    <x v="5"/>
    <x v="48"/>
    <x v="5"/>
    <x v="0"/>
    <n v="1075.7712690064357"/>
  </r>
  <r>
    <x v="0"/>
    <x v="5"/>
    <x v="4"/>
    <x v="30"/>
    <x v="0"/>
    <n v="14528.369923138869"/>
  </r>
  <r>
    <x v="0"/>
    <x v="5"/>
    <x v="4"/>
    <x v="31"/>
    <x v="0"/>
    <n v="15234.819383086713"/>
  </r>
  <r>
    <x v="0"/>
    <x v="5"/>
    <x v="4"/>
    <x v="32"/>
    <x v="0"/>
    <n v="15980.863304010149"/>
  </r>
  <r>
    <x v="0"/>
    <x v="5"/>
    <x v="4"/>
    <x v="33"/>
    <x v="0"/>
    <n v="307.79113989183821"/>
  </r>
  <r>
    <x v="0"/>
    <x v="5"/>
    <x v="4"/>
    <x v="34"/>
    <x v="0"/>
    <n v="4915.6422828645709"/>
  </r>
  <r>
    <x v="0"/>
    <x v="5"/>
    <x v="4"/>
    <x v="35"/>
    <x v="0"/>
    <n v="16195.230242304977"/>
  </r>
  <r>
    <x v="0"/>
    <x v="5"/>
    <x v="4"/>
    <x v="36"/>
    <x v="0"/>
    <n v="1579.0313113835543"/>
  </r>
  <r>
    <x v="0"/>
    <x v="5"/>
    <x v="4"/>
    <x v="37"/>
    <x v="0"/>
    <n v="1435.9493531461258"/>
  </r>
  <r>
    <x v="0"/>
    <x v="5"/>
    <x v="4"/>
    <x v="38"/>
    <x v="0"/>
    <n v="2001.7292684591735"/>
  </r>
  <r>
    <x v="0"/>
    <x v="5"/>
    <x v="4"/>
    <x v="39"/>
    <x v="0"/>
    <n v="1360.8593360300258"/>
  </r>
  <r>
    <x v="0"/>
    <x v="5"/>
    <x v="49"/>
    <x v="5"/>
    <x v="0"/>
    <n v="-101.7602819407365"/>
  </r>
  <r>
    <x v="0"/>
    <x v="5"/>
    <x v="38"/>
    <x v="6"/>
    <x v="0"/>
    <n v="3598.937153514365"/>
  </r>
  <r>
    <x v="0"/>
    <x v="5"/>
    <x v="39"/>
    <x v="6"/>
    <x v="0"/>
    <n v="3775.7331425079815"/>
  </r>
  <r>
    <x v="0"/>
    <x v="5"/>
    <x v="40"/>
    <x v="6"/>
    <x v="0"/>
    <n v="23065.695989271575"/>
  </r>
  <r>
    <x v="0"/>
    <x v="5"/>
    <x v="41"/>
    <x v="6"/>
    <x v="0"/>
    <n v="48.592870738600666"/>
  </r>
  <r>
    <x v="0"/>
    <x v="5"/>
    <x v="42"/>
    <x v="6"/>
    <x v="0"/>
    <n v="1256.9772503782931"/>
  </r>
  <r>
    <x v="0"/>
    <x v="5"/>
    <x v="43"/>
    <x v="6"/>
    <x v="0"/>
    <n v="7824.0703731461135"/>
  </r>
  <r>
    <x v="0"/>
    <x v="5"/>
    <x v="44"/>
    <x v="6"/>
    <x v="0"/>
    <n v="2680.1248265091344"/>
  </r>
  <r>
    <x v="0"/>
    <x v="5"/>
    <x v="45"/>
    <x v="6"/>
    <x v="0"/>
    <n v="622.88189524990503"/>
  </r>
  <r>
    <x v="0"/>
    <x v="5"/>
    <x v="46"/>
    <x v="6"/>
    <x v="0"/>
    <n v="4744.3692920510966"/>
  </r>
  <r>
    <x v="0"/>
    <x v="5"/>
    <x v="47"/>
    <x v="6"/>
    <x v="0"/>
    <n v="1833.4799422341605"/>
  </r>
  <r>
    <x v="0"/>
    <x v="5"/>
    <x v="48"/>
    <x v="6"/>
    <x v="0"/>
    <n v="19746.446219326808"/>
  </r>
  <r>
    <x v="0"/>
    <x v="5"/>
    <x v="5"/>
    <x v="30"/>
    <x v="0"/>
    <n v="7642.6002975587544"/>
  </r>
  <r>
    <x v="0"/>
    <x v="5"/>
    <x v="5"/>
    <x v="31"/>
    <x v="0"/>
    <n v="6466.1314949448542"/>
  </r>
  <r>
    <x v="0"/>
    <x v="5"/>
    <x v="5"/>
    <x v="32"/>
    <x v="0"/>
    <n v="5929.1423751826869"/>
  </r>
  <r>
    <x v="0"/>
    <x v="5"/>
    <x v="5"/>
    <x v="33"/>
    <x v="0"/>
    <n v="217.0486809919849"/>
  </r>
  <r>
    <x v="0"/>
    <x v="5"/>
    <x v="5"/>
    <x v="34"/>
    <x v="0"/>
    <n v="3816.958426337304"/>
  </r>
  <r>
    <x v="0"/>
    <x v="5"/>
    <x v="5"/>
    <x v="35"/>
    <x v="0"/>
    <n v="6950.6024412978277"/>
  </r>
  <r>
    <x v="0"/>
    <x v="5"/>
    <x v="5"/>
    <x v="36"/>
    <x v="0"/>
    <n v="4280.7065983451184"/>
  </r>
  <r>
    <x v="0"/>
    <x v="5"/>
    <x v="5"/>
    <x v="37"/>
    <x v="0"/>
    <n v="3181.181645372978"/>
  </r>
  <r>
    <x v="0"/>
    <x v="5"/>
    <x v="5"/>
    <x v="38"/>
    <x v="0"/>
    <n v="2512.4208713067569"/>
  </r>
  <r>
    <x v="0"/>
    <x v="5"/>
    <x v="5"/>
    <x v="39"/>
    <x v="0"/>
    <n v="2279.8297725875891"/>
  </r>
  <r>
    <x v="0"/>
    <x v="5"/>
    <x v="49"/>
    <x v="6"/>
    <x v="0"/>
    <n v="-32.750543453836983"/>
  </r>
  <r>
    <x v="0"/>
    <x v="5"/>
    <x v="38"/>
    <x v="7"/>
    <x v="0"/>
    <n v="1608.0851492967279"/>
  </r>
  <r>
    <x v="0"/>
    <x v="5"/>
    <x v="39"/>
    <x v="7"/>
    <x v="0"/>
    <n v="8444.3442895349472"/>
  </r>
  <r>
    <x v="0"/>
    <x v="5"/>
    <x v="40"/>
    <x v="7"/>
    <x v="0"/>
    <n v="4733.547172788135"/>
  </r>
  <r>
    <x v="0"/>
    <x v="5"/>
    <x v="41"/>
    <x v="7"/>
    <x v="0"/>
    <n v="118.68691339505745"/>
  </r>
  <r>
    <x v="0"/>
    <x v="5"/>
    <x v="42"/>
    <x v="7"/>
    <x v="0"/>
    <n v="682.28385840676515"/>
  </r>
  <r>
    <x v="0"/>
    <x v="5"/>
    <x v="43"/>
    <x v="7"/>
    <x v="0"/>
    <n v="33427.839932759038"/>
  </r>
  <r>
    <x v="0"/>
    <x v="5"/>
    <x v="44"/>
    <x v="7"/>
    <x v="0"/>
    <n v="10353.28343964466"/>
  </r>
  <r>
    <x v="0"/>
    <x v="5"/>
    <x v="45"/>
    <x v="7"/>
    <x v="0"/>
    <n v="992.28411073715426"/>
  </r>
  <r>
    <x v="0"/>
    <x v="5"/>
    <x v="46"/>
    <x v="7"/>
    <x v="0"/>
    <n v="23634.831237252249"/>
  </r>
  <r>
    <x v="0"/>
    <x v="5"/>
    <x v="47"/>
    <x v="7"/>
    <x v="0"/>
    <n v="3061.9045690285639"/>
  </r>
  <r>
    <x v="0"/>
    <x v="5"/>
    <x v="48"/>
    <x v="7"/>
    <x v="0"/>
    <n v="36.91206413107075"/>
  </r>
  <r>
    <x v="0"/>
    <x v="5"/>
    <x v="6"/>
    <x v="30"/>
    <x v="0"/>
    <n v="55247.165351933378"/>
  </r>
  <r>
    <x v="0"/>
    <x v="5"/>
    <x v="6"/>
    <x v="31"/>
    <x v="0"/>
    <n v="2293.3666099783468"/>
  </r>
  <r>
    <x v="0"/>
    <x v="5"/>
    <x v="6"/>
    <x v="32"/>
    <x v="0"/>
    <n v="2678.3573463932385"/>
  </r>
  <r>
    <x v="0"/>
    <x v="5"/>
    <x v="6"/>
    <x v="33"/>
    <x v="0"/>
    <n v="2.974470805659128"/>
  </r>
  <r>
    <x v="0"/>
    <x v="5"/>
    <x v="6"/>
    <x v="34"/>
    <x v="0"/>
    <n v="7236.5568011232026"/>
  </r>
  <r>
    <x v="0"/>
    <x v="5"/>
    <x v="6"/>
    <x v="35"/>
    <x v="0"/>
    <n v="25917.577860620775"/>
  </r>
  <r>
    <x v="0"/>
    <x v="5"/>
    <x v="6"/>
    <x v="36"/>
    <x v="0"/>
    <n v="297.84894926654749"/>
  </r>
  <r>
    <x v="0"/>
    <x v="5"/>
    <x v="6"/>
    <x v="37"/>
    <x v="0"/>
    <n v="1987.4918585388316"/>
  </r>
  <r>
    <x v="0"/>
    <x v="5"/>
    <x v="6"/>
    <x v="38"/>
    <x v="0"/>
    <n v="480.01041196133644"/>
  </r>
  <r>
    <x v="0"/>
    <x v="5"/>
    <x v="6"/>
    <x v="39"/>
    <x v="0"/>
    <n v="654.54865349313184"/>
  </r>
  <r>
    <x v="0"/>
    <x v="5"/>
    <x v="49"/>
    <x v="7"/>
    <x v="0"/>
    <n v="-43.665878630621407"/>
  </r>
  <r>
    <x v="0"/>
    <x v="5"/>
    <x v="38"/>
    <x v="8"/>
    <x v="0"/>
    <n v="62326.773807001373"/>
  </r>
  <r>
    <x v="0"/>
    <x v="5"/>
    <x v="39"/>
    <x v="8"/>
    <x v="0"/>
    <n v="57780.036181839539"/>
  </r>
  <r>
    <x v="0"/>
    <x v="5"/>
    <x v="40"/>
    <x v="8"/>
    <x v="0"/>
    <n v="107197.93762006772"/>
  </r>
  <r>
    <x v="0"/>
    <x v="5"/>
    <x v="41"/>
    <x v="8"/>
    <x v="0"/>
    <n v="4566.0372666800358"/>
  </r>
  <r>
    <x v="0"/>
    <x v="5"/>
    <x v="42"/>
    <x v="8"/>
    <x v="0"/>
    <n v="78047.681953234161"/>
  </r>
  <r>
    <x v="0"/>
    <x v="5"/>
    <x v="43"/>
    <x v="8"/>
    <x v="0"/>
    <n v="66505.481650510468"/>
  </r>
  <r>
    <x v="0"/>
    <x v="5"/>
    <x v="44"/>
    <x v="8"/>
    <x v="0"/>
    <n v="11826.827069538536"/>
  </r>
  <r>
    <x v="0"/>
    <x v="5"/>
    <x v="45"/>
    <x v="8"/>
    <x v="0"/>
    <n v="4316.9962564473763"/>
  </r>
  <r>
    <x v="0"/>
    <x v="5"/>
    <x v="46"/>
    <x v="8"/>
    <x v="0"/>
    <n v="17102.757352711709"/>
  </r>
  <r>
    <x v="0"/>
    <x v="5"/>
    <x v="47"/>
    <x v="8"/>
    <x v="0"/>
    <n v="11534.248880139552"/>
  </r>
  <r>
    <x v="0"/>
    <x v="5"/>
    <x v="48"/>
    <x v="8"/>
    <x v="0"/>
    <n v="5851.3991850305583"/>
  </r>
  <r>
    <x v="0"/>
    <x v="5"/>
    <x v="7"/>
    <x v="30"/>
    <x v="0"/>
    <n v="96529.264186928907"/>
  </r>
  <r>
    <x v="0"/>
    <x v="5"/>
    <x v="7"/>
    <x v="31"/>
    <x v="0"/>
    <n v="104859.01066697169"/>
  </r>
  <r>
    <x v="0"/>
    <x v="5"/>
    <x v="7"/>
    <x v="32"/>
    <x v="0"/>
    <n v="106919.72238738628"/>
  </r>
  <r>
    <x v="0"/>
    <x v="5"/>
    <x v="7"/>
    <x v="33"/>
    <x v="0"/>
    <n v="3814.8685777324463"/>
  </r>
  <r>
    <x v="0"/>
    <x v="5"/>
    <x v="7"/>
    <x v="34"/>
    <x v="0"/>
    <n v="57769.464910464558"/>
  </r>
  <r>
    <x v="0"/>
    <x v="5"/>
    <x v="7"/>
    <x v="35"/>
    <x v="0"/>
    <n v="62676.436461288897"/>
  </r>
  <r>
    <x v="0"/>
    <x v="5"/>
    <x v="7"/>
    <x v="36"/>
    <x v="0"/>
    <n v="18051.945205758653"/>
  </r>
  <r>
    <x v="0"/>
    <x v="5"/>
    <x v="7"/>
    <x v="37"/>
    <x v="0"/>
    <n v="16074.500568708134"/>
  </r>
  <r>
    <x v="0"/>
    <x v="5"/>
    <x v="7"/>
    <x v="38"/>
    <x v="0"/>
    <n v="11854.137390428072"/>
  </r>
  <r>
    <x v="0"/>
    <x v="5"/>
    <x v="7"/>
    <x v="39"/>
    <x v="0"/>
    <n v="10050.296467578863"/>
  </r>
  <r>
    <x v="0"/>
    <x v="5"/>
    <x v="49"/>
    <x v="8"/>
    <x v="0"/>
    <n v="-74.637054480108262"/>
  </r>
  <r>
    <x v="0"/>
    <x v="5"/>
    <x v="38"/>
    <x v="9"/>
    <x v="0"/>
    <n v="256585.21949940189"/>
  </r>
  <r>
    <x v="0"/>
    <x v="5"/>
    <x v="39"/>
    <x v="9"/>
    <x v="0"/>
    <n v="139778.15014755522"/>
  </r>
  <r>
    <x v="0"/>
    <x v="5"/>
    <x v="40"/>
    <x v="9"/>
    <x v="0"/>
    <n v="231691.10129998892"/>
  </r>
  <r>
    <x v="0"/>
    <x v="5"/>
    <x v="41"/>
    <x v="9"/>
    <x v="0"/>
    <n v="3255.7801851347585"/>
  </r>
  <r>
    <x v="0"/>
    <x v="5"/>
    <x v="42"/>
    <x v="9"/>
    <x v="0"/>
    <n v="146810.81270351566"/>
  </r>
  <r>
    <x v="0"/>
    <x v="5"/>
    <x v="43"/>
    <x v="9"/>
    <x v="0"/>
    <n v="108193.53779451938"/>
  </r>
  <r>
    <x v="0"/>
    <x v="5"/>
    <x v="44"/>
    <x v="9"/>
    <x v="0"/>
    <n v="6886.8800992653569"/>
  </r>
  <r>
    <x v="0"/>
    <x v="5"/>
    <x v="45"/>
    <x v="9"/>
    <x v="0"/>
    <n v="10544.087786580818"/>
  </r>
  <r>
    <x v="0"/>
    <x v="5"/>
    <x v="46"/>
    <x v="9"/>
    <x v="0"/>
    <n v="26483.894085809399"/>
  </r>
  <r>
    <x v="0"/>
    <x v="5"/>
    <x v="47"/>
    <x v="9"/>
    <x v="0"/>
    <n v="9173.3968588376192"/>
  </r>
  <r>
    <x v="0"/>
    <x v="5"/>
    <x v="48"/>
    <x v="9"/>
    <x v="0"/>
    <n v="43110.89786664374"/>
  </r>
  <r>
    <x v="0"/>
    <x v="5"/>
    <x v="8"/>
    <x v="30"/>
    <x v="0"/>
    <n v="217132.22859851035"/>
  </r>
  <r>
    <x v="0"/>
    <x v="5"/>
    <x v="8"/>
    <x v="31"/>
    <x v="0"/>
    <n v="193333.8857093954"/>
  </r>
  <r>
    <x v="0"/>
    <x v="5"/>
    <x v="8"/>
    <x v="32"/>
    <x v="0"/>
    <n v="282616.62704077753"/>
  </r>
  <r>
    <x v="0"/>
    <x v="5"/>
    <x v="8"/>
    <x v="33"/>
    <x v="0"/>
    <n v="22124.084989373387"/>
  </r>
  <r>
    <x v="0"/>
    <x v="5"/>
    <x v="8"/>
    <x v="34"/>
    <x v="0"/>
    <n v="144607.15647258324"/>
  </r>
  <r>
    <x v="0"/>
    <x v="5"/>
    <x v="8"/>
    <x v="35"/>
    <x v="0"/>
    <n v="103865.25240028872"/>
  </r>
  <r>
    <x v="0"/>
    <x v="5"/>
    <x v="8"/>
    <x v="36"/>
    <x v="0"/>
    <n v="63956.620481324375"/>
  </r>
  <r>
    <x v="0"/>
    <x v="5"/>
    <x v="8"/>
    <x v="37"/>
    <x v="0"/>
    <n v="20409.842143652371"/>
  </r>
  <r>
    <x v="0"/>
    <x v="5"/>
    <x v="8"/>
    <x v="38"/>
    <x v="0"/>
    <n v="51784.091038641098"/>
  </r>
  <r>
    <x v="0"/>
    <x v="5"/>
    <x v="8"/>
    <x v="39"/>
    <x v="0"/>
    <n v="41396.06635276146"/>
  </r>
  <r>
    <x v="0"/>
    <x v="5"/>
    <x v="49"/>
    <x v="9"/>
    <x v="0"/>
    <n v="-119.38136118045864"/>
  </r>
  <r>
    <x v="0"/>
    <x v="5"/>
    <x v="38"/>
    <x v="10"/>
    <x v="0"/>
    <n v="19862.248056937602"/>
  </r>
  <r>
    <x v="0"/>
    <x v="5"/>
    <x v="39"/>
    <x v="10"/>
    <x v="0"/>
    <n v="48846.332076163009"/>
  </r>
  <r>
    <x v="0"/>
    <x v="5"/>
    <x v="40"/>
    <x v="10"/>
    <x v="0"/>
    <n v="95008.955938969113"/>
  </r>
  <r>
    <x v="0"/>
    <x v="5"/>
    <x v="41"/>
    <x v="10"/>
    <x v="0"/>
    <n v="2477.724413088069"/>
  </r>
  <r>
    <x v="0"/>
    <x v="5"/>
    <x v="42"/>
    <x v="10"/>
    <x v="0"/>
    <n v="111680.29515824655"/>
  </r>
  <r>
    <x v="0"/>
    <x v="5"/>
    <x v="43"/>
    <x v="10"/>
    <x v="0"/>
    <n v="31484.18707737053"/>
  </r>
  <r>
    <x v="0"/>
    <x v="5"/>
    <x v="44"/>
    <x v="10"/>
    <x v="0"/>
    <n v="15942.610227424097"/>
  </r>
  <r>
    <x v="0"/>
    <x v="5"/>
    <x v="45"/>
    <x v="10"/>
    <x v="0"/>
    <n v="7774.893603494409"/>
  </r>
  <r>
    <x v="0"/>
    <x v="5"/>
    <x v="46"/>
    <x v="10"/>
    <x v="0"/>
    <n v="9450.2042697965026"/>
  </r>
  <r>
    <x v="0"/>
    <x v="5"/>
    <x v="47"/>
    <x v="10"/>
    <x v="0"/>
    <n v="16817.951086856832"/>
  </r>
  <r>
    <x v="0"/>
    <x v="5"/>
    <x v="48"/>
    <x v="10"/>
    <x v="0"/>
    <n v="0"/>
  </r>
  <r>
    <x v="0"/>
    <x v="5"/>
    <x v="9"/>
    <x v="30"/>
    <x v="0"/>
    <n v="17646.16026497637"/>
  </r>
  <r>
    <x v="0"/>
    <x v="5"/>
    <x v="9"/>
    <x v="31"/>
    <x v="0"/>
    <n v="32174.485629614064"/>
  </r>
  <r>
    <x v="0"/>
    <x v="5"/>
    <x v="9"/>
    <x v="32"/>
    <x v="0"/>
    <n v="55847.457712564887"/>
  </r>
  <r>
    <x v="0"/>
    <x v="5"/>
    <x v="9"/>
    <x v="33"/>
    <x v="0"/>
    <n v="2269.1265939360533"/>
  </r>
  <r>
    <x v="0"/>
    <x v="5"/>
    <x v="9"/>
    <x v="34"/>
    <x v="0"/>
    <n v="74453.141377532316"/>
  </r>
  <r>
    <x v="0"/>
    <x v="5"/>
    <x v="9"/>
    <x v="35"/>
    <x v="0"/>
    <n v="31484.187077370509"/>
  </r>
  <r>
    <x v="0"/>
    <x v="5"/>
    <x v="9"/>
    <x v="36"/>
    <x v="0"/>
    <n v="24289.119677974912"/>
  </r>
  <r>
    <x v="0"/>
    <x v="5"/>
    <x v="9"/>
    <x v="37"/>
    <x v="0"/>
    <n v="5878.8189062339643"/>
  </r>
  <r>
    <x v="0"/>
    <x v="5"/>
    <x v="9"/>
    <x v="38"/>
    <x v="0"/>
    <n v="5168.5072478263282"/>
  </r>
  <r>
    <x v="0"/>
    <x v="5"/>
    <x v="9"/>
    <x v="39"/>
    <x v="0"/>
    <n v="11531.369471557469"/>
  </r>
  <r>
    <x v="0"/>
    <x v="5"/>
    <x v="49"/>
    <x v="10"/>
    <x v="0"/>
    <n v="0"/>
  </r>
  <r>
    <x v="0"/>
    <x v="5"/>
    <x v="38"/>
    <x v="11"/>
    <x v="0"/>
    <n v="26.126374859054188"/>
  </r>
  <r>
    <x v="0"/>
    <x v="5"/>
    <x v="39"/>
    <x v="11"/>
    <x v="0"/>
    <n v="53.757362586690483"/>
  </r>
  <r>
    <x v="0"/>
    <x v="5"/>
    <x v="40"/>
    <x v="11"/>
    <x v="0"/>
    <n v="503.5130990524604"/>
  </r>
  <r>
    <x v="0"/>
    <x v="5"/>
    <x v="41"/>
    <x v="11"/>
    <x v="0"/>
    <n v="4.4716639745505491"/>
  </r>
  <r>
    <x v="0"/>
    <x v="5"/>
    <x v="42"/>
    <x v="11"/>
    <x v="0"/>
    <n v="247.85536355305078"/>
  </r>
  <r>
    <x v="0"/>
    <x v="5"/>
    <x v="43"/>
    <x v="11"/>
    <x v="0"/>
    <n v="0.51812442285703064"/>
  </r>
  <r>
    <x v="0"/>
    <x v="5"/>
    <x v="44"/>
    <x v="11"/>
    <x v="0"/>
    <n v="30.936871219543697"/>
  </r>
  <r>
    <x v="0"/>
    <x v="5"/>
    <x v="45"/>
    <x v="11"/>
    <x v="0"/>
    <n v="5.7042979103739908"/>
  </r>
  <r>
    <x v="0"/>
    <x v="5"/>
    <x v="46"/>
    <x v="11"/>
    <x v="0"/>
    <n v="43.229463474065938"/>
  </r>
  <r>
    <x v="0"/>
    <x v="5"/>
    <x v="47"/>
    <x v="11"/>
    <x v="0"/>
    <n v="108.85490458432579"/>
  </r>
  <r>
    <x v="0"/>
    <x v="5"/>
    <x v="48"/>
    <x v="11"/>
    <x v="0"/>
    <n v="1.601483066818383E-3"/>
  </r>
  <r>
    <x v="0"/>
    <x v="5"/>
    <x v="10"/>
    <x v="30"/>
    <x v="0"/>
    <n v="49.19872329013694"/>
  </r>
  <r>
    <x v="0"/>
    <x v="5"/>
    <x v="10"/>
    <x v="31"/>
    <x v="0"/>
    <n v="171.76717079983399"/>
  </r>
  <r>
    <x v="0"/>
    <x v="5"/>
    <x v="10"/>
    <x v="32"/>
    <x v="0"/>
    <n v="3040.1877529919707"/>
  </r>
  <r>
    <x v="0"/>
    <x v="5"/>
    <x v="10"/>
    <x v="33"/>
    <x v="0"/>
    <n v="0.57102461192673803"/>
  </r>
  <r>
    <x v="0"/>
    <x v="5"/>
    <x v="10"/>
    <x v="34"/>
    <x v="0"/>
    <n v="136.39492460437518"/>
  </r>
  <r>
    <x v="0"/>
    <x v="5"/>
    <x v="10"/>
    <x v="35"/>
    <x v="0"/>
    <n v="0.51812442285703031"/>
  </r>
  <r>
    <x v="0"/>
    <x v="5"/>
    <x v="10"/>
    <x v="36"/>
    <x v="0"/>
    <n v="109.59574809241181"/>
  </r>
  <r>
    <x v="0"/>
    <x v="5"/>
    <x v="10"/>
    <x v="37"/>
    <x v="0"/>
    <n v="17.434699782830673"/>
  </r>
  <r>
    <x v="0"/>
    <x v="5"/>
    <x v="10"/>
    <x v="38"/>
    <x v="0"/>
    <n v="13.272194112762548"/>
  </r>
  <r>
    <x v="0"/>
    <x v="5"/>
    <x v="10"/>
    <x v="39"/>
    <x v="0"/>
    <n v="114.53708813090275"/>
  </r>
  <r>
    <x v="0"/>
    <x v="5"/>
    <x v="49"/>
    <x v="11"/>
    <x v="0"/>
    <n v="0"/>
  </r>
  <r>
    <x v="0"/>
    <x v="5"/>
    <x v="38"/>
    <x v="40"/>
    <x v="0"/>
    <n v="416827.88798305596"/>
  </r>
  <r>
    <x v="0"/>
    <x v="5"/>
    <x v="39"/>
    <x v="40"/>
    <x v="0"/>
    <n v="360906.90927588794"/>
  </r>
  <r>
    <x v="0"/>
    <x v="5"/>
    <x v="40"/>
    <x v="40"/>
    <x v="0"/>
    <n v="532251.06641580025"/>
  </r>
  <r>
    <x v="0"/>
    <x v="5"/>
    <x v="41"/>
    <x v="40"/>
    <x v="0"/>
    <n v="28767.993725747168"/>
  </r>
  <r>
    <x v="0"/>
    <x v="5"/>
    <x v="42"/>
    <x v="40"/>
    <x v="0"/>
    <n v="297132.05442682735"/>
  </r>
  <r>
    <x v="0"/>
    <x v="5"/>
    <x v="43"/>
    <x v="40"/>
    <x v="0"/>
    <n v="277870.67291447078"/>
  </r>
  <r>
    <x v="0"/>
    <x v="5"/>
    <x v="44"/>
    <x v="40"/>
    <x v="0"/>
    <n v="113897.17109757228"/>
  </r>
  <r>
    <x v="0"/>
    <x v="5"/>
    <x v="45"/>
    <x v="40"/>
    <x v="0"/>
    <n v="58918.350743435301"/>
  </r>
  <r>
    <x v="0"/>
    <x v="5"/>
    <x v="46"/>
    <x v="40"/>
    <x v="0"/>
    <n v="74958.54456835844"/>
  </r>
  <r>
    <x v="0"/>
    <x v="5"/>
    <x v="47"/>
    <x v="40"/>
    <x v="0"/>
    <n v="69006.653241942608"/>
  </r>
  <r>
    <x v="0"/>
    <x v="5"/>
    <x v="50"/>
    <x v="30"/>
    <x v="0"/>
    <n v="351068.9532647219"/>
  </r>
  <r>
    <x v="0"/>
    <x v="5"/>
    <x v="50"/>
    <x v="31"/>
    <x v="0"/>
    <n v="320250.18977886753"/>
  </r>
  <r>
    <x v="0"/>
    <x v="5"/>
    <x v="50"/>
    <x v="32"/>
    <x v="0"/>
    <n v="485937.96436854376"/>
  </r>
  <r>
    <x v="0"/>
    <x v="5"/>
    <x v="50"/>
    <x v="33"/>
    <x v="0"/>
    <n v="46451.668293270115"/>
  </r>
  <r>
    <x v="0"/>
    <x v="5"/>
    <x v="50"/>
    <x v="34"/>
    <x v="0"/>
    <n v="344041.61049461795"/>
  </r>
  <r>
    <x v="0"/>
    <x v="5"/>
    <x v="50"/>
    <x v="35"/>
    <x v="0"/>
    <n v="298029.29089229391"/>
  </r>
  <r>
    <x v="0"/>
    <x v="5"/>
    <x v="50"/>
    <x v="36"/>
    <x v="0"/>
    <n v="318707.88397759735"/>
  </r>
  <r>
    <x v="0"/>
    <x v="5"/>
    <x v="50"/>
    <x v="37"/>
    <x v="0"/>
    <n v="29596.965159479412"/>
  </r>
  <r>
    <x v="0"/>
    <x v="5"/>
    <x v="50"/>
    <x v="38"/>
    <x v="0"/>
    <n v="84546.737618907428"/>
  </r>
  <r>
    <x v="0"/>
    <x v="5"/>
    <x v="50"/>
    <x v="39"/>
    <x v="0"/>
    <n v="50266.701765688034"/>
  </r>
  <r>
    <x v="0"/>
    <x v="5"/>
    <x v="51"/>
    <x v="41"/>
    <x v="0"/>
    <n v="1786308.1527775463"/>
  </r>
  <r>
    <x v="0"/>
    <x v="5"/>
    <x v="52"/>
    <x v="41"/>
    <x v="0"/>
    <n v="332348.06000472582"/>
  </r>
  <r>
    <x v="0"/>
    <x v="5"/>
    <x v="51"/>
    <x v="42"/>
    <x v="0"/>
    <n v="2112791.8882183805"/>
  </r>
  <r>
    <x v="0"/>
    <x v="5"/>
    <x v="52"/>
    <x v="42"/>
    <x v="0"/>
    <n v="437168.54275859066"/>
  </r>
  <r>
    <x v="0"/>
    <x v="5"/>
    <x v="51"/>
    <x v="43"/>
    <x v="0"/>
    <n v="3562248.286621456"/>
  </r>
  <r>
    <x v="0"/>
    <x v="5"/>
    <x v="52"/>
    <x v="43"/>
    <x v="0"/>
    <n v="333825.55262098281"/>
  </r>
  <r>
    <x v="0"/>
    <x v="5"/>
    <x v="51"/>
    <x v="44"/>
    <x v="0"/>
    <n v="54938.447879658306"/>
  </r>
  <r>
    <x v="0"/>
    <x v="5"/>
    <x v="52"/>
    <x v="44"/>
    <x v="0"/>
    <n v="5876.2959107068782"/>
  </r>
  <r>
    <x v="0"/>
    <x v="5"/>
    <x v="51"/>
    <x v="45"/>
    <x v="0"/>
    <n v="32310.62792193564"/>
  </r>
  <r>
    <x v="0"/>
    <x v="5"/>
    <x v="52"/>
    <x v="45"/>
    <x v="0"/>
    <n v="2797.0132816688592"/>
  </r>
  <r>
    <x v="0"/>
    <x v="5"/>
    <x v="53"/>
    <x v="46"/>
    <x v="0"/>
    <n v="5981849.4294100218"/>
  </r>
  <r>
    <x v="0"/>
    <x v="5"/>
    <x v="54"/>
    <x v="46"/>
    <x v="0"/>
    <n v="793323.26266795082"/>
  </r>
  <r>
    <x v="0"/>
    <x v="5"/>
    <x v="55"/>
    <x v="46"/>
    <x v="0"/>
    <n v="2025843.5718740295"/>
  </r>
  <r>
    <x v="0"/>
    <x v="5"/>
    <x v="56"/>
    <x v="46"/>
    <x v="0"/>
    <n v="1636567.0582087762"/>
  </r>
  <r>
    <x v="0"/>
    <x v="5"/>
    <x v="54"/>
    <x v="47"/>
    <x v="0"/>
    <n v="1636567.0582087762"/>
  </r>
  <r>
    <x v="0"/>
    <x v="5"/>
    <x v="0"/>
    <x v="48"/>
    <x v="0"/>
    <n v="3462.8788304365839"/>
  </r>
  <r>
    <x v="0"/>
    <x v="5"/>
    <x v="0"/>
    <x v="49"/>
    <x v="0"/>
    <n v="202.30375536453107"/>
  </r>
  <r>
    <x v="0"/>
    <x v="5"/>
    <x v="0"/>
    <x v="50"/>
    <x v="0"/>
    <n v="243.41186565655508"/>
  </r>
  <r>
    <x v="0"/>
    <x v="5"/>
    <x v="1"/>
    <x v="48"/>
    <x v="0"/>
    <n v="137.13109275487022"/>
  </r>
  <r>
    <x v="0"/>
    <x v="5"/>
    <x v="1"/>
    <x v="49"/>
    <x v="0"/>
    <n v="0"/>
  </r>
  <r>
    <x v="0"/>
    <x v="5"/>
    <x v="1"/>
    <x v="50"/>
    <x v="0"/>
    <n v="0"/>
  </r>
  <r>
    <x v="0"/>
    <x v="5"/>
    <x v="2"/>
    <x v="48"/>
    <x v="0"/>
    <n v="0"/>
  </r>
  <r>
    <x v="0"/>
    <x v="5"/>
    <x v="2"/>
    <x v="49"/>
    <x v="0"/>
    <n v="0"/>
  </r>
  <r>
    <x v="0"/>
    <x v="5"/>
    <x v="2"/>
    <x v="50"/>
    <x v="0"/>
    <n v="0"/>
  </r>
  <r>
    <x v="0"/>
    <x v="5"/>
    <x v="3"/>
    <x v="48"/>
    <x v="0"/>
    <n v="9538.0843605066493"/>
  </r>
  <r>
    <x v="0"/>
    <x v="5"/>
    <x v="3"/>
    <x v="49"/>
    <x v="0"/>
    <n v="0"/>
  </r>
  <r>
    <x v="0"/>
    <x v="5"/>
    <x v="3"/>
    <x v="50"/>
    <x v="0"/>
    <n v="0"/>
  </r>
  <r>
    <x v="0"/>
    <x v="5"/>
    <x v="4"/>
    <x v="48"/>
    <x v="0"/>
    <n v="94610.916047554085"/>
  </r>
  <r>
    <x v="0"/>
    <x v="5"/>
    <x v="4"/>
    <x v="49"/>
    <x v="0"/>
    <n v="0"/>
  </r>
  <r>
    <x v="0"/>
    <x v="5"/>
    <x v="4"/>
    <x v="50"/>
    <x v="0"/>
    <n v="0"/>
  </r>
  <r>
    <x v="0"/>
    <x v="5"/>
    <x v="5"/>
    <x v="48"/>
    <x v="0"/>
    <n v="65523.804713737212"/>
  </r>
  <r>
    <x v="0"/>
    <x v="5"/>
    <x v="5"/>
    <x v="49"/>
    <x v="0"/>
    <n v="109.58483351865024"/>
  </r>
  <r>
    <x v="0"/>
    <x v="5"/>
    <x v="5"/>
    <x v="50"/>
    <x v="0"/>
    <n v="2673.7374545245957"/>
  </r>
  <r>
    <x v="0"/>
    <x v="5"/>
    <x v="6"/>
    <x v="48"/>
    <x v="0"/>
    <n v="171.80001696722351"/>
  </r>
  <r>
    <x v="0"/>
    <x v="5"/>
    <x v="6"/>
    <x v="49"/>
    <x v="0"/>
    <n v="40.363538170713866"/>
  </r>
  <r>
    <x v="0"/>
    <x v="5"/>
    <x v="6"/>
    <x v="50"/>
    <x v="0"/>
    <n v="2301.6120212733717"/>
  </r>
  <r>
    <x v="0"/>
    <x v="5"/>
    <x v="7"/>
    <x v="48"/>
    <x v="0"/>
    <n v="117632.68901763222"/>
  </r>
  <r>
    <x v="0"/>
    <x v="5"/>
    <x v="7"/>
    <x v="49"/>
    <x v="0"/>
    <n v="1265.9837031299371"/>
  </r>
  <r>
    <x v="0"/>
    <x v="5"/>
    <x v="7"/>
    <x v="50"/>
    <x v="0"/>
    <n v="8696.8399642155982"/>
  </r>
  <r>
    <x v="0"/>
    <x v="5"/>
    <x v="8"/>
    <x v="48"/>
    <x v="0"/>
    <n v="944547.60936577094"/>
  </r>
  <r>
    <x v="0"/>
    <x v="5"/>
    <x v="8"/>
    <x v="49"/>
    <x v="0"/>
    <n v="6538.5893824255163"/>
  </r>
  <r>
    <x v="0"/>
    <x v="5"/>
    <x v="8"/>
    <x v="50"/>
    <x v="0"/>
    <n v="655168.61117308075"/>
  </r>
  <r>
    <x v="0"/>
    <x v="5"/>
    <x v="9"/>
    <x v="48"/>
    <x v="0"/>
    <n v="4298036.354778355"/>
  </r>
  <r>
    <x v="0"/>
    <x v="5"/>
    <x v="9"/>
    <x v="49"/>
    <x v="0"/>
    <n v="2016838.6240419173"/>
  </r>
  <r>
    <x v="0"/>
    <x v="5"/>
    <x v="9"/>
    <x v="50"/>
    <x v="0"/>
    <n v="1624583.0752154284"/>
  </r>
  <r>
    <x v="0"/>
    <x v="5"/>
    <x v="10"/>
    <x v="48"/>
    <x v="0"/>
    <n v="97330.081031975118"/>
  </r>
  <r>
    <x v="0"/>
    <x v="5"/>
    <x v="10"/>
    <x v="49"/>
    <x v="0"/>
    <n v="0"/>
  </r>
  <r>
    <x v="0"/>
    <x v="5"/>
    <x v="10"/>
    <x v="50"/>
    <x v="0"/>
    <n v="0"/>
  </r>
  <r>
    <x v="0"/>
    <x v="5"/>
    <x v="16"/>
    <x v="48"/>
    <x v="0"/>
    <n v="350858.08015432802"/>
  </r>
  <r>
    <x v="0"/>
    <x v="5"/>
    <x v="16"/>
    <x v="49"/>
    <x v="0"/>
    <n v="848.12261948835726"/>
  </r>
  <r>
    <x v="0"/>
    <x v="5"/>
    <x v="16"/>
    <x v="50"/>
    <x v="0"/>
    <n v="95410.516108459968"/>
  </r>
  <r>
    <x v="0"/>
    <x v="5"/>
    <x v="0"/>
    <x v="51"/>
    <x v="0"/>
    <n v="0"/>
  </r>
  <r>
    <x v="0"/>
    <x v="5"/>
    <x v="1"/>
    <x v="51"/>
    <x v="0"/>
    <n v="0"/>
  </r>
  <r>
    <x v="0"/>
    <x v="5"/>
    <x v="2"/>
    <x v="51"/>
    <x v="0"/>
    <n v="0"/>
  </r>
  <r>
    <x v="0"/>
    <x v="5"/>
    <x v="3"/>
    <x v="51"/>
    <x v="0"/>
    <n v="0"/>
  </r>
  <r>
    <x v="0"/>
    <x v="5"/>
    <x v="4"/>
    <x v="51"/>
    <x v="0"/>
    <n v="0"/>
  </r>
  <r>
    <x v="0"/>
    <x v="5"/>
    <x v="5"/>
    <x v="51"/>
    <x v="0"/>
    <n v="0"/>
  </r>
  <r>
    <x v="0"/>
    <x v="5"/>
    <x v="6"/>
    <x v="51"/>
    <x v="0"/>
    <n v="0"/>
  </r>
  <r>
    <x v="0"/>
    <x v="5"/>
    <x v="7"/>
    <x v="51"/>
    <x v="0"/>
    <n v="0"/>
  </r>
  <r>
    <x v="0"/>
    <x v="5"/>
    <x v="8"/>
    <x v="51"/>
    <x v="0"/>
    <n v="0"/>
  </r>
  <r>
    <x v="0"/>
    <x v="5"/>
    <x v="9"/>
    <x v="51"/>
    <x v="0"/>
    <n v="139173.17829484883"/>
  </r>
  <r>
    <x v="0"/>
    <x v="5"/>
    <x v="10"/>
    <x v="51"/>
    <x v="0"/>
    <n v="0"/>
  </r>
  <r>
    <x v="0"/>
    <x v="5"/>
    <x v="57"/>
    <x v="40"/>
    <x v="0"/>
    <n v="139173.17829484883"/>
  </r>
  <r>
    <x v="0"/>
    <x v="5"/>
    <x v="54"/>
    <x v="40"/>
    <x v="0"/>
    <n v="-40812.517074080068"/>
  </r>
  <r>
    <x v="0"/>
    <x v="5"/>
    <x v="51"/>
    <x v="52"/>
    <x v="0"/>
    <n v="529819.95825209864"/>
  </r>
  <r>
    <x v="0"/>
    <x v="5"/>
    <x v="51"/>
    <x v="53"/>
    <x v="0"/>
    <n v="775637.10957256355"/>
  </r>
  <r>
    <x v="0"/>
    <x v="5"/>
    <x v="51"/>
    <x v="54"/>
    <x v="0"/>
    <n v="398781.25299422792"/>
  </r>
  <r>
    <x v="0"/>
    <x v="5"/>
    <x v="51"/>
    <x v="55"/>
    <x v="0"/>
    <n v="73201.440609070502"/>
  </r>
  <r>
    <x v="0"/>
    <x v="5"/>
    <x v="51"/>
    <x v="56"/>
    <x v="0"/>
    <n v="-469.30726279339933"/>
  </r>
  <r>
    <x v="0"/>
    <x v="5"/>
    <x v="51"/>
    <x v="57"/>
    <x v="0"/>
    <n v="1112015.4645766751"/>
  </r>
  <r>
    <x v="0"/>
    <x v="6"/>
    <x v="0"/>
    <x v="0"/>
    <x v="0"/>
    <n v="598.92938926237889"/>
  </r>
  <r>
    <x v="0"/>
    <x v="6"/>
    <x v="1"/>
    <x v="0"/>
    <x v="0"/>
    <n v="17.419337375670612"/>
  </r>
  <r>
    <x v="0"/>
    <x v="6"/>
    <x v="2"/>
    <x v="0"/>
    <x v="0"/>
    <n v="0"/>
  </r>
  <r>
    <x v="0"/>
    <x v="6"/>
    <x v="3"/>
    <x v="0"/>
    <x v="0"/>
    <n v="56.442978091442853"/>
  </r>
  <r>
    <x v="0"/>
    <x v="6"/>
    <x v="4"/>
    <x v="0"/>
    <x v="0"/>
    <n v="7611.4509562746316"/>
  </r>
  <r>
    <x v="0"/>
    <x v="6"/>
    <x v="5"/>
    <x v="0"/>
    <x v="0"/>
    <n v="53740.393415569"/>
  </r>
  <r>
    <x v="0"/>
    <x v="6"/>
    <x v="6"/>
    <x v="0"/>
    <x v="0"/>
    <n v="1338.4938485086693"/>
  </r>
  <r>
    <x v="0"/>
    <x v="6"/>
    <x v="7"/>
    <x v="0"/>
    <x v="0"/>
    <n v="39710.985742936813"/>
  </r>
  <r>
    <x v="0"/>
    <x v="6"/>
    <x v="8"/>
    <x v="0"/>
    <x v="0"/>
    <n v="33565.117922744248"/>
  </r>
  <r>
    <x v="0"/>
    <x v="6"/>
    <x v="9"/>
    <x v="0"/>
    <x v="0"/>
    <n v="48750.091381755206"/>
  </r>
  <r>
    <x v="0"/>
    <x v="6"/>
    <x v="10"/>
    <x v="0"/>
    <x v="0"/>
    <n v="6698.5405318341627"/>
  </r>
  <r>
    <x v="0"/>
    <x v="6"/>
    <x v="11"/>
    <x v="0"/>
    <x v="0"/>
    <n v="160912.37554175672"/>
  </r>
  <r>
    <x v="0"/>
    <x v="6"/>
    <x v="12"/>
    <x v="0"/>
    <x v="0"/>
    <n v="5073.1202340950713"/>
  </r>
  <r>
    <x v="0"/>
    <x v="6"/>
    <x v="13"/>
    <x v="0"/>
    <x v="0"/>
    <n v="134341.26765380593"/>
  </r>
  <r>
    <x v="0"/>
    <x v="6"/>
    <x v="14"/>
    <x v="0"/>
    <x v="0"/>
    <n v="0"/>
  </r>
  <r>
    <x v="0"/>
    <x v="6"/>
    <x v="15"/>
    <x v="0"/>
    <x v="0"/>
    <n v="52719.275480629993"/>
  </r>
  <r>
    <x v="0"/>
    <x v="6"/>
    <x v="16"/>
    <x v="0"/>
    <x v="0"/>
    <n v="-1734.3979774061213"/>
  </r>
  <r>
    <x v="0"/>
    <x v="6"/>
    <x v="17"/>
    <x v="0"/>
    <x v="0"/>
    <n v="30033.531080804223"/>
  </r>
  <r>
    <x v="0"/>
    <x v="6"/>
    <x v="18"/>
    <x v="1"/>
    <x v="0"/>
    <n v="0"/>
  </r>
  <r>
    <x v="0"/>
    <x v="6"/>
    <x v="18"/>
    <x v="2"/>
    <x v="0"/>
    <n v="0"/>
  </r>
  <r>
    <x v="0"/>
    <x v="6"/>
    <x v="18"/>
    <x v="3"/>
    <x v="0"/>
    <n v="0"/>
  </r>
  <r>
    <x v="0"/>
    <x v="6"/>
    <x v="18"/>
    <x v="4"/>
    <x v="0"/>
    <n v="0"/>
  </r>
  <r>
    <x v="0"/>
    <x v="6"/>
    <x v="18"/>
    <x v="5"/>
    <x v="0"/>
    <n v="0"/>
  </r>
  <r>
    <x v="0"/>
    <x v="6"/>
    <x v="18"/>
    <x v="6"/>
    <x v="0"/>
    <n v="573433.03751804854"/>
  </r>
  <r>
    <x v="0"/>
    <x v="6"/>
    <x v="18"/>
    <x v="7"/>
    <x v="0"/>
    <n v="0"/>
  </r>
  <r>
    <x v="0"/>
    <x v="6"/>
    <x v="18"/>
    <x v="8"/>
    <x v="0"/>
    <n v="0"/>
  </r>
  <r>
    <x v="0"/>
    <x v="6"/>
    <x v="18"/>
    <x v="9"/>
    <x v="0"/>
    <n v="0"/>
  </r>
  <r>
    <x v="0"/>
    <x v="6"/>
    <x v="18"/>
    <x v="10"/>
    <x v="0"/>
    <n v="0"/>
  </r>
  <r>
    <x v="0"/>
    <x v="6"/>
    <x v="18"/>
    <x v="11"/>
    <x v="0"/>
    <n v="0"/>
  </r>
  <r>
    <x v="0"/>
    <x v="6"/>
    <x v="0"/>
    <x v="12"/>
    <x v="0"/>
    <n v="1593.1045273271454"/>
  </r>
  <r>
    <x v="0"/>
    <x v="6"/>
    <x v="1"/>
    <x v="12"/>
    <x v="0"/>
    <n v="0.12536852138873911"/>
  </r>
  <r>
    <x v="0"/>
    <x v="6"/>
    <x v="2"/>
    <x v="12"/>
    <x v="0"/>
    <n v="7.8642979715959807E-2"/>
  </r>
  <r>
    <x v="0"/>
    <x v="6"/>
    <x v="3"/>
    <x v="12"/>
    <x v="0"/>
    <n v="6.0429132141994639"/>
  </r>
  <r>
    <x v="0"/>
    <x v="6"/>
    <x v="4"/>
    <x v="12"/>
    <x v="0"/>
    <n v="212.53949425817595"/>
  </r>
  <r>
    <x v="0"/>
    <x v="6"/>
    <x v="5"/>
    <x v="12"/>
    <x v="0"/>
    <n v="141.29832084658204"/>
  </r>
  <r>
    <x v="0"/>
    <x v="6"/>
    <x v="6"/>
    <x v="12"/>
    <x v="0"/>
    <n v="21.906513182189258"/>
  </r>
  <r>
    <x v="0"/>
    <x v="6"/>
    <x v="7"/>
    <x v="12"/>
    <x v="0"/>
    <n v="1764.8933152898326"/>
  </r>
  <r>
    <x v="0"/>
    <x v="6"/>
    <x v="8"/>
    <x v="12"/>
    <x v="0"/>
    <n v="489.25041004812783"/>
  </r>
  <r>
    <x v="0"/>
    <x v="6"/>
    <x v="9"/>
    <x v="12"/>
    <x v="0"/>
    <n v="1933.8548110176091"/>
  </r>
  <r>
    <x v="0"/>
    <x v="6"/>
    <x v="10"/>
    <x v="12"/>
    <x v="0"/>
    <n v="108.4083922506382"/>
  </r>
  <r>
    <x v="0"/>
    <x v="6"/>
    <x v="11"/>
    <x v="12"/>
    <x v="0"/>
    <n v="5490.6591237395041"/>
  </r>
  <r>
    <x v="0"/>
    <x v="6"/>
    <x v="12"/>
    <x v="12"/>
    <x v="0"/>
    <n v="211.7778871415745"/>
  </r>
  <r>
    <x v="0"/>
    <x v="6"/>
    <x v="13"/>
    <x v="12"/>
    <x v="0"/>
    <n v="3063.804231649051"/>
  </r>
  <r>
    <x v="0"/>
    <x v="6"/>
    <x v="14"/>
    <x v="12"/>
    <x v="0"/>
    <n v="1233.2376718535252"/>
  </r>
  <r>
    <x v="0"/>
    <x v="6"/>
    <x v="15"/>
    <x v="12"/>
    <x v="0"/>
    <n v="0"/>
  </r>
  <r>
    <x v="0"/>
    <x v="6"/>
    <x v="16"/>
    <x v="12"/>
    <x v="0"/>
    <n v="21.801356963022887"/>
  </r>
  <r>
    <x v="0"/>
    <x v="6"/>
    <x v="17"/>
    <x v="12"/>
    <x v="0"/>
    <n v="1326.5364551535911"/>
  </r>
  <r>
    <x v="0"/>
    <x v="6"/>
    <x v="19"/>
    <x v="1"/>
    <x v="0"/>
    <n v="17619.319435436693"/>
  </r>
  <r>
    <x v="0"/>
    <x v="6"/>
    <x v="19"/>
    <x v="2"/>
    <x v="0"/>
    <n v="0"/>
  </r>
  <r>
    <x v="0"/>
    <x v="6"/>
    <x v="19"/>
    <x v="3"/>
    <x v="0"/>
    <n v="0"/>
  </r>
  <r>
    <x v="0"/>
    <x v="6"/>
    <x v="19"/>
    <x v="4"/>
    <x v="0"/>
    <n v="0"/>
  </r>
  <r>
    <x v="0"/>
    <x v="6"/>
    <x v="19"/>
    <x v="5"/>
    <x v="0"/>
    <n v="0"/>
  </r>
  <r>
    <x v="0"/>
    <x v="6"/>
    <x v="19"/>
    <x v="6"/>
    <x v="0"/>
    <n v="0"/>
  </r>
  <r>
    <x v="0"/>
    <x v="6"/>
    <x v="19"/>
    <x v="7"/>
    <x v="0"/>
    <n v="0"/>
  </r>
  <r>
    <x v="0"/>
    <x v="6"/>
    <x v="19"/>
    <x v="8"/>
    <x v="0"/>
    <n v="0"/>
  </r>
  <r>
    <x v="0"/>
    <x v="6"/>
    <x v="19"/>
    <x v="9"/>
    <x v="0"/>
    <n v="0"/>
  </r>
  <r>
    <x v="0"/>
    <x v="6"/>
    <x v="19"/>
    <x v="10"/>
    <x v="0"/>
    <n v="0"/>
  </r>
  <r>
    <x v="0"/>
    <x v="6"/>
    <x v="19"/>
    <x v="11"/>
    <x v="0"/>
    <n v="0"/>
  </r>
  <r>
    <x v="0"/>
    <x v="6"/>
    <x v="0"/>
    <x v="13"/>
    <x v="0"/>
    <n v="4.3798867416796776"/>
  </r>
  <r>
    <x v="0"/>
    <x v="6"/>
    <x v="1"/>
    <x v="13"/>
    <x v="0"/>
    <n v="25.562795047503098"/>
  </r>
  <r>
    <x v="0"/>
    <x v="6"/>
    <x v="2"/>
    <x v="13"/>
    <x v="0"/>
    <n v="0.10359790175317113"/>
  </r>
  <r>
    <x v="0"/>
    <x v="6"/>
    <x v="3"/>
    <x v="13"/>
    <x v="0"/>
    <n v="8.5353377900047669E-2"/>
  </r>
  <r>
    <x v="0"/>
    <x v="6"/>
    <x v="4"/>
    <x v="13"/>
    <x v="0"/>
    <n v="76.047075732430841"/>
  </r>
  <r>
    <x v="0"/>
    <x v="6"/>
    <x v="5"/>
    <x v="13"/>
    <x v="0"/>
    <n v="0.12759523990810198"/>
  </r>
  <r>
    <x v="0"/>
    <x v="6"/>
    <x v="6"/>
    <x v="13"/>
    <x v="0"/>
    <n v="25.356501613022111"/>
  </r>
  <r>
    <x v="0"/>
    <x v="6"/>
    <x v="7"/>
    <x v="13"/>
    <x v="0"/>
    <n v="331.0669743896288"/>
  </r>
  <r>
    <x v="0"/>
    <x v="6"/>
    <x v="8"/>
    <x v="13"/>
    <x v="0"/>
    <n v="676.62092213958545"/>
  </r>
  <r>
    <x v="0"/>
    <x v="6"/>
    <x v="9"/>
    <x v="13"/>
    <x v="0"/>
    <n v="1784.4826137573677"/>
  </r>
  <r>
    <x v="0"/>
    <x v="6"/>
    <x v="10"/>
    <x v="13"/>
    <x v="0"/>
    <n v="111.08503603186099"/>
  </r>
  <r>
    <x v="0"/>
    <x v="6"/>
    <x v="11"/>
    <x v="13"/>
    <x v="0"/>
    <n v="804.8351350104698"/>
  </r>
  <r>
    <x v="0"/>
    <x v="6"/>
    <x v="12"/>
    <x v="13"/>
    <x v="0"/>
    <n v="126.63903672607219"/>
  </r>
  <r>
    <x v="0"/>
    <x v="6"/>
    <x v="13"/>
    <x v="13"/>
    <x v="0"/>
    <n v="358.11100293519809"/>
  </r>
  <r>
    <x v="0"/>
    <x v="6"/>
    <x v="14"/>
    <x v="13"/>
    <x v="0"/>
    <n v="1189.0933300018114"/>
  </r>
  <r>
    <x v="0"/>
    <x v="6"/>
    <x v="15"/>
    <x v="13"/>
    <x v="0"/>
    <n v="0"/>
  </r>
  <r>
    <x v="0"/>
    <x v="6"/>
    <x v="16"/>
    <x v="13"/>
    <x v="0"/>
    <n v="5.3674557287452878"/>
  </r>
  <r>
    <x v="0"/>
    <x v="6"/>
    <x v="17"/>
    <x v="13"/>
    <x v="0"/>
    <n v="112.82076087713865"/>
  </r>
  <r>
    <x v="0"/>
    <x v="6"/>
    <x v="20"/>
    <x v="1"/>
    <x v="0"/>
    <n v="0"/>
  </r>
  <r>
    <x v="0"/>
    <x v="6"/>
    <x v="20"/>
    <x v="2"/>
    <x v="0"/>
    <n v="5631.7850732521038"/>
  </r>
  <r>
    <x v="0"/>
    <x v="6"/>
    <x v="20"/>
    <x v="3"/>
    <x v="0"/>
    <n v="0"/>
  </r>
  <r>
    <x v="0"/>
    <x v="6"/>
    <x v="20"/>
    <x v="4"/>
    <x v="0"/>
    <n v="0"/>
  </r>
  <r>
    <x v="0"/>
    <x v="6"/>
    <x v="20"/>
    <x v="5"/>
    <x v="0"/>
    <n v="0"/>
  </r>
  <r>
    <x v="0"/>
    <x v="6"/>
    <x v="20"/>
    <x v="6"/>
    <x v="0"/>
    <n v="0"/>
  </r>
  <r>
    <x v="0"/>
    <x v="6"/>
    <x v="20"/>
    <x v="7"/>
    <x v="0"/>
    <n v="0"/>
  </r>
  <r>
    <x v="0"/>
    <x v="6"/>
    <x v="20"/>
    <x v="8"/>
    <x v="0"/>
    <n v="0"/>
  </r>
  <r>
    <x v="0"/>
    <x v="6"/>
    <x v="20"/>
    <x v="9"/>
    <x v="0"/>
    <n v="0"/>
  </r>
  <r>
    <x v="0"/>
    <x v="6"/>
    <x v="20"/>
    <x v="10"/>
    <x v="0"/>
    <n v="0"/>
  </r>
  <r>
    <x v="0"/>
    <x v="6"/>
    <x v="20"/>
    <x v="11"/>
    <x v="0"/>
    <n v="0"/>
  </r>
  <r>
    <x v="0"/>
    <x v="6"/>
    <x v="0"/>
    <x v="14"/>
    <x v="0"/>
    <n v="0"/>
  </r>
  <r>
    <x v="0"/>
    <x v="6"/>
    <x v="1"/>
    <x v="14"/>
    <x v="0"/>
    <n v="0"/>
  </r>
  <r>
    <x v="0"/>
    <x v="6"/>
    <x v="2"/>
    <x v="14"/>
    <x v="0"/>
    <n v="506.95261330766209"/>
  </r>
  <r>
    <x v="0"/>
    <x v="6"/>
    <x v="3"/>
    <x v="14"/>
    <x v="0"/>
    <n v="6016.8897786274738"/>
  </r>
  <r>
    <x v="0"/>
    <x v="6"/>
    <x v="4"/>
    <x v="14"/>
    <x v="0"/>
    <n v="1570.0782726677987"/>
  </r>
  <r>
    <x v="0"/>
    <x v="6"/>
    <x v="5"/>
    <x v="14"/>
    <x v="0"/>
    <n v="0"/>
  </r>
  <r>
    <x v="0"/>
    <x v="6"/>
    <x v="6"/>
    <x v="14"/>
    <x v="0"/>
    <n v="92.509443639651096"/>
  </r>
  <r>
    <x v="0"/>
    <x v="6"/>
    <x v="7"/>
    <x v="14"/>
    <x v="0"/>
    <n v="17343.017199294354"/>
  </r>
  <r>
    <x v="0"/>
    <x v="6"/>
    <x v="8"/>
    <x v="14"/>
    <x v="0"/>
    <n v="79800.146118060089"/>
  </r>
  <r>
    <x v="0"/>
    <x v="6"/>
    <x v="9"/>
    <x v="14"/>
    <x v="0"/>
    <n v="105126.21713134907"/>
  </r>
  <r>
    <x v="0"/>
    <x v="6"/>
    <x v="10"/>
    <x v="14"/>
    <x v="0"/>
    <n v="1447.8800769310669"/>
  </r>
  <r>
    <x v="0"/>
    <x v="6"/>
    <x v="11"/>
    <x v="14"/>
    <x v="0"/>
    <n v="35500.896757488365"/>
  </r>
  <r>
    <x v="0"/>
    <x v="6"/>
    <x v="12"/>
    <x v="14"/>
    <x v="0"/>
    <n v="41265.731927888206"/>
  </r>
  <r>
    <x v="0"/>
    <x v="6"/>
    <x v="13"/>
    <x v="14"/>
    <x v="0"/>
    <n v="627930.54526596831"/>
  </r>
  <r>
    <x v="0"/>
    <x v="6"/>
    <x v="14"/>
    <x v="14"/>
    <x v="0"/>
    <n v="341238.68498291081"/>
  </r>
  <r>
    <x v="0"/>
    <x v="6"/>
    <x v="15"/>
    <x v="14"/>
    <x v="0"/>
    <n v="0"/>
  </r>
  <r>
    <x v="0"/>
    <x v="6"/>
    <x v="16"/>
    <x v="14"/>
    <x v="0"/>
    <n v="89.089875341335585"/>
  </r>
  <r>
    <x v="0"/>
    <x v="6"/>
    <x v="17"/>
    <x v="14"/>
    <x v="0"/>
    <n v="30183.80261207313"/>
  </r>
  <r>
    <x v="0"/>
    <x v="6"/>
    <x v="21"/>
    <x v="1"/>
    <x v="0"/>
    <n v="0"/>
  </r>
  <r>
    <x v="0"/>
    <x v="6"/>
    <x v="21"/>
    <x v="2"/>
    <x v="0"/>
    <n v="0"/>
  </r>
  <r>
    <x v="0"/>
    <x v="6"/>
    <x v="21"/>
    <x v="3"/>
    <x v="0"/>
    <n v="1288112.4420555525"/>
  </r>
  <r>
    <x v="0"/>
    <x v="6"/>
    <x v="21"/>
    <x v="4"/>
    <x v="0"/>
    <n v="0"/>
  </r>
  <r>
    <x v="0"/>
    <x v="6"/>
    <x v="21"/>
    <x v="5"/>
    <x v="0"/>
    <n v="0"/>
  </r>
  <r>
    <x v="0"/>
    <x v="6"/>
    <x v="21"/>
    <x v="6"/>
    <x v="0"/>
    <n v="0"/>
  </r>
  <r>
    <x v="0"/>
    <x v="6"/>
    <x v="21"/>
    <x v="7"/>
    <x v="0"/>
    <n v="0"/>
  </r>
  <r>
    <x v="0"/>
    <x v="6"/>
    <x v="21"/>
    <x v="8"/>
    <x v="0"/>
    <n v="0"/>
  </r>
  <r>
    <x v="0"/>
    <x v="6"/>
    <x v="21"/>
    <x v="9"/>
    <x v="0"/>
    <n v="0"/>
  </r>
  <r>
    <x v="0"/>
    <x v="6"/>
    <x v="21"/>
    <x v="10"/>
    <x v="0"/>
    <n v="0"/>
  </r>
  <r>
    <x v="0"/>
    <x v="6"/>
    <x v="21"/>
    <x v="11"/>
    <x v="0"/>
    <n v="0"/>
  </r>
  <r>
    <x v="0"/>
    <x v="6"/>
    <x v="0"/>
    <x v="15"/>
    <x v="0"/>
    <n v="5.0518799392757829"/>
  </r>
  <r>
    <x v="0"/>
    <x v="6"/>
    <x v="1"/>
    <x v="15"/>
    <x v="0"/>
    <n v="0.49598616346579633"/>
  </r>
  <r>
    <x v="0"/>
    <x v="6"/>
    <x v="2"/>
    <x v="15"/>
    <x v="0"/>
    <n v="214.83605087555455"/>
  </r>
  <r>
    <x v="0"/>
    <x v="6"/>
    <x v="3"/>
    <x v="15"/>
    <x v="0"/>
    <n v="9011.8434468977648"/>
  </r>
  <r>
    <x v="0"/>
    <x v="6"/>
    <x v="4"/>
    <x v="15"/>
    <x v="0"/>
    <n v="255.08017108255635"/>
  </r>
  <r>
    <x v="0"/>
    <x v="6"/>
    <x v="5"/>
    <x v="15"/>
    <x v="0"/>
    <n v="319.70952799800301"/>
  </r>
  <r>
    <x v="0"/>
    <x v="6"/>
    <x v="6"/>
    <x v="15"/>
    <x v="0"/>
    <n v="29.740030328335795"/>
  </r>
  <r>
    <x v="0"/>
    <x v="6"/>
    <x v="7"/>
    <x v="15"/>
    <x v="0"/>
    <n v="1256.9085356647752"/>
  </r>
  <r>
    <x v="0"/>
    <x v="6"/>
    <x v="8"/>
    <x v="15"/>
    <x v="0"/>
    <n v="19747.06864940708"/>
  </r>
  <r>
    <x v="0"/>
    <x v="6"/>
    <x v="9"/>
    <x v="15"/>
    <x v="0"/>
    <n v="10633.058036718778"/>
  </r>
  <r>
    <x v="0"/>
    <x v="6"/>
    <x v="10"/>
    <x v="15"/>
    <x v="0"/>
    <n v="295.10112656310446"/>
  </r>
  <r>
    <x v="0"/>
    <x v="6"/>
    <x v="11"/>
    <x v="15"/>
    <x v="0"/>
    <n v="3575.5246891462652"/>
  </r>
  <r>
    <x v="0"/>
    <x v="6"/>
    <x v="12"/>
    <x v="15"/>
    <x v="0"/>
    <n v="4949.9618770761899"/>
  </r>
  <r>
    <x v="0"/>
    <x v="6"/>
    <x v="13"/>
    <x v="15"/>
    <x v="0"/>
    <n v="79659.822243676463"/>
  </r>
  <r>
    <x v="0"/>
    <x v="6"/>
    <x v="14"/>
    <x v="15"/>
    <x v="0"/>
    <n v="35043.467410940299"/>
  </r>
  <r>
    <x v="0"/>
    <x v="6"/>
    <x v="15"/>
    <x v="15"/>
    <x v="0"/>
    <n v="0"/>
  </r>
  <r>
    <x v="0"/>
    <x v="6"/>
    <x v="16"/>
    <x v="15"/>
    <x v="0"/>
    <n v="11.981997894921767"/>
  </r>
  <r>
    <x v="0"/>
    <x v="6"/>
    <x v="17"/>
    <x v="15"/>
    <x v="0"/>
    <n v="2964.4374891153898"/>
  </r>
  <r>
    <x v="0"/>
    <x v="6"/>
    <x v="22"/>
    <x v="1"/>
    <x v="0"/>
    <n v="0"/>
  </r>
  <r>
    <x v="0"/>
    <x v="6"/>
    <x v="22"/>
    <x v="2"/>
    <x v="0"/>
    <n v="0"/>
  </r>
  <r>
    <x v="0"/>
    <x v="6"/>
    <x v="22"/>
    <x v="3"/>
    <x v="0"/>
    <n v="0"/>
  </r>
  <r>
    <x v="0"/>
    <x v="6"/>
    <x v="22"/>
    <x v="4"/>
    <x v="0"/>
    <n v="167974.08914948881"/>
  </r>
  <r>
    <x v="0"/>
    <x v="6"/>
    <x v="22"/>
    <x v="5"/>
    <x v="0"/>
    <n v="0"/>
  </r>
  <r>
    <x v="0"/>
    <x v="6"/>
    <x v="22"/>
    <x v="6"/>
    <x v="0"/>
    <n v="0"/>
  </r>
  <r>
    <x v="0"/>
    <x v="6"/>
    <x v="22"/>
    <x v="7"/>
    <x v="0"/>
    <n v="0"/>
  </r>
  <r>
    <x v="0"/>
    <x v="6"/>
    <x v="22"/>
    <x v="8"/>
    <x v="0"/>
    <n v="0"/>
  </r>
  <r>
    <x v="0"/>
    <x v="6"/>
    <x v="22"/>
    <x v="9"/>
    <x v="0"/>
    <n v="0"/>
  </r>
  <r>
    <x v="0"/>
    <x v="6"/>
    <x v="22"/>
    <x v="10"/>
    <x v="0"/>
    <n v="0"/>
  </r>
  <r>
    <x v="0"/>
    <x v="6"/>
    <x v="22"/>
    <x v="11"/>
    <x v="0"/>
    <n v="0"/>
  </r>
  <r>
    <x v="0"/>
    <x v="6"/>
    <x v="0"/>
    <x v="16"/>
    <x v="0"/>
    <n v="47.396772826149764"/>
  </r>
  <r>
    <x v="0"/>
    <x v="6"/>
    <x v="1"/>
    <x v="16"/>
    <x v="0"/>
    <n v="181.36820363984435"/>
  </r>
  <r>
    <x v="0"/>
    <x v="6"/>
    <x v="2"/>
    <x v="16"/>
    <x v="0"/>
    <n v="6.8963876312358359"/>
  </r>
  <r>
    <x v="0"/>
    <x v="6"/>
    <x v="3"/>
    <x v="16"/>
    <x v="0"/>
    <n v="595.64773739649388"/>
  </r>
  <r>
    <x v="0"/>
    <x v="6"/>
    <x v="4"/>
    <x v="16"/>
    <x v="0"/>
    <n v="2764.2591948043469"/>
  </r>
  <r>
    <x v="0"/>
    <x v="6"/>
    <x v="5"/>
    <x v="16"/>
    <x v="0"/>
    <n v="31.402192417004919"/>
  </r>
  <r>
    <x v="0"/>
    <x v="6"/>
    <x v="6"/>
    <x v="16"/>
    <x v="0"/>
    <n v="13784.625600734373"/>
  </r>
  <r>
    <x v="0"/>
    <x v="6"/>
    <x v="7"/>
    <x v="16"/>
    <x v="0"/>
    <n v="8315.0300646020496"/>
  </r>
  <r>
    <x v="0"/>
    <x v="6"/>
    <x v="8"/>
    <x v="16"/>
    <x v="0"/>
    <n v="8135.4660442722707"/>
  </r>
  <r>
    <x v="0"/>
    <x v="6"/>
    <x v="9"/>
    <x v="16"/>
    <x v="0"/>
    <n v="29458.216578122134"/>
  </r>
  <r>
    <x v="0"/>
    <x v="6"/>
    <x v="10"/>
    <x v="16"/>
    <x v="0"/>
    <n v="3141.3351004243491"/>
  </r>
  <r>
    <x v="0"/>
    <x v="6"/>
    <x v="11"/>
    <x v="16"/>
    <x v="0"/>
    <n v="8180.8617910371422"/>
  </r>
  <r>
    <x v="0"/>
    <x v="6"/>
    <x v="12"/>
    <x v="16"/>
    <x v="0"/>
    <n v="6902.8007892039959"/>
  </r>
  <r>
    <x v="0"/>
    <x v="6"/>
    <x v="13"/>
    <x v="16"/>
    <x v="0"/>
    <n v="41535.910465329776"/>
  </r>
  <r>
    <x v="0"/>
    <x v="6"/>
    <x v="14"/>
    <x v="16"/>
    <x v="0"/>
    <n v="9232.1295481878551"/>
  </r>
  <r>
    <x v="0"/>
    <x v="6"/>
    <x v="15"/>
    <x v="16"/>
    <x v="0"/>
    <n v="0"/>
  </r>
  <r>
    <x v="0"/>
    <x v="6"/>
    <x v="16"/>
    <x v="16"/>
    <x v="0"/>
    <n v="271.32536329319271"/>
  </r>
  <r>
    <x v="0"/>
    <x v="6"/>
    <x v="17"/>
    <x v="16"/>
    <x v="0"/>
    <n v="3434.5840149251057"/>
  </r>
  <r>
    <x v="0"/>
    <x v="6"/>
    <x v="23"/>
    <x v="1"/>
    <x v="0"/>
    <n v="0"/>
  </r>
  <r>
    <x v="0"/>
    <x v="6"/>
    <x v="23"/>
    <x v="2"/>
    <x v="0"/>
    <n v="0"/>
  </r>
  <r>
    <x v="0"/>
    <x v="6"/>
    <x v="23"/>
    <x v="3"/>
    <x v="0"/>
    <n v="0"/>
  </r>
  <r>
    <x v="0"/>
    <x v="6"/>
    <x v="23"/>
    <x v="4"/>
    <x v="0"/>
    <n v="0"/>
  </r>
  <r>
    <x v="0"/>
    <x v="6"/>
    <x v="23"/>
    <x v="5"/>
    <x v="0"/>
    <n v="0"/>
  </r>
  <r>
    <x v="0"/>
    <x v="6"/>
    <x v="23"/>
    <x v="6"/>
    <x v="0"/>
    <n v="0"/>
  </r>
  <r>
    <x v="0"/>
    <x v="6"/>
    <x v="23"/>
    <x v="7"/>
    <x v="0"/>
    <n v="136019.25584884788"/>
  </r>
  <r>
    <x v="0"/>
    <x v="6"/>
    <x v="23"/>
    <x v="8"/>
    <x v="0"/>
    <n v="0"/>
  </r>
  <r>
    <x v="0"/>
    <x v="6"/>
    <x v="23"/>
    <x v="9"/>
    <x v="0"/>
    <n v="0"/>
  </r>
  <r>
    <x v="0"/>
    <x v="6"/>
    <x v="23"/>
    <x v="10"/>
    <x v="0"/>
    <n v="0"/>
  </r>
  <r>
    <x v="0"/>
    <x v="6"/>
    <x v="23"/>
    <x v="11"/>
    <x v="0"/>
    <n v="0"/>
  </r>
  <r>
    <x v="0"/>
    <x v="6"/>
    <x v="0"/>
    <x v="17"/>
    <x v="0"/>
    <n v="4481.4521941728208"/>
  </r>
  <r>
    <x v="0"/>
    <x v="6"/>
    <x v="1"/>
    <x v="17"/>
    <x v="0"/>
    <n v="1613.5344149921843"/>
  </r>
  <r>
    <x v="0"/>
    <x v="6"/>
    <x v="2"/>
    <x v="17"/>
    <x v="0"/>
    <n v="2684.9747135082221"/>
  </r>
  <r>
    <x v="0"/>
    <x v="6"/>
    <x v="3"/>
    <x v="17"/>
    <x v="0"/>
    <n v="16380.32095426534"/>
  </r>
  <r>
    <x v="0"/>
    <x v="6"/>
    <x v="4"/>
    <x v="17"/>
    <x v="0"/>
    <n v="54980.137979351435"/>
  </r>
  <r>
    <x v="0"/>
    <x v="6"/>
    <x v="5"/>
    <x v="17"/>
    <x v="0"/>
    <n v="11051.700726743482"/>
  </r>
  <r>
    <x v="0"/>
    <x v="6"/>
    <x v="6"/>
    <x v="17"/>
    <x v="0"/>
    <n v="29815.346045461316"/>
  </r>
  <r>
    <x v="0"/>
    <x v="6"/>
    <x v="7"/>
    <x v="17"/>
    <x v="0"/>
    <n v="218019.63770636977"/>
  </r>
  <r>
    <x v="0"/>
    <x v="6"/>
    <x v="8"/>
    <x v="17"/>
    <x v="0"/>
    <n v="34204.348127518992"/>
  </r>
  <r>
    <x v="0"/>
    <x v="6"/>
    <x v="9"/>
    <x v="17"/>
    <x v="0"/>
    <n v="103307.77346017829"/>
  </r>
  <r>
    <x v="0"/>
    <x v="6"/>
    <x v="10"/>
    <x v="17"/>
    <x v="0"/>
    <n v="36700.098981477051"/>
  </r>
  <r>
    <x v="0"/>
    <x v="6"/>
    <x v="11"/>
    <x v="17"/>
    <x v="0"/>
    <n v="42615.955417995043"/>
  </r>
  <r>
    <x v="0"/>
    <x v="6"/>
    <x v="12"/>
    <x v="17"/>
    <x v="0"/>
    <n v="48698.619963030287"/>
  </r>
  <r>
    <x v="0"/>
    <x v="6"/>
    <x v="13"/>
    <x v="17"/>
    <x v="0"/>
    <n v="217097.75478711195"/>
  </r>
  <r>
    <x v="0"/>
    <x v="6"/>
    <x v="14"/>
    <x v="17"/>
    <x v="0"/>
    <n v="0"/>
  </r>
  <r>
    <x v="0"/>
    <x v="6"/>
    <x v="15"/>
    <x v="17"/>
    <x v="0"/>
    <n v="0"/>
  </r>
  <r>
    <x v="0"/>
    <x v="6"/>
    <x v="16"/>
    <x v="17"/>
    <x v="0"/>
    <n v="3988.6650684038464"/>
  </r>
  <r>
    <x v="0"/>
    <x v="6"/>
    <x v="17"/>
    <x v="17"/>
    <x v="0"/>
    <n v="24593.628621416021"/>
  </r>
  <r>
    <x v="0"/>
    <x v="6"/>
    <x v="24"/>
    <x v="1"/>
    <x v="0"/>
    <n v="0"/>
  </r>
  <r>
    <x v="0"/>
    <x v="6"/>
    <x v="24"/>
    <x v="2"/>
    <x v="0"/>
    <n v="0"/>
  </r>
  <r>
    <x v="0"/>
    <x v="6"/>
    <x v="24"/>
    <x v="3"/>
    <x v="0"/>
    <n v="0"/>
  </r>
  <r>
    <x v="0"/>
    <x v="6"/>
    <x v="24"/>
    <x v="4"/>
    <x v="0"/>
    <n v="0"/>
  </r>
  <r>
    <x v="0"/>
    <x v="6"/>
    <x v="24"/>
    <x v="5"/>
    <x v="0"/>
    <n v="0"/>
  </r>
  <r>
    <x v="0"/>
    <x v="6"/>
    <x v="24"/>
    <x v="6"/>
    <x v="0"/>
    <n v="0"/>
  </r>
  <r>
    <x v="0"/>
    <x v="6"/>
    <x v="24"/>
    <x v="7"/>
    <x v="0"/>
    <n v="0"/>
  </r>
  <r>
    <x v="0"/>
    <x v="6"/>
    <x v="24"/>
    <x v="8"/>
    <x v="0"/>
    <n v="850233.94916198694"/>
  </r>
  <r>
    <x v="0"/>
    <x v="6"/>
    <x v="24"/>
    <x v="9"/>
    <x v="0"/>
    <n v="0"/>
  </r>
  <r>
    <x v="0"/>
    <x v="6"/>
    <x v="24"/>
    <x v="10"/>
    <x v="0"/>
    <n v="0"/>
  </r>
  <r>
    <x v="0"/>
    <x v="6"/>
    <x v="24"/>
    <x v="11"/>
    <x v="0"/>
    <n v="0"/>
  </r>
  <r>
    <x v="0"/>
    <x v="6"/>
    <x v="0"/>
    <x v="18"/>
    <x v="0"/>
    <n v="3930.546466331522"/>
  </r>
  <r>
    <x v="0"/>
    <x v="6"/>
    <x v="1"/>
    <x v="18"/>
    <x v="0"/>
    <n v="143.02328211453889"/>
  </r>
  <r>
    <x v="0"/>
    <x v="6"/>
    <x v="2"/>
    <x v="18"/>
    <x v="0"/>
    <n v="595.96901379038036"/>
  </r>
  <r>
    <x v="0"/>
    <x v="6"/>
    <x v="3"/>
    <x v="18"/>
    <x v="0"/>
    <n v="2800.2839127473517"/>
  </r>
  <r>
    <x v="0"/>
    <x v="6"/>
    <x v="4"/>
    <x v="18"/>
    <x v="0"/>
    <n v="8608.2711503135979"/>
  </r>
  <r>
    <x v="0"/>
    <x v="6"/>
    <x v="5"/>
    <x v="18"/>
    <x v="0"/>
    <n v="192530.14888212993"/>
  </r>
  <r>
    <x v="0"/>
    <x v="6"/>
    <x v="6"/>
    <x v="18"/>
    <x v="0"/>
    <n v="2386.5072727457732"/>
  </r>
  <r>
    <x v="0"/>
    <x v="6"/>
    <x v="7"/>
    <x v="18"/>
    <x v="0"/>
    <n v="177283.1706339076"/>
  </r>
  <r>
    <x v="0"/>
    <x v="6"/>
    <x v="8"/>
    <x v="18"/>
    <x v="0"/>
    <n v="341111.59221383167"/>
  </r>
  <r>
    <x v="0"/>
    <x v="6"/>
    <x v="9"/>
    <x v="18"/>
    <x v="0"/>
    <n v="225012.16989075334"/>
  </r>
  <r>
    <x v="0"/>
    <x v="6"/>
    <x v="10"/>
    <x v="18"/>
    <x v="0"/>
    <n v="14796.840432624742"/>
  </r>
  <r>
    <x v="0"/>
    <x v="6"/>
    <x v="11"/>
    <x v="18"/>
    <x v="0"/>
    <n v="94059.494475723812"/>
  </r>
  <r>
    <x v="0"/>
    <x v="6"/>
    <x v="12"/>
    <x v="18"/>
    <x v="0"/>
    <n v="119064.44724178199"/>
  </r>
  <r>
    <x v="0"/>
    <x v="6"/>
    <x v="13"/>
    <x v="18"/>
    <x v="0"/>
    <n v="255711.77807735981"/>
  </r>
  <r>
    <x v="0"/>
    <x v="6"/>
    <x v="14"/>
    <x v="18"/>
    <x v="0"/>
    <n v="0"/>
  </r>
  <r>
    <x v="0"/>
    <x v="6"/>
    <x v="15"/>
    <x v="18"/>
    <x v="0"/>
    <n v="0"/>
  </r>
  <r>
    <x v="0"/>
    <x v="6"/>
    <x v="16"/>
    <x v="18"/>
    <x v="0"/>
    <n v="1034.8586385737776"/>
  </r>
  <r>
    <x v="0"/>
    <x v="6"/>
    <x v="17"/>
    <x v="18"/>
    <x v="0"/>
    <n v="53714.113572780516"/>
  </r>
  <r>
    <x v="0"/>
    <x v="6"/>
    <x v="25"/>
    <x v="1"/>
    <x v="0"/>
    <n v="0"/>
  </r>
  <r>
    <x v="0"/>
    <x v="6"/>
    <x v="25"/>
    <x v="2"/>
    <x v="0"/>
    <n v="0"/>
  </r>
  <r>
    <x v="0"/>
    <x v="6"/>
    <x v="25"/>
    <x v="3"/>
    <x v="0"/>
    <n v="0"/>
  </r>
  <r>
    <x v="0"/>
    <x v="6"/>
    <x v="25"/>
    <x v="4"/>
    <x v="0"/>
    <n v="0"/>
  </r>
  <r>
    <x v="0"/>
    <x v="6"/>
    <x v="25"/>
    <x v="5"/>
    <x v="0"/>
    <n v="0"/>
  </r>
  <r>
    <x v="0"/>
    <x v="6"/>
    <x v="25"/>
    <x v="6"/>
    <x v="0"/>
    <n v="0"/>
  </r>
  <r>
    <x v="0"/>
    <x v="6"/>
    <x v="25"/>
    <x v="7"/>
    <x v="0"/>
    <n v="0"/>
  </r>
  <r>
    <x v="0"/>
    <x v="6"/>
    <x v="25"/>
    <x v="8"/>
    <x v="0"/>
    <n v="0"/>
  </r>
  <r>
    <x v="0"/>
    <x v="6"/>
    <x v="25"/>
    <x v="9"/>
    <x v="0"/>
    <n v="1492783.2151574914"/>
  </r>
  <r>
    <x v="0"/>
    <x v="6"/>
    <x v="25"/>
    <x v="10"/>
    <x v="0"/>
    <n v="0"/>
  </r>
  <r>
    <x v="0"/>
    <x v="6"/>
    <x v="25"/>
    <x v="11"/>
    <x v="0"/>
    <n v="0"/>
  </r>
  <r>
    <x v="0"/>
    <x v="6"/>
    <x v="0"/>
    <x v="19"/>
    <x v="0"/>
    <n v="0"/>
  </r>
  <r>
    <x v="0"/>
    <x v="6"/>
    <x v="1"/>
    <x v="19"/>
    <x v="0"/>
    <n v="2210.0084035913887"/>
  </r>
  <r>
    <x v="0"/>
    <x v="6"/>
    <x v="2"/>
    <x v="19"/>
    <x v="0"/>
    <n v="298547.40492877027"/>
  </r>
  <r>
    <x v="0"/>
    <x v="6"/>
    <x v="3"/>
    <x v="19"/>
    <x v="0"/>
    <n v="25302.528081880588"/>
  </r>
  <r>
    <x v="0"/>
    <x v="6"/>
    <x v="4"/>
    <x v="19"/>
    <x v="0"/>
    <n v="31580.275880907277"/>
  </r>
  <r>
    <x v="0"/>
    <x v="6"/>
    <x v="5"/>
    <x v="19"/>
    <x v="0"/>
    <n v="42.484024001403071"/>
  </r>
  <r>
    <x v="0"/>
    <x v="6"/>
    <x v="6"/>
    <x v="19"/>
    <x v="0"/>
    <n v="32.145410573711722"/>
  </r>
  <r>
    <x v="0"/>
    <x v="6"/>
    <x v="7"/>
    <x v="19"/>
    <x v="0"/>
    <n v="4266.1713577348683"/>
  </r>
  <r>
    <x v="0"/>
    <x v="6"/>
    <x v="8"/>
    <x v="19"/>
    <x v="0"/>
    <n v="2167.7541918829611"/>
  </r>
  <r>
    <x v="0"/>
    <x v="6"/>
    <x v="9"/>
    <x v="19"/>
    <x v="0"/>
    <n v="9636.5892304716708"/>
  </r>
  <r>
    <x v="0"/>
    <x v="6"/>
    <x v="10"/>
    <x v="19"/>
    <x v="0"/>
    <n v="3477.2862490061757"/>
  </r>
  <r>
    <x v="0"/>
    <x v="6"/>
    <x v="11"/>
    <x v="19"/>
    <x v="0"/>
    <n v="6366.3103228016907"/>
  </r>
  <r>
    <x v="0"/>
    <x v="6"/>
    <x v="12"/>
    <x v="19"/>
    <x v="0"/>
    <n v="2650.1877711561388"/>
  </r>
  <r>
    <x v="0"/>
    <x v="6"/>
    <x v="13"/>
    <x v="19"/>
    <x v="0"/>
    <n v="63802.700406798722"/>
  </r>
  <r>
    <x v="0"/>
    <x v="6"/>
    <x v="14"/>
    <x v="19"/>
    <x v="0"/>
    <n v="0"/>
  </r>
  <r>
    <x v="0"/>
    <x v="6"/>
    <x v="15"/>
    <x v="19"/>
    <x v="0"/>
    <n v="0"/>
  </r>
  <r>
    <x v="0"/>
    <x v="6"/>
    <x v="16"/>
    <x v="19"/>
    <x v="0"/>
    <n v="67.964776350104017"/>
  </r>
  <r>
    <x v="0"/>
    <x v="6"/>
    <x v="17"/>
    <x v="19"/>
    <x v="0"/>
    <n v="2946.1948700973794"/>
  </r>
  <r>
    <x v="0"/>
    <x v="6"/>
    <x v="26"/>
    <x v="1"/>
    <x v="0"/>
    <n v="0"/>
  </r>
  <r>
    <x v="0"/>
    <x v="6"/>
    <x v="26"/>
    <x v="2"/>
    <x v="0"/>
    <n v="0"/>
  </r>
  <r>
    <x v="0"/>
    <x v="6"/>
    <x v="26"/>
    <x v="3"/>
    <x v="0"/>
    <n v="0"/>
  </r>
  <r>
    <x v="0"/>
    <x v="6"/>
    <x v="26"/>
    <x v="4"/>
    <x v="0"/>
    <n v="0"/>
  </r>
  <r>
    <x v="0"/>
    <x v="6"/>
    <x v="26"/>
    <x v="5"/>
    <x v="0"/>
    <n v="453096.0059061377"/>
  </r>
  <r>
    <x v="0"/>
    <x v="6"/>
    <x v="26"/>
    <x v="6"/>
    <x v="0"/>
    <n v="0"/>
  </r>
  <r>
    <x v="0"/>
    <x v="6"/>
    <x v="26"/>
    <x v="7"/>
    <x v="0"/>
    <n v="0"/>
  </r>
  <r>
    <x v="0"/>
    <x v="6"/>
    <x v="26"/>
    <x v="8"/>
    <x v="0"/>
    <n v="0"/>
  </r>
  <r>
    <x v="0"/>
    <x v="6"/>
    <x v="26"/>
    <x v="9"/>
    <x v="0"/>
    <n v="0"/>
  </r>
  <r>
    <x v="0"/>
    <x v="6"/>
    <x v="26"/>
    <x v="10"/>
    <x v="0"/>
    <n v="0"/>
  </r>
  <r>
    <x v="0"/>
    <x v="6"/>
    <x v="26"/>
    <x v="11"/>
    <x v="0"/>
    <n v="0"/>
  </r>
  <r>
    <x v="0"/>
    <x v="6"/>
    <x v="0"/>
    <x v="20"/>
    <x v="0"/>
    <n v="0"/>
  </r>
  <r>
    <x v="0"/>
    <x v="6"/>
    <x v="1"/>
    <x v="20"/>
    <x v="0"/>
    <n v="2.1729692856956819"/>
  </r>
  <r>
    <x v="0"/>
    <x v="6"/>
    <x v="2"/>
    <x v="20"/>
    <x v="0"/>
    <n v="0.69408957668078164"/>
  </r>
  <r>
    <x v="0"/>
    <x v="6"/>
    <x v="3"/>
    <x v="20"/>
    <x v="0"/>
    <n v="0"/>
  </r>
  <r>
    <x v="0"/>
    <x v="6"/>
    <x v="4"/>
    <x v="20"/>
    <x v="0"/>
    <n v="4151.2521899821368"/>
  </r>
  <r>
    <x v="0"/>
    <x v="6"/>
    <x v="5"/>
    <x v="20"/>
    <x v="0"/>
    <n v="2.775800936886839"/>
  </r>
  <r>
    <x v="0"/>
    <x v="6"/>
    <x v="6"/>
    <x v="20"/>
    <x v="0"/>
    <n v="8.782867365011743"/>
  </r>
  <r>
    <x v="0"/>
    <x v="6"/>
    <x v="7"/>
    <x v="20"/>
    <x v="0"/>
    <n v="458.20489636311038"/>
  </r>
  <r>
    <x v="0"/>
    <x v="6"/>
    <x v="8"/>
    <x v="20"/>
    <x v="0"/>
    <n v="1037.9043725348563"/>
  </r>
  <r>
    <x v="0"/>
    <x v="6"/>
    <x v="9"/>
    <x v="20"/>
    <x v="0"/>
    <n v="8093.5004827966686"/>
  </r>
  <r>
    <x v="0"/>
    <x v="6"/>
    <x v="10"/>
    <x v="20"/>
    <x v="0"/>
    <n v="4228.5818100804727"/>
  </r>
  <r>
    <x v="0"/>
    <x v="6"/>
    <x v="11"/>
    <x v="20"/>
    <x v="0"/>
    <n v="3338.5354602743314"/>
  </r>
  <r>
    <x v="0"/>
    <x v="6"/>
    <x v="12"/>
    <x v="20"/>
    <x v="0"/>
    <n v="3019.3518249092645"/>
  </r>
  <r>
    <x v="0"/>
    <x v="6"/>
    <x v="13"/>
    <x v="20"/>
    <x v="0"/>
    <n v="9208.9138612798379"/>
  </r>
  <r>
    <x v="0"/>
    <x v="6"/>
    <x v="14"/>
    <x v="20"/>
    <x v="0"/>
    <n v="0"/>
  </r>
  <r>
    <x v="0"/>
    <x v="6"/>
    <x v="15"/>
    <x v="20"/>
    <x v="0"/>
    <n v="0"/>
  </r>
  <r>
    <x v="0"/>
    <x v="6"/>
    <x v="16"/>
    <x v="20"/>
    <x v="0"/>
    <n v="59.100335698019883"/>
  </r>
  <r>
    <x v="0"/>
    <x v="6"/>
    <x v="17"/>
    <x v="20"/>
    <x v="0"/>
    <n v="1293.0275877454162"/>
  </r>
  <r>
    <x v="0"/>
    <x v="6"/>
    <x v="27"/>
    <x v="1"/>
    <x v="0"/>
    <n v="0"/>
  </r>
  <r>
    <x v="0"/>
    <x v="6"/>
    <x v="27"/>
    <x v="2"/>
    <x v="0"/>
    <n v="0"/>
  </r>
  <r>
    <x v="0"/>
    <x v="6"/>
    <x v="27"/>
    <x v="3"/>
    <x v="0"/>
    <n v="0"/>
  </r>
  <r>
    <x v="0"/>
    <x v="6"/>
    <x v="27"/>
    <x v="4"/>
    <x v="0"/>
    <n v="0"/>
  </r>
  <r>
    <x v="0"/>
    <x v="6"/>
    <x v="27"/>
    <x v="5"/>
    <x v="0"/>
    <n v="0"/>
  </r>
  <r>
    <x v="0"/>
    <x v="6"/>
    <x v="27"/>
    <x v="6"/>
    <x v="0"/>
    <n v="0"/>
  </r>
  <r>
    <x v="0"/>
    <x v="6"/>
    <x v="27"/>
    <x v="7"/>
    <x v="0"/>
    <n v="0"/>
  </r>
  <r>
    <x v="0"/>
    <x v="6"/>
    <x v="27"/>
    <x v="8"/>
    <x v="0"/>
    <n v="0"/>
  </r>
  <r>
    <x v="0"/>
    <x v="6"/>
    <x v="27"/>
    <x v="9"/>
    <x v="0"/>
    <n v="0"/>
  </r>
  <r>
    <x v="0"/>
    <x v="6"/>
    <x v="27"/>
    <x v="10"/>
    <x v="0"/>
    <n v="0"/>
  </r>
  <r>
    <x v="0"/>
    <x v="6"/>
    <x v="27"/>
    <x v="11"/>
    <x v="0"/>
    <n v="34902.798550934669"/>
  </r>
  <r>
    <x v="0"/>
    <x v="6"/>
    <x v="0"/>
    <x v="21"/>
    <x v="0"/>
    <n v="5.6725854228212379E-2"/>
  </r>
  <r>
    <x v="0"/>
    <x v="6"/>
    <x v="1"/>
    <x v="21"/>
    <x v="0"/>
    <n v="1811.0240260915409"/>
  </r>
  <r>
    <x v="0"/>
    <x v="6"/>
    <x v="2"/>
    <x v="21"/>
    <x v="0"/>
    <n v="0"/>
  </r>
  <r>
    <x v="0"/>
    <x v="6"/>
    <x v="3"/>
    <x v="21"/>
    <x v="0"/>
    <n v="0"/>
  </r>
  <r>
    <x v="0"/>
    <x v="6"/>
    <x v="4"/>
    <x v="21"/>
    <x v="0"/>
    <n v="0"/>
  </r>
  <r>
    <x v="0"/>
    <x v="6"/>
    <x v="5"/>
    <x v="21"/>
    <x v="0"/>
    <n v="0.3292195175439247"/>
  </r>
  <r>
    <x v="0"/>
    <x v="6"/>
    <x v="6"/>
    <x v="21"/>
    <x v="0"/>
    <n v="0.52284350698284177"/>
  </r>
  <r>
    <x v="0"/>
    <x v="6"/>
    <x v="7"/>
    <x v="21"/>
    <x v="0"/>
    <n v="91.460186049452403"/>
  </r>
  <r>
    <x v="0"/>
    <x v="6"/>
    <x v="8"/>
    <x v="21"/>
    <x v="0"/>
    <n v="236.64887258213551"/>
  </r>
  <r>
    <x v="0"/>
    <x v="6"/>
    <x v="9"/>
    <x v="21"/>
    <x v="0"/>
    <n v="1861.4275901569565"/>
  </r>
  <r>
    <x v="0"/>
    <x v="6"/>
    <x v="10"/>
    <x v="21"/>
    <x v="0"/>
    <n v="1033.0878679909165"/>
  </r>
  <r>
    <x v="0"/>
    <x v="6"/>
    <x v="11"/>
    <x v="21"/>
    <x v="0"/>
    <n v="812.48815907715084"/>
  </r>
  <r>
    <x v="0"/>
    <x v="6"/>
    <x v="12"/>
    <x v="21"/>
    <x v="0"/>
    <n v="356.16455529930124"/>
  </r>
  <r>
    <x v="0"/>
    <x v="6"/>
    <x v="13"/>
    <x v="21"/>
    <x v="0"/>
    <n v="1006.1650850097179"/>
  </r>
  <r>
    <x v="0"/>
    <x v="6"/>
    <x v="14"/>
    <x v="21"/>
    <x v="0"/>
    <n v="0"/>
  </r>
  <r>
    <x v="0"/>
    <x v="6"/>
    <x v="15"/>
    <x v="21"/>
    <x v="0"/>
    <n v="0"/>
  </r>
  <r>
    <x v="0"/>
    <x v="6"/>
    <x v="16"/>
    <x v="21"/>
    <x v="0"/>
    <n v="16.0322235276188"/>
  </r>
  <r>
    <x v="0"/>
    <x v="6"/>
    <x v="17"/>
    <x v="21"/>
    <x v="0"/>
    <n v="176.99469566945405"/>
  </r>
  <r>
    <x v="0"/>
    <x v="6"/>
    <x v="28"/>
    <x v="1"/>
    <x v="0"/>
    <n v="0"/>
  </r>
  <r>
    <x v="0"/>
    <x v="6"/>
    <x v="28"/>
    <x v="2"/>
    <x v="0"/>
    <n v="0"/>
  </r>
  <r>
    <x v="0"/>
    <x v="6"/>
    <x v="28"/>
    <x v="3"/>
    <x v="0"/>
    <n v="0"/>
  </r>
  <r>
    <x v="0"/>
    <x v="6"/>
    <x v="28"/>
    <x v="4"/>
    <x v="0"/>
    <n v="0"/>
  </r>
  <r>
    <x v="0"/>
    <x v="6"/>
    <x v="28"/>
    <x v="5"/>
    <x v="0"/>
    <n v="0"/>
  </r>
  <r>
    <x v="0"/>
    <x v="6"/>
    <x v="28"/>
    <x v="6"/>
    <x v="0"/>
    <n v="0"/>
  </r>
  <r>
    <x v="0"/>
    <x v="6"/>
    <x v="28"/>
    <x v="7"/>
    <x v="0"/>
    <n v="0"/>
  </r>
  <r>
    <x v="0"/>
    <x v="6"/>
    <x v="28"/>
    <x v="8"/>
    <x v="0"/>
    <n v="0"/>
  </r>
  <r>
    <x v="0"/>
    <x v="6"/>
    <x v="28"/>
    <x v="9"/>
    <x v="0"/>
    <n v="0"/>
  </r>
  <r>
    <x v="0"/>
    <x v="6"/>
    <x v="28"/>
    <x v="10"/>
    <x v="0"/>
    <n v="0"/>
  </r>
  <r>
    <x v="0"/>
    <x v="6"/>
    <x v="28"/>
    <x v="11"/>
    <x v="0"/>
    <n v="7402.4020503364372"/>
  </r>
  <r>
    <x v="0"/>
    <x v="6"/>
    <x v="0"/>
    <x v="22"/>
    <x v="0"/>
    <n v="0"/>
  </r>
  <r>
    <x v="0"/>
    <x v="6"/>
    <x v="1"/>
    <x v="22"/>
    <x v="0"/>
    <n v="57.080560629513762"/>
  </r>
  <r>
    <x v="0"/>
    <x v="6"/>
    <x v="2"/>
    <x v="22"/>
    <x v="0"/>
    <n v="17876.15140471033"/>
  </r>
  <r>
    <x v="0"/>
    <x v="6"/>
    <x v="3"/>
    <x v="22"/>
    <x v="0"/>
    <n v="0"/>
  </r>
  <r>
    <x v="0"/>
    <x v="6"/>
    <x v="4"/>
    <x v="22"/>
    <x v="0"/>
    <n v="48638.095355420082"/>
  </r>
  <r>
    <x v="0"/>
    <x v="6"/>
    <x v="5"/>
    <x v="22"/>
    <x v="0"/>
    <n v="0"/>
  </r>
  <r>
    <x v="0"/>
    <x v="6"/>
    <x v="6"/>
    <x v="22"/>
    <x v="0"/>
    <n v="1.2687011624442532"/>
  </r>
  <r>
    <x v="0"/>
    <x v="6"/>
    <x v="7"/>
    <x v="22"/>
    <x v="0"/>
    <n v="87.455103473299431"/>
  </r>
  <r>
    <x v="0"/>
    <x v="6"/>
    <x v="8"/>
    <x v="22"/>
    <x v="0"/>
    <n v="227.70092229320002"/>
  </r>
  <r>
    <x v="0"/>
    <x v="6"/>
    <x v="9"/>
    <x v="22"/>
    <x v="0"/>
    <n v="1381.3872450300391"/>
  </r>
  <r>
    <x v="0"/>
    <x v="6"/>
    <x v="10"/>
    <x v="22"/>
    <x v="0"/>
    <n v="857.69708451195595"/>
  </r>
  <r>
    <x v="0"/>
    <x v="6"/>
    <x v="11"/>
    <x v="22"/>
    <x v="0"/>
    <n v="487.55565215570476"/>
  </r>
  <r>
    <x v="0"/>
    <x v="6"/>
    <x v="12"/>
    <x v="22"/>
    <x v="0"/>
    <n v="541.54238585549251"/>
  </r>
  <r>
    <x v="0"/>
    <x v="6"/>
    <x v="13"/>
    <x v="22"/>
    <x v="0"/>
    <n v="674.37708413784128"/>
  </r>
  <r>
    <x v="0"/>
    <x v="6"/>
    <x v="14"/>
    <x v="22"/>
    <x v="0"/>
    <n v="0"/>
  </r>
  <r>
    <x v="0"/>
    <x v="6"/>
    <x v="15"/>
    <x v="22"/>
    <x v="0"/>
    <n v="0"/>
  </r>
  <r>
    <x v="0"/>
    <x v="6"/>
    <x v="16"/>
    <x v="22"/>
    <x v="0"/>
    <n v="310.64177630138454"/>
  </r>
  <r>
    <x v="0"/>
    <x v="6"/>
    <x v="17"/>
    <x v="22"/>
    <x v="0"/>
    <n v="160.18653106250065"/>
  </r>
  <r>
    <x v="0"/>
    <x v="6"/>
    <x v="29"/>
    <x v="1"/>
    <x v="0"/>
    <n v="0"/>
  </r>
  <r>
    <x v="0"/>
    <x v="6"/>
    <x v="29"/>
    <x v="2"/>
    <x v="0"/>
    <n v="0"/>
  </r>
  <r>
    <x v="0"/>
    <x v="6"/>
    <x v="29"/>
    <x v="3"/>
    <x v="0"/>
    <n v="0"/>
  </r>
  <r>
    <x v="0"/>
    <x v="6"/>
    <x v="29"/>
    <x v="4"/>
    <x v="0"/>
    <n v="0"/>
  </r>
  <r>
    <x v="0"/>
    <x v="6"/>
    <x v="29"/>
    <x v="5"/>
    <x v="0"/>
    <n v="0"/>
  </r>
  <r>
    <x v="0"/>
    <x v="6"/>
    <x v="29"/>
    <x v="6"/>
    <x v="0"/>
    <n v="0"/>
  </r>
  <r>
    <x v="0"/>
    <x v="6"/>
    <x v="29"/>
    <x v="7"/>
    <x v="0"/>
    <n v="0"/>
  </r>
  <r>
    <x v="0"/>
    <x v="6"/>
    <x v="29"/>
    <x v="8"/>
    <x v="0"/>
    <n v="0"/>
  </r>
  <r>
    <x v="0"/>
    <x v="6"/>
    <x v="29"/>
    <x v="9"/>
    <x v="0"/>
    <n v="0"/>
  </r>
  <r>
    <x v="0"/>
    <x v="6"/>
    <x v="29"/>
    <x v="10"/>
    <x v="0"/>
    <n v="0"/>
  </r>
  <r>
    <x v="0"/>
    <x v="6"/>
    <x v="29"/>
    <x v="11"/>
    <x v="0"/>
    <n v="71301.13980625254"/>
  </r>
  <r>
    <x v="0"/>
    <x v="6"/>
    <x v="0"/>
    <x v="23"/>
    <x v="0"/>
    <n v="0"/>
  </r>
  <r>
    <x v="0"/>
    <x v="6"/>
    <x v="1"/>
    <x v="23"/>
    <x v="0"/>
    <n v="1.0487539526323344"/>
  </r>
  <r>
    <x v="0"/>
    <x v="6"/>
    <x v="2"/>
    <x v="23"/>
    <x v="0"/>
    <n v="3.0968107027947407"/>
  </r>
  <r>
    <x v="0"/>
    <x v="6"/>
    <x v="3"/>
    <x v="23"/>
    <x v="0"/>
    <n v="24852.92118405355"/>
  </r>
  <r>
    <x v="0"/>
    <x v="6"/>
    <x v="4"/>
    <x v="23"/>
    <x v="0"/>
    <n v="2619.3408899895408"/>
  </r>
  <r>
    <x v="0"/>
    <x v="6"/>
    <x v="5"/>
    <x v="23"/>
    <x v="0"/>
    <n v="0"/>
  </r>
  <r>
    <x v="0"/>
    <x v="6"/>
    <x v="6"/>
    <x v="23"/>
    <x v="0"/>
    <n v="2.8381066854824413"/>
  </r>
  <r>
    <x v="0"/>
    <x v="6"/>
    <x v="7"/>
    <x v="23"/>
    <x v="0"/>
    <n v="39.953909586819762"/>
  </r>
  <r>
    <x v="0"/>
    <x v="6"/>
    <x v="8"/>
    <x v="23"/>
    <x v="0"/>
    <n v="109.42234850650897"/>
  </r>
  <r>
    <x v="0"/>
    <x v="6"/>
    <x v="9"/>
    <x v="23"/>
    <x v="0"/>
    <n v="814.14472339327551"/>
  </r>
  <r>
    <x v="0"/>
    <x v="6"/>
    <x v="10"/>
    <x v="23"/>
    <x v="0"/>
    <n v="1788.9972352155944"/>
  </r>
  <r>
    <x v="0"/>
    <x v="6"/>
    <x v="11"/>
    <x v="23"/>
    <x v="0"/>
    <n v="367.38551858162498"/>
  </r>
  <r>
    <x v="0"/>
    <x v="6"/>
    <x v="12"/>
    <x v="23"/>
    <x v="0"/>
    <n v="356.82560773611789"/>
  </r>
  <r>
    <x v="0"/>
    <x v="6"/>
    <x v="13"/>
    <x v="23"/>
    <x v="0"/>
    <n v="2054.9286980422166"/>
  </r>
  <r>
    <x v="0"/>
    <x v="6"/>
    <x v="14"/>
    <x v="23"/>
    <x v="0"/>
    <n v="0"/>
  </r>
  <r>
    <x v="0"/>
    <x v="6"/>
    <x v="15"/>
    <x v="23"/>
    <x v="0"/>
    <n v="0"/>
  </r>
  <r>
    <x v="0"/>
    <x v="6"/>
    <x v="16"/>
    <x v="23"/>
    <x v="0"/>
    <n v="564.30211871773452"/>
  </r>
  <r>
    <x v="0"/>
    <x v="6"/>
    <x v="17"/>
    <x v="23"/>
    <x v="0"/>
    <n v="184.25733025563423"/>
  </r>
  <r>
    <x v="0"/>
    <x v="6"/>
    <x v="30"/>
    <x v="1"/>
    <x v="0"/>
    <n v="0"/>
  </r>
  <r>
    <x v="0"/>
    <x v="6"/>
    <x v="30"/>
    <x v="2"/>
    <x v="0"/>
    <n v="0"/>
  </r>
  <r>
    <x v="0"/>
    <x v="6"/>
    <x v="30"/>
    <x v="3"/>
    <x v="0"/>
    <n v="0"/>
  </r>
  <r>
    <x v="0"/>
    <x v="6"/>
    <x v="30"/>
    <x v="4"/>
    <x v="0"/>
    <n v="0"/>
  </r>
  <r>
    <x v="0"/>
    <x v="6"/>
    <x v="30"/>
    <x v="5"/>
    <x v="0"/>
    <n v="0"/>
  </r>
  <r>
    <x v="0"/>
    <x v="6"/>
    <x v="30"/>
    <x v="6"/>
    <x v="0"/>
    <n v="0"/>
  </r>
  <r>
    <x v="0"/>
    <x v="6"/>
    <x v="30"/>
    <x v="7"/>
    <x v="0"/>
    <n v="0"/>
  </r>
  <r>
    <x v="0"/>
    <x v="6"/>
    <x v="30"/>
    <x v="8"/>
    <x v="0"/>
    <n v="0"/>
  </r>
  <r>
    <x v="0"/>
    <x v="6"/>
    <x v="30"/>
    <x v="9"/>
    <x v="0"/>
    <n v="0"/>
  </r>
  <r>
    <x v="0"/>
    <x v="6"/>
    <x v="30"/>
    <x v="10"/>
    <x v="0"/>
    <n v="0"/>
  </r>
  <r>
    <x v="0"/>
    <x v="6"/>
    <x v="30"/>
    <x v="11"/>
    <x v="0"/>
    <n v="33759.463235416486"/>
  </r>
  <r>
    <x v="0"/>
    <x v="6"/>
    <x v="0"/>
    <x v="24"/>
    <x v="0"/>
    <n v="1.9219010219722759E-2"/>
  </r>
  <r>
    <x v="0"/>
    <x v="6"/>
    <x v="1"/>
    <x v="24"/>
    <x v="0"/>
    <n v="0"/>
  </r>
  <r>
    <x v="0"/>
    <x v="6"/>
    <x v="2"/>
    <x v="24"/>
    <x v="0"/>
    <n v="0"/>
  </r>
  <r>
    <x v="0"/>
    <x v="6"/>
    <x v="3"/>
    <x v="24"/>
    <x v="0"/>
    <n v="0"/>
  </r>
  <r>
    <x v="0"/>
    <x v="6"/>
    <x v="4"/>
    <x v="24"/>
    <x v="0"/>
    <n v="0"/>
  </r>
  <r>
    <x v="0"/>
    <x v="6"/>
    <x v="5"/>
    <x v="24"/>
    <x v="0"/>
    <n v="0.40491538011421535"/>
  </r>
  <r>
    <x v="0"/>
    <x v="6"/>
    <x v="6"/>
    <x v="24"/>
    <x v="0"/>
    <n v="0.18373628557616964"/>
  </r>
  <r>
    <x v="0"/>
    <x v="6"/>
    <x v="7"/>
    <x v="24"/>
    <x v="0"/>
    <n v="70.21418137445923"/>
  </r>
  <r>
    <x v="0"/>
    <x v="6"/>
    <x v="8"/>
    <x v="24"/>
    <x v="0"/>
    <n v="147.7004759995863"/>
  </r>
  <r>
    <x v="0"/>
    <x v="6"/>
    <x v="9"/>
    <x v="24"/>
    <x v="0"/>
    <n v="534.21313896119727"/>
  </r>
  <r>
    <x v="0"/>
    <x v="6"/>
    <x v="10"/>
    <x v="24"/>
    <x v="0"/>
    <n v="21.61344141403945"/>
  </r>
  <r>
    <x v="0"/>
    <x v="6"/>
    <x v="11"/>
    <x v="24"/>
    <x v="0"/>
    <n v="297.21264229445984"/>
  </r>
  <r>
    <x v="0"/>
    <x v="6"/>
    <x v="12"/>
    <x v="24"/>
    <x v="0"/>
    <n v="197.78094183019832"/>
  </r>
  <r>
    <x v="0"/>
    <x v="6"/>
    <x v="13"/>
    <x v="24"/>
    <x v="0"/>
    <n v="1372.6411784039042"/>
  </r>
  <r>
    <x v="0"/>
    <x v="6"/>
    <x v="14"/>
    <x v="24"/>
    <x v="0"/>
    <n v="0"/>
  </r>
  <r>
    <x v="0"/>
    <x v="6"/>
    <x v="15"/>
    <x v="24"/>
    <x v="0"/>
    <n v="0"/>
  </r>
  <r>
    <x v="0"/>
    <x v="6"/>
    <x v="16"/>
    <x v="24"/>
    <x v="0"/>
    <n v="4.0360135561209178"/>
  </r>
  <r>
    <x v="0"/>
    <x v="6"/>
    <x v="17"/>
    <x v="24"/>
    <x v="0"/>
    <n v="144.72475946008211"/>
  </r>
  <r>
    <x v="0"/>
    <x v="6"/>
    <x v="31"/>
    <x v="1"/>
    <x v="0"/>
    <n v="0"/>
  </r>
  <r>
    <x v="0"/>
    <x v="6"/>
    <x v="31"/>
    <x v="2"/>
    <x v="0"/>
    <n v="0"/>
  </r>
  <r>
    <x v="0"/>
    <x v="6"/>
    <x v="31"/>
    <x v="3"/>
    <x v="0"/>
    <n v="0"/>
  </r>
  <r>
    <x v="0"/>
    <x v="6"/>
    <x v="31"/>
    <x v="4"/>
    <x v="0"/>
    <n v="0"/>
  </r>
  <r>
    <x v="0"/>
    <x v="6"/>
    <x v="31"/>
    <x v="5"/>
    <x v="0"/>
    <n v="0"/>
  </r>
  <r>
    <x v="0"/>
    <x v="6"/>
    <x v="31"/>
    <x v="6"/>
    <x v="0"/>
    <n v="0"/>
  </r>
  <r>
    <x v="0"/>
    <x v="6"/>
    <x v="31"/>
    <x v="7"/>
    <x v="0"/>
    <n v="0"/>
  </r>
  <r>
    <x v="0"/>
    <x v="6"/>
    <x v="31"/>
    <x v="8"/>
    <x v="0"/>
    <n v="0"/>
  </r>
  <r>
    <x v="0"/>
    <x v="6"/>
    <x v="31"/>
    <x v="9"/>
    <x v="0"/>
    <n v="0"/>
  </r>
  <r>
    <x v="0"/>
    <x v="6"/>
    <x v="31"/>
    <x v="10"/>
    <x v="0"/>
    <n v="0"/>
  </r>
  <r>
    <x v="0"/>
    <x v="6"/>
    <x v="31"/>
    <x v="11"/>
    <x v="0"/>
    <n v="2790.7446411199962"/>
  </r>
  <r>
    <x v="0"/>
    <x v="6"/>
    <x v="0"/>
    <x v="25"/>
    <x v="0"/>
    <n v="8.3182280691610433E-2"/>
  </r>
  <r>
    <x v="0"/>
    <x v="6"/>
    <x v="1"/>
    <x v="25"/>
    <x v="0"/>
    <n v="0"/>
  </r>
  <r>
    <x v="0"/>
    <x v="6"/>
    <x v="2"/>
    <x v="25"/>
    <x v="0"/>
    <n v="0"/>
  </r>
  <r>
    <x v="0"/>
    <x v="6"/>
    <x v="3"/>
    <x v="25"/>
    <x v="0"/>
    <n v="0"/>
  </r>
  <r>
    <x v="0"/>
    <x v="6"/>
    <x v="4"/>
    <x v="25"/>
    <x v="0"/>
    <n v="0"/>
  </r>
  <r>
    <x v="0"/>
    <x v="6"/>
    <x v="5"/>
    <x v="25"/>
    <x v="0"/>
    <n v="2.0447528124834404"/>
  </r>
  <r>
    <x v="0"/>
    <x v="6"/>
    <x v="6"/>
    <x v="25"/>
    <x v="0"/>
    <n v="3.1784706501995639"/>
  </r>
  <r>
    <x v="0"/>
    <x v="6"/>
    <x v="7"/>
    <x v="25"/>
    <x v="0"/>
    <n v="297.28023347784148"/>
  </r>
  <r>
    <x v="0"/>
    <x v="6"/>
    <x v="8"/>
    <x v="25"/>
    <x v="0"/>
    <n v="765.40195871383071"/>
  </r>
  <r>
    <x v="0"/>
    <x v="6"/>
    <x v="9"/>
    <x v="25"/>
    <x v="0"/>
    <n v="2867.9676174796432"/>
  </r>
  <r>
    <x v="0"/>
    <x v="6"/>
    <x v="10"/>
    <x v="25"/>
    <x v="0"/>
    <n v="977.84829335328061"/>
  </r>
  <r>
    <x v="0"/>
    <x v="6"/>
    <x v="11"/>
    <x v="25"/>
    <x v="0"/>
    <n v="1708.5410727447754"/>
  </r>
  <r>
    <x v="0"/>
    <x v="6"/>
    <x v="12"/>
    <x v="25"/>
    <x v="0"/>
    <n v="953.81383065545231"/>
  </r>
  <r>
    <x v="0"/>
    <x v="6"/>
    <x v="13"/>
    <x v="25"/>
    <x v="0"/>
    <n v="26704.180666824283"/>
  </r>
  <r>
    <x v="0"/>
    <x v="6"/>
    <x v="14"/>
    <x v="25"/>
    <x v="0"/>
    <n v="0"/>
  </r>
  <r>
    <x v="0"/>
    <x v="6"/>
    <x v="15"/>
    <x v="25"/>
    <x v="0"/>
    <n v="0"/>
  </r>
  <r>
    <x v="0"/>
    <x v="6"/>
    <x v="16"/>
    <x v="25"/>
    <x v="0"/>
    <n v="100.38791426584062"/>
  </r>
  <r>
    <x v="0"/>
    <x v="6"/>
    <x v="17"/>
    <x v="25"/>
    <x v="0"/>
    <n v="820.46720792107385"/>
  </r>
  <r>
    <x v="0"/>
    <x v="6"/>
    <x v="32"/>
    <x v="1"/>
    <x v="0"/>
    <n v="0"/>
  </r>
  <r>
    <x v="0"/>
    <x v="6"/>
    <x v="32"/>
    <x v="2"/>
    <x v="0"/>
    <n v="0"/>
  </r>
  <r>
    <x v="0"/>
    <x v="6"/>
    <x v="32"/>
    <x v="3"/>
    <x v="0"/>
    <n v="0"/>
  </r>
  <r>
    <x v="0"/>
    <x v="6"/>
    <x v="32"/>
    <x v="4"/>
    <x v="0"/>
    <n v="0"/>
  </r>
  <r>
    <x v="0"/>
    <x v="6"/>
    <x v="32"/>
    <x v="5"/>
    <x v="0"/>
    <n v="0"/>
  </r>
  <r>
    <x v="0"/>
    <x v="6"/>
    <x v="32"/>
    <x v="6"/>
    <x v="0"/>
    <n v="0"/>
  </r>
  <r>
    <x v="0"/>
    <x v="6"/>
    <x v="32"/>
    <x v="7"/>
    <x v="0"/>
    <n v="0"/>
  </r>
  <r>
    <x v="0"/>
    <x v="6"/>
    <x v="32"/>
    <x v="8"/>
    <x v="0"/>
    <n v="0"/>
  </r>
  <r>
    <x v="0"/>
    <x v="6"/>
    <x v="32"/>
    <x v="9"/>
    <x v="0"/>
    <n v="0"/>
  </r>
  <r>
    <x v="0"/>
    <x v="6"/>
    <x v="32"/>
    <x v="10"/>
    <x v="0"/>
    <n v="0"/>
  </r>
  <r>
    <x v="0"/>
    <x v="6"/>
    <x v="32"/>
    <x v="11"/>
    <x v="0"/>
    <n v="35201.19520248496"/>
  </r>
  <r>
    <x v="0"/>
    <x v="6"/>
    <x v="0"/>
    <x v="26"/>
    <x v="0"/>
    <n v="0"/>
  </r>
  <r>
    <x v="0"/>
    <x v="6"/>
    <x v="1"/>
    <x v="26"/>
    <x v="0"/>
    <n v="0"/>
  </r>
  <r>
    <x v="0"/>
    <x v="6"/>
    <x v="2"/>
    <x v="26"/>
    <x v="0"/>
    <n v="0"/>
  </r>
  <r>
    <x v="0"/>
    <x v="6"/>
    <x v="3"/>
    <x v="26"/>
    <x v="0"/>
    <n v="0"/>
  </r>
  <r>
    <x v="0"/>
    <x v="6"/>
    <x v="4"/>
    <x v="26"/>
    <x v="0"/>
    <n v="0"/>
  </r>
  <r>
    <x v="0"/>
    <x v="6"/>
    <x v="5"/>
    <x v="26"/>
    <x v="0"/>
    <n v="0"/>
  </r>
  <r>
    <x v="0"/>
    <x v="6"/>
    <x v="6"/>
    <x v="26"/>
    <x v="0"/>
    <n v="0"/>
  </r>
  <r>
    <x v="0"/>
    <x v="6"/>
    <x v="7"/>
    <x v="26"/>
    <x v="0"/>
    <n v="0"/>
  </r>
  <r>
    <x v="0"/>
    <x v="6"/>
    <x v="8"/>
    <x v="26"/>
    <x v="0"/>
    <n v="0"/>
  </r>
  <r>
    <x v="0"/>
    <x v="6"/>
    <x v="9"/>
    <x v="26"/>
    <x v="0"/>
    <n v="0"/>
  </r>
  <r>
    <x v="0"/>
    <x v="6"/>
    <x v="10"/>
    <x v="26"/>
    <x v="0"/>
    <n v="0"/>
  </r>
  <r>
    <x v="0"/>
    <x v="6"/>
    <x v="11"/>
    <x v="26"/>
    <x v="0"/>
    <n v="0"/>
  </r>
  <r>
    <x v="0"/>
    <x v="6"/>
    <x v="12"/>
    <x v="26"/>
    <x v="0"/>
    <n v="0"/>
  </r>
  <r>
    <x v="0"/>
    <x v="6"/>
    <x v="13"/>
    <x v="26"/>
    <x v="0"/>
    <n v="0"/>
  </r>
  <r>
    <x v="0"/>
    <x v="6"/>
    <x v="14"/>
    <x v="26"/>
    <x v="0"/>
    <n v="0"/>
  </r>
  <r>
    <x v="0"/>
    <x v="6"/>
    <x v="15"/>
    <x v="26"/>
    <x v="0"/>
    <n v="0"/>
  </r>
  <r>
    <x v="0"/>
    <x v="6"/>
    <x v="16"/>
    <x v="26"/>
    <x v="0"/>
    <n v="0"/>
  </r>
  <r>
    <x v="0"/>
    <x v="6"/>
    <x v="17"/>
    <x v="26"/>
    <x v="0"/>
    <n v="0"/>
  </r>
  <r>
    <x v="0"/>
    <x v="6"/>
    <x v="33"/>
    <x v="1"/>
    <x v="0"/>
    <n v="0"/>
  </r>
  <r>
    <x v="0"/>
    <x v="6"/>
    <x v="33"/>
    <x v="2"/>
    <x v="0"/>
    <n v="0"/>
  </r>
  <r>
    <x v="0"/>
    <x v="6"/>
    <x v="33"/>
    <x v="3"/>
    <x v="0"/>
    <n v="0"/>
  </r>
  <r>
    <x v="0"/>
    <x v="6"/>
    <x v="33"/>
    <x v="4"/>
    <x v="0"/>
    <n v="0"/>
  </r>
  <r>
    <x v="0"/>
    <x v="6"/>
    <x v="33"/>
    <x v="5"/>
    <x v="0"/>
    <n v="0"/>
  </r>
  <r>
    <x v="0"/>
    <x v="6"/>
    <x v="33"/>
    <x v="6"/>
    <x v="0"/>
    <n v="0"/>
  </r>
  <r>
    <x v="0"/>
    <x v="6"/>
    <x v="33"/>
    <x v="7"/>
    <x v="0"/>
    <n v="0"/>
  </r>
  <r>
    <x v="0"/>
    <x v="6"/>
    <x v="33"/>
    <x v="8"/>
    <x v="0"/>
    <n v="0"/>
  </r>
  <r>
    <x v="0"/>
    <x v="6"/>
    <x v="33"/>
    <x v="9"/>
    <x v="0"/>
    <n v="0"/>
  </r>
  <r>
    <x v="0"/>
    <x v="6"/>
    <x v="33"/>
    <x v="10"/>
    <x v="0"/>
    <n v="0"/>
  </r>
  <r>
    <x v="0"/>
    <x v="6"/>
    <x v="33"/>
    <x v="11"/>
    <x v="0"/>
    <n v="0"/>
  </r>
  <r>
    <x v="0"/>
    <x v="6"/>
    <x v="0"/>
    <x v="27"/>
    <x v="0"/>
    <n v="3.2537665666576387E-3"/>
  </r>
  <r>
    <x v="0"/>
    <x v="6"/>
    <x v="1"/>
    <x v="27"/>
    <x v="0"/>
    <n v="0"/>
  </r>
  <r>
    <x v="0"/>
    <x v="6"/>
    <x v="2"/>
    <x v="27"/>
    <x v="0"/>
    <n v="0"/>
  </r>
  <r>
    <x v="0"/>
    <x v="6"/>
    <x v="3"/>
    <x v="27"/>
    <x v="0"/>
    <n v="0"/>
  </r>
  <r>
    <x v="0"/>
    <x v="6"/>
    <x v="4"/>
    <x v="27"/>
    <x v="0"/>
    <n v="0"/>
  </r>
  <r>
    <x v="0"/>
    <x v="6"/>
    <x v="5"/>
    <x v="27"/>
    <x v="0"/>
    <n v="6.8630621734046368E-2"/>
  </r>
  <r>
    <x v="0"/>
    <x v="6"/>
    <x v="6"/>
    <x v="27"/>
    <x v="0"/>
    <n v="2.4892058888567998E-3"/>
  </r>
  <r>
    <x v="0"/>
    <x v="6"/>
    <x v="7"/>
    <x v="27"/>
    <x v="0"/>
    <n v="11.897815049011651"/>
  </r>
  <r>
    <x v="0"/>
    <x v="6"/>
    <x v="8"/>
    <x v="27"/>
    <x v="0"/>
    <n v="25.059526041908597"/>
  </r>
  <r>
    <x v="0"/>
    <x v="6"/>
    <x v="9"/>
    <x v="27"/>
    <x v="0"/>
    <n v="91.052639669919657"/>
  </r>
  <r>
    <x v="0"/>
    <x v="6"/>
    <x v="10"/>
    <x v="27"/>
    <x v="0"/>
    <n v="3.671027710724093"/>
  </r>
  <r>
    <x v="0"/>
    <x v="6"/>
    <x v="11"/>
    <x v="27"/>
    <x v="0"/>
    <n v="50.366411365476253"/>
  </r>
  <r>
    <x v="0"/>
    <x v="6"/>
    <x v="12"/>
    <x v="27"/>
    <x v="0"/>
    <n v="24.129570070062776"/>
  </r>
  <r>
    <x v="0"/>
    <x v="6"/>
    <x v="13"/>
    <x v="27"/>
    <x v="0"/>
    <n v="512.21921098177006"/>
  </r>
  <r>
    <x v="0"/>
    <x v="6"/>
    <x v="14"/>
    <x v="27"/>
    <x v="0"/>
    <n v="0"/>
  </r>
  <r>
    <x v="0"/>
    <x v="6"/>
    <x v="15"/>
    <x v="27"/>
    <x v="0"/>
    <n v="0"/>
  </r>
  <r>
    <x v="0"/>
    <x v="6"/>
    <x v="16"/>
    <x v="27"/>
    <x v="0"/>
    <n v="0.66517542145742758"/>
  </r>
  <r>
    <x v="0"/>
    <x v="6"/>
    <x v="17"/>
    <x v="27"/>
    <x v="0"/>
    <n v="25.4985202460797"/>
  </r>
  <r>
    <x v="0"/>
    <x v="6"/>
    <x v="34"/>
    <x v="1"/>
    <x v="0"/>
    <n v="0"/>
  </r>
  <r>
    <x v="0"/>
    <x v="6"/>
    <x v="34"/>
    <x v="2"/>
    <x v="0"/>
    <n v="0"/>
  </r>
  <r>
    <x v="0"/>
    <x v="6"/>
    <x v="34"/>
    <x v="3"/>
    <x v="0"/>
    <n v="0"/>
  </r>
  <r>
    <x v="0"/>
    <x v="6"/>
    <x v="34"/>
    <x v="4"/>
    <x v="0"/>
    <n v="0"/>
  </r>
  <r>
    <x v="0"/>
    <x v="6"/>
    <x v="34"/>
    <x v="5"/>
    <x v="0"/>
    <n v="0"/>
  </r>
  <r>
    <x v="0"/>
    <x v="6"/>
    <x v="34"/>
    <x v="6"/>
    <x v="0"/>
    <n v="0"/>
  </r>
  <r>
    <x v="0"/>
    <x v="6"/>
    <x v="34"/>
    <x v="7"/>
    <x v="0"/>
    <n v="0"/>
  </r>
  <r>
    <x v="0"/>
    <x v="6"/>
    <x v="34"/>
    <x v="8"/>
    <x v="0"/>
    <n v="0"/>
  </r>
  <r>
    <x v="0"/>
    <x v="6"/>
    <x v="34"/>
    <x v="9"/>
    <x v="0"/>
    <n v="0"/>
  </r>
  <r>
    <x v="0"/>
    <x v="6"/>
    <x v="34"/>
    <x v="10"/>
    <x v="0"/>
    <n v="0"/>
  </r>
  <r>
    <x v="0"/>
    <x v="6"/>
    <x v="34"/>
    <x v="11"/>
    <x v="0"/>
    <n v="744.63426943564502"/>
  </r>
  <r>
    <x v="0"/>
    <x v="6"/>
    <x v="0"/>
    <x v="28"/>
    <x v="0"/>
    <n v="3.8184158149411757E-2"/>
  </r>
  <r>
    <x v="0"/>
    <x v="6"/>
    <x v="1"/>
    <x v="28"/>
    <x v="0"/>
    <n v="0"/>
  </r>
  <r>
    <x v="0"/>
    <x v="6"/>
    <x v="2"/>
    <x v="28"/>
    <x v="0"/>
    <n v="0"/>
  </r>
  <r>
    <x v="0"/>
    <x v="6"/>
    <x v="3"/>
    <x v="28"/>
    <x v="0"/>
    <n v="0"/>
  </r>
  <r>
    <x v="0"/>
    <x v="6"/>
    <x v="4"/>
    <x v="28"/>
    <x v="0"/>
    <n v="799.73736402983445"/>
  </r>
  <r>
    <x v="0"/>
    <x v="6"/>
    <x v="5"/>
    <x v="28"/>
    <x v="0"/>
    <n v="0.8042210412464309"/>
  </r>
  <r>
    <x v="0"/>
    <x v="6"/>
    <x v="6"/>
    <x v="28"/>
    <x v="0"/>
    <n v="2.9211034087743597E-2"/>
  </r>
  <r>
    <x v="0"/>
    <x v="6"/>
    <x v="7"/>
    <x v="28"/>
    <x v="0"/>
    <n v="139.46580323212942"/>
  </r>
  <r>
    <x v="0"/>
    <x v="6"/>
    <x v="8"/>
    <x v="28"/>
    <x v="0"/>
    <n v="293.27095979793643"/>
  </r>
  <r>
    <x v="0"/>
    <x v="6"/>
    <x v="9"/>
    <x v="28"/>
    <x v="0"/>
    <n v="1059.4137163142309"/>
  </r>
  <r>
    <x v="0"/>
    <x v="6"/>
    <x v="10"/>
    <x v="28"/>
    <x v="0"/>
    <n v="40.345624709880255"/>
  </r>
  <r>
    <x v="0"/>
    <x v="6"/>
    <x v="11"/>
    <x v="28"/>
    <x v="0"/>
    <n v="640.17343332859389"/>
  </r>
  <r>
    <x v="0"/>
    <x v="6"/>
    <x v="12"/>
    <x v="28"/>
    <x v="0"/>
    <n v="168.00382210800944"/>
  </r>
  <r>
    <x v="0"/>
    <x v="6"/>
    <x v="13"/>
    <x v="28"/>
    <x v="0"/>
    <n v="2203.366965865157"/>
  </r>
  <r>
    <x v="0"/>
    <x v="6"/>
    <x v="14"/>
    <x v="28"/>
    <x v="0"/>
    <n v="0"/>
  </r>
  <r>
    <x v="0"/>
    <x v="6"/>
    <x v="15"/>
    <x v="28"/>
    <x v="0"/>
    <n v="0"/>
  </r>
  <r>
    <x v="0"/>
    <x v="6"/>
    <x v="16"/>
    <x v="28"/>
    <x v="0"/>
    <n v="23.519731806752134"/>
  </r>
  <r>
    <x v="0"/>
    <x v="6"/>
    <x v="17"/>
    <x v="28"/>
    <x v="0"/>
    <n v="235.984739126562"/>
  </r>
  <r>
    <x v="0"/>
    <x v="6"/>
    <x v="35"/>
    <x v="1"/>
    <x v="0"/>
    <n v="0"/>
  </r>
  <r>
    <x v="0"/>
    <x v="6"/>
    <x v="35"/>
    <x v="2"/>
    <x v="0"/>
    <n v="0"/>
  </r>
  <r>
    <x v="0"/>
    <x v="6"/>
    <x v="35"/>
    <x v="3"/>
    <x v="0"/>
    <n v="0"/>
  </r>
  <r>
    <x v="0"/>
    <x v="6"/>
    <x v="35"/>
    <x v="4"/>
    <x v="0"/>
    <n v="0"/>
  </r>
  <r>
    <x v="0"/>
    <x v="6"/>
    <x v="35"/>
    <x v="5"/>
    <x v="0"/>
    <n v="0"/>
  </r>
  <r>
    <x v="0"/>
    <x v="6"/>
    <x v="35"/>
    <x v="6"/>
    <x v="0"/>
    <n v="0"/>
  </r>
  <r>
    <x v="0"/>
    <x v="6"/>
    <x v="35"/>
    <x v="7"/>
    <x v="0"/>
    <n v="0"/>
  </r>
  <r>
    <x v="0"/>
    <x v="6"/>
    <x v="35"/>
    <x v="8"/>
    <x v="0"/>
    <n v="0"/>
  </r>
  <r>
    <x v="0"/>
    <x v="6"/>
    <x v="35"/>
    <x v="9"/>
    <x v="0"/>
    <n v="0"/>
  </r>
  <r>
    <x v="0"/>
    <x v="6"/>
    <x v="35"/>
    <x v="10"/>
    <x v="0"/>
    <n v="0"/>
  </r>
  <r>
    <x v="0"/>
    <x v="6"/>
    <x v="35"/>
    <x v="11"/>
    <x v="0"/>
    <n v="5604.1537775016704"/>
  </r>
  <r>
    <x v="0"/>
    <x v="6"/>
    <x v="0"/>
    <x v="29"/>
    <x v="0"/>
    <n v="338.23495872676284"/>
  </r>
  <r>
    <x v="0"/>
    <x v="6"/>
    <x v="1"/>
    <x v="29"/>
    <x v="0"/>
    <n v="119.40296393112529"/>
  </r>
  <r>
    <x v="0"/>
    <x v="6"/>
    <x v="2"/>
    <x v="29"/>
    <x v="0"/>
    <n v="370.43848171953607"/>
  </r>
  <r>
    <x v="0"/>
    <x v="6"/>
    <x v="3"/>
    <x v="29"/>
    <x v="0"/>
    <n v="3035.9886787684177"/>
  </r>
  <r>
    <x v="0"/>
    <x v="6"/>
    <x v="4"/>
    <x v="29"/>
    <x v="0"/>
    <n v="117172.56795200081"/>
  </r>
  <r>
    <x v="0"/>
    <x v="6"/>
    <x v="5"/>
    <x v="29"/>
    <x v="0"/>
    <n v="11781.821166515509"/>
  </r>
  <r>
    <x v="0"/>
    <x v="6"/>
    <x v="6"/>
    <x v="29"/>
    <x v="0"/>
    <n v="34024.68549531421"/>
  </r>
  <r>
    <x v="0"/>
    <x v="6"/>
    <x v="7"/>
    <x v="29"/>
    <x v="0"/>
    <n v="274989.90736396989"/>
  </r>
  <r>
    <x v="0"/>
    <x v="6"/>
    <x v="8"/>
    <x v="29"/>
    <x v="0"/>
    <n v="262415.74166345363"/>
  </r>
  <r>
    <x v="0"/>
    <x v="6"/>
    <x v="9"/>
    <x v="29"/>
    <x v="0"/>
    <n v="1008786.1697568134"/>
  </r>
  <r>
    <x v="0"/>
    <x v="6"/>
    <x v="10"/>
    <x v="29"/>
    <x v="0"/>
    <n v="53844.683973837273"/>
  </r>
  <r>
    <x v="0"/>
    <x v="6"/>
    <x v="11"/>
    <x v="29"/>
    <x v="0"/>
    <n v="676713.52346642094"/>
  </r>
  <r>
    <x v="0"/>
    <x v="6"/>
    <x v="12"/>
    <x v="29"/>
    <x v="0"/>
    <n v="709665.3917513747"/>
  </r>
  <r>
    <x v="0"/>
    <x v="6"/>
    <x v="13"/>
    <x v="29"/>
    <x v="0"/>
    <n v="1338741.3470182254"/>
  </r>
  <r>
    <x v="0"/>
    <x v="6"/>
    <x v="14"/>
    <x v="29"/>
    <x v="0"/>
    <n v="0"/>
  </r>
  <r>
    <x v="0"/>
    <x v="6"/>
    <x v="15"/>
    <x v="29"/>
    <x v="0"/>
    <n v="0"/>
  </r>
  <r>
    <x v="0"/>
    <x v="6"/>
    <x v="16"/>
    <x v="29"/>
    <x v="0"/>
    <n v="5558.9810593746979"/>
  </r>
  <r>
    <x v="0"/>
    <x v="6"/>
    <x v="17"/>
    <x v="29"/>
    <x v="0"/>
    <n v="317650.04105205956"/>
  </r>
  <r>
    <x v="0"/>
    <x v="6"/>
    <x v="36"/>
    <x v="1"/>
    <x v="0"/>
    <n v="0"/>
  </r>
  <r>
    <x v="0"/>
    <x v="6"/>
    <x v="36"/>
    <x v="2"/>
    <x v="0"/>
    <n v="0"/>
  </r>
  <r>
    <x v="0"/>
    <x v="6"/>
    <x v="36"/>
    <x v="3"/>
    <x v="0"/>
    <n v="0"/>
  </r>
  <r>
    <x v="0"/>
    <x v="6"/>
    <x v="36"/>
    <x v="4"/>
    <x v="0"/>
    <n v="0"/>
  </r>
  <r>
    <x v="0"/>
    <x v="6"/>
    <x v="36"/>
    <x v="5"/>
    <x v="0"/>
    <n v="0"/>
  </r>
  <r>
    <x v="0"/>
    <x v="6"/>
    <x v="36"/>
    <x v="6"/>
    <x v="0"/>
    <n v="0"/>
  </r>
  <r>
    <x v="0"/>
    <x v="6"/>
    <x v="36"/>
    <x v="7"/>
    <x v="0"/>
    <n v="0"/>
  </r>
  <r>
    <x v="0"/>
    <x v="6"/>
    <x v="36"/>
    <x v="8"/>
    <x v="0"/>
    <n v="0"/>
  </r>
  <r>
    <x v="0"/>
    <x v="6"/>
    <x v="36"/>
    <x v="9"/>
    <x v="0"/>
    <n v="0"/>
  </r>
  <r>
    <x v="0"/>
    <x v="6"/>
    <x v="36"/>
    <x v="10"/>
    <x v="0"/>
    <n v="4815208.92680253"/>
  </r>
  <r>
    <x v="0"/>
    <x v="6"/>
    <x v="36"/>
    <x v="11"/>
    <x v="0"/>
    <n v="0"/>
  </r>
  <r>
    <x v="0"/>
    <x v="6"/>
    <x v="37"/>
    <x v="1"/>
    <x v="0"/>
    <n v="119.90366730413201"/>
  </r>
  <r>
    <x v="0"/>
    <x v="6"/>
    <x v="37"/>
    <x v="2"/>
    <x v="0"/>
    <n v="6.5902303935210185"/>
  </r>
  <r>
    <x v="0"/>
    <x v="6"/>
    <x v="37"/>
    <x v="3"/>
    <x v="0"/>
    <n v="5424.0783632455259"/>
  </r>
  <r>
    <x v="0"/>
    <x v="6"/>
    <x v="37"/>
    <x v="4"/>
    <x v="0"/>
    <n v="1039.7610066660618"/>
  </r>
  <r>
    <x v="0"/>
    <x v="6"/>
    <x v="37"/>
    <x v="5"/>
    <x v="0"/>
    <n v="1313.0434398048085"/>
  </r>
  <r>
    <x v="0"/>
    <x v="6"/>
    <x v="37"/>
    <x v="6"/>
    <x v="0"/>
    <n v="613.77943624092529"/>
  </r>
  <r>
    <x v="0"/>
    <x v="6"/>
    <x v="37"/>
    <x v="7"/>
    <x v="0"/>
    <n v="1854.1188185492279"/>
  </r>
  <r>
    <x v="0"/>
    <x v="6"/>
    <x v="37"/>
    <x v="8"/>
    <x v="0"/>
    <n v="5717.8955375350488"/>
  </r>
  <r>
    <x v="0"/>
    <x v="6"/>
    <x v="37"/>
    <x v="9"/>
    <x v="0"/>
    <n v="12136.934533354199"/>
  </r>
  <r>
    <x v="0"/>
    <x v="6"/>
    <x v="37"/>
    <x v="10"/>
    <x v="0"/>
    <n v="39701.514256048024"/>
  </r>
  <r>
    <x v="0"/>
    <x v="6"/>
    <x v="37"/>
    <x v="11"/>
    <x v="0"/>
    <n v="3051.5485140242668"/>
  </r>
  <r>
    <x v="0"/>
    <x v="6"/>
    <x v="38"/>
    <x v="1"/>
    <x v="0"/>
    <n v="5.6219321222653456"/>
  </r>
  <r>
    <x v="0"/>
    <x v="6"/>
    <x v="39"/>
    <x v="1"/>
    <x v="0"/>
    <n v="9.7224725712002176"/>
  </r>
  <r>
    <x v="0"/>
    <x v="6"/>
    <x v="40"/>
    <x v="1"/>
    <x v="0"/>
    <n v="36.414007096839079"/>
  </r>
  <r>
    <x v="0"/>
    <x v="6"/>
    <x v="41"/>
    <x v="1"/>
    <x v="0"/>
    <n v="2.2427897464646303"/>
  </r>
  <r>
    <x v="0"/>
    <x v="6"/>
    <x v="42"/>
    <x v="1"/>
    <x v="0"/>
    <n v="285.0013492276239"/>
  </r>
  <r>
    <x v="0"/>
    <x v="6"/>
    <x v="43"/>
    <x v="1"/>
    <x v="0"/>
    <n v="5.2275972873136309"/>
  </r>
  <r>
    <x v="0"/>
    <x v="6"/>
    <x v="44"/>
    <x v="1"/>
    <x v="0"/>
    <n v="32.33282444188486"/>
  </r>
  <r>
    <x v="0"/>
    <x v="6"/>
    <x v="45"/>
    <x v="1"/>
    <x v="0"/>
    <n v="23.087026958898448"/>
  </r>
  <r>
    <x v="0"/>
    <x v="6"/>
    <x v="46"/>
    <x v="1"/>
    <x v="0"/>
    <n v="13.243380245889808"/>
  </r>
  <r>
    <x v="0"/>
    <x v="6"/>
    <x v="47"/>
    <x v="1"/>
    <x v="0"/>
    <n v="44.014199576992169"/>
  </r>
  <r>
    <x v="0"/>
    <x v="6"/>
    <x v="48"/>
    <x v="1"/>
    <x v="0"/>
    <n v="19.999833613381547"/>
  </r>
  <r>
    <x v="0"/>
    <x v="6"/>
    <x v="0"/>
    <x v="30"/>
    <x v="0"/>
    <n v="288.99412237850873"/>
  </r>
  <r>
    <x v="0"/>
    <x v="6"/>
    <x v="0"/>
    <x v="31"/>
    <x v="0"/>
    <n v="28.586210306009988"/>
  </r>
  <r>
    <x v="0"/>
    <x v="6"/>
    <x v="0"/>
    <x v="32"/>
    <x v="0"/>
    <n v="12.919270607861325"/>
  </r>
  <r>
    <x v="0"/>
    <x v="6"/>
    <x v="0"/>
    <x v="33"/>
    <x v="0"/>
    <n v="1.3094062437695269"/>
  </r>
  <r>
    <x v="0"/>
    <x v="6"/>
    <x v="0"/>
    <x v="34"/>
    <x v="0"/>
    <n v="172.26820643178891"/>
  </r>
  <r>
    <x v="0"/>
    <x v="6"/>
    <x v="0"/>
    <x v="35"/>
    <x v="0"/>
    <n v="5.4967147322789742"/>
  </r>
  <r>
    <x v="0"/>
    <x v="6"/>
    <x v="0"/>
    <x v="36"/>
    <x v="0"/>
    <n v="29.794305231658203"/>
  </r>
  <r>
    <x v="0"/>
    <x v="6"/>
    <x v="0"/>
    <x v="37"/>
    <x v="0"/>
    <n v="69.999159440557207"/>
  </r>
  <r>
    <x v="0"/>
    <x v="6"/>
    <x v="0"/>
    <x v="38"/>
    <x v="0"/>
    <n v="9.7489733480742355"/>
  </r>
  <r>
    <x v="0"/>
    <x v="6"/>
    <x v="0"/>
    <x v="39"/>
    <x v="0"/>
    <n v="19.702506263991292"/>
  </r>
  <r>
    <x v="0"/>
    <x v="6"/>
    <x v="49"/>
    <x v="1"/>
    <x v="0"/>
    <n v="0"/>
  </r>
  <r>
    <x v="0"/>
    <x v="6"/>
    <x v="38"/>
    <x v="2"/>
    <x v="0"/>
    <n v="1.5508597637028569"/>
  </r>
  <r>
    <x v="0"/>
    <x v="6"/>
    <x v="39"/>
    <x v="2"/>
    <x v="0"/>
    <n v="16.160597542599117"/>
  </r>
  <r>
    <x v="0"/>
    <x v="6"/>
    <x v="40"/>
    <x v="2"/>
    <x v="0"/>
    <n v="1023.2272386842768"/>
  </r>
  <r>
    <x v="0"/>
    <x v="6"/>
    <x v="41"/>
    <x v="2"/>
    <x v="0"/>
    <n v="231.20565100540972"/>
  </r>
  <r>
    <x v="0"/>
    <x v="6"/>
    <x v="42"/>
    <x v="2"/>
    <x v="0"/>
    <n v="4.3311468929841803"/>
  </r>
  <r>
    <x v="0"/>
    <x v="6"/>
    <x v="43"/>
    <x v="2"/>
    <x v="0"/>
    <n v="1038.044098408488"/>
  </r>
  <r>
    <x v="0"/>
    <x v="6"/>
    <x v="44"/>
    <x v="2"/>
    <x v="0"/>
    <n v="29.068671006947032"/>
  </r>
  <r>
    <x v="0"/>
    <x v="6"/>
    <x v="45"/>
    <x v="2"/>
    <x v="0"/>
    <n v="0.14827047905000618"/>
  </r>
  <r>
    <x v="0"/>
    <x v="6"/>
    <x v="46"/>
    <x v="2"/>
    <x v="0"/>
    <n v="478.65787466981419"/>
  </r>
  <r>
    <x v="0"/>
    <x v="6"/>
    <x v="47"/>
    <x v="2"/>
    <x v="0"/>
    <n v="289.56152702782043"/>
  </r>
  <r>
    <x v="0"/>
    <x v="6"/>
    <x v="48"/>
    <x v="2"/>
    <x v="0"/>
    <n v="13.375003396357268"/>
  </r>
  <r>
    <x v="0"/>
    <x v="6"/>
    <x v="1"/>
    <x v="30"/>
    <x v="0"/>
    <n v="28.178017980710724"/>
  </r>
  <r>
    <x v="0"/>
    <x v="6"/>
    <x v="1"/>
    <x v="31"/>
    <x v="0"/>
    <n v="13.601131774437208"/>
  </r>
  <r>
    <x v="0"/>
    <x v="6"/>
    <x v="1"/>
    <x v="32"/>
    <x v="0"/>
    <n v="29.816991552506636"/>
  </r>
  <r>
    <x v="0"/>
    <x v="6"/>
    <x v="1"/>
    <x v="33"/>
    <x v="0"/>
    <n v="1171.1644864971151"/>
  </r>
  <r>
    <x v="0"/>
    <x v="6"/>
    <x v="1"/>
    <x v="34"/>
    <x v="0"/>
    <n v="512.71471807320711"/>
  </r>
  <r>
    <x v="0"/>
    <x v="6"/>
    <x v="1"/>
    <x v="35"/>
    <x v="0"/>
    <n v="19.8475158116225"/>
  </r>
  <r>
    <x v="0"/>
    <x v="6"/>
    <x v="1"/>
    <x v="36"/>
    <x v="0"/>
    <n v="24.513655439447753"/>
  </r>
  <r>
    <x v="0"/>
    <x v="6"/>
    <x v="1"/>
    <x v="37"/>
    <x v="0"/>
    <n v="22.924528019154891"/>
  </r>
  <r>
    <x v="0"/>
    <x v="6"/>
    <x v="1"/>
    <x v="38"/>
    <x v="0"/>
    <n v="11.523608665523833"/>
  </r>
  <r>
    <x v="0"/>
    <x v="6"/>
    <x v="1"/>
    <x v="39"/>
    <x v="0"/>
    <n v="564.35070692112151"/>
  </r>
  <r>
    <x v="0"/>
    <x v="6"/>
    <x v="49"/>
    <x v="2"/>
    <x v="0"/>
    <n v="-3.1494384155106518E-2"/>
  </r>
  <r>
    <x v="0"/>
    <x v="6"/>
    <x v="38"/>
    <x v="3"/>
    <x v="0"/>
    <n v="1.9039041453033221"/>
  </r>
  <r>
    <x v="0"/>
    <x v="6"/>
    <x v="39"/>
    <x v="3"/>
    <x v="0"/>
    <n v="82.689068607764568"/>
  </r>
  <r>
    <x v="0"/>
    <x v="6"/>
    <x v="40"/>
    <x v="3"/>
    <x v="0"/>
    <n v="96.899393666507578"/>
  </r>
  <r>
    <x v="0"/>
    <x v="6"/>
    <x v="41"/>
    <x v="3"/>
    <x v="0"/>
    <n v="84.897363938641718"/>
  </r>
  <r>
    <x v="0"/>
    <x v="6"/>
    <x v="42"/>
    <x v="3"/>
    <x v="0"/>
    <n v="25.100967245818985"/>
  </r>
  <r>
    <x v="0"/>
    <x v="6"/>
    <x v="43"/>
    <x v="3"/>
    <x v="0"/>
    <n v="256.01107717658618"/>
  </r>
  <r>
    <x v="0"/>
    <x v="6"/>
    <x v="44"/>
    <x v="3"/>
    <x v="0"/>
    <n v="11929.150908165193"/>
  </r>
  <r>
    <x v="0"/>
    <x v="6"/>
    <x v="45"/>
    <x v="3"/>
    <x v="0"/>
    <n v="10.824843622730908"/>
  </r>
  <r>
    <x v="0"/>
    <x v="6"/>
    <x v="46"/>
    <x v="3"/>
    <x v="0"/>
    <n v="33.346260832209261"/>
  </r>
  <r>
    <x v="0"/>
    <x v="6"/>
    <x v="47"/>
    <x v="3"/>
    <x v="0"/>
    <n v="893.26736739574551"/>
  </r>
  <r>
    <x v="0"/>
    <x v="6"/>
    <x v="48"/>
    <x v="3"/>
    <x v="0"/>
    <n v="4.8510054293067997"/>
  </r>
  <r>
    <x v="0"/>
    <x v="6"/>
    <x v="2"/>
    <x v="30"/>
    <x v="0"/>
    <n v="133807.19480563761"/>
  </r>
  <r>
    <x v="0"/>
    <x v="6"/>
    <x v="2"/>
    <x v="31"/>
    <x v="0"/>
    <n v="101231.49084163773"/>
  </r>
  <r>
    <x v="0"/>
    <x v="6"/>
    <x v="2"/>
    <x v="32"/>
    <x v="0"/>
    <n v="188498.26318244971"/>
  </r>
  <r>
    <x v="0"/>
    <x v="6"/>
    <x v="2"/>
    <x v="33"/>
    <x v="0"/>
    <n v="20.299872020282972"/>
  </r>
  <r>
    <x v="0"/>
    <x v="6"/>
    <x v="2"/>
    <x v="34"/>
    <x v="0"/>
    <n v="160355.29491705625"/>
  </r>
  <r>
    <x v="0"/>
    <x v="6"/>
    <x v="2"/>
    <x v="35"/>
    <x v="0"/>
    <n v="208292.27728456346"/>
  </r>
  <r>
    <x v="0"/>
    <x v="6"/>
    <x v="2"/>
    <x v="36"/>
    <x v="0"/>
    <n v="11488.708101807621"/>
  </r>
  <r>
    <x v="0"/>
    <x v="6"/>
    <x v="2"/>
    <x v="37"/>
    <x v="0"/>
    <n v="122265.62816201888"/>
  </r>
  <r>
    <x v="0"/>
    <x v="6"/>
    <x v="2"/>
    <x v="38"/>
    <x v="0"/>
    <n v="11576.140558589164"/>
  </r>
  <r>
    <x v="0"/>
    <x v="6"/>
    <x v="2"/>
    <x v="39"/>
    <x v="0"/>
    <n v="51648.358276765393"/>
  </r>
  <r>
    <x v="0"/>
    <x v="6"/>
    <x v="49"/>
    <x v="3"/>
    <x v="0"/>
    <n v="3035.7901590079859"/>
  </r>
  <r>
    <x v="0"/>
    <x v="6"/>
    <x v="38"/>
    <x v="4"/>
    <x v="0"/>
    <n v="123.01250143418794"/>
  </r>
  <r>
    <x v="0"/>
    <x v="6"/>
    <x v="39"/>
    <x v="4"/>
    <x v="0"/>
    <n v="555.97266374784419"/>
  </r>
  <r>
    <x v="0"/>
    <x v="6"/>
    <x v="40"/>
    <x v="4"/>
    <x v="0"/>
    <n v="437.09187073463073"/>
  </r>
  <r>
    <x v="0"/>
    <x v="6"/>
    <x v="41"/>
    <x v="4"/>
    <x v="0"/>
    <n v="1522.4503688578116"/>
  </r>
  <r>
    <x v="0"/>
    <x v="6"/>
    <x v="42"/>
    <x v="4"/>
    <x v="0"/>
    <n v="516.54148877071509"/>
  </r>
  <r>
    <x v="0"/>
    <x v="6"/>
    <x v="43"/>
    <x v="4"/>
    <x v="0"/>
    <n v="169.30015985072151"/>
  </r>
  <r>
    <x v="0"/>
    <x v="6"/>
    <x v="44"/>
    <x v="4"/>
    <x v="0"/>
    <n v="6096.2166432607773"/>
  </r>
  <r>
    <x v="0"/>
    <x v="6"/>
    <x v="45"/>
    <x v="4"/>
    <x v="0"/>
    <n v="64.043236999648812"/>
  </r>
  <r>
    <x v="0"/>
    <x v="6"/>
    <x v="46"/>
    <x v="4"/>
    <x v="0"/>
    <n v="826.42313487499018"/>
  </r>
  <r>
    <x v="0"/>
    <x v="6"/>
    <x v="47"/>
    <x v="4"/>
    <x v="0"/>
    <n v="2757.262676329512"/>
  </r>
  <r>
    <x v="0"/>
    <x v="6"/>
    <x v="48"/>
    <x v="4"/>
    <x v="0"/>
    <n v="39.059451634558506"/>
  </r>
  <r>
    <x v="0"/>
    <x v="6"/>
    <x v="3"/>
    <x v="30"/>
    <x v="0"/>
    <n v="564.56648575296458"/>
  </r>
  <r>
    <x v="0"/>
    <x v="6"/>
    <x v="3"/>
    <x v="31"/>
    <x v="0"/>
    <n v="3433.732913570952"/>
  </r>
  <r>
    <x v="0"/>
    <x v="6"/>
    <x v="3"/>
    <x v="32"/>
    <x v="0"/>
    <n v="3704.1203257787115"/>
  </r>
  <r>
    <x v="0"/>
    <x v="6"/>
    <x v="3"/>
    <x v="33"/>
    <x v="0"/>
    <n v="616.57069101818968"/>
  </r>
  <r>
    <x v="0"/>
    <x v="6"/>
    <x v="3"/>
    <x v="34"/>
    <x v="0"/>
    <n v="34609.26593949044"/>
  </r>
  <r>
    <x v="0"/>
    <x v="6"/>
    <x v="3"/>
    <x v="35"/>
    <x v="0"/>
    <n v="17894.029342386653"/>
  </r>
  <r>
    <x v="0"/>
    <x v="6"/>
    <x v="3"/>
    <x v="36"/>
    <x v="0"/>
    <n v="6094.7844037520372"/>
  </r>
  <r>
    <x v="0"/>
    <x v="6"/>
    <x v="3"/>
    <x v="37"/>
    <x v="0"/>
    <n v="5005.9767556824163"/>
  </r>
  <r>
    <x v="0"/>
    <x v="6"/>
    <x v="3"/>
    <x v="38"/>
    <x v="0"/>
    <n v="2428.2122244215025"/>
  </r>
  <r>
    <x v="0"/>
    <x v="6"/>
    <x v="3"/>
    <x v="39"/>
    <x v="0"/>
    <n v="13942.240073472398"/>
  </r>
  <r>
    <x v="0"/>
    <x v="6"/>
    <x v="49"/>
    <x v="4"/>
    <x v="0"/>
    <n v="-133.24090218541923"/>
  </r>
  <r>
    <x v="0"/>
    <x v="6"/>
    <x v="38"/>
    <x v="5"/>
    <x v="0"/>
    <n v="2832.8098006513051"/>
  </r>
  <r>
    <x v="0"/>
    <x v="6"/>
    <x v="39"/>
    <x v="5"/>
    <x v="0"/>
    <n v="831.3951250598102"/>
  </r>
  <r>
    <x v="0"/>
    <x v="6"/>
    <x v="40"/>
    <x v="5"/>
    <x v="0"/>
    <n v="16976.665686178465"/>
  </r>
  <r>
    <x v="0"/>
    <x v="6"/>
    <x v="41"/>
    <x v="5"/>
    <x v="0"/>
    <n v="2458.2952682790092"/>
  </r>
  <r>
    <x v="0"/>
    <x v="6"/>
    <x v="42"/>
    <x v="5"/>
    <x v="0"/>
    <n v="11877.55204126337"/>
  </r>
  <r>
    <x v="0"/>
    <x v="6"/>
    <x v="43"/>
    <x v="5"/>
    <x v="0"/>
    <n v="1676.1004921321614"/>
  </r>
  <r>
    <x v="0"/>
    <x v="6"/>
    <x v="44"/>
    <x v="5"/>
    <x v="0"/>
    <n v="16525.061342257261"/>
  </r>
  <r>
    <x v="0"/>
    <x v="6"/>
    <x v="45"/>
    <x v="5"/>
    <x v="0"/>
    <n v="10616.87970939488"/>
  </r>
  <r>
    <x v="0"/>
    <x v="6"/>
    <x v="46"/>
    <x v="5"/>
    <x v="0"/>
    <n v="2926.2653964895444"/>
  </r>
  <r>
    <x v="0"/>
    <x v="6"/>
    <x v="47"/>
    <x v="5"/>
    <x v="0"/>
    <n v="4601.09098745349"/>
  </r>
  <r>
    <x v="0"/>
    <x v="6"/>
    <x v="48"/>
    <x v="5"/>
    <x v="0"/>
    <n v="2612.0052290192484"/>
  </r>
  <r>
    <x v="0"/>
    <x v="6"/>
    <x v="4"/>
    <x v="30"/>
    <x v="0"/>
    <n v="13312.313355838638"/>
  </r>
  <r>
    <x v="0"/>
    <x v="6"/>
    <x v="4"/>
    <x v="31"/>
    <x v="0"/>
    <n v="20718.598944229128"/>
  </r>
  <r>
    <x v="0"/>
    <x v="6"/>
    <x v="4"/>
    <x v="32"/>
    <x v="0"/>
    <n v="16604.862412115646"/>
  </r>
  <r>
    <x v="0"/>
    <x v="6"/>
    <x v="4"/>
    <x v="33"/>
    <x v="0"/>
    <n v="107.14758485476128"/>
  </r>
  <r>
    <x v="0"/>
    <x v="6"/>
    <x v="4"/>
    <x v="34"/>
    <x v="0"/>
    <n v="27429.991880873324"/>
  </r>
  <r>
    <x v="0"/>
    <x v="6"/>
    <x v="4"/>
    <x v="35"/>
    <x v="0"/>
    <n v="33709.406699958214"/>
  </r>
  <r>
    <x v="0"/>
    <x v="6"/>
    <x v="4"/>
    <x v="36"/>
    <x v="0"/>
    <n v="15559.302074691277"/>
  </r>
  <r>
    <x v="0"/>
    <x v="6"/>
    <x v="4"/>
    <x v="37"/>
    <x v="0"/>
    <n v="16199.350049500916"/>
  </r>
  <r>
    <x v="0"/>
    <x v="6"/>
    <x v="4"/>
    <x v="38"/>
    <x v="0"/>
    <n v="7080.6684135031483"/>
  </r>
  <r>
    <x v="0"/>
    <x v="6"/>
    <x v="4"/>
    <x v="39"/>
    <x v="0"/>
    <n v="18977.688367673905"/>
  </r>
  <r>
    <x v="0"/>
    <x v="6"/>
    <x v="49"/>
    <x v="5"/>
    <x v="0"/>
    <n v="2080.1006010426308"/>
  </r>
  <r>
    <x v="0"/>
    <x v="6"/>
    <x v="38"/>
    <x v="6"/>
    <x v="0"/>
    <n v="1215.4022093363474"/>
  </r>
  <r>
    <x v="0"/>
    <x v="6"/>
    <x v="39"/>
    <x v="6"/>
    <x v="0"/>
    <n v="922.71717054052101"/>
  </r>
  <r>
    <x v="0"/>
    <x v="6"/>
    <x v="40"/>
    <x v="6"/>
    <x v="0"/>
    <n v="7354.0112348032562"/>
  </r>
  <r>
    <x v="0"/>
    <x v="6"/>
    <x v="41"/>
    <x v="6"/>
    <x v="0"/>
    <n v="1244.8804383097493"/>
  </r>
  <r>
    <x v="0"/>
    <x v="6"/>
    <x v="42"/>
    <x v="6"/>
    <x v="0"/>
    <n v="7068.6801637429726"/>
  </r>
  <r>
    <x v="0"/>
    <x v="6"/>
    <x v="43"/>
    <x v="6"/>
    <x v="0"/>
    <n v="4605.7027060629216"/>
  </r>
  <r>
    <x v="0"/>
    <x v="6"/>
    <x v="44"/>
    <x v="6"/>
    <x v="0"/>
    <n v="7616.9043021331645"/>
  </r>
  <r>
    <x v="0"/>
    <x v="6"/>
    <x v="45"/>
    <x v="6"/>
    <x v="0"/>
    <n v="2565.3272505313566"/>
  </r>
  <r>
    <x v="0"/>
    <x v="6"/>
    <x v="46"/>
    <x v="6"/>
    <x v="0"/>
    <n v="7791.8807674189075"/>
  </r>
  <r>
    <x v="0"/>
    <x v="6"/>
    <x v="47"/>
    <x v="6"/>
    <x v="0"/>
    <n v="8517.8048836145117"/>
  </r>
  <r>
    <x v="0"/>
    <x v="6"/>
    <x v="48"/>
    <x v="6"/>
    <x v="0"/>
    <n v="2411.0939012177942"/>
  </r>
  <r>
    <x v="0"/>
    <x v="6"/>
    <x v="5"/>
    <x v="30"/>
    <x v="0"/>
    <n v="12960.035169605211"/>
  </r>
  <r>
    <x v="0"/>
    <x v="6"/>
    <x v="5"/>
    <x v="31"/>
    <x v="0"/>
    <n v="2389.3218058786861"/>
  </r>
  <r>
    <x v="0"/>
    <x v="6"/>
    <x v="5"/>
    <x v="32"/>
    <x v="0"/>
    <n v="2812.1689856185612"/>
  </r>
  <r>
    <x v="0"/>
    <x v="6"/>
    <x v="5"/>
    <x v="33"/>
    <x v="0"/>
    <n v="843.22151746914005"/>
  </r>
  <r>
    <x v="0"/>
    <x v="6"/>
    <x v="5"/>
    <x v="34"/>
    <x v="0"/>
    <n v="11388.49838390784"/>
  </r>
  <r>
    <x v="0"/>
    <x v="6"/>
    <x v="5"/>
    <x v="35"/>
    <x v="0"/>
    <n v="2441.5429687309093"/>
  </r>
  <r>
    <x v="0"/>
    <x v="6"/>
    <x v="5"/>
    <x v="36"/>
    <x v="0"/>
    <n v="6511.5936489554988"/>
  </r>
  <r>
    <x v="0"/>
    <x v="6"/>
    <x v="5"/>
    <x v="37"/>
    <x v="0"/>
    <n v="659.08644220865733"/>
  </r>
  <r>
    <x v="0"/>
    <x v="6"/>
    <x v="5"/>
    <x v="38"/>
    <x v="0"/>
    <n v="1154.2738037626129"/>
  </r>
  <r>
    <x v="0"/>
    <x v="6"/>
    <x v="5"/>
    <x v="39"/>
    <x v="0"/>
    <n v="3263.1401608135538"/>
  </r>
  <r>
    <x v="0"/>
    <x v="6"/>
    <x v="49"/>
    <x v="6"/>
    <x v="0"/>
    <n v="1.1827235149304005E-3"/>
  </r>
  <r>
    <x v="0"/>
    <x v="6"/>
    <x v="38"/>
    <x v="7"/>
    <x v="0"/>
    <n v="122.81860752930089"/>
  </r>
  <r>
    <x v="0"/>
    <x v="6"/>
    <x v="39"/>
    <x v="7"/>
    <x v="0"/>
    <n v="54.878968165705373"/>
  </r>
  <r>
    <x v="0"/>
    <x v="6"/>
    <x v="40"/>
    <x v="7"/>
    <x v="0"/>
    <n v="324.23387685388275"/>
  </r>
  <r>
    <x v="0"/>
    <x v="6"/>
    <x v="41"/>
    <x v="7"/>
    <x v="0"/>
    <n v="384.70153268361116"/>
  </r>
  <r>
    <x v="0"/>
    <x v="6"/>
    <x v="42"/>
    <x v="7"/>
    <x v="0"/>
    <n v="3123.1018094036585"/>
  </r>
  <r>
    <x v="0"/>
    <x v="6"/>
    <x v="43"/>
    <x v="7"/>
    <x v="0"/>
    <n v="355.30419139906104"/>
  </r>
  <r>
    <x v="0"/>
    <x v="6"/>
    <x v="44"/>
    <x v="7"/>
    <x v="0"/>
    <n v="5046.6549798962797"/>
  </r>
  <r>
    <x v="0"/>
    <x v="6"/>
    <x v="45"/>
    <x v="7"/>
    <x v="0"/>
    <n v="592.16178985517945"/>
  </r>
  <r>
    <x v="0"/>
    <x v="6"/>
    <x v="46"/>
    <x v="7"/>
    <x v="0"/>
    <n v="2334.5196066609997"/>
  </r>
  <r>
    <x v="0"/>
    <x v="6"/>
    <x v="47"/>
    <x v="7"/>
    <x v="0"/>
    <n v="783.86355542936315"/>
  </r>
  <r>
    <x v="0"/>
    <x v="6"/>
    <x v="48"/>
    <x v="7"/>
    <x v="0"/>
    <n v="317.6070289195556"/>
  </r>
  <r>
    <x v="0"/>
    <x v="6"/>
    <x v="6"/>
    <x v="30"/>
    <x v="0"/>
    <n v="32907.623900262632"/>
  </r>
  <r>
    <x v="0"/>
    <x v="6"/>
    <x v="6"/>
    <x v="31"/>
    <x v="0"/>
    <n v="2173.840440949476"/>
  </r>
  <r>
    <x v="0"/>
    <x v="6"/>
    <x v="6"/>
    <x v="32"/>
    <x v="0"/>
    <n v="750.67856561221913"/>
  </r>
  <r>
    <x v="0"/>
    <x v="6"/>
    <x v="6"/>
    <x v="33"/>
    <x v="0"/>
    <n v="332.34745068221508"/>
  </r>
  <r>
    <x v="0"/>
    <x v="6"/>
    <x v="6"/>
    <x v="34"/>
    <x v="0"/>
    <n v="13848.463918107167"/>
  </r>
  <r>
    <x v="0"/>
    <x v="6"/>
    <x v="6"/>
    <x v="35"/>
    <x v="0"/>
    <n v="8856.2590196833553"/>
  </r>
  <r>
    <x v="0"/>
    <x v="6"/>
    <x v="6"/>
    <x v="36"/>
    <x v="0"/>
    <n v="4343.662855335212"/>
  </r>
  <r>
    <x v="0"/>
    <x v="6"/>
    <x v="6"/>
    <x v="37"/>
    <x v="0"/>
    <n v="1868.2464133915992"/>
  </r>
  <r>
    <x v="0"/>
    <x v="6"/>
    <x v="6"/>
    <x v="38"/>
    <x v="0"/>
    <n v="2133.5068089745719"/>
  </r>
  <r>
    <x v="0"/>
    <x v="6"/>
    <x v="6"/>
    <x v="39"/>
    <x v="0"/>
    <n v="2374.3100443475591"/>
  </r>
  <r>
    <x v="0"/>
    <x v="6"/>
    <x v="49"/>
    <x v="7"/>
    <x v="0"/>
    <n v="1550.2549691220668"/>
  </r>
  <r>
    <x v="0"/>
    <x v="6"/>
    <x v="38"/>
    <x v="8"/>
    <x v="0"/>
    <n v="31642.037280598037"/>
  </r>
  <r>
    <x v="0"/>
    <x v="6"/>
    <x v="39"/>
    <x v="8"/>
    <x v="0"/>
    <n v="12112.155630904272"/>
  </r>
  <r>
    <x v="0"/>
    <x v="6"/>
    <x v="40"/>
    <x v="8"/>
    <x v="0"/>
    <n v="24496.189881309412"/>
  </r>
  <r>
    <x v="0"/>
    <x v="6"/>
    <x v="41"/>
    <x v="8"/>
    <x v="0"/>
    <n v="6813.3710741240784"/>
  </r>
  <r>
    <x v="0"/>
    <x v="6"/>
    <x v="42"/>
    <x v="8"/>
    <x v="0"/>
    <n v="73200.915277930078"/>
  </r>
  <r>
    <x v="0"/>
    <x v="6"/>
    <x v="43"/>
    <x v="8"/>
    <x v="0"/>
    <n v="19462.489406073422"/>
  </r>
  <r>
    <x v="0"/>
    <x v="6"/>
    <x v="44"/>
    <x v="8"/>
    <x v="0"/>
    <n v="27189.596890867651"/>
  </r>
  <r>
    <x v="0"/>
    <x v="6"/>
    <x v="45"/>
    <x v="8"/>
    <x v="0"/>
    <n v="9067.5735048640527"/>
  </r>
  <r>
    <x v="0"/>
    <x v="6"/>
    <x v="46"/>
    <x v="8"/>
    <x v="0"/>
    <n v="15759.916749151997"/>
  </r>
  <r>
    <x v="0"/>
    <x v="6"/>
    <x v="47"/>
    <x v="8"/>
    <x v="0"/>
    <n v="29239.614448035845"/>
  </r>
  <r>
    <x v="0"/>
    <x v="6"/>
    <x v="48"/>
    <x v="8"/>
    <x v="0"/>
    <n v="14957.195507306089"/>
  </r>
  <r>
    <x v="0"/>
    <x v="6"/>
    <x v="7"/>
    <x v="30"/>
    <x v="0"/>
    <n v="21223.808090084338"/>
  </r>
  <r>
    <x v="0"/>
    <x v="6"/>
    <x v="7"/>
    <x v="31"/>
    <x v="0"/>
    <n v="11248.001112737402"/>
  </r>
  <r>
    <x v="0"/>
    <x v="6"/>
    <x v="7"/>
    <x v="32"/>
    <x v="0"/>
    <n v="14441.541031124025"/>
  </r>
  <r>
    <x v="0"/>
    <x v="6"/>
    <x v="7"/>
    <x v="33"/>
    <x v="0"/>
    <n v="710.98482975422587"/>
  </r>
  <r>
    <x v="0"/>
    <x v="6"/>
    <x v="7"/>
    <x v="34"/>
    <x v="0"/>
    <n v="27962.11162028613"/>
  </r>
  <r>
    <x v="0"/>
    <x v="6"/>
    <x v="7"/>
    <x v="35"/>
    <x v="0"/>
    <n v="11156.442499206401"/>
  </r>
  <r>
    <x v="0"/>
    <x v="6"/>
    <x v="7"/>
    <x v="36"/>
    <x v="0"/>
    <n v="24947.089896602214"/>
  </r>
  <r>
    <x v="0"/>
    <x v="6"/>
    <x v="7"/>
    <x v="37"/>
    <x v="0"/>
    <n v="17032.964424009577"/>
  </r>
  <r>
    <x v="0"/>
    <x v="6"/>
    <x v="7"/>
    <x v="38"/>
    <x v="0"/>
    <n v="14109.793541399535"/>
  </r>
  <r>
    <x v="0"/>
    <x v="6"/>
    <x v="7"/>
    <x v="39"/>
    <x v="0"/>
    <n v="13822.145047385085"/>
  </r>
  <r>
    <x v="0"/>
    <x v="6"/>
    <x v="49"/>
    <x v="8"/>
    <x v="0"/>
    <n v="1592.0805438902619"/>
  </r>
  <r>
    <x v="0"/>
    <x v="6"/>
    <x v="38"/>
    <x v="9"/>
    <x v="0"/>
    <n v="108883.4119984116"/>
  </r>
  <r>
    <x v="0"/>
    <x v="6"/>
    <x v="39"/>
    <x v="9"/>
    <x v="0"/>
    <n v="37117.149318056843"/>
  </r>
  <r>
    <x v="0"/>
    <x v="6"/>
    <x v="40"/>
    <x v="9"/>
    <x v="0"/>
    <n v="64002.846786303358"/>
  </r>
  <r>
    <x v="0"/>
    <x v="6"/>
    <x v="41"/>
    <x v="9"/>
    <x v="0"/>
    <n v="3107.6249425905817"/>
  </r>
  <r>
    <x v="0"/>
    <x v="6"/>
    <x v="42"/>
    <x v="9"/>
    <x v="0"/>
    <n v="166099.77268451409"/>
  </r>
  <r>
    <x v="0"/>
    <x v="6"/>
    <x v="43"/>
    <x v="9"/>
    <x v="0"/>
    <n v="66506.39848821974"/>
  </r>
  <r>
    <x v="0"/>
    <x v="6"/>
    <x v="44"/>
    <x v="9"/>
    <x v="0"/>
    <n v="42782.854501098103"/>
  </r>
  <r>
    <x v="0"/>
    <x v="6"/>
    <x v="45"/>
    <x v="9"/>
    <x v="0"/>
    <n v="42629.600713755608"/>
  </r>
  <r>
    <x v="0"/>
    <x v="6"/>
    <x v="46"/>
    <x v="9"/>
    <x v="0"/>
    <n v="34894.722561770082"/>
  </r>
  <r>
    <x v="0"/>
    <x v="6"/>
    <x v="47"/>
    <x v="9"/>
    <x v="0"/>
    <n v="33459.664629590967"/>
  </r>
  <r>
    <x v="0"/>
    <x v="6"/>
    <x v="48"/>
    <x v="9"/>
    <x v="0"/>
    <n v="54057.069466350797"/>
  </r>
  <r>
    <x v="0"/>
    <x v="6"/>
    <x v="8"/>
    <x v="30"/>
    <x v="0"/>
    <n v="4511.7349823109043"/>
  </r>
  <r>
    <x v="0"/>
    <x v="6"/>
    <x v="8"/>
    <x v="31"/>
    <x v="0"/>
    <n v="6489.5076016384064"/>
  </r>
  <r>
    <x v="0"/>
    <x v="6"/>
    <x v="8"/>
    <x v="32"/>
    <x v="0"/>
    <n v="10948.209669808757"/>
  </r>
  <r>
    <x v="0"/>
    <x v="6"/>
    <x v="8"/>
    <x v="33"/>
    <x v="0"/>
    <n v="3606.1489610444432"/>
  </r>
  <r>
    <x v="0"/>
    <x v="6"/>
    <x v="8"/>
    <x v="34"/>
    <x v="0"/>
    <n v="26632.467313865898"/>
  </r>
  <r>
    <x v="0"/>
    <x v="6"/>
    <x v="8"/>
    <x v="35"/>
    <x v="0"/>
    <n v="6530.9559581569665"/>
  </r>
  <r>
    <x v="0"/>
    <x v="6"/>
    <x v="8"/>
    <x v="36"/>
    <x v="0"/>
    <n v="40031.544343673668"/>
  </r>
  <r>
    <x v="0"/>
    <x v="6"/>
    <x v="8"/>
    <x v="37"/>
    <x v="0"/>
    <n v="7330.3993923224289"/>
  </r>
  <r>
    <x v="0"/>
    <x v="6"/>
    <x v="8"/>
    <x v="38"/>
    <x v="0"/>
    <n v="27843.755876274088"/>
  </r>
  <r>
    <x v="0"/>
    <x v="6"/>
    <x v="8"/>
    <x v="39"/>
    <x v="0"/>
    <n v="16783.477482730068"/>
  </r>
  <r>
    <x v="0"/>
    <x v="6"/>
    <x v="49"/>
    <x v="9"/>
    <x v="0"/>
    <n v="2255.7761094656257"/>
  </r>
  <r>
    <x v="0"/>
    <x v="6"/>
    <x v="38"/>
    <x v="10"/>
    <x v="0"/>
    <n v="10602.099370716624"/>
  </r>
  <r>
    <x v="0"/>
    <x v="6"/>
    <x v="39"/>
    <x v="10"/>
    <x v="0"/>
    <n v="19239.875324550037"/>
  </r>
  <r>
    <x v="0"/>
    <x v="6"/>
    <x v="40"/>
    <x v="10"/>
    <x v="0"/>
    <n v="45771.755695592343"/>
  </r>
  <r>
    <x v="0"/>
    <x v="6"/>
    <x v="41"/>
    <x v="10"/>
    <x v="0"/>
    <n v="3788.8844625507236"/>
  </r>
  <r>
    <x v="0"/>
    <x v="6"/>
    <x v="42"/>
    <x v="10"/>
    <x v="0"/>
    <n v="109242.01076722603"/>
  </r>
  <r>
    <x v="0"/>
    <x v="6"/>
    <x v="43"/>
    <x v="10"/>
    <x v="0"/>
    <n v="24289.119677974926"/>
  </r>
  <r>
    <x v="0"/>
    <x v="6"/>
    <x v="44"/>
    <x v="10"/>
    <x v="0"/>
    <n v="12420.884450447867"/>
  </r>
  <r>
    <x v="0"/>
    <x v="6"/>
    <x v="45"/>
    <x v="10"/>
    <x v="0"/>
    <n v="6185.3214991053583"/>
  </r>
  <r>
    <x v="0"/>
    <x v="6"/>
    <x v="46"/>
    <x v="10"/>
    <x v="0"/>
    <n v="7545.837879465782"/>
  </r>
  <r>
    <x v="0"/>
    <x v="6"/>
    <x v="47"/>
    <x v="10"/>
    <x v="0"/>
    <n v="13186.239678555736"/>
  </r>
  <r>
    <x v="0"/>
    <x v="6"/>
    <x v="48"/>
    <x v="10"/>
    <x v="0"/>
    <n v="0"/>
  </r>
  <r>
    <x v="0"/>
    <x v="6"/>
    <x v="9"/>
    <x v="30"/>
    <x v="0"/>
    <n v="8288.2788846311651"/>
  </r>
  <r>
    <x v="0"/>
    <x v="6"/>
    <x v="9"/>
    <x v="31"/>
    <x v="0"/>
    <n v="10415.936138738431"/>
  </r>
  <r>
    <x v="0"/>
    <x v="6"/>
    <x v="9"/>
    <x v="32"/>
    <x v="0"/>
    <n v="25231.753246998182"/>
  </r>
  <r>
    <x v="0"/>
    <x v="6"/>
    <x v="9"/>
    <x v="33"/>
    <x v="0"/>
    <n v="2646.4955553697973"/>
  </r>
  <r>
    <x v="0"/>
    <x v="6"/>
    <x v="9"/>
    <x v="34"/>
    <x v="0"/>
    <n v="51673.1451196485"/>
  </r>
  <r>
    <x v="0"/>
    <x v="6"/>
    <x v="9"/>
    <x v="35"/>
    <x v="0"/>
    <n v="15942.610227424078"/>
  </r>
  <r>
    <x v="0"/>
    <x v="6"/>
    <x v="9"/>
    <x v="36"/>
    <x v="0"/>
    <n v="12420.884450447855"/>
  </r>
  <r>
    <x v="0"/>
    <x v="6"/>
    <x v="9"/>
    <x v="37"/>
    <x v="0"/>
    <n v="3763.3047587119731"/>
  </r>
  <r>
    <x v="0"/>
    <x v="6"/>
    <x v="9"/>
    <x v="38"/>
    <x v="0"/>
    <n v="4255.6246506200123"/>
  </r>
  <r>
    <x v="0"/>
    <x v="6"/>
    <x v="9"/>
    <x v="39"/>
    <x v="0"/>
    <n v="6310.3037381320455"/>
  </r>
  <r>
    <x v="0"/>
    <x v="6"/>
    <x v="49"/>
    <x v="10"/>
    <x v="0"/>
    <n v="0"/>
  </r>
  <r>
    <x v="0"/>
    <x v="6"/>
    <x v="38"/>
    <x v="11"/>
    <x v="0"/>
    <n v="106.58783689911823"/>
  </r>
  <r>
    <x v="0"/>
    <x v="6"/>
    <x v="39"/>
    <x v="11"/>
    <x v="0"/>
    <n v="142.41829309945214"/>
  </r>
  <r>
    <x v="0"/>
    <x v="6"/>
    <x v="40"/>
    <x v="11"/>
    <x v="0"/>
    <n v="86.182758876371082"/>
  </r>
  <r>
    <x v="0"/>
    <x v="6"/>
    <x v="41"/>
    <x v="11"/>
    <x v="0"/>
    <n v="39.944741753476549"/>
  </r>
  <r>
    <x v="0"/>
    <x v="6"/>
    <x v="42"/>
    <x v="11"/>
    <x v="0"/>
    <n v="1805.2606729007994"/>
  </r>
  <r>
    <x v="0"/>
    <x v="6"/>
    <x v="43"/>
    <x v="11"/>
    <x v="0"/>
    <n v="109.5957480924119"/>
  </r>
  <r>
    <x v="0"/>
    <x v="6"/>
    <x v="44"/>
    <x v="11"/>
    <x v="0"/>
    <n v="193.42574503740678"/>
  </r>
  <r>
    <x v="0"/>
    <x v="6"/>
    <x v="45"/>
    <x v="11"/>
    <x v="0"/>
    <n v="27.526725688892338"/>
  </r>
  <r>
    <x v="0"/>
    <x v="6"/>
    <x v="46"/>
    <x v="11"/>
    <x v="0"/>
    <n v="475.49897386153748"/>
  </r>
  <r>
    <x v="0"/>
    <x v="6"/>
    <x v="47"/>
    <x v="11"/>
    <x v="0"/>
    <n v="1382.6930805819527"/>
  </r>
  <r>
    <x v="0"/>
    <x v="6"/>
    <x v="48"/>
    <x v="11"/>
    <x v="0"/>
    <n v="25.175300214212179"/>
  </r>
  <r>
    <x v="0"/>
    <x v="6"/>
    <x v="10"/>
    <x v="30"/>
    <x v="0"/>
    <n v="35.797960061461083"/>
  </r>
  <r>
    <x v="0"/>
    <x v="6"/>
    <x v="10"/>
    <x v="31"/>
    <x v="0"/>
    <n v="67.193676860398426"/>
  </r>
  <r>
    <x v="0"/>
    <x v="6"/>
    <x v="10"/>
    <x v="32"/>
    <x v="0"/>
    <n v="59.828747888260509"/>
  </r>
  <r>
    <x v="0"/>
    <x v="6"/>
    <x v="10"/>
    <x v="33"/>
    <x v="0"/>
    <n v="3.3967311496291366"/>
  </r>
  <r>
    <x v="0"/>
    <x v="6"/>
    <x v="10"/>
    <x v="34"/>
    <x v="0"/>
    <n v="212.40916871933533"/>
  </r>
  <r>
    <x v="0"/>
    <x v="6"/>
    <x v="10"/>
    <x v="35"/>
    <x v="0"/>
    <n v="30.936871219543661"/>
  </r>
  <r>
    <x v="0"/>
    <x v="6"/>
    <x v="10"/>
    <x v="36"/>
    <x v="0"/>
    <n v="193.42574503740661"/>
  </r>
  <r>
    <x v="0"/>
    <x v="6"/>
    <x v="10"/>
    <x v="37"/>
    <x v="0"/>
    <n v="47.832094731994701"/>
  </r>
  <r>
    <x v="0"/>
    <x v="6"/>
    <x v="10"/>
    <x v="38"/>
    <x v="0"/>
    <n v="28.308584994141835"/>
  </r>
  <r>
    <x v="0"/>
    <x v="6"/>
    <x v="10"/>
    <x v="39"/>
    <x v="0"/>
    <n v="322.50177850947171"/>
  </r>
  <r>
    <x v="0"/>
    <x v="6"/>
    <x v="49"/>
    <x v="11"/>
    <x v="0"/>
    <n v="0"/>
  </r>
  <r>
    <x v="0"/>
    <x v="6"/>
    <x v="38"/>
    <x v="40"/>
    <x v="0"/>
    <n v="227928.5257745441"/>
  </r>
  <r>
    <x v="0"/>
    <x v="6"/>
    <x v="39"/>
    <x v="40"/>
    <x v="0"/>
    <n v="158209.81081832107"/>
  </r>
  <r>
    <x v="0"/>
    <x v="6"/>
    <x v="40"/>
    <x v="40"/>
    <x v="0"/>
    <n v="263094.16242955439"/>
  </r>
  <r>
    <x v="0"/>
    <x v="6"/>
    <x v="41"/>
    <x v="40"/>
    <x v="0"/>
    <n v="10059.087086103569"/>
  </r>
  <r>
    <x v="0"/>
    <x v="6"/>
    <x v="42"/>
    <x v="40"/>
    <x v="0"/>
    <n v="354796.63118645985"/>
  </r>
  <r>
    <x v="0"/>
    <x v="6"/>
    <x v="43"/>
    <x v="40"/>
    <x v="0"/>
    <n v="304879.80510187341"/>
  </r>
  <r>
    <x v="0"/>
    <x v="6"/>
    <x v="44"/>
    <x v="40"/>
    <x v="0"/>
    <n v="121645.30348097389"/>
  </r>
  <r>
    <x v="0"/>
    <x v="6"/>
    <x v="45"/>
    <x v="40"/>
    <x v="0"/>
    <n v="174265.71218003816"/>
  </r>
  <r>
    <x v="0"/>
    <x v="6"/>
    <x v="46"/>
    <x v="40"/>
    <x v="0"/>
    <n v="70631.557044552392"/>
  </r>
  <r>
    <x v="0"/>
    <x v="6"/>
    <x v="47"/>
    <x v="40"/>
    <x v="0"/>
    <n v="128028.2181830146"/>
  </r>
  <r>
    <x v="0"/>
    <x v="6"/>
    <x v="50"/>
    <x v="30"/>
    <x v="0"/>
    <n v="155537.25630160782"/>
  </r>
  <r>
    <x v="0"/>
    <x v="6"/>
    <x v="50"/>
    <x v="31"/>
    <x v="0"/>
    <n v="71085.134632846035"/>
  </r>
  <r>
    <x v="0"/>
    <x v="6"/>
    <x v="50"/>
    <x v="32"/>
    <x v="0"/>
    <n v="160605.51843009933"/>
  </r>
  <r>
    <x v="0"/>
    <x v="6"/>
    <x v="50"/>
    <x v="33"/>
    <x v="0"/>
    <n v="19678.498633839557"/>
  </r>
  <r>
    <x v="0"/>
    <x v="6"/>
    <x v="50"/>
    <x v="34"/>
    <x v="0"/>
    <n v="373248.2683691181"/>
  </r>
  <r>
    <x v="0"/>
    <x v="6"/>
    <x v="50"/>
    <x v="35"/>
    <x v="0"/>
    <n v="118473.29364267775"/>
  </r>
  <r>
    <x v="0"/>
    <x v="6"/>
    <x v="50"/>
    <x v="36"/>
    <x v="0"/>
    <n v="129862.15125861256"/>
  </r>
  <r>
    <x v="0"/>
    <x v="6"/>
    <x v="50"/>
    <x v="37"/>
    <x v="0"/>
    <n v="71782.494571255651"/>
  </r>
  <r>
    <x v="0"/>
    <x v="6"/>
    <x v="50"/>
    <x v="38"/>
    <x v="0"/>
    <n v="73080.312585441759"/>
  </r>
  <r>
    <x v="0"/>
    <x v="6"/>
    <x v="50"/>
    <x v="39"/>
    <x v="0"/>
    <n v="95155.077033591951"/>
  </r>
  <r>
    <x v="0"/>
    <x v="6"/>
    <x v="51"/>
    <x v="41"/>
    <x v="0"/>
    <n v="944967.46776796586"/>
  </r>
  <r>
    <x v="0"/>
    <x v="6"/>
    <x v="52"/>
    <x v="41"/>
    <x v="0"/>
    <n v="96955.227302977568"/>
  </r>
  <r>
    <x v="0"/>
    <x v="6"/>
    <x v="51"/>
    <x v="42"/>
    <x v="0"/>
    <n v="874906.82353705657"/>
  </r>
  <r>
    <x v="0"/>
    <x v="6"/>
    <x v="52"/>
    <x v="42"/>
    <x v="0"/>
    <n v="69319.467480882508"/>
  </r>
  <r>
    <x v="0"/>
    <x v="6"/>
    <x v="51"/>
    <x v="43"/>
    <x v="0"/>
    <n v="2583416.6325628529"/>
  </r>
  <r>
    <x v="0"/>
    <x v="6"/>
    <x v="52"/>
    <x v="43"/>
    <x v="0"/>
    <n v="222563.20134055524"/>
  </r>
  <r>
    <x v="0"/>
    <x v="6"/>
    <x v="51"/>
    <x v="44"/>
    <x v="0"/>
    <n v="363098.42232514155"/>
  </r>
  <r>
    <x v="0"/>
    <x v="6"/>
    <x v="52"/>
    <x v="44"/>
    <x v="0"/>
    <n v="24838.19061875327"/>
  </r>
  <r>
    <x v="0"/>
    <x v="6"/>
    <x v="51"/>
    <x v="45"/>
    <x v="0"/>
    <n v="48071.102067908985"/>
  </r>
  <r>
    <x v="0"/>
    <x v="6"/>
    <x v="52"/>
    <x v="45"/>
    <x v="0"/>
    <n v="4648.1734127194995"/>
  </r>
  <r>
    <x v="0"/>
    <x v="6"/>
    <x v="53"/>
    <x v="46"/>
    <x v="0"/>
    <n v="3156705.7544807601"/>
  </r>
  <r>
    <x v="0"/>
    <x v="6"/>
    <x v="54"/>
    <x v="46"/>
    <x v="0"/>
    <n v="1097841.5367176945"/>
  </r>
  <r>
    <x v="0"/>
    <x v="6"/>
    <x v="55"/>
    <x v="46"/>
    <x v="0"/>
    <n v="1033954.521350412"/>
  </r>
  <r>
    <x v="0"/>
    <x v="6"/>
    <x v="56"/>
    <x v="46"/>
    <x v="0"/>
    <n v="777576.59945615567"/>
  </r>
  <r>
    <x v="0"/>
    <x v="6"/>
    <x v="54"/>
    <x v="47"/>
    <x v="0"/>
    <n v="777576.59945615567"/>
  </r>
  <r>
    <x v="0"/>
    <x v="6"/>
    <x v="0"/>
    <x v="48"/>
    <x v="0"/>
    <n v="6048.4118530433843"/>
  </r>
  <r>
    <x v="0"/>
    <x v="6"/>
    <x v="0"/>
    <x v="49"/>
    <x v="0"/>
    <n v="20.313371214382585"/>
  </r>
  <r>
    <x v="0"/>
    <x v="6"/>
    <x v="0"/>
    <x v="50"/>
    <x v="0"/>
    <n v="509.28977599020112"/>
  </r>
  <r>
    <x v="0"/>
    <x v="6"/>
    <x v="1"/>
    <x v="48"/>
    <x v="0"/>
    <n v="182.77232206822032"/>
  </r>
  <r>
    <x v="0"/>
    <x v="6"/>
    <x v="1"/>
    <x v="49"/>
    <x v="0"/>
    <n v="0"/>
  </r>
  <r>
    <x v="0"/>
    <x v="6"/>
    <x v="1"/>
    <x v="50"/>
    <x v="0"/>
    <n v="0"/>
  </r>
  <r>
    <x v="0"/>
    <x v="6"/>
    <x v="2"/>
    <x v="48"/>
    <x v="0"/>
    <n v="0"/>
  </r>
  <r>
    <x v="0"/>
    <x v="6"/>
    <x v="2"/>
    <x v="49"/>
    <x v="0"/>
    <n v="0"/>
  </r>
  <r>
    <x v="0"/>
    <x v="6"/>
    <x v="2"/>
    <x v="50"/>
    <x v="0"/>
    <n v="0"/>
  </r>
  <r>
    <x v="0"/>
    <x v="6"/>
    <x v="3"/>
    <x v="48"/>
    <x v="0"/>
    <n v="5635.4892758198084"/>
  </r>
  <r>
    <x v="0"/>
    <x v="6"/>
    <x v="3"/>
    <x v="49"/>
    <x v="0"/>
    <n v="0"/>
  </r>
  <r>
    <x v="0"/>
    <x v="6"/>
    <x v="3"/>
    <x v="50"/>
    <x v="0"/>
    <n v="0"/>
  </r>
  <r>
    <x v="0"/>
    <x v="6"/>
    <x v="4"/>
    <x v="48"/>
    <x v="0"/>
    <n v="79684.807315232101"/>
  </r>
  <r>
    <x v="0"/>
    <x v="6"/>
    <x v="4"/>
    <x v="49"/>
    <x v="0"/>
    <n v="0"/>
  </r>
  <r>
    <x v="0"/>
    <x v="6"/>
    <x v="4"/>
    <x v="50"/>
    <x v="0"/>
    <n v="0"/>
  </r>
  <r>
    <x v="0"/>
    <x v="6"/>
    <x v="5"/>
    <x v="48"/>
    <x v="0"/>
    <n v="283958.28961681511"/>
  </r>
  <r>
    <x v="0"/>
    <x v="6"/>
    <x v="5"/>
    <x v="49"/>
    <x v="0"/>
    <n v="1322.2205203378398"/>
  </r>
  <r>
    <x v="0"/>
    <x v="6"/>
    <x v="5"/>
    <x v="50"/>
    <x v="0"/>
    <n v="26012.316748859168"/>
  </r>
  <r>
    <x v="0"/>
    <x v="6"/>
    <x v="6"/>
    <x v="48"/>
    <x v="0"/>
    <n v="832.26324354339772"/>
  </r>
  <r>
    <x v="0"/>
    <x v="6"/>
    <x v="6"/>
    <x v="49"/>
    <x v="0"/>
    <n v="475.79957821105046"/>
  </r>
  <r>
    <x v="0"/>
    <x v="6"/>
    <x v="6"/>
    <x v="50"/>
    <x v="0"/>
    <n v="398.35075621863967"/>
  </r>
  <r>
    <x v="0"/>
    <x v="6"/>
    <x v="7"/>
    <x v="48"/>
    <x v="0"/>
    <n v="164556.56612109215"/>
  </r>
  <r>
    <x v="0"/>
    <x v="6"/>
    <x v="7"/>
    <x v="49"/>
    <x v="0"/>
    <n v="13742.327128919522"/>
  </r>
  <r>
    <x v="0"/>
    <x v="6"/>
    <x v="7"/>
    <x v="50"/>
    <x v="0"/>
    <n v="42054.484529197951"/>
  </r>
  <r>
    <x v="0"/>
    <x v="6"/>
    <x v="8"/>
    <x v="48"/>
    <x v="0"/>
    <n v="818512.24043744244"/>
  </r>
  <r>
    <x v="0"/>
    <x v="6"/>
    <x v="8"/>
    <x v="49"/>
    <x v="0"/>
    <n v="57358.435391881954"/>
  </r>
  <r>
    <x v="0"/>
    <x v="6"/>
    <x v="8"/>
    <x v="50"/>
    <x v="0"/>
    <n v="348981.94877997361"/>
  </r>
  <r>
    <x v="0"/>
    <x v="6"/>
    <x v="9"/>
    <x v="48"/>
    <x v="0"/>
    <n v="1573746.7225349781"/>
  </r>
  <r>
    <x v="0"/>
    <x v="6"/>
    <x v="9"/>
    <x v="49"/>
    <x v="0"/>
    <n v="958557.72494916804"/>
  </r>
  <r>
    <x v="0"/>
    <x v="6"/>
    <x v="9"/>
    <x v="50"/>
    <x v="0"/>
    <n v="844871.72062375676"/>
  </r>
  <r>
    <x v="0"/>
    <x v="6"/>
    <x v="10"/>
    <x v="48"/>
    <x v="0"/>
    <n v="68577.656279457558"/>
  </r>
  <r>
    <x v="0"/>
    <x v="6"/>
    <x v="10"/>
    <x v="49"/>
    <x v="0"/>
    <n v="0"/>
  </r>
  <r>
    <x v="0"/>
    <x v="6"/>
    <x v="10"/>
    <x v="50"/>
    <x v="0"/>
    <n v="0"/>
  </r>
  <r>
    <x v="0"/>
    <x v="6"/>
    <x v="16"/>
    <x v="48"/>
    <x v="0"/>
    <n v="154970.5354809126"/>
  </r>
  <r>
    <x v="0"/>
    <x v="6"/>
    <x v="16"/>
    <x v="49"/>
    <x v="0"/>
    <n v="2477.700410995752"/>
  </r>
  <r>
    <x v="0"/>
    <x v="6"/>
    <x v="16"/>
    <x v="50"/>
    <x v="0"/>
    <n v="39632.9821927425"/>
  </r>
  <r>
    <x v="0"/>
    <x v="6"/>
    <x v="0"/>
    <x v="51"/>
    <x v="0"/>
    <n v="0"/>
  </r>
  <r>
    <x v="0"/>
    <x v="6"/>
    <x v="1"/>
    <x v="51"/>
    <x v="0"/>
    <n v="0"/>
  </r>
  <r>
    <x v="0"/>
    <x v="6"/>
    <x v="2"/>
    <x v="51"/>
    <x v="0"/>
    <n v="0"/>
  </r>
  <r>
    <x v="0"/>
    <x v="6"/>
    <x v="3"/>
    <x v="51"/>
    <x v="0"/>
    <n v="0"/>
  </r>
  <r>
    <x v="0"/>
    <x v="6"/>
    <x v="4"/>
    <x v="51"/>
    <x v="0"/>
    <n v="0"/>
  </r>
  <r>
    <x v="0"/>
    <x v="6"/>
    <x v="5"/>
    <x v="51"/>
    <x v="0"/>
    <n v="0"/>
  </r>
  <r>
    <x v="0"/>
    <x v="6"/>
    <x v="6"/>
    <x v="51"/>
    <x v="0"/>
    <n v="0"/>
  </r>
  <r>
    <x v="0"/>
    <x v="6"/>
    <x v="7"/>
    <x v="51"/>
    <x v="0"/>
    <n v="0"/>
  </r>
  <r>
    <x v="0"/>
    <x v="6"/>
    <x v="8"/>
    <x v="51"/>
    <x v="0"/>
    <n v="0"/>
  </r>
  <r>
    <x v="0"/>
    <x v="6"/>
    <x v="9"/>
    <x v="51"/>
    <x v="0"/>
    <n v="27926.234941418395"/>
  </r>
  <r>
    <x v="0"/>
    <x v="6"/>
    <x v="10"/>
    <x v="51"/>
    <x v="0"/>
    <n v="0"/>
  </r>
  <r>
    <x v="0"/>
    <x v="6"/>
    <x v="57"/>
    <x v="40"/>
    <x v="0"/>
    <n v="27926.234941418395"/>
  </r>
  <r>
    <x v="0"/>
    <x v="6"/>
    <x v="54"/>
    <x v="40"/>
    <x v="0"/>
    <n v="-572957.04276736465"/>
  </r>
  <r>
    <x v="0"/>
    <x v="6"/>
    <x v="51"/>
    <x v="52"/>
    <x v="0"/>
    <n v="207475.5409884633"/>
  </r>
  <r>
    <x v="0"/>
    <x v="6"/>
    <x v="51"/>
    <x v="53"/>
    <x v="0"/>
    <n v="470000.83190078882"/>
  </r>
  <r>
    <x v="0"/>
    <x v="6"/>
    <x v="51"/>
    <x v="54"/>
    <x v="0"/>
    <n v="70979.167803165736"/>
  </r>
  <r>
    <x v="0"/>
    <x v="6"/>
    <x v="51"/>
    <x v="55"/>
    <x v="0"/>
    <n v="74457.431727101299"/>
  </r>
  <r>
    <x v="0"/>
    <x v="6"/>
    <x v="51"/>
    <x v="56"/>
    <x v="0"/>
    <n v="10380.731168682511"/>
  </r>
  <r>
    <x v="0"/>
    <x v="6"/>
    <x v="51"/>
    <x v="57"/>
    <x v="0"/>
    <n v="418324.2601558881"/>
  </r>
  <r>
    <x v="0"/>
    <x v="7"/>
    <x v="0"/>
    <x v="0"/>
    <x v="0"/>
    <n v="90.153932307748718"/>
  </r>
  <r>
    <x v="0"/>
    <x v="7"/>
    <x v="1"/>
    <x v="0"/>
    <x v="0"/>
    <n v="0"/>
  </r>
  <r>
    <x v="0"/>
    <x v="7"/>
    <x v="2"/>
    <x v="0"/>
    <x v="0"/>
    <n v="0"/>
  </r>
  <r>
    <x v="0"/>
    <x v="7"/>
    <x v="3"/>
    <x v="0"/>
    <x v="0"/>
    <n v="50.781368085980993"/>
  </r>
  <r>
    <x v="0"/>
    <x v="7"/>
    <x v="4"/>
    <x v="0"/>
    <x v="0"/>
    <n v="7802.1175089685694"/>
  </r>
  <r>
    <x v="0"/>
    <x v="7"/>
    <x v="5"/>
    <x v="0"/>
    <x v="0"/>
    <n v="70910.880264648658"/>
  </r>
  <r>
    <x v="0"/>
    <x v="7"/>
    <x v="6"/>
    <x v="0"/>
    <x v="0"/>
    <n v="14.352040026906733"/>
  </r>
  <r>
    <x v="0"/>
    <x v="7"/>
    <x v="7"/>
    <x v="0"/>
    <x v="0"/>
    <n v="29287.449908198876"/>
  </r>
  <r>
    <x v="0"/>
    <x v="7"/>
    <x v="8"/>
    <x v="0"/>
    <x v="0"/>
    <n v="9502.3643518268946"/>
  </r>
  <r>
    <x v="0"/>
    <x v="7"/>
    <x v="9"/>
    <x v="0"/>
    <x v="0"/>
    <n v="39048.104836461469"/>
  </r>
  <r>
    <x v="0"/>
    <x v="7"/>
    <x v="10"/>
    <x v="0"/>
    <x v="0"/>
    <n v="18723.836887320456"/>
  </r>
  <r>
    <x v="0"/>
    <x v="7"/>
    <x v="11"/>
    <x v="0"/>
    <x v="0"/>
    <n v="133127.00956420734"/>
  </r>
  <r>
    <x v="0"/>
    <x v="7"/>
    <x v="12"/>
    <x v="0"/>
    <x v="0"/>
    <n v="848.07711646951418"/>
  </r>
  <r>
    <x v="0"/>
    <x v="7"/>
    <x v="13"/>
    <x v="0"/>
    <x v="0"/>
    <n v="62856.896805694363"/>
  </r>
  <r>
    <x v="0"/>
    <x v="7"/>
    <x v="14"/>
    <x v="0"/>
    <x v="0"/>
    <n v="0"/>
  </r>
  <r>
    <x v="0"/>
    <x v="7"/>
    <x v="15"/>
    <x v="0"/>
    <x v="0"/>
    <n v="153384.25309638938"/>
  </r>
  <r>
    <x v="0"/>
    <x v="7"/>
    <x v="16"/>
    <x v="0"/>
    <x v="0"/>
    <n v="55.608371827137617"/>
  </r>
  <r>
    <x v="0"/>
    <x v="7"/>
    <x v="17"/>
    <x v="0"/>
    <x v="0"/>
    <n v="720.66282379488496"/>
  </r>
  <r>
    <x v="0"/>
    <x v="7"/>
    <x v="18"/>
    <x v="1"/>
    <x v="0"/>
    <n v="0"/>
  </r>
  <r>
    <x v="0"/>
    <x v="7"/>
    <x v="18"/>
    <x v="2"/>
    <x v="0"/>
    <n v="0"/>
  </r>
  <r>
    <x v="0"/>
    <x v="7"/>
    <x v="18"/>
    <x v="3"/>
    <x v="0"/>
    <n v="0"/>
  </r>
  <r>
    <x v="0"/>
    <x v="7"/>
    <x v="18"/>
    <x v="4"/>
    <x v="0"/>
    <n v="0"/>
  </r>
  <r>
    <x v="0"/>
    <x v="7"/>
    <x v="18"/>
    <x v="5"/>
    <x v="0"/>
    <n v="0"/>
  </r>
  <r>
    <x v="0"/>
    <x v="7"/>
    <x v="18"/>
    <x v="6"/>
    <x v="0"/>
    <n v="526422.548876232"/>
  </r>
  <r>
    <x v="0"/>
    <x v="7"/>
    <x v="18"/>
    <x v="7"/>
    <x v="0"/>
    <n v="0"/>
  </r>
  <r>
    <x v="0"/>
    <x v="7"/>
    <x v="18"/>
    <x v="8"/>
    <x v="0"/>
    <n v="0"/>
  </r>
  <r>
    <x v="0"/>
    <x v="7"/>
    <x v="18"/>
    <x v="9"/>
    <x v="0"/>
    <n v="0"/>
  </r>
  <r>
    <x v="0"/>
    <x v="7"/>
    <x v="18"/>
    <x v="10"/>
    <x v="0"/>
    <n v="0"/>
  </r>
  <r>
    <x v="0"/>
    <x v="7"/>
    <x v="18"/>
    <x v="11"/>
    <x v="0"/>
    <n v="0"/>
  </r>
  <r>
    <x v="0"/>
    <x v="7"/>
    <x v="0"/>
    <x v="12"/>
    <x v="0"/>
    <n v="37.819871698540751"/>
  </r>
  <r>
    <x v="0"/>
    <x v="7"/>
    <x v="1"/>
    <x v="12"/>
    <x v="0"/>
    <n v="0"/>
  </r>
  <r>
    <x v="0"/>
    <x v="7"/>
    <x v="2"/>
    <x v="12"/>
    <x v="0"/>
    <n v="0"/>
  </r>
  <r>
    <x v="0"/>
    <x v="7"/>
    <x v="3"/>
    <x v="12"/>
    <x v="0"/>
    <n v="1.1323617021261116"/>
  </r>
  <r>
    <x v="0"/>
    <x v="7"/>
    <x v="4"/>
    <x v="12"/>
    <x v="0"/>
    <n v="319.71140308944484"/>
  </r>
  <r>
    <x v="0"/>
    <x v="7"/>
    <x v="5"/>
    <x v="12"/>
    <x v="0"/>
    <n v="5.8541130520970013"/>
  </r>
  <r>
    <x v="0"/>
    <x v="7"/>
    <x v="6"/>
    <x v="12"/>
    <x v="0"/>
    <n v="0.75638690688998123"/>
  </r>
  <r>
    <x v="0"/>
    <x v="7"/>
    <x v="7"/>
    <x v="12"/>
    <x v="0"/>
    <n v="133.14884607190908"/>
  </r>
  <r>
    <x v="0"/>
    <x v="7"/>
    <x v="8"/>
    <x v="12"/>
    <x v="0"/>
    <n v="288.32173591945377"/>
  </r>
  <r>
    <x v="0"/>
    <x v="7"/>
    <x v="9"/>
    <x v="12"/>
    <x v="0"/>
    <n v="4554.7889480567801"/>
  </r>
  <r>
    <x v="0"/>
    <x v="7"/>
    <x v="10"/>
    <x v="12"/>
    <x v="0"/>
    <n v="80.354525810404155"/>
  </r>
  <r>
    <x v="0"/>
    <x v="7"/>
    <x v="11"/>
    <x v="12"/>
    <x v="0"/>
    <n v="8315.4960385480244"/>
  </r>
  <r>
    <x v="0"/>
    <x v="7"/>
    <x v="12"/>
    <x v="12"/>
    <x v="0"/>
    <n v="36.172107141384963"/>
  </r>
  <r>
    <x v="0"/>
    <x v="7"/>
    <x v="13"/>
    <x v="12"/>
    <x v="0"/>
    <n v="9004.8827280930454"/>
  </r>
  <r>
    <x v="0"/>
    <x v="7"/>
    <x v="14"/>
    <x v="12"/>
    <x v="0"/>
    <n v="1768.0590823957821"/>
  </r>
  <r>
    <x v="0"/>
    <x v="7"/>
    <x v="15"/>
    <x v="12"/>
    <x v="0"/>
    <n v="0"/>
  </r>
  <r>
    <x v="0"/>
    <x v="7"/>
    <x v="16"/>
    <x v="12"/>
    <x v="0"/>
    <n v="71.303256309929552"/>
  </r>
  <r>
    <x v="0"/>
    <x v="7"/>
    <x v="17"/>
    <x v="12"/>
    <x v="0"/>
    <n v="65.014542451126204"/>
  </r>
  <r>
    <x v="0"/>
    <x v="7"/>
    <x v="19"/>
    <x v="1"/>
    <x v="0"/>
    <n v="24682.815947248666"/>
  </r>
  <r>
    <x v="0"/>
    <x v="7"/>
    <x v="19"/>
    <x v="2"/>
    <x v="0"/>
    <n v="0"/>
  </r>
  <r>
    <x v="0"/>
    <x v="7"/>
    <x v="19"/>
    <x v="3"/>
    <x v="0"/>
    <n v="0"/>
  </r>
  <r>
    <x v="0"/>
    <x v="7"/>
    <x v="19"/>
    <x v="4"/>
    <x v="0"/>
    <n v="0"/>
  </r>
  <r>
    <x v="0"/>
    <x v="7"/>
    <x v="19"/>
    <x v="5"/>
    <x v="0"/>
    <n v="0"/>
  </r>
  <r>
    <x v="0"/>
    <x v="7"/>
    <x v="19"/>
    <x v="6"/>
    <x v="0"/>
    <n v="0"/>
  </r>
  <r>
    <x v="0"/>
    <x v="7"/>
    <x v="19"/>
    <x v="7"/>
    <x v="0"/>
    <n v="0"/>
  </r>
  <r>
    <x v="0"/>
    <x v="7"/>
    <x v="19"/>
    <x v="8"/>
    <x v="0"/>
    <n v="0"/>
  </r>
  <r>
    <x v="0"/>
    <x v="7"/>
    <x v="19"/>
    <x v="9"/>
    <x v="0"/>
    <n v="0"/>
  </r>
  <r>
    <x v="0"/>
    <x v="7"/>
    <x v="19"/>
    <x v="10"/>
    <x v="0"/>
    <n v="0"/>
  </r>
  <r>
    <x v="0"/>
    <x v="7"/>
    <x v="19"/>
    <x v="11"/>
    <x v="0"/>
    <n v="0"/>
  </r>
  <r>
    <x v="0"/>
    <x v="7"/>
    <x v="0"/>
    <x v="13"/>
    <x v="0"/>
    <n v="0"/>
  </r>
  <r>
    <x v="0"/>
    <x v="7"/>
    <x v="1"/>
    <x v="13"/>
    <x v="0"/>
    <n v="17.5692905931095"/>
  </r>
  <r>
    <x v="0"/>
    <x v="7"/>
    <x v="2"/>
    <x v="13"/>
    <x v="0"/>
    <n v="0"/>
  </r>
  <r>
    <x v="0"/>
    <x v="7"/>
    <x v="3"/>
    <x v="13"/>
    <x v="0"/>
    <n v="3.1739772562629491E-2"/>
  </r>
  <r>
    <x v="0"/>
    <x v="7"/>
    <x v="4"/>
    <x v="13"/>
    <x v="0"/>
    <n v="0.99555721336928116"/>
  </r>
  <r>
    <x v="0"/>
    <x v="7"/>
    <x v="5"/>
    <x v="13"/>
    <x v="0"/>
    <n v="0"/>
  </r>
  <r>
    <x v="0"/>
    <x v="7"/>
    <x v="6"/>
    <x v="13"/>
    <x v="0"/>
    <n v="190.21224304779494"/>
  </r>
  <r>
    <x v="0"/>
    <x v="7"/>
    <x v="7"/>
    <x v="13"/>
    <x v="0"/>
    <n v="724.42538968697966"/>
  </r>
  <r>
    <x v="0"/>
    <x v="7"/>
    <x v="8"/>
    <x v="13"/>
    <x v="0"/>
    <n v="801.92881301198054"/>
  </r>
  <r>
    <x v="0"/>
    <x v="7"/>
    <x v="9"/>
    <x v="13"/>
    <x v="0"/>
    <n v="927.74031422670828"/>
  </r>
  <r>
    <x v="0"/>
    <x v="7"/>
    <x v="10"/>
    <x v="13"/>
    <x v="0"/>
    <n v="3.7503679841299573"/>
  </r>
  <r>
    <x v="0"/>
    <x v="7"/>
    <x v="11"/>
    <x v="13"/>
    <x v="0"/>
    <n v="1624.1807900305851"/>
  </r>
  <r>
    <x v="0"/>
    <x v="7"/>
    <x v="12"/>
    <x v="13"/>
    <x v="0"/>
    <n v="148.12219225564345"/>
  </r>
  <r>
    <x v="0"/>
    <x v="7"/>
    <x v="13"/>
    <x v="13"/>
    <x v="0"/>
    <n v="3471.9637755569306"/>
  </r>
  <r>
    <x v="0"/>
    <x v="7"/>
    <x v="14"/>
    <x v="13"/>
    <x v="0"/>
    <n v="2736.5629341171011"/>
  </r>
  <r>
    <x v="0"/>
    <x v="7"/>
    <x v="15"/>
    <x v="13"/>
    <x v="0"/>
    <n v="0"/>
  </r>
  <r>
    <x v="0"/>
    <x v="7"/>
    <x v="16"/>
    <x v="13"/>
    <x v="0"/>
    <n v="-0.36602000173397653"/>
  </r>
  <r>
    <x v="0"/>
    <x v="7"/>
    <x v="17"/>
    <x v="13"/>
    <x v="0"/>
    <n v="5.0400331327911454"/>
  </r>
  <r>
    <x v="0"/>
    <x v="7"/>
    <x v="20"/>
    <x v="1"/>
    <x v="0"/>
    <n v="0"/>
  </r>
  <r>
    <x v="0"/>
    <x v="7"/>
    <x v="20"/>
    <x v="2"/>
    <x v="0"/>
    <n v="10652.157420628222"/>
  </r>
  <r>
    <x v="0"/>
    <x v="7"/>
    <x v="20"/>
    <x v="3"/>
    <x v="0"/>
    <n v="0"/>
  </r>
  <r>
    <x v="0"/>
    <x v="7"/>
    <x v="20"/>
    <x v="4"/>
    <x v="0"/>
    <n v="0"/>
  </r>
  <r>
    <x v="0"/>
    <x v="7"/>
    <x v="20"/>
    <x v="5"/>
    <x v="0"/>
    <n v="0"/>
  </r>
  <r>
    <x v="0"/>
    <x v="7"/>
    <x v="20"/>
    <x v="6"/>
    <x v="0"/>
    <n v="0"/>
  </r>
  <r>
    <x v="0"/>
    <x v="7"/>
    <x v="20"/>
    <x v="7"/>
    <x v="0"/>
    <n v="0"/>
  </r>
  <r>
    <x v="0"/>
    <x v="7"/>
    <x v="20"/>
    <x v="8"/>
    <x v="0"/>
    <n v="0"/>
  </r>
  <r>
    <x v="0"/>
    <x v="7"/>
    <x v="20"/>
    <x v="9"/>
    <x v="0"/>
    <n v="0"/>
  </r>
  <r>
    <x v="0"/>
    <x v="7"/>
    <x v="20"/>
    <x v="10"/>
    <x v="0"/>
    <n v="0"/>
  </r>
  <r>
    <x v="0"/>
    <x v="7"/>
    <x v="20"/>
    <x v="11"/>
    <x v="0"/>
    <n v="0"/>
  </r>
  <r>
    <x v="0"/>
    <x v="7"/>
    <x v="0"/>
    <x v="14"/>
    <x v="0"/>
    <n v="0"/>
  </r>
  <r>
    <x v="0"/>
    <x v="7"/>
    <x v="1"/>
    <x v="14"/>
    <x v="0"/>
    <n v="0"/>
  </r>
  <r>
    <x v="0"/>
    <x v="7"/>
    <x v="2"/>
    <x v="14"/>
    <x v="0"/>
    <n v="0.28839894376565295"/>
  </r>
  <r>
    <x v="0"/>
    <x v="7"/>
    <x v="3"/>
    <x v="14"/>
    <x v="0"/>
    <n v="782.25271620721901"/>
  </r>
  <r>
    <x v="0"/>
    <x v="7"/>
    <x v="4"/>
    <x v="14"/>
    <x v="0"/>
    <n v="1.6724450465236467"/>
  </r>
  <r>
    <x v="0"/>
    <x v="7"/>
    <x v="5"/>
    <x v="14"/>
    <x v="0"/>
    <n v="0"/>
  </r>
  <r>
    <x v="0"/>
    <x v="7"/>
    <x v="6"/>
    <x v="14"/>
    <x v="0"/>
    <n v="932.16484267590499"/>
  </r>
  <r>
    <x v="0"/>
    <x v="7"/>
    <x v="7"/>
    <x v="14"/>
    <x v="0"/>
    <n v="1066.8704642459275"/>
  </r>
  <r>
    <x v="0"/>
    <x v="7"/>
    <x v="8"/>
    <x v="14"/>
    <x v="0"/>
    <n v="1924.3862147376171"/>
  </r>
  <r>
    <x v="0"/>
    <x v="7"/>
    <x v="9"/>
    <x v="14"/>
    <x v="0"/>
    <n v="3940.2620598735566"/>
  </r>
  <r>
    <x v="0"/>
    <x v="7"/>
    <x v="10"/>
    <x v="14"/>
    <x v="0"/>
    <n v="1.0666595948883459"/>
  </r>
  <r>
    <x v="0"/>
    <x v="7"/>
    <x v="11"/>
    <x v="14"/>
    <x v="0"/>
    <n v="3253.4283508183416"/>
  </r>
  <r>
    <x v="0"/>
    <x v="7"/>
    <x v="12"/>
    <x v="14"/>
    <x v="0"/>
    <n v="296.06353886870477"/>
  </r>
  <r>
    <x v="0"/>
    <x v="7"/>
    <x v="13"/>
    <x v="14"/>
    <x v="0"/>
    <n v="7159.8190457252531"/>
  </r>
  <r>
    <x v="0"/>
    <x v="7"/>
    <x v="14"/>
    <x v="14"/>
    <x v="0"/>
    <n v="6273.6532402449384"/>
  </r>
  <r>
    <x v="0"/>
    <x v="7"/>
    <x v="15"/>
    <x v="14"/>
    <x v="0"/>
    <n v="0"/>
  </r>
  <r>
    <x v="0"/>
    <x v="7"/>
    <x v="16"/>
    <x v="14"/>
    <x v="0"/>
    <n v="1.965833865664454E-4"/>
  </r>
  <r>
    <x v="0"/>
    <x v="7"/>
    <x v="17"/>
    <x v="14"/>
    <x v="0"/>
    <n v="13.831988821889638"/>
  </r>
  <r>
    <x v="0"/>
    <x v="7"/>
    <x v="21"/>
    <x v="1"/>
    <x v="0"/>
    <n v="0"/>
  </r>
  <r>
    <x v="0"/>
    <x v="7"/>
    <x v="21"/>
    <x v="2"/>
    <x v="0"/>
    <n v="0"/>
  </r>
  <r>
    <x v="0"/>
    <x v="7"/>
    <x v="21"/>
    <x v="3"/>
    <x v="0"/>
    <n v="25645.760162391762"/>
  </r>
  <r>
    <x v="0"/>
    <x v="7"/>
    <x v="21"/>
    <x v="4"/>
    <x v="0"/>
    <n v="0"/>
  </r>
  <r>
    <x v="0"/>
    <x v="7"/>
    <x v="21"/>
    <x v="5"/>
    <x v="0"/>
    <n v="0"/>
  </r>
  <r>
    <x v="0"/>
    <x v="7"/>
    <x v="21"/>
    <x v="6"/>
    <x v="0"/>
    <n v="0"/>
  </r>
  <r>
    <x v="0"/>
    <x v="7"/>
    <x v="21"/>
    <x v="7"/>
    <x v="0"/>
    <n v="0"/>
  </r>
  <r>
    <x v="0"/>
    <x v="7"/>
    <x v="21"/>
    <x v="8"/>
    <x v="0"/>
    <n v="0"/>
  </r>
  <r>
    <x v="0"/>
    <x v="7"/>
    <x v="21"/>
    <x v="9"/>
    <x v="0"/>
    <n v="0"/>
  </r>
  <r>
    <x v="0"/>
    <x v="7"/>
    <x v="21"/>
    <x v="10"/>
    <x v="0"/>
    <n v="0"/>
  </r>
  <r>
    <x v="0"/>
    <x v="7"/>
    <x v="21"/>
    <x v="11"/>
    <x v="0"/>
    <n v="0"/>
  </r>
  <r>
    <x v="0"/>
    <x v="7"/>
    <x v="0"/>
    <x v="15"/>
    <x v="0"/>
    <n v="0.13952807052857738"/>
  </r>
  <r>
    <x v="0"/>
    <x v="7"/>
    <x v="1"/>
    <x v="15"/>
    <x v="0"/>
    <n v="8.9163773916650602"/>
  </r>
  <r>
    <x v="0"/>
    <x v="7"/>
    <x v="2"/>
    <x v="15"/>
    <x v="0"/>
    <n v="31.931524182626962"/>
  </r>
  <r>
    <x v="0"/>
    <x v="7"/>
    <x v="3"/>
    <x v="15"/>
    <x v="0"/>
    <n v="1618.2450192138338"/>
  </r>
  <r>
    <x v="0"/>
    <x v="7"/>
    <x v="4"/>
    <x v="15"/>
    <x v="0"/>
    <n v="0.59691403016119871"/>
  </r>
  <r>
    <x v="0"/>
    <x v="7"/>
    <x v="5"/>
    <x v="15"/>
    <x v="0"/>
    <n v="1.2180941950448909"/>
  </r>
  <r>
    <x v="0"/>
    <x v="7"/>
    <x v="6"/>
    <x v="15"/>
    <x v="0"/>
    <n v="1401.6336074931928"/>
  </r>
  <r>
    <x v="0"/>
    <x v="7"/>
    <x v="7"/>
    <x v="15"/>
    <x v="0"/>
    <n v="345.18974979328914"/>
  </r>
  <r>
    <x v="0"/>
    <x v="7"/>
    <x v="8"/>
    <x v="15"/>
    <x v="0"/>
    <n v="851.25489283290904"/>
  </r>
  <r>
    <x v="0"/>
    <x v="7"/>
    <x v="9"/>
    <x v="15"/>
    <x v="0"/>
    <n v="5494.06589173049"/>
  </r>
  <r>
    <x v="0"/>
    <x v="7"/>
    <x v="10"/>
    <x v="15"/>
    <x v="0"/>
    <n v="1.6102080976655897"/>
  </r>
  <r>
    <x v="0"/>
    <x v="7"/>
    <x v="11"/>
    <x v="15"/>
    <x v="0"/>
    <n v="1514.0801961960669"/>
  </r>
  <r>
    <x v="0"/>
    <x v="7"/>
    <x v="12"/>
    <x v="15"/>
    <x v="0"/>
    <n v="791.49243897487463"/>
  </r>
  <r>
    <x v="0"/>
    <x v="7"/>
    <x v="13"/>
    <x v="15"/>
    <x v="0"/>
    <n v="9850.1402677074911"/>
  </r>
  <r>
    <x v="0"/>
    <x v="7"/>
    <x v="14"/>
    <x v="15"/>
    <x v="0"/>
    <n v="1791.1825016489718"/>
  </r>
  <r>
    <x v="0"/>
    <x v="7"/>
    <x v="15"/>
    <x v="15"/>
    <x v="0"/>
    <n v="0"/>
  </r>
  <r>
    <x v="0"/>
    <x v="7"/>
    <x v="16"/>
    <x v="15"/>
    <x v="0"/>
    <n v="2.6551602934348443E-3"/>
  </r>
  <r>
    <x v="0"/>
    <x v="7"/>
    <x v="17"/>
    <x v="15"/>
    <x v="0"/>
    <n v="85.352339443594204"/>
  </r>
  <r>
    <x v="0"/>
    <x v="7"/>
    <x v="22"/>
    <x v="1"/>
    <x v="0"/>
    <n v="0"/>
  </r>
  <r>
    <x v="0"/>
    <x v="7"/>
    <x v="22"/>
    <x v="2"/>
    <x v="0"/>
    <n v="0"/>
  </r>
  <r>
    <x v="0"/>
    <x v="7"/>
    <x v="22"/>
    <x v="3"/>
    <x v="0"/>
    <n v="0"/>
  </r>
  <r>
    <x v="0"/>
    <x v="7"/>
    <x v="22"/>
    <x v="4"/>
    <x v="0"/>
    <n v="23787.05220616284"/>
  </r>
  <r>
    <x v="0"/>
    <x v="7"/>
    <x v="22"/>
    <x v="5"/>
    <x v="0"/>
    <n v="0"/>
  </r>
  <r>
    <x v="0"/>
    <x v="7"/>
    <x v="22"/>
    <x v="6"/>
    <x v="0"/>
    <n v="0"/>
  </r>
  <r>
    <x v="0"/>
    <x v="7"/>
    <x v="22"/>
    <x v="7"/>
    <x v="0"/>
    <n v="0"/>
  </r>
  <r>
    <x v="0"/>
    <x v="7"/>
    <x v="22"/>
    <x v="8"/>
    <x v="0"/>
    <n v="0"/>
  </r>
  <r>
    <x v="0"/>
    <x v="7"/>
    <x v="22"/>
    <x v="9"/>
    <x v="0"/>
    <n v="0"/>
  </r>
  <r>
    <x v="0"/>
    <x v="7"/>
    <x v="22"/>
    <x v="10"/>
    <x v="0"/>
    <n v="0"/>
  </r>
  <r>
    <x v="0"/>
    <x v="7"/>
    <x v="22"/>
    <x v="11"/>
    <x v="0"/>
    <n v="0"/>
  </r>
  <r>
    <x v="0"/>
    <x v="7"/>
    <x v="0"/>
    <x v="16"/>
    <x v="0"/>
    <n v="95.562107120202526"/>
  </r>
  <r>
    <x v="0"/>
    <x v="7"/>
    <x v="1"/>
    <x v="16"/>
    <x v="0"/>
    <n v="26.192925479335607"/>
  </r>
  <r>
    <x v="0"/>
    <x v="7"/>
    <x v="2"/>
    <x v="16"/>
    <x v="0"/>
    <n v="0.1287868592550486"/>
  </r>
  <r>
    <x v="0"/>
    <x v="7"/>
    <x v="3"/>
    <x v="16"/>
    <x v="0"/>
    <n v="142.9619659639194"/>
  </r>
  <r>
    <x v="0"/>
    <x v="7"/>
    <x v="4"/>
    <x v="16"/>
    <x v="0"/>
    <n v="1604.6148280770324"/>
  </r>
  <r>
    <x v="0"/>
    <x v="7"/>
    <x v="5"/>
    <x v="16"/>
    <x v="0"/>
    <n v="1.0167136062361486"/>
  </r>
  <r>
    <x v="0"/>
    <x v="7"/>
    <x v="6"/>
    <x v="16"/>
    <x v="0"/>
    <n v="230.30805857753521"/>
  </r>
  <r>
    <x v="0"/>
    <x v="7"/>
    <x v="7"/>
    <x v="16"/>
    <x v="0"/>
    <n v="1479.8684265326915"/>
  </r>
  <r>
    <x v="0"/>
    <x v="7"/>
    <x v="8"/>
    <x v="16"/>
    <x v="0"/>
    <n v="508.58508601772223"/>
  </r>
  <r>
    <x v="0"/>
    <x v="7"/>
    <x v="9"/>
    <x v="16"/>
    <x v="0"/>
    <n v="4564.590681444779"/>
  </r>
  <r>
    <x v="0"/>
    <x v="7"/>
    <x v="10"/>
    <x v="16"/>
    <x v="0"/>
    <n v="2116.4681793639302"/>
  </r>
  <r>
    <x v="0"/>
    <x v="7"/>
    <x v="11"/>
    <x v="16"/>
    <x v="0"/>
    <n v="5456.1766033420163"/>
  </r>
  <r>
    <x v="0"/>
    <x v="7"/>
    <x v="12"/>
    <x v="16"/>
    <x v="0"/>
    <n v="502.71916540635311"/>
  </r>
  <r>
    <x v="0"/>
    <x v="7"/>
    <x v="13"/>
    <x v="16"/>
    <x v="0"/>
    <n v="9487.5231675854156"/>
  </r>
  <r>
    <x v="0"/>
    <x v="7"/>
    <x v="14"/>
    <x v="16"/>
    <x v="0"/>
    <n v="2006.0430455753542"/>
  </r>
  <r>
    <x v="0"/>
    <x v="7"/>
    <x v="15"/>
    <x v="16"/>
    <x v="0"/>
    <n v="0"/>
  </r>
  <r>
    <x v="0"/>
    <x v="7"/>
    <x v="16"/>
    <x v="16"/>
    <x v="0"/>
    <n v="223.9671649421874"/>
  </r>
  <r>
    <x v="0"/>
    <x v="7"/>
    <x v="17"/>
    <x v="16"/>
    <x v="0"/>
    <n v="24.78282452238043"/>
  </r>
  <r>
    <x v="0"/>
    <x v="7"/>
    <x v="23"/>
    <x v="1"/>
    <x v="0"/>
    <n v="0"/>
  </r>
  <r>
    <x v="0"/>
    <x v="7"/>
    <x v="23"/>
    <x v="2"/>
    <x v="0"/>
    <n v="0"/>
  </r>
  <r>
    <x v="0"/>
    <x v="7"/>
    <x v="23"/>
    <x v="3"/>
    <x v="0"/>
    <n v="0"/>
  </r>
  <r>
    <x v="0"/>
    <x v="7"/>
    <x v="23"/>
    <x v="4"/>
    <x v="0"/>
    <n v="0"/>
  </r>
  <r>
    <x v="0"/>
    <x v="7"/>
    <x v="23"/>
    <x v="5"/>
    <x v="0"/>
    <n v="0"/>
  </r>
  <r>
    <x v="0"/>
    <x v="7"/>
    <x v="23"/>
    <x v="6"/>
    <x v="0"/>
    <n v="0"/>
  </r>
  <r>
    <x v="0"/>
    <x v="7"/>
    <x v="23"/>
    <x v="7"/>
    <x v="0"/>
    <n v="28471.50973041679"/>
  </r>
  <r>
    <x v="0"/>
    <x v="7"/>
    <x v="23"/>
    <x v="8"/>
    <x v="0"/>
    <n v="0"/>
  </r>
  <r>
    <x v="0"/>
    <x v="7"/>
    <x v="23"/>
    <x v="9"/>
    <x v="0"/>
    <n v="0"/>
  </r>
  <r>
    <x v="0"/>
    <x v="7"/>
    <x v="23"/>
    <x v="10"/>
    <x v="0"/>
    <n v="0"/>
  </r>
  <r>
    <x v="0"/>
    <x v="7"/>
    <x v="23"/>
    <x v="11"/>
    <x v="0"/>
    <n v="0"/>
  </r>
  <r>
    <x v="0"/>
    <x v="7"/>
    <x v="0"/>
    <x v="17"/>
    <x v="0"/>
    <n v="1686.4708457232502"/>
  </r>
  <r>
    <x v="0"/>
    <x v="7"/>
    <x v="1"/>
    <x v="17"/>
    <x v="0"/>
    <n v="6257.9713513367697"/>
  </r>
  <r>
    <x v="0"/>
    <x v="7"/>
    <x v="2"/>
    <x v="17"/>
    <x v="0"/>
    <n v="0"/>
  </r>
  <r>
    <x v="0"/>
    <x v="7"/>
    <x v="3"/>
    <x v="17"/>
    <x v="0"/>
    <n v="8538.0967952255469"/>
  </r>
  <r>
    <x v="0"/>
    <x v="7"/>
    <x v="4"/>
    <x v="17"/>
    <x v="0"/>
    <n v="27733.55487154713"/>
  </r>
  <r>
    <x v="0"/>
    <x v="7"/>
    <x v="5"/>
    <x v="17"/>
    <x v="0"/>
    <n v="6444.2284375755298"/>
  </r>
  <r>
    <x v="0"/>
    <x v="7"/>
    <x v="6"/>
    <x v="17"/>
    <x v="0"/>
    <n v="10900.101702090173"/>
  </r>
  <r>
    <x v="0"/>
    <x v="7"/>
    <x v="7"/>
    <x v="17"/>
    <x v="0"/>
    <n v="122830.14677514655"/>
  </r>
  <r>
    <x v="0"/>
    <x v="7"/>
    <x v="8"/>
    <x v="17"/>
    <x v="0"/>
    <n v="15253.903068090605"/>
  </r>
  <r>
    <x v="0"/>
    <x v="7"/>
    <x v="9"/>
    <x v="17"/>
    <x v="0"/>
    <n v="70958.944261817713"/>
  </r>
  <r>
    <x v="0"/>
    <x v="7"/>
    <x v="10"/>
    <x v="17"/>
    <x v="0"/>
    <n v="29079.410082875889"/>
  </r>
  <r>
    <x v="0"/>
    <x v="7"/>
    <x v="11"/>
    <x v="17"/>
    <x v="0"/>
    <n v="25479.400281368453"/>
  </r>
  <r>
    <x v="0"/>
    <x v="7"/>
    <x v="12"/>
    <x v="17"/>
    <x v="0"/>
    <n v="4716.508905857414"/>
  </r>
  <r>
    <x v="0"/>
    <x v="7"/>
    <x v="13"/>
    <x v="17"/>
    <x v="0"/>
    <n v="57295.7484704323"/>
  </r>
  <r>
    <x v="0"/>
    <x v="7"/>
    <x v="14"/>
    <x v="17"/>
    <x v="0"/>
    <n v="0"/>
  </r>
  <r>
    <x v="0"/>
    <x v="7"/>
    <x v="15"/>
    <x v="17"/>
    <x v="0"/>
    <n v="0"/>
  </r>
  <r>
    <x v="0"/>
    <x v="7"/>
    <x v="16"/>
    <x v="17"/>
    <x v="0"/>
    <n v="5474.8312244144554"/>
  </r>
  <r>
    <x v="0"/>
    <x v="7"/>
    <x v="17"/>
    <x v="17"/>
    <x v="0"/>
    <n v="99.309361608890597"/>
  </r>
  <r>
    <x v="0"/>
    <x v="7"/>
    <x v="24"/>
    <x v="1"/>
    <x v="0"/>
    <n v="0"/>
  </r>
  <r>
    <x v="0"/>
    <x v="7"/>
    <x v="24"/>
    <x v="2"/>
    <x v="0"/>
    <n v="0"/>
  </r>
  <r>
    <x v="0"/>
    <x v="7"/>
    <x v="24"/>
    <x v="3"/>
    <x v="0"/>
    <n v="0"/>
  </r>
  <r>
    <x v="0"/>
    <x v="7"/>
    <x v="24"/>
    <x v="4"/>
    <x v="0"/>
    <n v="0"/>
  </r>
  <r>
    <x v="0"/>
    <x v="7"/>
    <x v="24"/>
    <x v="5"/>
    <x v="0"/>
    <n v="0"/>
  </r>
  <r>
    <x v="0"/>
    <x v="7"/>
    <x v="24"/>
    <x v="6"/>
    <x v="0"/>
    <n v="0"/>
  </r>
  <r>
    <x v="0"/>
    <x v="7"/>
    <x v="24"/>
    <x v="7"/>
    <x v="0"/>
    <n v="0"/>
  </r>
  <r>
    <x v="0"/>
    <x v="7"/>
    <x v="24"/>
    <x v="8"/>
    <x v="0"/>
    <n v="392748.62643508508"/>
  </r>
  <r>
    <x v="0"/>
    <x v="7"/>
    <x v="24"/>
    <x v="9"/>
    <x v="0"/>
    <n v="0"/>
  </r>
  <r>
    <x v="0"/>
    <x v="7"/>
    <x v="24"/>
    <x v="10"/>
    <x v="0"/>
    <n v="0"/>
  </r>
  <r>
    <x v="0"/>
    <x v="7"/>
    <x v="24"/>
    <x v="11"/>
    <x v="0"/>
    <n v="0"/>
  </r>
  <r>
    <x v="0"/>
    <x v="7"/>
    <x v="0"/>
    <x v="18"/>
    <x v="0"/>
    <n v="5135.7629177269564"/>
  </r>
  <r>
    <x v="0"/>
    <x v="7"/>
    <x v="1"/>
    <x v="18"/>
    <x v="0"/>
    <n v="636.66938360210565"/>
  </r>
  <r>
    <x v="0"/>
    <x v="7"/>
    <x v="2"/>
    <x v="18"/>
    <x v="0"/>
    <n v="0"/>
  </r>
  <r>
    <x v="0"/>
    <x v="7"/>
    <x v="3"/>
    <x v="18"/>
    <x v="0"/>
    <n v="1432.4220500859258"/>
  </r>
  <r>
    <x v="0"/>
    <x v="7"/>
    <x v="4"/>
    <x v="18"/>
    <x v="0"/>
    <n v="4743.8765571031799"/>
  </r>
  <r>
    <x v="0"/>
    <x v="7"/>
    <x v="5"/>
    <x v="18"/>
    <x v="0"/>
    <n v="160942.7767627759"/>
  </r>
  <r>
    <x v="0"/>
    <x v="7"/>
    <x v="6"/>
    <x v="18"/>
    <x v="0"/>
    <n v="7235.6447407042078"/>
  </r>
  <r>
    <x v="0"/>
    <x v="7"/>
    <x v="7"/>
    <x v="18"/>
    <x v="0"/>
    <n v="151094.44580898611"/>
  </r>
  <r>
    <x v="0"/>
    <x v="7"/>
    <x v="8"/>
    <x v="18"/>
    <x v="0"/>
    <n v="225759.51718821831"/>
  </r>
  <r>
    <x v="0"/>
    <x v="7"/>
    <x v="9"/>
    <x v="18"/>
    <x v="0"/>
    <n v="255226.15841860362"/>
  </r>
  <r>
    <x v="0"/>
    <x v="7"/>
    <x v="10"/>
    <x v="18"/>
    <x v="0"/>
    <n v="20736.053519562578"/>
  </r>
  <r>
    <x v="0"/>
    <x v="7"/>
    <x v="11"/>
    <x v="18"/>
    <x v="0"/>
    <n v="109658.36124395697"/>
  </r>
  <r>
    <x v="0"/>
    <x v="7"/>
    <x v="12"/>
    <x v="18"/>
    <x v="0"/>
    <n v="20874.198764041023"/>
  </r>
  <r>
    <x v="0"/>
    <x v="7"/>
    <x v="13"/>
    <x v="18"/>
    <x v="0"/>
    <n v="155654.24571600728"/>
  </r>
  <r>
    <x v="0"/>
    <x v="7"/>
    <x v="14"/>
    <x v="18"/>
    <x v="0"/>
    <n v="0"/>
  </r>
  <r>
    <x v="0"/>
    <x v="7"/>
    <x v="15"/>
    <x v="18"/>
    <x v="0"/>
    <n v="0"/>
  </r>
  <r>
    <x v="0"/>
    <x v="7"/>
    <x v="16"/>
    <x v="18"/>
    <x v="0"/>
    <n v="-457.518593395246"/>
  </r>
  <r>
    <x v="0"/>
    <x v="7"/>
    <x v="17"/>
    <x v="18"/>
    <x v="0"/>
    <n v="626.05428717215318"/>
  </r>
  <r>
    <x v="0"/>
    <x v="7"/>
    <x v="25"/>
    <x v="1"/>
    <x v="0"/>
    <n v="0"/>
  </r>
  <r>
    <x v="0"/>
    <x v="7"/>
    <x v="25"/>
    <x v="2"/>
    <x v="0"/>
    <n v="0"/>
  </r>
  <r>
    <x v="0"/>
    <x v="7"/>
    <x v="25"/>
    <x v="3"/>
    <x v="0"/>
    <n v="0"/>
  </r>
  <r>
    <x v="0"/>
    <x v="7"/>
    <x v="25"/>
    <x v="4"/>
    <x v="0"/>
    <n v="0"/>
  </r>
  <r>
    <x v="0"/>
    <x v="7"/>
    <x v="25"/>
    <x v="5"/>
    <x v="0"/>
    <n v="0"/>
  </r>
  <r>
    <x v="0"/>
    <x v="7"/>
    <x v="25"/>
    <x v="6"/>
    <x v="0"/>
    <n v="0"/>
  </r>
  <r>
    <x v="0"/>
    <x v="7"/>
    <x v="25"/>
    <x v="7"/>
    <x v="0"/>
    <n v="0"/>
  </r>
  <r>
    <x v="0"/>
    <x v="7"/>
    <x v="25"/>
    <x v="8"/>
    <x v="0"/>
    <n v="0"/>
  </r>
  <r>
    <x v="0"/>
    <x v="7"/>
    <x v="25"/>
    <x v="9"/>
    <x v="0"/>
    <n v="1119298.6687650944"/>
  </r>
  <r>
    <x v="0"/>
    <x v="7"/>
    <x v="25"/>
    <x v="10"/>
    <x v="0"/>
    <n v="0"/>
  </r>
  <r>
    <x v="0"/>
    <x v="7"/>
    <x v="25"/>
    <x v="11"/>
    <x v="0"/>
    <n v="0"/>
  </r>
  <r>
    <x v="0"/>
    <x v="7"/>
    <x v="0"/>
    <x v="19"/>
    <x v="0"/>
    <n v="2.8746609526649678"/>
  </r>
  <r>
    <x v="0"/>
    <x v="7"/>
    <x v="1"/>
    <x v="19"/>
    <x v="0"/>
    <n v="1746.2195294489225"/>
  </r>
  <r>
    <x v="0"/>
    <x v="7"/>
    <x v="2"/>
    <x v="19"/>
    <x v="0"/>
    <n v="165628.03038978792"/>
  </r>
  <r>
    <x v="0"/>
    <x v="7"/>
    <x v="3"/>
    <x v="19"/>
    <x v="0"/>
    <n v="1693.2617010606298"/>
  </r>
  <r>
    <x v="0"/>
    <x v="7"/>
    <x v="4"/>
    <x v="19"/>
    <x v="0"/>
    <n v="45987.048377837229"/>
  </r>
  <r>
    <x v="0"/>
    <x v="7"/>
    <x v="5"/>
    <x v="19"/>
    <x v="0"/>
    <n v="15.344020819817631"/>
  </r>
  <r>
    <x v="0"/>
    <x v="7"/>
    <x v="6"/>
    <x v="19"/>
    <x v="0"/>
    <n v="703.52308118010399"/>
  </r>
  <r>
    <x v="0"/>
    <x v="7"/>
    <x v="7"/>
    <x v="19"/>
    <x v="0"/>
    <n v="2372.8315166945931"/>
  </r>
  <r>
    <x v="0"/>
    <x v="7"/>
    <x v="8"/>
    <x v="19"/>
    <x v="0"/>
    <n v="426.45106590596026"/>
  </r>
  <r>
    <x v="0"/>
    <x v="7"/>
    <x v="9"/>
    <x v="19"/>
    <x v="0"/>
    <n v="7501.6800151568723"/>
  </r>
  <r>
    <x v="0"/>
    <x v="7"/>
    <x v="10"/>
    <x v="19"/>
    <x v="0"/>
    <n v="2.9396989016591166"/>
  </r>
  <r>
    <x v="0"/>
    <x v="7"/>
    <x v="11"/>
    <x v="19"/>
    <x v="0"/>
    <n v="699.15010740475077"/>
  </r>
  <r>
    <x v="0"/>
    <x v="7"/>
    <x v="12"/>
    <x v="19"/>
    <x v="0"/>
    <n v="237.58273105768134"/>
  </r>
  <r>
    <x v="0"/>
    <x v="7"/>
    <x v="13"/>
    <x v="19"/>
    <x v="0"/>
    <n v="11021.969135521767"/>
  </r>
  <r>
    <x v="0"/>
    <x v="7"/>
    <x v="14"/>
    <x v="19"/>
    <x v="0"/>
    <n v="0"/>
  </r>
  <r>
    <x v="0"/>
    <x v="7"/>
    <x v="15"/>
    <x v="19"/>
    <x v="0"/>
    <n v="0"/>
  </r>
  <r>
    <x v="0"/>
    <x v="7"/>
    <x v="16"/>
    <x v="19"/>
    <x v="0"/>
    <n v="9.6964278531666611E-3"/>
  </r>
  <r>
    <x v="0"/>
    <x v="7"/>
    <x v="17"/>
    <x v="19"/>
    <x v="0"/>
    <n v="10.559979133514073"/>
  </r>
  <r>
    <x v="0"/>
    <x v="7"/>
    <x v="26"/>
    <x v="1"/>
    <x v="0"/>
    <n v="0"/>
  </r>
  <r>
    <x v="0"/>
    <x v="7"/>
    <x v="26"/>
    <x v="2"/>
    <x v="0"/>
    <n v="0"/>
  </r>
  <r>
    <x v="0"/>
    <x v="7"/>
    <x v="26"/>
    <x v="3"/>
    <x v="0"/>
    <n v="0"/>
  </r>
  <r>
    <x v="0"/>
    <x v="7"/>
    <x v="26"/>
    <x v="4"/>
    <x v="0"/>
    <n v="0"/>
  </r>
  <r>
    <x v="0"/>
    <x v="7"/>
    <x v="26"/>
    <x v="5"/>
    <x v="0"/>
    <n v="238049.47570723103"/>
  </r>
  <r>
    <x v="0"/>
    <x v="7"/>
    <x v="26"/>
    <x v="6"/>
    <x v="0"/>
    <n v="0"/>
  </r>
  <r>
    <x v="0"/>
    <x v="7"/>
    <x v="26"/>
    <x v="7"/>
    <x v="0"/>
    <n v="0"/>
  </r>
  <r>
    <x v="0"/>
    <x v="7"/>
    <x v="26"/>
    <x v="8"/>
    <x v="0"/>
    <n v="0"/>
  </r>
  <r>
    <x v="0"/>
    <x v="7"/>
    <x v="26"/>
    <x v="9"/>
    <x v="0"/>
    <n v="0"/>
  </r>
  <r>
    <x v="0"/>
    <x v="7"/>
    <x v="26"/>
    <x v="10"/>
    <x v="0"/>
    <n v="0"/>
  </r>
  <r>
    <x v="0"/>
    <x v="7"/>
    <x v="26"/>
    <x v="11"/>
    <x v="0"/>
    <n v="0"/>
  </r>
  <r>
    <x v="0"/>
    <x v="7"/>
    <x v="0"/>
    <x v="20"/>
    <x v="0"/>
    <n v="5.7786015784142126"/>
  </r>
  <r>
    <x v="0"/>
    <x v="7"/>
    <x v="1"/>
    <x v="20"/>
    <x v="0"/>
    <n v="0"/>
  </r>
  <r>
    <x v="0"/>
    <x v="7"/>
    <x v="2"/>
    <x v="20"/>
    <x v="0"/>
    <n v="0"/>
  </r>
  <r>
    <x v="0"/>
    <x v="7"/>
    <x v="3"/>
    <x v="20"/>
    <x v="0"/>
    <n v="0"/>
  </r>
  <r>
    <x v="0"/>
    <x v="7"/>
    <x v="4"/>
    <x v="20"/>
    <x v="0"/>
    <n v="177.49617013114508"/>
  </r>
  <r>
    <x v="0"/>
    <x v="7"/>
    <x v="5"/>
    <x v="20"/>
    <x v="0"/>
    <n v="100.20432554178815"/>
  </r>
  <r>
    <x v="0"/>
    <x v="7"/>
    <x v="6"/>
    <x v="20"/>
    <x v="0"/>
    <n v="344.88647259966251"/>
  </r>
  <r>
    <x v="0"/>
    <x v="7"/>
    <x v="7"/>
    <x v="20"/>
    <x v="0"/>
    <n v="459.2741072859352"/>
  </r>
  <r>
    <x v="0"/>
    <x v="7"/>
    <x v="8"/>
    <x v="20"/>
    <x v="0"/>
    <n v="2340.8814988972067"/>
  </r>
  <r>
    <x v="0"/>
    <x v="7"/>
    <x v="9"/>
    <x v="20"/>
    <x v="0"/>
    <n v="10237.075119895015"/>
  </r>
  <r>
    <x v="0"/>
    <x v="7"/>
    <x v="10"/>
    <x v="20"/>
    <x v="0"/>
    <n v="1790.1002775044317"/>
  </r>
  <r>
    <x v="0"/>
    <x v="7"/>
    <x v="11"/>
    <x v="20"/>
    <x v="0"/>
    <n v="2103.6054923188744"/>
  </r>
  <r>
    <x v="0"/>
    <x v="7"/>
    <x v="12"/>
    <x v="20"/>
    <x v="0"/>
    <n v="4935.6817364969547"/>
  </r>
  <r>
    <x v="0"/>
    <x v="7"/>
    <x v="13"/>
    <x v="20"/>
    <x v="0"/>
    <n v="8555.6921582002797"/>
  </r>
  <r>
    <x v="0"/>
    <x v="7"/>
    <x v="14"/>
    <x v="20"/>
    <x v="0"/>
    <n v="0"/>
  </r>
  <r>
    <x v="0"/>
    <x v="7"/>
    <x v="15"/>
    <x v="20"/>
    <x v="0"/>
    <n v="0"/>
  </r>
  <r>
    <x v="0"/>
    <x v="7"/>
    <x v="16"/>
    <x v="20"/>
    <x v="0"/>
    <n v="-135.61346905878648"/>
  </r>
  <r>
    <x v="0"/>
    <x v="7"/>
    <x v="17"/>
    <x v="20"/>
    <x v="0"/>
    <n v="33.996899991703337"/>
  </r>
  <r>
    <x v="0"/>
    <x v="7"/>
    <x v="27"/>
    <x v="1"/>
    <x v="0"/>
    <n v="0"/>
  </r>
  <r>
    <x v="0"/>
    <x v="7"/>
    <x v="27"/>
    <x v="2"/>
    <x v="0"/>
    <n v="0"/>
  </r>
  <r>
    <x v="0"/>
    <x v="7"/>
    <x v="27"/>
    <x v="3"/>
    <x v="0"/>
    <n v="0"/>
  </r>
  <r>
    <x v="0"/>
    <x v="7"/>
    <x v="27"/>
    <x v="4"/>
    <x v="0"/>
    <n v="0"/>
  </r>
  <r>
    <x v="0"/>
    <x v="7"/>
    <x v="27"/>
    <x v="5"/>
    <x v="0"/>
    <n v="0"/>
  </r>
  <r>
    <x v="0"/>
    <x v="7"/>
    <x v="27"/>
    <x v="6"/>
    <x v="0"/>
    <n v="0"/>
  </r>
  <r>
    <x v="0"/>
    <x v="7"/>
    <x v="27"/>
    <x v="7"/>
    <x v="0"/>
    <n v="0"/>
  </r>
  <r>
    <x v="0"/>
    <x v="7"/>
    <x v="27"/>
    <x v="8"/>
    <x v="0"/>
    <n v="0"/>
  </r>
  <r>
    <x v="0"/>
    <x v="7"/>
    <x v="27"/>
    <x v="9"/>
    <x v="0"/>
    <n v="0"/>
  </r>
  <r>
    <x v="0"/>
    <x v="7"/>
    <x v="27"/>
    <x v="10"/>
    <x v="0"/>
    <n v="0"/>
  </r>
  <r>
    <x v="0"/>
    <x v="7"/>
    <x v="27"/>
    <x v="11"/>
    <x v="0"/>
    <n v="30949.059392869684"/>
  </r>
  <r>
    <x v="0"/>
    <x v="7"/>
    <x v="0"/>
    <x v="21"/>
    <x v="0"/>
    <n v="9.2651686923457799"/>
  </r>
  <r>
    <x v="0"/>
    <x v="7"/>
    <x v="1"/>
    <x v="21"/>
    <x v="0"/>
    <n v="19842.438897226813"/>
  </r>
  <r>
    <x v="0"/>
    <x v="7"/>
    <x v="2"/>
    <x v="21"/>
    <x v="0"/>
    <n v="0"/>
  </r>
  <r>
    <x v="0"/>
    <x v="7"/>
    <x v="3"/>
    <x v="21"/>
    <x v="0"/>
    <n v="0"/>
  </r>
  <r>
    <x v="0"/>
    <x v="7"/>
    <x v="4"/>
    <x v="21"/>
    <x v="0"/>
    <n v="0"/>
  </r>
  <r>
    <x v="0"/>
    <x v="7"/>
    <x v="5"/>
    <x v="21"/>
    <x v="0"/>
    <n v="160.66410992804245"/>
  </r>
  <r>
    <x v="0"/>
    <x v="7"/>
    <x v="6"/>
    <x v="21"/>
    <x v="0"/>
    <n v="11.854083921702083"/>
  </r>
  <r>
    <x v="0"/>
    <x v="7"/>
    <x v="7"/>
    <x v="21"/>
    <x v="0"/>
    <n v="698.60153114573461"/>
  </r>
  <r>
    <x v="0"/>
    <x v="7"/>
    <x v="8"/>
    <x v="21"/>
    <x v="0"/>
    <n v="3349.7264234336822"/>
  </r>
  <r>
    <x v="0"/>
    <x v="7"/>
    <x v="9"/>
    <x v="21"/>
    <x v="0"/>
    <n v="10079.079480948412"/>
  </r>
  <r>
    <x v="0"/>
    <x v="7"/>
    <x v="10"/>
    <x v="21"/>
    <x v="0"/>
    <n v="5397.3295574979038"/>
  </r>
  <r>
    <x v="0"/>
    <x v="7"/>
    <x v="11"/>
    <x v="21"/>
    <x v="0"/>
    <n v="1508.2014872513707"/>
  </r>
  <r>
    <x v="0"/>
    <x v="7"/>
    <x v="12"/>
    <x v="21"/>
    <x v="0"/>
    <n v="2985.6631251717645"/>
  </r>
  <r>
    <x v="0"/>
    <x v="7"/>
    <x v="13"/>
    <x v="21"/>
    <x v="0"/>
    <n v="9262.1502425545368"/>
  </r>
  <r>
    <x v="0"/>
    <x v="7"/>
    <x v="14"/>
    <x v="21"/>
    <x v="0"/>
    <n v="0"/>
  </r>
  <r>
    <x v="0"/>
    <x v="7"/>
    <x v="15"/>
    <x v="21"/>
    <x v="0"/>
    <n v="0"/>
  </r>
  <r>
    <x v="0"/>
    <x v="7"/>
    <x v="16"/>
    <x v="21"/>
    <x v="0"/>
    <n v="1095.5267918663726"/>
  </r>
  <r>
    <x v="0"/>
    <x v="7"/>
    <x v="17"/>
    <x v="21"/>
    <x v="0"/>
    <n v="8.352340193376353"/>
  </r>
  <r>
    <x v="0"/>
    <x v="7"/>
    <x v="28"/>
    <x v="1"/>
    <x v="0"/>
    <n v="0"/>
  </r>
  <r>
    <x v="0"/>
    <x v="7"/>
    <x v="28"/>
    <x v="2"/>
    <x v="0"/>
    <n v="0"/>
  </r>
  <r>
    <x v="0"/>
    <x v="7"/>
    <x v="28"/>
    <x v="3"/>
    <x v="0"/>
    <n v="0"/>
  </r>
  <r>
    <x v="0"/>
    <x v="7"/>
    <x v="28"/>
    <x v="4"/>
    <x v="0"/>
    <n v="0"/>
  </r>
  <r>
    <x v="0"/>
    <x v="7"/>
    <x v="28"/>
    <x v="5"/>
    <x v="0"/>
    <n v="0"/>
  </r>
  <r>
    <x v="0"/>
    <x v="7"/>
    <x v="28"/>
    <x v="6"/>
    <x v="0"/>
    <n v="0"/>
  </r>
  <r>
    <x v="0"/>
    <x v="7"/>
    <x v="28"/>
    <x v="7"/>
    <x v="0"/>
    <n v="0"/>
  </r>
  <r>
    <x v="0"/>
    <x v="7"/>
    <x v="28"/>
    <x v="8"/>
    <x v="0"/>
    <n v="0"/>
  </r>
  <r>
    <x v="0"/>
    <x v="7"/>
    <x v="28"/>
    <x v="9"/>
    <x v="0"/>
    <n v="0"/>
  </r>
  <r>
    <x v="0"/>
    <x v="7"/>
    <x v="28"/>
    <x v="10"/>
    <x v="0"/>
    <n v="0"/>
  </r>
  <r>
    <x v="0"/>
    <x v="7"/>
    <x v="28"/>
    <x v="11"/>
    <x v="0"/>
    <n v="54408.853239830969"/>
  </r>
  <r>
    <x v="0"/>
    <x v="7"/>
    <x v="0"/>
    <x v="22"/>
    <x v="0"/>
    <n v="0.42550938013328926"/>
  </r>
  <r>
    <x v="0"/>
    <x v="7"/>
    <x v="1"/>
    <x v="22"/>
    <x v="0"/>
    <n v="0"/>
  </r>
  <r>
    <x v="0"/>
    <x v="7"/>
    <x v="2"/>
    <x v="22"/>
    <x v="0"/>
    <n v="1.3820267911025765"/>
  </r>
  <r>
    <x v="0"/>
    <x v="7"/>
    <x v="3"/>
    <x v="22"/>
    <x v="0"/>
    <n v="0"/>
  </r>
  <r>
    <x v="0"/>
    <x v="7"/>
    <x v="4"/>
    <x v="22"/>
    <x v="0"/>
    <n v="12407.301199854022"/>
  </r>
  <r>
    <x v="0"/>
    <x v="7"/>
    <x v="5"/>
    <x v="22"/>
    <x v="0"/>
    <n v="8.2524634516832922"/>
  </r>
  <r>
    <x v="0"/>
    <x v="7"/>
    <x v="6"/>
    <x v="22"/>
    <x v="0"/>
    <n v="130.35800635275399"/>
  </r>
  <r>
    <x v="0"/>
    <x v="7"/>
    <x v="7"/>
    <x v="22"/>
    <x v="0"/>
    <n v="51.193332436846802"/>
  </r>
  <r>
    <x v="0"/>
    <x v="7"/>
    <x v="8"/>
    <x v="22"/>
    <x v="0"/>
    <n v="259.7653914150261"/>
  </r>
  <r>
    <x v="0"/>
    <x v="7"/>
    <x v="9"/>
    <x v="22"/>
    <x v="0"/>
    <n v="2110.0817031574488"/>
  </r>
  <r>
    <x v="0"/>
    <x v="7"/>
    <x v="10"/>
    <x v="22"/>
    <x v="0"/>
    <n v="349.19952738223895"/>
  </r>
  <r>
    <x v="0"/>
    <x v="7"/>
    <x v="11"/>
    <x v="22"/>
    <x v="0"/>
    <n v="129.69388386038099"/>
  </r>
  <r>
    <x v="0"/>
    <x v="7"/>
    <x v="12"/>
    <x v="22"/>
    <x v="0"/>
    <n v="283.80118371523878"/>
  </r>
  <r>
    <x v="0"/>
    <x v="7"/>
    <x v="13"/>
    <x v="22"/>
    <x v="0"/>
    <n v="469.01699561078362"/>
  </r>
  <r>
    <x v="0"/>
    <x v="7"/>
    <x v="14"/>
    <x v="22"/>
    <x v="0"/>
    <n v="0"/>
  </r>
  <r>
    <x v="0"/>
    <x v="7"/>
    <x v="15"/>
    <x v="22"/>
    <x v="0"/>
    <n v="0"/>
  </r>
  <r>
    <x v="0"/>
    <x v="7"/>
    <x v="16"/>
    <x v="22"/>
    <x v="0"/>
    <n v="369.64377474615674"/>
  </r>
  <r>
    <x v="0"/>
    <x v="7"/>
    <x v="17"/>
    <x v="22"/>
    <x v="0"/>
    <n v="2.0886164113883416"/>
  </r>
  <r>
    <x v="0"/>
    <x v="7"/>
    <x v="29"/>
    <x v="1"/>
    <x v="0"/>
    <n v="0"/>
  </r>
  <r>
    <x v="0"/>
    <x v="7"/>
    <x v="29"/>
    <x v="2"/>
    <x v="0"/>
    <n v="0"/>
  </r>
  <r>
    <x v="0"/>
    <x v="7"/>
    <x v="29"/>
    <x v="3"/>
    <x v="0"/>
    <n v="0"/>
  </r>
  <r>
    <x v="0"/>
    <x v="7"/>
    <x v="29"/>
    <x v="4"/>
    <x v="0"/>
    <n v="0"/>
  </r>
  <r>
    <x v="0"/>
    <x v="7"/>
    <x v="29"/>
    <x v="5"/>
    <x v="0"/>
    <n v="0"/>
  </r>
  <r>
    <x v="0"/>
    <x v="7"/>
    <x v="29"/>
    <x v="6"/>
    <x v="0"/>
    <n v="0"/>
  </r>
  <r>
    <x v="0"/>
    <x v="7"/>
    <x v="29"/>
    <x v="7"/>
    <x v="0"/>
    <n v="0"/>
  </r>
  <r>
    <x v="0"/>
    <x v="7"/>
    <x v="29"/>
    <x v="8"/>
    <x v="0"/>
    <n v="0"/>
  </r>
  <r>
    <x v="0"/>
    <x v="7"/>
    <x v="29"/>
    <x v="9"/>
    <x v="0"/>
    <n v="0"/>
  </r>
  <r>
    <x v="0"/>
    <x v="7"/>
    <x v="29"/>
    <x v="10"/>
    <x v="0"/>
    <n v="0"/>
  </r>
  <r>
    <x v="0"/>
    <x v="7"/>
    <x v="29"/>
    <x v="11"/>
    <x v="0"/>
    <n v="16572.20361518846"/>
  </r>
  <r>
    <x v="0"/>
    <x v="7"/>
    <x v="0"/>
    <x v="23"/>
    <x v="0"/>
    <n v="0.53475149274829159"/>
  </r>
  <r>
    <x v="0"/>
    <x v="7"/>
    <x v="1"/>
    <x v="23"/>
    <x v="0"/>
    <n v="0"/>
  </r>
  <r>
    <x v="0"/>
    <x v="7"/>
    <x v="2"/>
    <x v="23"/>
    <x v="0"/>
    <n v="0"/>
  </r>
  <r>
    <x v="0"/>
    <x v="7"/>
    <x v="3"/>
    <x v="23"/>
    <x v="0"/>
    <n v="11544.004651070702"/>
  </r>
  <r>
    <x v="0"/>
    <x v="7"/>
    <x v="4"/>
    <x v="23"/>
    <x v="0"/>
    <n v="6656.3107122140764"/>
  </r>
  <r>
    <x v="0"/>
    <x v="7"/>
    <x v="5"/>
    <x v="23"/>
    <x v="0"/>
    <n v="10.37102330662001"/>
  </r>
  <r>
    <x v="0"/>
    <x v="7"/>
    <x v="6"/>
    <x v="23"/>
    <x v="0"/>
    <n v="22.384929536601952"/>
  </r>
  <r>
    <x v="0"/>
    <x v="7"/>
    <x v="7"/>
    <x v="23"/>
    <x v="0"/>
    <n v="47.888474480363264"/>
  </r>
  <r>
    <x v="0"/>
    <x v="7"/>
    <x v="8"/>
    <x v="23"/>
    <x v="0"/>
    <n v="253.1276858982913"/>
  </r>
  <r>
    <x v="0"/>
    <x v="7"/>
    <x v="9"/>
    <x v="23"/>
    <x v="0"/>
    <n v="1028.8357876238649"/>
  </r>
  <r>
    <x v="0"/>
    <x v="7"/>
    <x v="10"/>
    <x v="23"/>
    <x v="0"/>
    <n v="1063.7637627856227"/>
  </r>
  <r>
    <x v="0"/>
    <x v="7"/>
    <x v="11"/>
    <x v="23"/>
    <x v="0"/>
    <n v="121.47934833293357"/>
  </r>
  <r>
    <x v="0"/>
    <x v="7"/>
    <x v="12"/>
    <x v="23"/>
    <x v="0"/>
    <n v="316.63076087983205"/>
  </r>
  <r>
    <x v="0"/>
    <x v="7"/>
    <x v="13"/>
    <x v="23"/>
    <x v="0"/>
    <n v="1153.3563671832003"/>
  </r>
  <r>
    <x v="0"/>
    <x v="7"/>
    <x v="14"/>
    <x v="23"/>
    <x v="0"/>
    <n v="0"/>
  </r>
  <r>
    <x v="0"/>
    <x v="7"/>
    <x v="15"/>
    <x v="23"/>
    <x v="0"/>
    <n v="0"/>
  </r>
  <r>
    <x v="0"/>
    <x v="7"/>
    <x v="16"/>
    <x v="23"/>
    <x v="0"/>
    <n v="1331.6785550751906"/>
  </r>
  <r>
    <x v="0"/>
    <x v="7"/>
    <x v="17"/>
    <x v="23"/>
    <x v="0"/>
    <n v="10.911604299571273"/>
  </r>
  <r>
    <x v="0"/>
    <x v="7"/>
    <x v="30"/>
    <x v="1"/>
    <x v="0"/>
    <n v="0"/>
  </r>
  <r>
    <x v="0"/>
    <x v="7"/>
    <x v="30"/>
    <x v="2"/>
    <x v="0"/>
    <n v="0"/>
  </r>
  <r>
    <x v="0"/>
    <x v="7"/>
    <x v="30"/>
    <x v="3"/>
    <x v="0"/>
    <n v="0"/>
  </r>
  <r>
    <x v="0"/>
    <x v="7"/>
    <x v="30"/>
    <x v="4"/>
    <x v="0"/>
    <n v="0"/>
  </r>
  <r>
    <x v="0"/>
    <x v="7"/>
    <x v="30"/>
    <x v="5"/>
    <x v="0"/>
    <n v="0"/>
  </r>
  <r>
    <x v="0"/>
    <x v="7"/>
    <x v="30"/>
    <x v="6"/>
    <x v="0"/>
    <n v="0"/>
  </r>
  <r>
    <x v="0"/>
    <x v="7"/>
    <x v="30"/>
    <x v="7"/>
    <x v="0"/>
    <n v="0"/>
  </r>
  <r>
    <x v="0"/>
    <x v="7"/>
    <x v="30"/>
    <x v="8"/>
    <x v="0"/>
    <n v="0"/>
  </r>
  <r>
    <x v="0"/>
    <x v="7"/>
    <x v="30"/>
    <x v="9"/>
    <x v="0"/>
    <n v="0"/>
  </r>
  <r>
    <x v="0"/>
    <x v="7"/>
    <x v="30"/>
    <x v="10"/>
    <x v="0"/>
    <n v="0"/>
  </r>
  <r>
    <x v="0"/>
    <x v="7"/>
    <x v="30"/>
    <x v="11"/>
    <x v="0"/>
    <n v="23561.278414179877"/>
  </r>
  <r>
    <x v="0"/>
    <x v="7"/>
    <x v="0"/>
    <x v="24"/>
    <x v="0"/>
    <n v="0.73632075600103131"/>
  </r>
  <r>
    <x v="0"/>
    <x v="7"/>
    <x v="1"/>
    <x v="24"/>
    <x v="0"/>
    <n v="0"/>
  </r>
  <r>
    <x v="0"/>
    <x v="7"/>
    <x v="2"/>
    <x v="24"/>
    <x v="0"/>
    <n v="0"/>
  </r>
  <r>
    <x v="0"/>
    <x v="7"/>
    <x v="3"/>
    <x v="24"/>
    <x v="0"/>
    <n v="0"/>
  </r>
  <r>
    <x v="0"/>
    <x v="7"/>
    <x v="4"/>
    <x v="24"/>
    <x v="0"/>
    <n v="0"/>
  </r>
  <r>
    <x v="0"/>
    <x v="7"/>
    <x v="5"/>
    <x v="24"/>
    <x v="0"/>
    <n v="12.768222186301902"/>
  </r>
  <r>
    <x v="0"/>
    <x v="7"/>
    <x v="6"/>
    <x v="24"/>
    <x v="0"/>
    <n v="186.30555800627658"/>
  </r>
  <r>
    <x v="0"/>
    <x v="7"/>
    <x v="7"/>
    <x v="24"/>
    <x v="0"/>
    <n v="57.447775622943198"/>
  </r>
  <r>
    <x v="0"/>
    <x v="7"/>
    <x v="8"/>
    <x v="24"/>
    <x v="0"/>
    <n v="275.69996239970311"/>
  </r>
  <r>
    <x v="0"/>
    <x v="7"/>
    <x v="9"/>
    <x v="24"/>
    <x v="0"/>
    <n v="1151.5987502482374"/>
  </r>
  <r>
    <x v="0"/>
    <x v="7"/>
    <x v="10"/>
    <x v="24"/>
    <x v="0"/>
    <n v="277.9419210103996"/>
  </r>
  <r>
    <x v="0"/>
    <x v="7"/>
    <x v="11"/>
    <x v="24"/>
    <x v="0"/>
    <n v="116.34736954342031"/>
  </r>
  <r>
    <x v="0"/>
    <x v="7"/>
    <x v="12"/>
    <x v="24"/>
    <x v="0"/>
    <n v="592.30829523361854"/>
  </r>
  <r>
    <x v="0"/>
    <x v="7"/>
    <x v="13"/>
    <x v="24"/>
    <x v="0"/>
    <n v="886.66179552833296"/>
  </r>
  <r>
    <x v="0"/>
    <x v="7"/>
    <x v="14"/>
    <x v="24"/>
    <x v="0"/>
    <n v="0"/>
  </r>
  <r>
    <x v="0"/>
    <x v="7"/>
    <x v="15"/>
    <x v="24"/>
    <x v="0"/>
    <n v="0"/>
  </r>
  <r>
    <x v="0"/>
    <x v="7"/>
    <x v="16"/>
    <x v="24"/>
    <x v="0"/>
    <n v="-23.389082707151235"/>
  </r>
  <r>
    <x v="0"/>
    <x v="7"/>
    <x v="17"/>
    <x v="24"/>
    <x v="0"/>
    <n v="0.91369481515490003"/>
  </r>
  <r>
    <x v="0"/>
    <x v="7"/>
    <x v="31"/>
    <x v="1"/>
    <x v="0"/>
    <n v="0"/>
  </r>
  <r>
    <x v="0"/>
    <x v="7"/>
    <x v="31"/>
    <x v="2"/>
    <x v="0"/>
    <n v="0"/>
  </r>
  <r>
    <x v="0"/>
    <x v="7"/>
    <x v="31"/>
    <x v="3"/>
    <x v="0"/>
    <n v="0"/>
  </r>
  <r>
    <x v="0"/>
    <x v="7"/>
    <x v="31"/>
    <x v="4"/>
    <x v="0"/>
    <n v="0"/>
  </r>
  <r>
    <x v="0"/>
    <x v="7"/>
    <x v="31"/>
    <x v="5"/>
    <x v="0"/>
    <n v="0"/>
  </r>
  <r>
    <x v="0"/>
    <x v="7"/>
    <x v="31"/>
    <x v="6"/>
    <x v="0"/>
    <n v="0"/>
  </r>
  <r>
    <x v="0"/>
    <x v="7"/>
    <x v="31"/>
    <x v="7"/>
    <x v="0"/>
    <n v="0"/>
  </r>
  <r>
    <x v="0"/>
    <x v="7"/>
    <x v="31"/>
    <x v="8"/>
    <x v="0"/>
    <n v="0"/>
  </r>
  <r>
    <x v="0"/>
    <x v="7"/>
    <x v="31"/>
    <x v="9"/>
    <x v="0"/>
    <n v="0"/>
  </r>
  <r>
    <x v="0"/>
    <x v="7"/>
    <x v="31"/>
    <x v="10"/>
    <x v="0"/>
    <n v="0"/>
  </r>
  <r>
    <x v="0"/>
    <x v="7"/>
    <x v="31"/>
    <x v="11"/>
    <x v="0"/>
    <n v="3535.3405820944699"/>
  </r>
  <r>
    <x v="0"/>
    <x v="7"/>
    <x v="0"/>
    <x v="25"/>
    <x v="0"/>
    <n v="1.6338421430030692"/>
  </r>
  <r>
    <x v="0"/>
    <x v="7"/>
    <x v="1"/>
    <x v="25"/>
    <x v="0"/>
    <n v="0"/>
  </r>
  <r>
    <x v="0"/>
    <x v="7"/>
    <x v="2"/>
    <x v="25"/>
    <x v="0"/>
    <n v="0"/>
  </r>
  <r>
    <x v="0"/>
    <x v="7"/>
    <x v="3"/>
    <x v="25"/>
    <x v="0"/>
    <n v="0"/>
  </r>
  <r>
    <x v="0"/>
    <x v="7"/>
    <x v="4"/>
    <x v="25"/>
    <x v="0"/>
    <n v="0"/>
  </r>
  <r>
    <x v="0"/>
    <x v="7"/>
    <x v="5"/>
    <x v="25"/>
    <x v="0"/>
    <n v="28.331758032897294"/>
  </r>
  <r>
    <x v="0"/>
    <x v="7"/>
    <x v="6"/>
    <x v="25"/>
    <x v="0"/>
    <n v="57.972763889931848"/>
  </r>
  <r>
    <x v="0"/>
    <x v="7"/>
    <x v="7"/>
    <x v="25"/>
    <x v="0"/>
    <n v="129.78355540625506"/>
  </r>
  <r>
    <x v="0"/>
    <x v="7"/>
    <x v="8"/>
    <x v="25"/>
    <x v="0"/>
    <n v="734.86020984284073"/>
  </r>
  <r>
    <x v="0"/>
    <x v="7"/>
    <x v="9"/>
    <x v="25"/>
    <x v="0"/>
    <n v="2864.6503771150578"/>
  </r>
  <r>
    <x v="0"/>
    <x v="7"/>
    <x v="10"/>
    <x v="25"/>
    <x v="0"/>
    <n v="874.65915703564099"/>
  </r>
  <r>
    <x v="0"/>
    <x v="7"/>
    <x v="11"/>
    <x v="25"/>
    <x v="0"/>
    <n v="295.01240213010391"/>
  </r>
  <r>
    <x v="0"/>
    <x v="7"/>
    <x v="12"/>
    <x v="25"/>
    <x v="0"/>
    <n v="636.41719198977228"/>
  </r>
  <r>
    <x v="0"/>
    <x v="7"/>
    <x v="13"/>
    <x v="25"/>
    <x v="0"/>
    <n v="7721.1860669214439"/>
  </r>
  <r>
    <x v="0"/>
    <x v="7"/>
    <x v="14"/>
    <x v="25"/>
    <x v="0"/>
    <n v="0"/>
  </r>
  <r>
    <x v="0"/>
    <x v="7"/>
    <x v="15"/>
    <x v="25"/>
    <x v="0"/>
    <n v="0"/>
  </r>
  <r>
    <x v="0"/>
    <x v="7"/>
    <x v="16"/>
    <x v="25"/>
    <x v="0"/>
    <n v="-69.352632886180103"/>
  </r>
  <r>
    <x v="0"/>
    <x v="7"/>
    <x v="17"/>
    <x v="25"/>
    <x v="0"/>
    <n v="9.4463619697243733"/>
  </r>
  <r>
    <x v="0"/>
    <x v="7"/>
    <x v="32"/>
    <x v="1"/>
    <x v="0"/>
    <n v="0"/>
  </r>
  <r>
    <x v="0"/>
    <x v="7"/>
    <x v="32"/>
    <x v="2"/>
    <x v="0"/>
    <n v="0"/>
  </r>
  <r>
    <x v="0"/>
    <x v="7"/>
    <x v="32"/>
    <x v="3"/>
    <x v="0"/>
    <n v="0"/>
  </r>
  <r>
    <x v="0"/>
    <x v="7"/>
    <x v="32"/>
    <x v="4"/>
    <x v="0"/>
    <n v="0"/>
  </r>
  <r>
    <x v="0"/>
    <x v="7"/>
    <x v="32"/>
    <x v="5"/>
    <x v="0"/>
    <n v="0"/>
  </r>
  <r>
    <x v="0"/>
    <x v="7"/>
    <x v="32"/>
    <x v="6"/>
    <x v="0"/>
    <n v="0"/>
  </r>
  <r>
    <x v="0"/>
    <x v="7"/>
    <x v="32"/>
    <x v="7"/>
    <x v="0"/>
    <n v="0"/>
  </r>
  <r>
    <x v="0"/>
    <x v="7"/>
    <x v="32"/>
    <x v="8"/>
    <x v="0"/>
    <n v="0"/>
  </r>
  <r>
    <x v="0"/>
    <x v="7"/>
    <x v="32"/>
    <x v="9"/>
    <x v="0"/>
    <n v="0"/>
  </r>
  <r>
    <x v="0"/>
    <x v="7"/>
    <x v="32"/>
    <x v="10"/>
    <x v="0"/>
    <n v="0"/>
  </r>
  <r>
    <x v="0"/>
    <x v="7"/>
    <x v="32"/>
    <x v="11"/>
    <x v="0"/>
    <n v="13284.601055583636"/>
  </r>
  <r>
    <x v="0"/>
    <x v="7"/>
    <x v="0"/>
    <x v="26"/>
    <x v="0"/>
    <n v="2.2518540575643113E-2"/>
  </r>
  <r>
    <x v="0"/>
    <x v="7"/>
    <x v="1"/>
    <x v="26"/>
    <x v="0"/>
    <n v="0"/>
  </r>
  <r>
    <x v="0"/>
    <x v="7"/>
    <x v="2"/>
    <x v="26"/>
    <x v="0"/>
    <n v="0"/>
  </r>
  <r>
    <x v="0"/>
    <x v="7"/>
    <x v="3"/>
    <x v="26"/>
    <x v="0"/>
    <n v="0"/>
  </r>
  <r>
    <x v="0"/>
    <x v="7"/>
    <x v="4"/>
    <x v="26"/>
    <x v="0"/>
    <n v="0"/>
  </r>
  <r>
    <x v="0"/>
    <x v="7"/>
    <x v="5"/>
    <x v="26"/>
    <x v="0"/>
    <n v="0.39048674952803769"/>
  </r>
  <r>
    <x v="0"/>
    <x v="7"/>
    <x v="6"/>
    <x v="26"/>
    <x v="0"/>
    <n v="2.8810443533669985E-2"/>
  </r>
  <r>
    <x v="0"/>
    <x v="7"/>
    <x v="7"/>
    <x v="26"/>
    <x v="0"/>
    <n v="1.7021850966714787"/>
  </r>
  <r>
    <x v="0"/>
    <x v="7"/>
    <x v="8"/>
    <x v="26"/>
    <x v="0"/>
    <n v="8.174761409701448"/>
  </r>
  <r>
    <x v="0"/>
    <x v="7"/>
    <x v="9"/>
    <x v="26"/>
    <x v="0"/>
    <n v="29.010915248022705"/>
  </r>
  <r>
    <x v="0"/>
    <x v="7"/>
    <x v="10"/>
    <x v="26"/>
    <x v="0"/>
    <n v="3.8507444751359623"/>
  </r>
  <r>
    <x v="0"/>
    <x v="7"/>
    <x v="11"/>
    <x v="26"/>
    <x v="0"/>
    <n v="3.396755580012023"/>
  </r>
  <r>
    <x v="0"/>
    <x v="7"/>
    <x v="12"/>
    <x v="26"/>
    <x v="0"/>
    <n v="7.274817803450393"/>
  </r>
  <r>
    <x v="0"/>
    <x v="7"/>
    <x v="13"/>
    <x v="26"/>
    <x v="0"/>
    <n v="98.420668748036178"/>
  </r>
  <r>
    <x v="0"/>
    <x v="7"/>
    <x v="14"/>
    <x v="26"/>
    <x v="0"/>
    <n v="0"/>
  </r>
  <r>
    <x v="0"/>
    <x v="7"/>
    <x v="15"/>
    <x v="26"/>
    <x v="0"/>
    <n v="0"/>
  </r>
  <r>
    <x v="0"/>
    <x v="7"/>
    <x v="16"/>
    <x v="26"/>
    <x v="0"/>
    <n v="-0.36737466138679103"/>
  </r>
  <r>
    <x v="0"/>
    <x v="7"/>
    <x v="17"/>
    <x v="26"/>
    <x v="0"/>
    <n v="7.2764450803610867E-2"/>
  </r>
  <r>
    <x v="0"/>
    <x v="7"/>
    <x v="33"/>
    <x v="1"/>
    <x v="0"/>
    <n v="0"/>
  </r>
  <r>
    <x v="0"/>
    <x v="7"/>
    <x v="33"/>
    <x v="2"/>
    <x v="0"/>
    <n v="0"/>
  </r>
  <r>
    <x v="0"/>
    <x v="7"/>
    <x v="33"/>
    <x v="3"/>
    <x v="0"/>
    <n v="0"/>
  </r>
  <r>
    <x v="0"/>
    <x v="7"/>
    <x v="33"/>
    <x v="4"/>
    <x v="0"/>
    <n v="0"/>
  </r>
  <r>
    <x v="0"/>
    <x v="7"/>
    <x v="33"/>
    <x v="5"/>
    <x v="0"/>
    <n v="0"/>
  </r>
  <r>
    <x v="0"/>
    <x v="7"/>
    <x v="33"/>
    <x v="6"/>
    <x v="0"/>
    <n v="0"/>
  </r>
  <r>
    <x v="0"/>
    <x v="7"/>
    <x v="33"/>
    <x v="7"/>
    <x v="0"/>
    <n v="0"/>
  </r>
  <r>
    <x v="0"/>
    <x v="7"/>
    <x v="33"/>
    <x v="8"/>
    <x v="0"/>
    <n v="0"/>
  </r>
  <r>
    <x v="0"/>
    <x v="7"/>
    <x v="33"/>
    <x v="9"/>
    <x v="0"/>
    <n v="0"/>
  </r>
  <r>
    <x v="0"/>
    <x v="7"/>
    <x v="33"/>
    <x v="10"/>
    <x v="0"/>
    <n v="0"/>
  </r>
  <r>
    <x v="0"/>
    <x v="7"/>
    <x v="33"/>
    <x v="11"/>
    <x v="0"/>
    <n v="151.97805291359839"/>
  </r>
  <r>
    <x v="0"/>
    <x v="7"/>
    <x v="0"/>
    <x v="27"/>
    <x v="0"/>
    <n v="0.55657104163572357"/>
  </r>
  <r>
    <x v="0"/>
    <x v="7"/>
    <x v="1"/>
    <x v="27"/>
    <x v="0"/>
    <n v="0"/>
  </r>
  <r>
    <x v="0"/>
    <x v="7"/>
    <x v="2"/>
    <x v="27"/>
    <x v="0"/>
    <n v="0"/>
  </r>
  <r>
    <x v="0"/>
    <x v="7"/>
    <x v="3"/>
    <x v="27"/>
    <x v="0"/>
    <n v="0"/>
  </r>
  <r>
    <x v="0"/>
    <x v="7"/>
    <x v="4"/>
    <x v="27"/>
    <x v="0"/>
    <n v="0"/>
  </r>
  <r>
    <x v="0"/>
    <x v="7"/>
    <x v="5"/>
    <x v="27"/>
    <x v="0"/>
    <n v="9.651307436212754"/>
  </r>
  <r>
    <x v="0"/>
    <x v="7"/>
    <x v="6"/>
    <x v="27"/>
    <x v="0"/>
    <n v="0.71208180231801599"/>
  </r>
  <r>
    <x v="0"/>
    <x v="7"/>
    <x v="7"/>
    <x v="27"/>
    <x v="0"/>
    <n v="41.974560040913708"/>
  </r>
  <r>
    <x v="0"/>
    <x v="7"/>
    <x v="8"/>
    <x v="27"/>
    <x v="0"/>
    <n v="201.27606204786028"/>
  </r>
  <r>
    <x v="0"/>
    <x v="7"/>
    <x v="9"/>
    <x v="27"/>
    <x v="0"/>
    <n v="716.93532809759631"/>
  </r>
  <r>
    <x v="0"/>
    <x v="7"/>
    <x v="10"/>
    <x v="27"/>
    <x v="0"/>
    <n v="145.07945518896113"/>
  </r>
  <r>
    <x v="0"/>
    <x v="7"/>
    <x v="11"/>
    <x v="27"/>
    <x v="0"/>
    <n v="83.780553952908946"/>
  </r>
  <r>
    <x v="0"/>
    <x v="7"/>
    <x v="12"/>
    <x v="27"/>
    <x v="0"/>
    <n v="277.64349667245466"/>
  </r>
  <r>
    <x v="0"/>
    <x v="7"/>
    <x v="13"/>
    <x v="27"/>
    <x v="0"/>
    <n v="1196.4180950176763"/>
  </r>
  <r>
    <x v="0"/>
    <x v="7"/>
    <x v="14"/>
    <x v="27"/>
    <x v="0"/>
    <n v="0"/>
  </r>
  <r>
    <x v="0"/>
    <x v="7"/>
    <x v="15"/>
    <x v="27"/>
    <x v="0"/>
    <n v="0"/>
  </r>
  <r>
    <x v="0"/>
    <x v="7"/>
    <x v="16"/>
    <x v="27"/>
    <x v="0"/>
    <n v="-13.903027321857321"/>
  </r>
  <r>
    <x v="0"/>
    <x v="7"/>
    <x v="17"/>
    <x v="27"/>
    <x v="0"/>
    <n v="0.89869700856109691"/>
  </r>
  <r>
    <x v="0"/>
    <x v="7"/>
    <x v="34"/>
    <x v="1"/>
    <x v="0"/>
    <n v="0"/>
  </r>
  <r>
    <x v="0"/>
    <x v="7"/>
    <x v="34"/>
    <x v="2"/>
    <x v="0"/>
    <n v="0"/>
  </r>
  <r>
    <x v="0"/>
    <x v="7"/>
    <x v="34"/>
    <x v="3"/>
    <x v="0"/>
    <n v="0"/>
  </r>
  <r>
    <x v="0"/>
    <x v="7"/>
    <x v="34"/>
    <x v="4"/>
    <x v="0"/>
    <n v="0"/>
  </r>
  <r>
    <x v="0"/>
    <x v="7"/>
    <x v="34"/>
    <x v="5"/>
    <x v="0"/>
    <n v="0"/>
  </r>
  <r>
    <x v="0"/>
    <x v="7"/>
    <x v="34"/>
    <x v="6"/>
    <x v="0"/>
    <n v="0"/>
  </r>
  <r>
    <x v="0"/>
    <x v="7"/>
    <x v="34"/>
    <x v="7"/>
    <x v="0"/>
    <n v="0"/>
  </r>
  <r>
    <x v="0"/>
    <x v="7"/>
    <x v="34"/>
    <x v="8"/>
    <x v="0"/>
    <n v="0"/>
  </r>
  <r>
    <x v="0"/>
    <x v="7"/>
    <x v="34"/>
    <x v="9"/>
    <x v="0"/>
    <n v="0"/>
  </r>
  <r>
    <x v="0"/>
    <x v="7"/>
    <x v="34"/>
    <x v="10"/>
    <x v="0"/>
    <n v="0"/>
  </r>
  <r>
    <x v="0"/>
    <x v="7"/>
    <x v="34"/>
    <x v="11"/>
    <x v="0"/>
    <n v="2661.0231805841281"/>
  </r>
  <r>
    <x v="0"/>
    <x v="7"/>
    <x v="0"/>
    <x v="28"/>
    <x v="0"/>
    <n v="0.53244850386237896"/>
  </r>
  <r>
    <x v="0"/>
    <x v="7"/>
    <x v="1"/>
    <x v="28"/>
    <x v="0"/>
    <n v="0"/>
  </r>
  <r>
    <x v="0"/>
    <x v="7"/>
    <x v="2"/>
    <x v="28"/>
    <x v="0"/>
    <n v="0"/>
  </r>
  <r>
    <x v="0"/>
    <x v="7"/>
    <x v="3"/>
    <x v="28"/>
    <x v="0"/>
    <n v="0"/>
  </r>
  <r>
    <x v="0"/>
    <x v="7"/>
    <x v="4"/>
    <x v="28"/>
    <x v="0"/>
    <n v="474.83996358159601"/>
  </r>
  <r>
    <x v="0"/>
    <x v="7"/>
    <x v="5"/>
    <x v="28"/>
    <x v="0"/>
    <n v="9.2330066604866587"/>
  </r>
  <r>
    <x v="0"/>
    <x v="7"/>
    <x v="6"/>
    <x v="28"/>
    <x v="0"/>
    <n v="0.68121916242202296"/>
  </r>
  <r>
    <x v="0"/>
    <x v="7"/>
    <x v="7"/>
    <x v="28"/>
    <x v="0"/>
    <n v="40.148816522533508"/>
  </r>
  <r>
    <x v="0"/>
    <x v="7"/>
    <x v="8"/>
    <x v="28"/>
    <x v="0"/>
    <n v="192.50303708313217"/>
  </r>
  <r>
    <x v="0"/>
    <x v="7"/>
    <x v="9"/>
    <x v="28"/>
    <x v="0"/>
    <n v="685.85646342979646"/>
  </r>
  <r>
    <x v="0"/>
    <x v="7"/>
    <x v="10"/>
    <x v="28"/>
    <x v="0"/>
    <n v="111.33577539549253"/>
  </r>
  <r>
    <x v="0"/>
    <x v="7"/>
    <x v="11"/>
    <x v="28"/>
    <x v="0"/>
    <n v="86.668661957760349"/>
  </r>
  <r>
    <x v="0"/>
    <x v="7"/>
    <x v="12"/>
    <x v="28"/>
    <x v="0"/>
    <n v="171.58167119625853"/>
  </r>
  <r>
    <x v="0"/>
    <x v="7"/>
    <x v="13"/>
    <x v="28"/>
    <x v="0"/>
    <n v="750.74480754095487"/>
  </r>
  <r>
    <x v="0"/>
    <x v="7"/>
    <x v="14"/>
    <x v="28"/>
    <x v="0"/>
    <n v="0"/>
  </r>
  <r>
    <x v="0"/>
    <x v="7"/>
    <x v="15"/>
    <x v="28"/>
    <x v="0"/>
    <n v="0"/>
  </r>
  <r>
    <x v="0"/>
    <x v="7"/>
    <x v="16"/>
    <x v="28"/>
    <x v="0"/>
    <n v="28.086889913166704"/>
  </r>
  <r>
    <x v="0"/>
    <x v="7"/>
    <x v="17"/>
    <x v="28"/>
    <x v="0"/>
    <n v="0.57679350274769259"/>
  </r>
  <r>
    <x v="0"/>
    <x v="7"/>
    <x v="35"/>
    <x v="1"/>
    <x v="0"/>
    <n v="0"/>
  </r>
  <r>
    <x v="0"/>
    <x v="7"/>
    <x v="35"/>
    <x v="2"/>
    <x v="0"/>
    <n v="0"/>
  </r>
  <r>
    <x v="0"/>
    <x v="7"/>
    <x v="35"/>
    <x v="3"/>
    <x v="0"/>
    <n v="0"/>
  </r>
  <r>
    <x v="0"/>
    <x v="7"/>
    <x v="35"/>
    <x v="4"/>
    <x v="0"/>
    <n v="0"/>
  </r>
  <r>
    <x v="0"/>
    <x v="7"/>
    <x v="35"/>
    <x v="5"/>
    <x v="0"/>
    <n v="0"/>
  </r>
  <r>
    <x v="0"/>
    <x v="7"/>
    <x v="35"/>
    <x v="6"/>
    <x v="0"/>
    <n v="0"/>
  </r>
  <r>
    <x v="0"/>
    <x v="7"/>
    <x v="35"/>
    <x v="7"/>
    <x v="0"/>
    <n v="0"/>
  </r>
  <r>
    <x v="0"/>
    <x v="7"/>
    <x v="35"/>
    <x v="8"/>
    <x v="0"/>
    <n v="0"/>
  </r>
  <r>
    <x v="0"/>
    <x v="7"/>
    <x v="35"/>
    <x v="9"/>
    <x v="0"/>
    <n v="0"/>
  </r>
  <r>
    <x v="0"/>
    <x v="7"/>
    <x v="35"/>
    <x v="10"/>
    <x v="0"/>
    <n v="0"/>
  </r>
  <r>
    <x v="0"/>
    <x v="7"/>
    <x v="35"/>
    <x v="11"/>
    <x v="0"/>
    <n v="2552.7895523417637"/>
  </r>
  <r>
    <x v="0"/>
    <x v="7"/>
    <x v="0"/>
    <x v="29"/>
    <x v="0"/>
    <n v="4449.6218086905219"/>
  </r>
  <r>
    <x v="0"/>
    <x v="7"/>
    <x v="1"/>
    <x v="29"/>
    <x v="0"/>
    <n v="537.24876685143317"/>
  </r>
  <r>
    <x v="0"/>
    <x v="7"/>
    <x v="2"/>
    <x v="29"/>
    <x v="0"/>
    <n v="0"/>
  </r>
  <r>
    <x v="0"/>
    <x v="7"/>
    <x v="3"/>
    <x v="29"/>
    <x v="0"/>
    <n v="2378.7134510243154"/>
  </r>
  <r>
    <x v="0"/>
    <x v="7"/>
    <x v="4"/>
    <x v="29"/>
    <x v="0"/>
    <n v="71921.323568364009"/>
  </r>
  <r>
    <x v="0"/>
    <x v="7"/>
    <x v="5"/>
    <x v="29"/>
    <x v="0"/>
    <n v="26602.112410657686"/>
  </r>
  <r>
    <x v="0"/>
    <x v="7"/>
    <x v="6"/>
    <x v="29"/>
    <x v="0"/>
    <n v="21004.543046854626"/>
  </r>
  <r>
    <x v="0"/>
    <x v="7"/>
    <x v="7"/>
    <x v="29"/>
    <x v="0"/>
    <n v="121882.47713756326"/>
  </r>
  <r>
    <x v="0"/>
    <x v="7"/>
    <x v="8"/>
    <x v="29"/>
    <x v="0"/>
    <n v="123462.63109344107"/>
  </r>
  <r>
    <x v="0"/>
    <x v="7"/>
    <x v="9"/>
    <x v="29"/>
    <x v="0"/>
    <n v="351597.18134184222"/>
  </r>
  <r>
    <x v="0"/>
    <x v="7"/>
    <x v="10"/>
    <x v="29"/>
    <x v="0"/>
    <n v="26147.907073925315"/>
  </r>
  <r>
    <x v="0"/>
    <x v="7"/>
    <x v="11"/>
    <x v="29"/>
    <x v="0"/>
    <n v="291088.64177632268"/>
  </r>
  <r>
    <x v="0"/>
    <x v="7"/>
    <x v="12"/>
    <x v="29"/>
    <x v="0"/>
    <n v="397109.91754135245"/>
  </r>
  <r>
    <x v="0"/>
    <x v="7"/>
    <x v="13"/>
    <x v="29"/>
    <x v="0"/>
    <n v="589781.21399566601"/>
  </r>
  <r>
    <x v="0"/>
    <x v="7"/>
    <x v="14"/>
    <x v="29"/>
    <x v="0"/>
    <n v="0"/>
  </r>
  <r>
    <x v="0"/>
    <x v="7"/>
    <x v="15"/>
    <x v="29"/>
    <x v="0"/>
    <n v="0"/>
  </r>
  <r>
    <x v="0"/>
    <x v="7"/>
    <x v="16"/>
    <x v="29"/>
    <x v="0"/>
    <n v="12700.512280160545"/>
  </r>
  <r>
    <x v="0"/>
    <x v="7"/>
    <x v="17"/>
    <x v="29"/>
    <x v="0"/>
    <n v="2646.0712200302396"/>
  </r>
  <r>
    <x v="0"/>
    <x v="7"/>
    <x v="36"/>
    <x v="1"/>
    <x v="0"/>
    <n v="0"/>
  </r>
  <r>
    <x v="0"/>
    <x v="7"/>
    <x v="36"/>
    <x v="2"/>
    <x v="0"/>
    <n v="0"/>
  </r>
  <r>
    <x v="0"/>
    <x v="7"/>
    <x v="36"/>
    <x v="3"/>
    <x v="0"/>
    <n v="0"/>
  </r>
  <r>
    <x v="0"/>
    <x v="7"/>
    <x v="36"/>
    <x v="4"/>
    <x v="0"/>
    <n v="0"/>
  </r>
  <r>
    <x v="0"/>
    <x v="7"/>
    <x v="36"/>
    <x v="5"/>
    <x v="0"/>
    <n v="0"/>
  </r>
  <r>
    <x v="0"/>
    <x v="7"/>
    <x v="36"/>
    <x v="6"/>
    <x v="0"/>
    <n v="0"/>
  </r>
  <r>
    <x v="0"/>
    <x v="7"/>
    <x v="36"/>
    <x v="7"/>
    <x v="0"/>
    <n v="0"/>
  </r>
  <r>
    <x v="0"/>
    <x v="7"/>
    <x v="36"/>
    <x v="8"/>
    <x v="0"/>
    <n v="0"/>
  </r>
  <r>
    <x v="0"/>
    <x v="7"/>
    <x v="36"/>
    <x v="9"/>
    <x v="0"/>
    <n v="0"/>
  </r>
  <r>
    <x v="0"/>
    <x v="7"/>
    <x v="36"/>
    <x v="10"/>
    <x v="0"/>
    <n v="2043310.1165126159"/>
  </r>
  <r>
    <x v="0"/>
    <x v="7"/>
    <x v="36"/>
    <x v="11"/>
    <x v="0"/>
    <n v="0"/>
  </r>
  <r>
    <x v="0"/>
    <x v="7"/>
    <x v="37"/>
    <x v="1"/>
    <x v="0"/>
    <n v="19.655318734047452"/>
  </r>
  <r>
    <x v="0"/>
    <x v="7"/>
    <x v="37"/>
    <x v="2"/>
    <x v="0"/>
    <n v="77.032407922217075"/>
  </r>
  <r>
    <x v="0"/>
    <x v="7"/>
    <x v="37"/>
    <x v="3"/>
    <x v="0"/>
    <n v="160.81602525189155"/>
  </r>
  <r>
    <x v="0"/>
    <x v="7"/>
    <x v="37"/>
    <x v="4"/>
    <x v="0"/>
    <n v="1844.0044244315625"/>
  </r>
  <r>
    <x v="0"/>
    <x v="7"/>
    <x v="37"/>
    <x v="5"/>
    <x v="0"/>
    <n v="310.34906073105634"/>
  </r>
  <r>
    <x v="0"/>
    <x v="7"/>
    <x v="37"/>
    <x v="6"/>
    <x v="0"/>
    <n v="-18549.029049436507"/>
  </r>
  <r>
    <x v="0"/>
    <x v="7"/>
    <x v="37"/>
    <x v="7"/>
    <x v="0"/>
    <n v="135.9809230129614"/>
  </r>
  <r>
    <x v="0"/>
    <x v="7"/>
    <x v="37"/>
    <x v="8"/>
    <x v="0"/>
    <n v="8002.0911878120914"/>
  </r>
  <r>
    <x v="0"/>
    <x v="7"/>
    <x v="37"/>
    <x v="9"/>
    <x v="0"/>
    <n v="13448.791120581547"/>
  </r>
  <r>
    <x v="0"/>
    <x v="7"/>
    <x v="37"/>
    <x v="10"/>
    <x v="0"/>
    <n v="11668.207535710962"/>
  </r>
  <r>
    <x v="0"/>
    <x v="7"/>
    <x v="37"/>
    <x v="11"/>
    <x v="0"/>
    <n v="-7265.832656320742"/>
  </r>
  <r>
    <x v="0"/>
    <x v="7"/>
    <x v="38"/>
    <x v="1"/>
    <x v="0"/>
    <n v="25.751006278251133"/>
  </r>
  <r>
    <x v="0"/>
    <x v="7"/>
    <x v="39"/>
    <x v="1"/>
    <x v="0"/>
    <n v="1276.4885165555936"/>
  </r>
  <r>
    <x v="0"/>
    <x v="7"/>
    <x v="40"/>
    <x v="1"/>
    <x v="0"/>
    <n v="13.590793138932714"/>
  </r>
  <r>
    <x v="0"/>
    <x v="7"/>
    <x v="41"/>
    <x v="1"/>
    <x v="0"/>
    <n v="2.3330252573404941E-2"/>
  </r>
  <r>
    <x v="0"/>
    <x v="7"/>
    <x v="42"/>
    <x v="1"/>
    <x v="0"/>
    <n v="44.602713953262167"/>
  </r>
  <r>
    <x v="0"/>
    <x v="7"/>
    <x v="43"/>
    <x v="1"/>
    <x v="0"/>
    <n v="247.24985099136532"/>
  </r>
  <r>
    <x v="0"/>
    <x v="7"/>
    <x v="44"/>
    <x v="1"/>
    <x v="0"/>
    <n v="78.015936295743103"/>
  </r>
  <r>
    <x v="0"/>
    <x v="7"/>
    <x v="45"/>
    <x v="1"/>
    <x v="0"/>
    <n v="83.851788898944548"/>
  </r>
  <r>
    <x v="0"/>
    <x v="7"/>
    <x v="46"/>
    <x v="1"/>
    <x v="0"/>
    <n v="153.37589187886115"/>
  </r>
  <r>
    <x v="0"/>
    <x v="7"/>
    <x v="47"/>
    <x v="1"/>
    <x v="0"/>
    <n v="190.66572555687785"/>
  </r>
  <r>
    <x v="0"/>
    <x v="7"/>
    <x v="48"/>
    <x v="1"/>
    <x v="0"/>
    <n v="131.18357494368823"/>
  </r>
  <r>
    <x v="0"/>
    <x v="7"/>
    <x v="0"/>
    <x v="30"/>
    <x v="0"/>
    <n v="15.886340374258932"/>
  </r>
  <r>
    <x v="0"/>
    <x v="7"/>
    <x v="0"/>
    <x v="31"/>
    <x v="0"/>
    <n v="25.786205156712217"/>
  </r>
  <r>
    <x v="0"/>
    <x v="7"/>
    <x v="0"/>
    <x v="32"/>
    <x v="0"/>
    <n v="52.474193404318783"/>
  </r>
  <r>
    <x v="0"/>
    <x v="7"/>
    <x v="0"/>
    <x v="33"/>
    <x v="0"/>
    <n v="2.0381369429851079"/>
  </r>
  <r>
    <x v="0"/>
    <x v="7"/>
    <x v="0"/>
    <x v="34"/>
    <x v="0"/>
    <n v="96.322831752731531"/>
  </r>
  <r>
    <x v="0"/>
    <x v="7"/>
    <x v="0"/>
    <x v="35"/>
    <x v="0"/>
    <n v="26.93203216020898"/>
  </r>
  <r>
    <x v="0"/>
    <x v="7"/>
    <x v="0"/>
    <x v="36"/>
    <x v="0"/>
    <n v="21.495640555907585"/>
  </r>
  <r>
    <x v="0"/>
    <x v="7"/>
    <x v="0"/>
    <x v="37"/>
    <x v="0"/>
    <n v="75.774301357586893"/>
  </r>
  <r>
    <x v="0"/>
    <x v="7"/>
    <x v="0"/>
    <x v="38"/>
    <x v="0"/>
    <n v="5.4462870399726251"/>
  </r>
  <r>
    <x v="0"/>
    <x v="7"/>
    <x v="0"/>
    <x v="39"/>
    <x v="0"/>
    <n v="25.0556010114611"/>
  </r>
  <r>
    <x v="0"/>
    <x v="7"/>
    <x v="49"/>
    <x v="1"/>
    <x v="0"/>
    <n v="0"/>
  </r>
  <r>
    <x v="0"/>
    <x v="7"/>
    <x v="38"/>
    <x v="2"/>
    <x v="0"/>
    <n v="58.751447741840749"/>
  </r>
  <r>
    <x v="0"/>
    <x v="7"/>
    <x v="39"/>
    <x v="2"/>
    <x v="0"/>
    <n v="4655.7005711135789"/>
  </r>
  <r>
    <x v="0"/>
    <x v="7"/>
    <x v="40"/>
    <x v="2"/>
    <x v="0"/>
    <n v="345.87811580832641"/>
  </r>
  <r>
    <x v="0"/>
    <x v="7"/>
    <x v="41"/>
    <x v="2"/>
    <x v="0"/>
    <n v="112.25337535933221"/>
  </r>
  <r>
    <x v="0"/>
    <x v="7"/>
    <x v="42"/>
    <x v="2"/>
    <x v="0"/>
    <n v="7.5985813584559505"/>
  </r>
  <r>
    <x v="0"/>
    <x v="7"/>
    <x v="43"/>
    <x v="2"/>
    <x v="0"/>
    <n v="10893.85426527185"/>
  </r>
  <r>
    <x v="0"/>
    <x v="7"/>
    <x v="44"/>
    <x v="2"/>
    <x v="0"/>
    <n v="25.178179314211043"/>
  </r>
  <r>
    <x v="0"/>
    <x v="7"/>
    <x v="45"/>
    <x v="2"/>
    <x v="0"/>
    <n v="125.46490700634435"/>
  </r>
  <r>
    <x v="0"/>
    <x v="7"/>
    <x v="46"/>
    <x v="2"/>
    <x v="0"/>
    <n v="9.2903429998327294"/>
  </r>
  <r>
    <x v="0"/>
    <x v="7"/>
    <x v="47"/>
    <x v="2"/>
    <x v="0"/>
    <n v="1892.0766350180195"/>
  </r>
  <r>
    <x v="0"/>
    <x v="7"/>
    <x v="48"/>
    <x v="2"/>
    <x v="0"/>
    <n v="592.1039951496781"/>
  </r>
  <r>
    <x v="0"/>
    <x v="7"/>
    <x v="1"/>
    <x v="30"/>
    <x v="0"/>
    <n v="3.4002920902954052"/>
  </r>
  <r>
    <x v="0"/>
    <x v="7"/>
    <x v="1"/>
    <x v="31"/>
    <x v="0"/>
    <n v="0.17134255676023225"/>
  </r>
  <r>
    <x v="0"/>
    <x v="7"/>
    <x v="1"/>
    <x v="32"/>
    <x v="0"/>
    <n v="2.1126651580761584E-2"/>
  </r>
  <r>
    <x v="0"/>
    <x v="7"/>
    <x v="1"/>
    <x v="33"/>
    <x v="0"/>
    <n v="1.7240784873570943E-2"/>
  </r>
  <r>
    <x v="0"/>
    <x v="7"/>
    <x v="1"/>
    <x v="34"/>
    <x v="0"/>
    <n v="8.0036944514534206E-2"/>
  </r>
  <r>
    <x v="0"/>
    <x v="7"/>
    <x v="1"/>
    <x v="35"/>
    <x v="0"/>
    <n v="3.027844354210454E-2"/>
  </r>
  <r>
    <x v="0"/>
    <x v="7"/>
    <x v="1"/>
    <x v="36"/>
    <x v="0"/>
    <n v="0.1329308102799798"/>
  </r>
  <r>
    <x v="0"/>
    <x v="7"/>
    <x v="1"/>
    <x v="37"/>
    <x v="0"/>
    <n v="102.13017847475717"/>
  </r>
  <r>
    <x v="0"/>
    <x v="7"/>
    <x v="1"/>
    <x v="38"/>
    <x v="0"/>
    <n v="7.5062157681264514E-3"/>
  </r>
  <r>
    <x v="0"/>
    <x v="7"/>
    <x v="1"/>
    <x v="39"/>
    <x v="0"/>
    <n v="0.36014690903937668"/>
  </r>
  <r>
    <x v="0"/>
    <x v="7"/>
    <x v="49"/>
    <x v="2"/>
    <x v="0"/>
    <n v="3.6095934554916881E-3"/>
  </r>
  <r>
    <x v="0"/>
    <x v="7"/>
    <x v="38"/>
    <x v="3"/>
    <x v="0"/>
    <n v="181.4514515112372"/>
  </r>
  <r>
    <x v="0"/>
    <x v="7"/>
    <x v="39"/>
    <x v="3"/>
    <x v="0"/>
    <n v="2749.1916202179245"/>
  </r>
  <r>
    <x v="0"/>
    <x v="7"/>
    <x v="40"/>
    <x v="3"/>
    <x v="0"/>
    <n v="71.128750379202941"/>
  </r>
  <r>
    <x v="0"/>
    <x v="7"/>
    <x v="41"/>
    <x v="3"/>
    <x v="0"/>
    <n v="235.76932561230555"/>
  </r>
  <r>
    <x v="0"/>
    <x v="7"/>
    <x v="42"/>
    <x v="3"/>
    <x v="0"/>
    <n v="68.287520800189526"/>
  </r>
  <r>
    <x v="0"/>
    <x v="7"/>
    <x v="43"/>
    <x v="3"/>
    <x v="0"/>
    <n v="389.4640762505885"/>
  </r>
  <r>
    <x v="0"/>
    <x v="7"/>
    <x v="44"/>
    <x v="3"/>
    <x v="0"/>
    <n v="128280.37548404861"/>
  </r>
  <r>
    <x v="0"/>
    <x v="7"/>
    <x v="45"/>
    <x v="3"/>
    <x v="0"/>
    <n v="10.875230980021179"/>
  </r>
  <r>
    <x v="0"/>
    <x v="7"/>
    <x v="46"/>
    <x v="3"/>
    <x v="0"/>
    <n v="1706.1607871176318"/>
  </r>
  <r>
    <x v="0"/>
    <x v="7"/>
    <x v="47"/>
    <x v="3"/>
    <x v="0"/>
    <n v="6192.7841275349292"/>
  </r>
  <r>
    <x v="0"/>
    <x v="7"/>
    <x v="48"/>
    <x v="3"/>
    <x v="0"/>
    <n v="106.82521551843952"/>
  </r>
  <r>
    <x v="0"/>
    <x v="7"/>
    <x v="2"/>
    <x v="30"/>
    <x v="0"/>
    <n v="12.110535199610919"/>
  </r>
  <r>
    <x v="0"/>
    <x v="7"/>
    <x v="2"/>
    <x v="31"/>
    <x v="0"/>
    <n v="9.0803221088821768"/>
  </r>
  <r>
    <x v="0"/>
    <x v="7"/>
    <x v="2"/>
    <x v="32"/>
    <x v="0"/>
    <n v="24.562701127959166"/>
  </r>
  <r>
    <x v="0"/>
    <x v="7"/>
    <x v="2"/>
    <x v="33"/>
    <x v="0"/>
    <n v="4.4394548856329548E-2"/>
  </r>
  <r>
    <x v="0"/>
    <x v="7"/>
    <x v="2"/>
    <x v="34"/>
    <x v="0"/>
    <n v="34.176433371020551"/>
  </r>
  <r>
    <x v="0"/>
    <x v="7"/>
    <x v="2"/>
    <x v="35"/>
    <x v="0"/>
    <n v="14.362651496088322"/>
  </r>
  <r>
    <x v="0"/>
    <x v="7"/>
    <x v="2"/>
    <x v="36"/>
    <x v="0"/>
    <n v="10.682262954029646"/>
  </r>
  <r>
    <x v="0"/>
    <x v="7"/>
    <x v="2"/>
    <x v="37"/>
    <x v="0"/>
    <n v="10.87523098002089"/>
  </r>
  <r>
    <x v="0"/>
    <x v="7"/>
    <x v="2"/>
    <x v="38"/>
    <x v="0"/>
    <n v="6.5897340740324246"/>
  </r>
  <r>
    <x v="0"/>
    <x v="7"/>
    <x v="2"/>
    <x v="39"/>
    <x v="0"/>
    <n v="14.992497585630673"/>
  </r>
  <r>
    <x v="0"/>
    <x v="7"/>
    <x v="49"/>
    <x v="3"/>
    <x v="0"/>
    <n v="0.34810585458608584"/>
  </r>
  <r>
    <x v="0"/>
    <x v="7"/>
    <x v="38"/>
    <x v="4"/>
    <x v="0"/>
    <n v="0.66775100301536572"/>
  </r>
  <r>
    <x v="0"/>
    <x v="7"/>
    <x v="39"/>
    <x v="4"/>
    <x v="0"/>
    <n v="55.806581266276403"/>
  </r>
  <r>
    <x v="0"/>
    <x v="7"/>
    <x v="40"/>
    <x v="4"/>
    <x v="0"/>
    <n v="108.56181635811764"/>
  </r>
  <r>
    <x v="0"/>
    <x v="7"/>
    <x v="41"/>
    <x v="4"/>
    <x v="0"/>
    <n v="20.992103037457102"/>
  </r>
  <r>
    <x v="0"/>
    <x v="7"/>
    <x v="42"/>
    <x v="4"/>
    <x v="0"/>
    <n v="43.022837201189077"/>
  </r>
  <r>
    <x v="0"/>
    <x v="7"/>
    <x v="43"/>
    <x v="4"/>
    <x v="0"/>
    <n v="20.445891656700876"/>
  </r>
  <r>
    <x v="0"/>
    <x v="7"/>
    <x v="44"/>
    <x v="4"/>
    <x v="0"/>
    <n v="5308.0246110096841"/>
  </r>
  <r>
    <x v="0"/>
    <x v="7"/>
    <x v="45"/>
    <x v="4"/>
    <x v="0"/>
    <n v="1.5649919645064736"/>
  </r>
  <r>
    <x v="0"/>
    <x v="7"/>
    <x v="46"/>
    <x v="4"/>
    <x v="0"/>
    <n v="186.5386695317716"/>
  </r>
  <r>
    <x v="0"/>
    <x v="7"/>
    <x v="47"/>
    <x v="4"/>
    <x v="0"/>
    <n v="213.98555593388349"/>
  </r>
  <r>
    <x v="0"/>
    <x v="7"/>
    <x v="48"/>
    <x v="4"/>
    <x v="0"/>
    <n v="292.53381187215996"/>
  </r>
  <r>
    <x v="0"/>
    <x v="7"/>
    <x v="3"/>
    <x v="30"/>
    <x v="0"/>
    <n v="0.71186582965150524"/>
  </r>
  <r>
    <x v="0"/>
    <x v="7"/>
    <x v="3"/>
    <x v="31"/>
    <x v="0"/>
    <n v="50.981756963832851"/>
  </r>
  <r>
    <x v="0"/>
    <x v="7"/>
    <x v="3"/>
    <x v="32"/>
    <x v="0"/>
    <n v="13.984357069027636"/>
  </r>
  <r>
    <x v="0"/>
    <x v="7"/>
    <x v="3"/>
    <x v="33"/>
    <x v="0"/>
    <n v="32.991633252077925"/>
  </r>
  <r>
    <x v="0"/>
    <x v="7"/>
    <x v="3"/>
    <x v="34"/>
    <x v="0"/>
    <n v="194.018503681281"/>
  </r>
  <r>
    <x v="0"/>
    <x v="7"/>
    <x v="3"/>
    <x v="35"/>
    <x v="0"/>
    <n v="21.969749331516741"/>
  </r>
  <r>
    <x v="0"/>
    <x v="7"/>
    <x v="3"/>
    <x v="36"/>
    <x v="0"/>
    <n v="64.041562477311984"/>
  </r>
  <r>
    <x v="0"/>
    <x v="7"/>
    <x v="3"/>
    <x v="37"/>
    <x v="0"/>
    <n v="1.5649919645064683"/>
  </r>
  <r>
    <x v="0"/>
    <x v="7"/>
    <x v="3"/>
    <x v="38"/>
    <x v="0"/>
    <n v="3.9526683025415648"/>
  </r>
  <r>
    <x v="0"/>
    <x v="7"/>
    <x v="3"/>
    <x v="39"/>
    <x v="0"/>
    <n v="50.015595259159724"/>
  </r>
  <r>
    <x v="0"/>
    <x v="7"/>
    <x v="49"/>
    <x v="4"/>
    <x v="0"/>
    <n v="5.7602787035253837E-2"/>
  </r>
  <r>
    <x v="0"/>
    <x v="7"/>
    <x v="38"/>
    <x v="5"/>
    <x v="0"/>
    <n v="2756.3929671724491"/>
  </r>
  <r>
    <x v="0"/>
    <x v="7"/>
    <x v="39"/>
    <x v="5"/>
    <x v="0"/>
    <n v="3589.1319061943373"/>
  </r>
  <r>
    <x v="0"/>
    <x v="7"/>
    <x v="40"/>
    <x v="5"/>
    <x v="0"/>
    <n v="900.17645396390071"/>
  </r>
  <r>
    <x v="0"/>
    <x v="7"/>
    <x v="41"/>
    <x v="5"/>
    <x v="0"/>
    <n v="237.17759055602292"/>
  </r>
  <r>
    <x v="0"/>
    <x v="7"/>
    <x v="42"/>
    <x v="5"/>
    <x v="0"/>
    <n v="515.23058889712684"/>
  </r>
  <r>
    <x v="0"/>
    <x v="7"/>
    <x v="43"/>
    <x v="5"/>
    <x v="0"/>
    <n v="1513.9452172076431"/>
  </r>
  <r>
    <x v="0"/>
    <x v="7"/>
    <x v="44"/>
    <x v="5"/>
    <x v="0"/>
    <n v="17179.299553588931"/>
  </r>
  <r>
    <x v="0"/>
    <x v="7"/>
    <x v="45"/>
    <x v="5"/>
    <x v="0"/>
    <n v="3508.916293767164"/>
  </r>
  <r>
    <x v="0"/>
    <x v="7"/>
    <x v="46"/>
    <x v="5"/>
    <x v="0"/>
    <n v="110.79204990656568"/>
  </r>
  <r>
    <x v="0"/>
    <x v="7"/>
    <x v="47"/>
    <x v="5"/>
    <x v="0"/>
    <n v="578.55437499807454"/>
  </r>
  <r>
    <x v="0"/>
    <x v="7"/>
    <x v="48"/>
    <x v="5"/>
    <x v="0"/>
    <n v="2787.9323804446112"/>
  </r>
  <r>
    <x v="0"/>
    <x v="7"/>
    <x v="4"/>
    <x v="30"/>
    <x v="0"/>
    <n v="192.85360264736872"/>
  </r>
  <r>
    <x v="0"/>
    <x v="7"/>
    <x v="4"/>
    <x v="31"/>
    <x v="0"/>
    <n v="5352.1634973046139"/>
  </r>
  <r>
    <x v="0"/>
    <x v="7"/>
    <x v="4"/>
    <x v="32"/>
    <x v="0"/>
    <n v="4483.9640882597178"/>
  </r>
  <r>
    <x v="0"/>
    <x v="7"/>
    <x v="4"/>
    <x v="33"/>
    <x v="0"/>
    <n v="33.937256142825952"/>
  </r>
  <r>
    <x v="0"/>
    <x v="7"/>
    <x v="4"/>
    <x v="34"/>
    <x v="0"/>
    <n v="12154.645171860495"/>
  </r>
  <r>
    <x v="0"/>
    <x v="7"/>
    <x v="4"/>
    <x v="35"/>
    <x v="0"/>
    <n v="5012.1839511698809"/>
  </r>
  <r>
    <x v="0"/>
    <x v="7"/>
    <x v="4"/>
    <x v="36"/>
    <x v="0"/>
    <n v="10017.75357871199"/>
  </r>
  <r>
    <x v="0"/>
    <x v="7"/>
    <x v="4"/>
    <x v="37"/>
    <x v="0"/>
    <n v="3343.8877441119171"/>
  </r>
  <r>
    <x v="0"/>
    <x v="7"/>
    <x v="4"/>
    <x v="38"/>
    <x v="0"/>
    <n v="1159.1553206052472"/>
  </r>
  <r>
    <x v="0"/>
    <x v="7"/>
    <x v="4"/>
    <x v="39"/>
    <x v="0"/>
    <n v="12083.533311131354"/>
  </r>
  <r>
    <x v="0"/>
    <x v="7"/>
    <x v="49"/>
    <x v="5"/>
    <x v="0"/>
    <n v="9030.366002247405"/>
  </r>
  <r>
    <x v="0"/>
    <x v="7"/>
    <x v="38"/>
    <x v="6"/>
    <x v="0"/>
    <n v="899.01925658553512"/>
  </r>
  <r>
    <x v="0"/>
    <x v="7"/>
    <x v="39"/>
    <x v="6"/>
    <x v="0"/>
    <n v="1440.0231551900167"/>
  </r>
  <r>
    <x v="0"/>
    <x v="7"/>
    <x v="40"/>
    <x v="6"/>
    <x v="0"/>
    <n v="1450.2854708980706"/>
  </r>
  <r>
    <x v="0"/>
    <x v="7"/>
    <x v="41"/>
    <x v="6"/>
    <x v="0"/>
    <n v="118.44740119940889"/>
  </r>
  <r>
    <x v="0"/>
    <x v="7"/>
    <x v="42"/>
    <x v="6"/>
    <x v="0"/>
    <n v="312.93468214667917"/>
  </r>
  <r>
    <x v="0"/>
    <x v="7"/>
    <x v="43"/>
    <x v="6"/>
    <x v="0"/>
    <n v="3449.8007074932475"/>
  </r>
  <r>
    <x v="0"/>
    <x v="7"/>
    <x v="44"/>
    <x v="6"/>
    <x v="0"/>
    <n v="708.96593237925265"/>
  </r>
  <r>
    <x v="0"/>
    <x v="7"/>
    <x v="45"/>
    <x v="6"/>
    <x v="0"/>
    <n v="3736.5583553065026"/>
  </r>
  <r>
    <x v="0"/>
    <x v="7"/>
    <x v="46"/>
    <x v="6"/>
    <x v="0"/>
    <n v="252.79257112192852"/>
  </r>
  <r>
    <x v="0"/>
    <x v="7"/>
    <x v="47"/>
    <x v="6"/>
    <x v="0"/>
    <n v="2756.8777770107918"/>
  </r>
  <r>
    <x v="0"/>
    <x v="7"/>
    <x v="48"/>
    <x v="6"/>
    <x v="0"/>
    <n v="1909.2637353463722"/>
  </r>
  <r>
    <x v="0"/>
    <x v="7"/>
    <x v="5"/>
    <x v="30"/>
    <x v="0"/>
    <n v="2763.8162301587986"/>
  </r>
  <r>
    <x v="0"/>
    <x v="7"/>
    <x v="5"/>
    <x v="31"/>
    <x v="0"/>
    <n v="3057.3659972695064"/>
  </r>
  <r>
    <x v="0"/>
    <x v="7"/>
    <x v="5"/>
    <x v="32"/>
    <x v="0"/>
    <n v="1085.9364478760008"/>
  </r>
  <r>
    <x v="0"/>
    <x v="7"/>
    <x v="5"/>
    <x v="33"/>
    <x v="0"/>
    <n v="537.05019167383932"/>
  </r>
  <r>
    <x v="0"/>
    <x v="7"/>
    <x v="5"/>
    <x v="34"/>
    <x v="0"/>
    <n v="2511.2856386515914"/>
  </r>
  <r>
    <x v="0"/>
    <x v="7"/>
    <x v="5"/>
    <x v="35"/>
    <x v="0"/>
    <n v="573.24260106624024"/>
  </r>
  <r>
    <x v="0"/>
    <x v="7"/>
    <x v="5"/>
    <x v="36"/>
    <x v="0"/>
    <n v="2255.1339568726171"/>
  </r>
  <r>
    <x v="0"/>
    <x v="7"/>
    <x v="5"/>
    <x v="37"/>
    <x v="0"/>
    <n v="3250.4783392687777"/>
  </r>
  <r>
    <x v="0"/>
    <x v="7"/>
    <x v="5"/>
    <x v="38"/>
    <x v="0"/>
    <n v="254.60570427948102"/>
  </r>
  <r>
    <x v="0"/>
    <x v="7"/>
    <x v="5"/>
    <x v="39"/>
    <x v="0"/>
    <n v="1116.5344393864714"/>
  </r>
  <r>
    <x v="0"/>
    <x v="7"/>
    <x v="49"/>
    <x v="6"/>
    <x v="0"/>
    <n v="-15.019787308122016"/>
  </r>
  <r>
    <x v="0"/>
    <x v="7"/>
    <x v="38"/>
    <x v="7"/>
    <x v="0"/>
    <n v="299.88737355753057"/>
  </r>
  <r>
    <x v="0"/>
    <x v="7"/>
    <x v="39"/>
    <x v="7"/>
    <x v="0"/>
    <n v="2903.1825016781131"/>
  </r>
  <r>
    <x v="0"/>
    <x v="7"/>
    <x v="40"/>
    <x v="7"/>
    <x v="0"/>
    <n v="145.6146136881884"/>
  </r>
  <r>
    <x v="0"/>
    <x v="7"/>
    <x v="41"/>
    <x v="7"/>
    <x v="0"/>
    <n v="700.93840609441656"/>
  </r>
  <r>
    <x v="0"/>
    <x v="7"/>
    <x v="42"/>
    <x v="7"/>
    <x v="0"/>
    <n v="9428.2605262130728"/>
  </r>
  <r>
    <x v="0"/>
    <x v="7"/>
    <x v="43"/>
    <x v="7"/>
    <x v="0"/>
    <n v="3734.9500753698776"/>
  </r>
  <r>
    <x v="0"/>
    <x v="7"/>
    <x v="44"/>
    <x v="7"/>
    <x v="0"/>
    <n v="2654.5415483471229"/>
  </r>
  <r>
    <x v="0"/>
    <x v="7"/>
    <x v="45"/>
    <x v="7"/>
    <x v="0"/>
    <n v="329.46710453170112"/>
  </r>
  <r>
    <x v="0"/>
    <x v="7"/>
    <x v="46"/>
    <x v="7"/>
    <x v="0"/>
    <n v="4088.5162004229851"/>
  </r>
  <r>
    <x v="0"/>
    <x v="7"/>
    <x v="47"/>
    <x v="7"/>
    <x v="0"/>
    <n v="3357.1507206083966"/>
  </r>
  <r>
    <x v="0"/>
    <x v="7"/>
    <x v="48"/>
    <x v="7"/>
    <x v="0"/>
    <n v="1590.9218630476259"/>
  </r>
  <r>
    <x v="0"/>
    <x v="7"/>
    <x v="6"/>
    <x v="30"/>
    <x v="0"/>
    <n v="10559.949266465133"/>
  </r>
  <r>
    <x v="0"/>
    <x v="7"/>
    <x v="6"/>
    <x v="31"/>
    <x v="0"/>
    <n v="352.16670920695066"/>
  </r>
  <r>
    <x v="0"/>
    <x v="7"/>
    <x v="6"/>
    <x v="32"/>
    <x v="0"/>
    <n v="65.941476861676421"/>
  </r>
  <r>
    <x v="0"/>
    <x v="7"/>
    <x v="6"/>
    <x v="33"/>
    <x v="0"/>
    <n v="13.746971347905376"/>
  </r>
  <r>
    <x v="0"/>
    <x v="7"/>
    <x v="6"/>
    <x v="34"/>
    <x v="0"/>
    <n v="1140.2874536903803"/>
  </r>
  <r>
    <x v="0"/>
    <x v="7"/>
    <x v="6"/>
    <x v="35"/>
    <x v="0"/>
    <n v="879.49175619730875"/>
  </r>
  <r>
    <x v="0"/>
    <x v="7"/>
    <x v="6"/>
    <x v="36"/>
    <x v="0"/>
    <n v="515.66505804751512"/>
  </r>
  <r>
    <x v="0"/>
    <x v="7"/>
    <x v="6"/>
    <x v="37"/>
    <x v="0"/>
    <n v="273.02848257772877"/>
  </r>
  <r>
    <x v="0"/>
    <x v="7"/>
    <x v="6"/>
    <x v="38"/>
    <x v="0"/>
    <n v="12.576921816783683"/>
  </r>
  <r>
    <x v="0"/>
    <x v="7"/>
    <x v="6"/>
    <x v="39"/>
    <x v="0"/>
    <n v="144.02645154051424"/>
  </r>
  <r>
    <x v="0"/>
    <x v="7"/>
    <x v="49"/>
    <x v="7"/>
    <x v="0"/>
    <n v="390.64255009601266"/>
  </r>
  <r>
    <x v="0"/>
    <x v="7"/>
    <x v="38"/>
    <x v="8"/>
    <x v="0"/>
    <n v="25033.679780692073"/>
  </r>
  <r>
    <x v="0"/>
    <x v="7"/>
    <x v="39"/>
    <x v="8"/>
    <x v="0"/>
    <n v="15273.845388053021"/>
  </r>
  <r>
    <x v="0"/>
    <x v="7"/>
    <x v="40"/>
    <x v="8"/>
    <x v="0"/>
    <n v="10015.892716207221"/>
  </r>
  <r>
    <x v="0"/>
    <x v="7"/>
    <x v="41"/>
    <x v="8"/>
    <x v="0"/>
    <n v="3023.6257635335878"/>
  </r>
  <r>
    <x v="0"/>
    <x v="7"/>
    <x v="42"/>
    <x v="8"/>
    <x v="0"/>
    <n v="51791.499969039149"/>
  </r>
  <r>
    <x v="0"/>
    <x v="7"/>
    <x v="43"/>
    <x v="8"/>
    <x v="0"/>
    <n v="17053.636243951958"/>
  </r>
  <r>
    <x v="0"/>
    <x v="7"/>
    <x v="44"/>
    <x v="8"/>
    <x v="0"/>
    <n v="18117.61359661883"/>
  </r>
  <r>
    <x v="0"/>
    <x v="7"/>
    <x v="45"/>
    <x v="8"/>
    <x v="0"/>
    <n v="5480.9816470107444"/>
  </r>
  <r>
    <x v="0"/>
    <x v="7"/>
    <x v="46"/>
    <x v="8"/>
    <x v="0"/>
    <n v="629.61454228110665"/>
  </r>
  <r>
    <x v="0"/>
    <x v="7"/>
    <x v="47"/>
    <x v="8"/>
    <x v="0"/>
    <n v="15853.398777359764"/>
  </r>
  <r>
    <x v="0"/>
    <x v="7"/>
    <x v="48"/>
    <x v="8"/>
    <x v="0"/>
    <n v="13271.902916062611"/>
  </r>
  <r>
    <x v="0"/>
    <x v="7"/>
    <x v="7"/>
    <x v="30"/>
    <x v="0"/>
    <n v="5456.2425441088262"/>
  </r>
  <r>
    <x v="0"/>
    <x v="7"/>
    <x v="7"/>
    <x v="31"/>
    <x v="0"/>
    <n v="6746.5237763361492"/>
  </r>
  <r>
    <x v="0"/>
    <x v="7"/>
    <x v="7"/>
    <x v="32"/>
    <x v="0"/>
    <n v="9341.4429517474928"/>
  </r>
  <r>
    <x v="0"/>
    <x v="7"/>
    <x v="7"/>
    <x v="33"/>
    <x v="0"/>
    <n v="1098.8000285835124"/>
  </r>
  <r>
    <x v="0"/>
    <x v="7"/>
    <x v="7"/>
    <x v="34"/>
    <x v="0"/>
    <n v="11711.216518304294"/>
  </r>
  <r>
    <x v="0"/>
    <x v="7"/>
    <x v="7"/>
    <x v="35"/>
    <x v="0"/>
    <n v="4077.9883414698006"/>
  </r>
  <r>
    <x v="0"/>
    <x v="7"/>
    <x v="7"/>
    <x v="36"/>
    <x v="0"/>
    <n v="8501.2270989596927"/>
  </r>
  <r>
    <x v="0"/>
    <x v="7"/>
    <x v="7"/>
    <x v="37"/>
    <x v="0"/>
    <n v="4906.5583760882218"/>
  </r>
  <r>
    <x v="0"/>
    <x v="7"/>
    <x v="7"/>
    <x v="38"/>
    <x v="0"/>
    <n v="2494.7411338325828"/>
  </r>
  <r>
    <x v="0"/>
    <x v="7"/>
    <x v="7"/>
    <x v="39"/>
    <x v="0"/>
    <n v="7758.7338028735212"/>
  </r>
  <r>
    <x v="0"/>
    <x v="7"/>
    <x v="49"/>
    <x v="8"/>
    <x v="0"/>
    <n v="5338.2873604235392"/>
  </r>
  <r>
    <x v="0"/>
    <x v="7"/>
    <x v="38"/>
    <x v="9"/>
    <x v="0"/>
    <n v="52854.20152751878"/>
  </r>
  <r>
    <x v="0"/>
    <x v="7"/>
    <x v="39"/>
    <x v="9"/>
    <x v="0"/>
    <n v="32088.656444417982"/>
  </r>
  <r>
    <x v="0"/>
    <x v="7"/>
    <x v="40"/>
    <x v="9"/>
    <x v="0"/>
    <n v="14221.060887602254"/>
  </r>
  <r>
    <x v="0"/>
    <x v="7"/>
    <x v="41"/>
    <x v="9"/>
    <x v="0"/>
    <n v="989.93619729738862"/>
  </r>
  <r>
    <x v="0"/>
    <x v="7"/>
    <x v="42"/>
    <x v="9"/>
    <x v="0"/>
    <n v="38201.834273184948"/>
  </r>
  <r>
    <x v="0"/>
    <x v="7"/>
    <x v="43"/>
    <x v="9"/>
    <x v="0"/>
    <n v="21225.016373404771"/>
  </r>
  <r>
    <x v="0"/>
    <x v="7"/>
    <x v="44"/>
    <x v="9"/>
    <x v="0"/>
    <n v="7644.5817958340294"/>
  </r>
  <r>
    <x v="0"/>
    <x v="7"/>
    <x v="45"/>
    <x v="9"/>
    <x v="0"/>
    <n v="9118.0836124952311"/>
  </r>
  <r>
    <x v="0"/>
    <x v="7"/>
    <x v="46"/>
    <x v="9"/>
    <x v="0"/>
    <n v="2452.1631753881943"/>
  </r>
  <r>
    <x v="0"/>
    <x v="7"/>
    <x v="47"/>
    <x v="9"/>
    <x v="0"/>
    <n v="4244.587392236439"/>
  </r>
  <r>
    <x v="0"/>
    <x v="7"/>
    <x v="48"/>
    <x v="9"/>
    <x v="0"/>
    <n v="23189.832064106093"/>
  </r>
  <r>
    <x v="0"/>
    <x v="7"/>
    <x v="8"/>
    <x v="30"/>
    <x v="0"/>
    <n v="4998.1607964230197"/>
  </r>
  <r>
    <x v="0"/>
    <x v="7"/>
    <x v="8"/>
    <x v="31"/>
    <x v="0"/>
    <n v="13281.603248932071"/>
  </r>
  <r>
    <x v="0"/>
    <x v="7"/>
    <x v="8"/>
    <x v="32"/>
    <x v="0"/>
    <n v="35701.03381262999"/>
  </r>
  <r>
    <x v="0"/>
    <x v="7"/>
    <x v="8"/>
    <x v="33"/>
    <x v="0"/>
    <n v="1740.0164944462226"/>
  </r>
  <r>
    <x v="0"/>
    <x v="7"/>
    <x v="8"/>
    <x v="34"/>
    <x v="0"/>
    <n v="57063.982691244026"/>
  </r>
  <r>
    <x v="0"/>
    <x v="7"/>
    <x v="8"/>
    <x v="35"/>
    <x v="0"/>
    <n v="9963.2266399507189"/>
  </r>
  <r>
    <x v="0"/>
    <x v="7"/>
    <x v="8"/>
    <x v="36"/>
    <x v="0"/>
    <n v="40930.271739059368"/>
  </r>
  <r>
    <x v="0"/>
    <x v="7"/>
    <x v="8"/>
    <x v="37"/>
    <x v="0"/>
    <n v="8415.9292343134912"/>
  </r>
  <r>
    <x v="0"/>
    <x v="7"/>
    <x v="8"/>
    <x v="38"/>
    <x v="0"/>
    <n v="4332.638677205593"/>
  </r>
  <r>
    <x v="0"/>
    <x v="7"/>
    <x v="8"/>
    <x v="39"/>
    <x v="0"/>
    <n v="17146.945455901689"/>
  </r>
  <r>
    <x v="0"/>
    <x v="7"/>
    <x v="49"/>
    <x v="9"/>
    <x v="0"/>
    <n v="4827.6871777594961"/>
  </r>
  <r>
    <x v="0"/>
    <x v="7"/>
    <x v="38"/>
    <x v="10"/>
    <x v="0"/>
    <n v="2661.7559217686289"/>
  </r>
  <r>
    <x v="0"/>
    <x v="7"/>
    <x v="39"/>
    <x v="10"/>
    <x v="0"/>
    <n v="10593.64426441278"/>
  </r>
  <r>
    <x v="0"/>
    <x v="7"/>
    <x v="40"/>
    <x v="10"/>
    <x v="0"/>
    <n v="13118.440278316035"/>
  </r>
  <r>
    <x v="0"/>
    <x v="7"/>
    <x v="41"/>
    <x v="10"/>
    <x v="0"/>
    <n v="690.95582260144977"/>
  </r>
  <r>
    <x v="0"/>
    <x v="7"/>
    <x v="42"/>
    <x v="10"/>
    <x v="0"/>
    <n v="33630.45042612165"/>
  </r>
  <r>
    <x v="0"/>
    <x v="7"/>
    <x v="43"/>
    <x v="10"/>
    <x v="0"/>
    <n v="5878.8189062339688"/>
  </r>
  <r>
    <x v="0"/>
    <x v="7"/>
    <x v="44"/>
    <x v="10"/>
    <x v="0"/>
    <n v="3763.3047587119772"/>
  </r>
  <r>
    <x v="0"/>
    <x v="7"/>
    <x v="45"/>
    <x v="10"/>
    <x v="0"/>
    <n v="460.5752207462549"/>
  </r>
  <r>
    <x v="0"/>
    <x v="7"/>
    <x v="46"/>
    <x v="10"/>
    <x v="0"/>
    <n v="1744.9921609545841"/>
  </r>
  <r>
    <x v="0"/>
    <x v="7"/>
    <x v="47"/>
    <x v="10"/>
    <x v="0"/>
    <n v="3009.2994147012123"/>
  </r>
  <r>
    <x v="0"/>
    <x v="7"/>
    <x v="48"/>
    <x v="10"/>
    <x v="0"/>
    <n v="0"/>
  </r>
  <r>
    <x v="0"/>
    <x v="7"/>
    <x v="9"/>
    <x v="30"/>
    <x v="0"/>
    <n v="5754.9472607117532"/>
  </r>
  <r>
    <x v="0"/>
    <x v="7"/>
    <x v="9"/>
    <x v="31"/>
    <x v="0"/>
    <n v="7491.8570476245259"/>
  </r>
  <r>
    <x v="0"/>
    <x v="7"/>
    <x v="9"/>
    <x v="32"/>
    <x v="0"/>
    <n v="25782.062184199538"/>
  </r>
  <r>
    <x v="0"/>
    <x v="7"/>
    <x v="9"/>
    <x v="33"/>
    <x v="0"/>
    <n v="516.45380016374622"/>
  </r>
  <r>
    <x v="0"/>
    <x v="7"/>
    <x v="9"/>
    <x v="34"/>
    <x v="0"/>
    <n v="35545.038208911923"/>
  </r>
  <r>
    <x v="0"/>
    <x v="7"/>
    <x v="9"/>
    <x v="35"/>
    <x v="0"/>
    <n v="7774.8936034943863"/>
  </r>
  <r>
    <x v="0"/>
    <x v="7"/>
    <x v="9"/>
    <x v="36"/>
    <x v="0"/>
    <n v="6185.3214991053401"/>
  </r>
  <r>
    <x v="0"/>
    <x v="7"/>
    <x v="9"/>
    <x v="37"/>
    <x v="0"/>
    <n v="460.57522074625359"/>
  </r>
  <r>
    <x v="0"/>
    <x v="7"/>
    <x v="9"/>
    <x v="38"/>
    <x v="0"/>
    <n v="1612.9213105581375"/>
  </r>
  <r>
    <x v="0"/>
    <x v="7"/>
    <x v="9"/>
    <x v="39"/>
    <x v="0"/>
    <n v="2898.6643936396499"/>
  </r>
  <r>
    <x v="0"/>
    <x v="7"/>
    <x v="49"/>
    <x v="10"/>
    <x v="0"/>
    <n v="0"/>
  </r>
  <r>
    <x v="0"/>
    <x v="7"/>
    <x v="38"/>
    <x v="11"/>
    <x v="0"/>
    <n v="21.377505877195109"/>
  </r>
  <r>
    <x v="0"/>
    <x v="7"/>
    <x v="39"/>
    <x v="11"/>
    <x v="0"/>
    <n v="30.789183484351369"/>
  </r>
  <r>
    <x v="0"/>
    <x v="7"/>
    <x v="40"/>
    <x v="11"/>
    <x v="0"/>
    <n v="61.781637704200328"/>
  </r>
  <r>
    <x v="0"/>
    <x v="7"/>
    <x v="41"/>
    <x v="11"/>
    <x v="0"/>
    <n v="3.8898651400775206"/>
  </r>
  <r>
    <x v="0"/>
    <x v="7"/>
    <x v="42"/>
    <x v="11"/>
    <x v="0"/>
    <n v="253.56221226718233"/>
  </r>
  <r>
    <x v="0"/>
    <x v="7"/>
    <x v="43"/>
    <x v="11"/>
    <x v="0"/>
    <n v="17.434699782830684"/>
  </r>
  <r>
    <x v="0"/>
    <x v="7"/>
    <x v="44"/>
    <x v="11"/>
    <x v="0"/>
    <n v="47.832094731994758"/>
  </r>
  <r>
    <x v="0"/>
    <x v="7"/>
    <x v="45"/>
    <x v="11"/>
    <x v="0"/>
    <n v="4.0812130781165967"/>
  </r>
  <r>
    <x v="0"/>
    <x v="7"/>
    <x v="46"/>
    <x v="11"/>
    <x v="0"/>
    <n v="34.999630395233659"/>
  </r>
  <r>
    <x v="0"/>
    <x v="7"/>
    <x v="47"/>
    <x v="11"/>
    <x v="0"/>
    <n v="94.26392853479652"/>
  </r>
  <r>
    <x v="0"/>
    <x v="7"/>
    <x v="48"/>
    <x v="11"/>
    <x v="0"/>
    <n v="3.4019082543753016E-7"/>
  </r>
  <r>
    <x v="0"/>
    <x v="7"/>
    <x v="10"/>
    <x v="30"/>
    <x v="0"/>
    <n v="4.7184991499364521"/>
  </r>
  <r>
    <x v="0"/>
    <x v="7"/>
    <x v="10"/>
    <x v="31"/>
    <x v="0"/>
    <n v="13.212337976322891"/>
  </r>
  <r>
    <x v="0"/>
    <x v="7"/>
    <x v="10"/>
    <x v="32"/>
    <x v="0"/>
    <n v="8.0430641985847711"/>
  </r>
  <r>
    <x v="0"/>
    <x v="7"/>
    <x v="10"/>
    <x v="33"/>
    <x v="0"/>
    <n v="0.5938010004066715"/>
  </r>
  <r>
    <x v="0"/>
    <x v="7"/>
    <x v="10"/>
    <x v="34"/>
    <x v="0"/>
    <n v="37.80182429386997"/>
  </r>
  <r>
    <x v="0"/>
    <x v="7"/>
    <x v="10"/>
    <x v="35"/>
    <x v="0"/>
    <n v="5.704297910373973"/>
  </r>
  <r>
    <x v="0"/>
    <x v="7"/>
    <x v="10"/>
    <x v="36"/>
    <x v="0"/>
    <n v="27.526725688892249"/>
  </r>
  <r>
    <x v="0"/>
    <x v="7"/>
    <x v="10"/>
    <x v="37"/>
    <x v="0"/>
    <n v="4.0812130781165843"/>
  </r>
  <r>
    <x v="0"/>
    <x v="7"/>
    <x v="10"/>
    <x v="38"/>
    <x v="0"/>
    <n v="1.1572593041495982"/>
  </r>
  <r>
    <x v="0"/>
    <x v="7"/>
    <x v="10"/>
    <x v="39"/>
    <x v="0"/>
    <n v="15.445359420290041"/>
  </r>
  <r>
    <x v="0"/>
    <x v="7"/>
    <x v="49"/>
    <x v="11"/>
    <x v="0"/>
    <n v="0"/>
  </r>
  <r>
    <x v="0"/>
    <x v="7"/>
    <x v="38"/>
    <x v="40"/>
    <x v="0"/>
    <n v="29762.797233158657"/>
  </r>
  <r>
    <x v="0"/>
    <x v="7"/>
    <x v="39"/>
    <x v="40"/>
    <x v="0"/>
    <n v="36380.91224143633"/>
  </r>
  <r>
    <x v="0"/>
    <x v="7"/>
    <x v="40"/>
    <x v="40"/>
    <x v="0"/>
    <n v="76559.466404025909"/>
  </r>
  <r>
    <x v="0"/>
    <x v="7"/>
    <x v="41"/>
    <x v="40"/>
    <x v="0"/>
    <n v="3975.6899488872518"/>
  </r>
  <r>
    <x v="0"/>
    <x v="7"/>
    <x v="42"/>
    <x v="40"/>
    <x v="0"/>
    <n v="120488.85531270613"/>
  </r>
  <r>
    <x v="0"/>
    <x v="7"/>
    <x v="43"/>
    <x v="40"/>
    <x v="0"/>
    <n v="28350.025902690068"/>
  </r>
  <r>
    <x v="0"/>
    <x v="7"/>
    <x v="44"/>
    <x v="40"/>
    <x v="0"/>
    <n v="68529.252053242948"/>
  </r>
  <r>
    <x v="0"/>
    <x v="7"/>
    <x v="45"/>
    <x v="40"/>
    <x v="0"/>
    <n v="20844.883312961378"/>
  </r>
  <r>
    <x v="0"/>
    <x v="7"/>
    <x v="46"/>
    <x v="40"/>
    <x v="0"/>
    <n v="9883.7925232342895"/>
  </r>
  <r>
    <x v="0"/>
    <x v="7"/>
    <x v="47"/>
    <x v="40"/>
    <x v="0"/>
    <n v="41254.307054658784"/>
  </r>
  <r>
    <x v="0"/>
    <x v="7"/>
    <x v="50"/>
    <x v="30"/>
    <x v="0"/>
    <n v="84792.935989706544"/>
  </r>
  <r>
    <x v="0"/>
    <x v="7"/>
    <x v="50"/>
    <x v="31"/>
    <x v="0"/>
    <n v="74656.460132583976"/>
  </r>
  <r>
    <x v="0"/>
    <x v="7"/>
    <x v="50"/>
    <x v="32"/>
    <x v="0"/>
    <n v="40452.411534064449"/>
  </r>
  <r>
    <x v="0"/>
    <x v="7"/>
    <x v="50"/>
    <x v="33"/>
    <x v="0"/>
    <n v="6134.0091806840201"/>
  </r>
  <r>
    <x v="0"/>
    <x v="7"/>
    <x v="50"/>
    <x v="34"/>
    <x v="0"/>
    <n v="134297.28433118289"/>
  </r>
  <r>
    <x v="0"/>
    <x v="7"/>
    <x v="50"/>
    <x v="35"/>
    <x v="0"/>
    <n v="64424.6163076148"/>
  </r>
  <r>
    <x v="0"/>
    <x v="7"/>
    <x v="50"/>
    <x v="36"/>
    <x v="0"/>
    <n v="183807.73349088043"/>
  </r>
  <r>
    <x v="0"/>
    <x v="7"/>
    <x v="50"/>
    <x v="37"/>
    <x v="0"/>
    <n v="22860.420365785532"/>
  </r>
  <r>
    <x v="0"/>
    <x v="7"/>
    <x v="50"/>
    <x v="38"/>
    <x v="0"/>
    <n v="11369.236021998695"/>
  </r>
  <r>
    <x v="0"/>
    <x v="7"/>
    <x v="50"/>
    <x v="39"/>
    <x v="0"/>
    <n v="38383.644429493179"/>
  </r>
  <r>
    <x v="0"/>
    <x v="7"/>
    <x v="51"/>
    <x v="41"/>
    <x v="0"/>
    <n v="563133.4812124169"/>
  </r>
  <r>
    <x v="0"/>
    <x v="7"/>
    <x v="52"/>
    <x v="41"/>
    <x v="0"/>
    <n v="21530.62969470644"/>
  </r>
  <r>
    <x v="0"/>
    <x v="7"/>
    <x v="51"/>
    <x v="42"/>
    <x v="0"/>
    <n v="420937.37703183346"/>
  </r>
  <r>
    <x v="0"/>
    <x v="7"/>
    <x v="52"/>
    <x v="42"/>
    <x v="0"/>
    <n v="14830.479748753609"/>
  </r>
  <r>
    <x v="0"/>
    <x v="7"/>
    <x v="51"/>
    <x v="43"/>
    <x v="0"/>
    <n v="909751.37274119363"/>
  </r>
  <r>
    <x v="0"/>
    <x v="7"/>
    <x v="52"/>
    <x v="43"/>
    <x v="0"/>
    <n v="35926.677564104502"/>
  </r>
  <r>
    <x v="0"/>
    <x v="7"/>
    <x v="51"/>
    <x v="44"/>
    <x v="0"/>
    <n v="14015.703494657499"/>
  </r>
  <r>
    <x v="0"/>
    <x v="7"/>
    <x v="52"/>
    <x v="44"/>
    <x v="0"/>
    <n v="559.79730932513928"/>
  </r>
  <r>
    <x v="0"/>
    <x v="7"/>
    <x v="51"/>
    <x v="45"/>
    <x v="0"/>
    <n v="147647.01837004619"/>
  </r>
  <r>
    <x v="0"/>
    <x v="7"/>
    <x v="52"/>
    <x v="45"/>
    <x v="0"/>
    <n v="5737.2347263358488"/>
  </r>
  <r>
    <x v="0"/>
    <x v="7"/>
    <x v="53"/>
    <x v="46"/>
    <x v="0"/>
    <n v="1526412.4610075643"/>
  </r>
  <r>
    <x v="0"/>
    <x v="7"/>
    <x v="54"/>
    <x v="46"/>
    <x v="0"/>
    <n v="286443.67302285723"/>
  </r>
  <r>
    <x v="0"/>
    <x v="7"/>
    <x v="55"/>
    <x v="46"/>
    <x v="0"/>
    <n v="271153.32402351004"/>
  </r>
  <r>
    <x v="0"/>
    <x v="7"/>
    <x v="56"/>
    <x v="46"/>
    <x v="0"/>
    <n v="221590.55930155437"/>
  </r>
  <r>
    <x v="0"/>
    <x v="7"/>
    <x v="54"/>
    <x v="47"/>
    <x v="0"/>
    <n v="221590.55930155437"/>
  </r>
  <r>
    <x v="0"/>
    <x v="7"/>
    <x v="0"/>
    <x v="48"/>
    <x v="0"/>
    <n v="15082.167420552483"/>
  </r>
  <r>
    <x v="0"/>
    <x v="7"/>
    <x v="0"/>
    <x v="49"/>
    <x v="0"/>
    <n v="0"/>
  </r>
  <r>
    <x v="0"/>
    <x v="7"/>
    <x v="0"/>
    <x v="50"/>
    <x v="0"/>
    <n v="0"/>
  </r>
  <r>
    <x v="0"/>
    <x v="7"/>
    <x v="1"/>
    <x v="48"/>
    <x v="0"/>
    <n v="267.76625247260046"/>
  </r>
  <r>
    <x v="0"/>
    <x v="7"/>
    <x v="1"/>
    <x v="49"/>
    <x v="0"/>
    <n v="0"/>
  </r>
  <r>
    <x v="0"/>
    <x v="7"/>
    <x v="1"/>
    <x v="50"/>
    <x v="0"/>
    <n v="0"/>
  </r>
  <r>
    <x v="0"/>
    <x v="7"/>
    <x v="2"/>
    <x v="48"/>
    <x v="0"/>
    <n v="0"/>
  </r>
  <r>
    <x v="0"/>
    <x v="7"/>
    <x v="2"/>
    <x v="49"/>
    <x v="0"/>
    <n v="0"/>
  </r>
  <r>
    <x v="0"/>
    <x v="7"/>
    <x v="2"/>
    <x v="50"/>
    <x v="0"/>
    <n v="0"/>
  </r>
  <r>
    <x v="0"/>
    <x v="7"/>
    <x v="3"/>
    <x v="48"/>
    <x v="0"/>
    <n v="3266.7149120504841"/>
  </r>
  <r>
    <x v="0"/>
    <x v="7"/>
    <x v="3"/>
    <x v="49"/>
    <x v="0"/>
    <n v="0.40745155554480822"/>
  </r>
  <r>
    <x v="0"/>
    <x v="7"/>
    <x v="3"/>
    <x v="50"/>
    <x v="0"/>
    <n v="0"/>
  </r>
  <r>
    <x v="0"/>
    <x v="7"/>
    <x v="4"/>
    <x v="48"/>
    <x v="0"/>
    <n v="47402.020190420677"/>
  </r>
  <r>
    <x v="0"/>
    <x v="7"/>
    <x v="4"/>
    <x v="49"/>
    <x v="0"/>
    <n v="0.18235750243228629"/>
  </r>
  <r>
    <x v="0"/>
    <x v="7"/>
    <x v="4"/>
    <x v="50"/>
    <x v="0"/>
    <n v="0"/>
  </r>
  <r>
    <x v="0"/>
    <x v="7"/>
    <x v="5"/>
    <x v="48"/>
    <x v="0"/>
    <n v="238756.93212041"/>
  </r>
  <r>
    <x v="0"/>
    <x v="7"/>
    <x v="5"/>
    <x v="49"/>
    <x v="0"/>
    <n v="1924.7513054983749"/>
  </r>
  <r>
    <x v="0"/>
    <x v="7"/>
    <x v="5"/>
    <x v="50"/>
    <x v="0"/>
    <n v="1543.038591131713"/>
  </r>
  <r>
    <x v="0"/>
    <x v="7"/>
    <x v="6"/>
    <x v="48"/>
    <x v="0"/>
    <n v="30.53660535553507"/>
  </r>
  <r>
    <x v="0"/>
    <x v="7"/>
    <x v="6"/>
    <x v="49"/>
    <x v="0"/>
    <n v="0"/>
  </r>
  <r>
    <x v="0"/>
    <x v="7"/>
    <x v="6"/>
    <x v="50"/>
    <x v="0"/>
    <n v="875.72330870315272"/>
  </r>
  <r>
    <x v="0"/>
    <x v="7"/>
    <x v="7"/>
    <x v="48"/>
    <x v="0"/>
    <n v="45059.921285654578"/>
  </r>
  <r>
    <x v="0"/>
    <x v="7"/>
    <x v="7"/>
    <x v="49"/>
    <x v="0"/>
    <n v="7365.0560464878081"/>
  </r>
  <r>
    <x v="0"/>
    <x v="7"/>
    <x v="7"/>
    <x v="50"/>
    <x v="0"/>
    <n v="34371.376058691545"/>
  </r>
  <r>
    <x v="0"/>
    <x v="7"/>
    <x v="8"/>
    <x v="48"/>
    <x v="0"/>
    <n v="504887.40317571157"/>
  </r>
  <r>
    <x v="0"/>
    <x v="7"/>
    <x v="8"/>
    <x v="49"/>
    <x v="0"/>
    <n v="12100.229093955619"/>
  </r>
  <r>
    <x v="0"/>
    <x v="7"/>
    <x v="8"/>
    <x v="50"/>
    <x v="0"/>
    <n v="246848.3012046681"/>
  </r>
  <r>
    <x v="0"/>
    <x v="7"/>
    <x v="9"/>
    <x v="48"/>
    <x v="0"/>
    <n v="605085.86709945835"/>
  </r>
  <r>
    <x v="0"/>
    <x v="7"/>
    <x v="9"/>
    <x v="49"/>
    <x v="0"/>
    <n v="247477.39399821157"/>
  </r>
  <r>
    <x v="0"/>
    <x v="7"/>
    <x v="9"/>
    <x v="50"/>
    <x v="0"/>
    <n v="396219.83984206582"/>
  </r>
  <r>
    <x v="0"/>
    <x v="7"/>
    <x v="10"/>
    <x v="48"/>
    <x v="0"/>
    <n v="33956.320617227175"/>
  </r>
  <r>
    <x v="0"/>
    <x v="7"/>
    <x v="10"/>
    <x v="49"/>
    <x v="0"/>
    <n v="4.4019688765525318E-2"/>
  </r>
  <r>
    <x v="0"/>
    <x v="7"/>
    <x v="10"/>
    <x v="50"/>
    <x v="0"/>
    <n v="0"/>
  </r>
  <r>
    <x v="0"/>
    <x v="7"/>
    <x v="16"/>
    <x v="48"/>
    <x v="0"/>
    <n v="32616.811328032451"/>
  </r>
  <r>
    <x v="0"/>
    <x v="7"/>
    <x v="16"/>
    <x v="49"/>
    <x v="0"/>
    <n v="2285.2597509265956"/>
  </r>
  <r>
    <x v="0"/>
    <x v="7"/>
    <x v="16"/>
    <x v="50"/>
    <x v="0"/>
    <n v="38316.638073381946"/>
  </r>
  <r>
    <x v="0"/>
    <x v="7"/>
    <x v="0"/>
    <x v="51"/>
    <x v="0"/>
    <n v="0"/>
  </r>
  <r>
    <x v="0"/>
    <x v="7"/>
    <x v="1"/>
    <x v="51"/>
    <x v="0"/>
    <n v="0"/>
  </r>
  <r>
    <x v="0"/>
    <x v="7"/>
    <x v="2"/>
    <x v="51"/>
    <x v="0"/>
    <n v="0"/>
  </r>
  <r>
    <x v="0"/>
    <x v="7"/>
    <x v="3"/>
    <x v="51"/>
    <x v="0"/>
    <n v="0"/>
  </r>
  <r>
    <x v="0"/>
    <x v="7"/>
    <x v="4"/>
    <x v="51"/>
    <x v="0"/>
    <n v="0"/>
  </r>
  <r>
    <x v="0"/>
    <x v="7"/>
    <x v="5"/>
    <x v="51"/>
    <x v="0"/>
    <n v="0"/>
  </r>
  <r>
    <x v="0"/>
    <x v="7"/>
    <x v="6"/>
    <x v="51"/>
    <x v="0"/>
    <n v="0"/>
  </r>
  <r>
    <x v="0"/>
    <x v="7"/>
    <x v="7"/>
    <x v="51"/>
    <x v="0"/>
    <n v="0"/>
  </r>
  <r>
    <x v="0"/>
    <x v="7"/>
    <x v="8"/>
    <x v="51"/>
    <x v="0"/>
    <n v="0"/>
  </r>
  <r>
    <x v="0"/>
    <x v="7"/>
    <x v="9"/>
    <x v="51"/>
    <x v="0"/>
    <n v="15008.085058905304"/>
  </r>
  <r>
    <x v="0"/>
    <x v="7"/>
    <x v="10"/>
    <x v="51"/>
    <x v="0"/>
    <n v="0"/>
  </r>
  <r>
    <x v="0"/>
    <x v="7"/>
    <x v="57"/>
    <x v="40"/>
    <x v="0"/>
    <n v="15008.085058905304"/>
  </r>
  <r>
    <x v="0"/>
    <x v="7"/>
    <x v="54"/>
    <x v="40"/>
    <x v="0"/>
    <n v="210140.68475399236"/>
  </r>
  <r>
    <x v="0"/>
    <x v="7"/>
    <x v="51"/>
    <x v="52"/>
    <x v="0"/>
    <n v="93869.369809735334"/>
  </r>
  <r>
    <x v="0"/>
    <x v="7"/>
    <x v="51"/>
    <x v="53"/>
    <x v="0"/>
    <n v="4363.9371727544949"/>
  </r>
  <r>
    <x v="0"/>
    <x v="7"/>
    <x v="51"/>
    <x v="54"/>
    <x v="0"/>
    <n v="9852.0662984310875"/>
  </r>
  <r>
    <x v="0"/>
    <x v="7"/>
    <x v="51"/>
    <x v="55"/>
    <x v="0"/>
    <n v="43872.49955683147"/>
  </r>
  <r>
    <x v="0"/>
    <x v="7"/>
    <x v="51"/>
    <x v="56"/>
    <x v="0"/>
    <n v="19572.372621453407"/>
  </r>
  <r>
    <x v="0"/>
    <x v="7"/>
    <x v="51"/>
    <x v="57"/>
    <x v="0"/>
    <n v="78584.819043225551"/>
  </r>
  <r>
    <x v="0"/>
    <x v="8"/>
    <x v="0"/>
    <x v="0"/>
    <x v="0"/>
    <n v="170.16079998342579"/>
  </r>
  <r>
    <x v="0"/>
    <x v="8"/>
    <x v="1"/>
    <x v="0"/>
    <x v="0"/>
    <n v="0"/>
  </r>
  <r>
    <x v="0"/>
    <x v="8"/>
    <x v="2"/>
    <x v="0"/>
    <x v="0"/>
    <n v="0"/>
  </r>
  <r>
    <x v="0"/>
    <x v="8"/>
    <x v="3"/>
    <x v="0"/>
    <x v="0"/>
    <n v="3.7387888601290094"/>
  </r>
  <r>
    <x v="0"/>
    <x v="8"/>
    <x v="4"/>
    <x v="0"/>
    <x v="0"/>
    <n v="5311.1062932610339"/>
  </r>
  <r>
    <x v="0"/>
    <x v="8"/>
    <x v="5"/>
    <x v="0"/>
    <x v="0"/>
    <n v="27672.061326497489"/>
  </r>
  <r>
    <x v="0"/>
    <x v="8"/>
    <x v="6"/>
    <x v="0"/>
    <x v="0"/>
    <n v="78.285037142241549"/>
  </r>
  <r>
    <x v="0"/>
    <x v="8"/>
    <x v="7"/>
    <x v="0"/>
    <x v="0"/>
    <n v="19146.918228706469"/>
  </r>
  <r>
    <x v="0"/>
    <x v="8"/>
    <x v="8"/>
    <x v="0"/>
    <x v="0"/>
    <n v="17178.481478799375"/>
  </r>
  <r>
    <x v="0"/>
    <x v="8"/>
    <x v="9"/>
    <x v="0"/>
    <x v="0"/>
    <n v="32180.041691937269"/>
  </r>
  <r>
    <x v="0"/>
    <x v="8"/>
    <x v="10"/>
    <x v="0"/>
    <x v="0"/>
    <n v="1984.5547300122093"/>
  </r>
  <r>
    <x v="0"/>
    <x v="8"/>
    <x v="11"/>
    <x v="0"/>
    <x v="0"/>
    <n v="57379.046045195617"/>
  </r>
  <r>
    <x v="0"/>
    <x v="8"/>
    <x v="12"/>
    <x v="0"/>
    <x v="0"/>
    <n v="12037.17983766679"/>
  </r>
  <r>
    <x v="0"/>
    <x v="8"/>
    <x v="13"/>
    <x v="0"/>
    <x v="0"/>
    <n v="36403.023755873975"/>
  </r>
  <r>
    <x v="0"/>
    <x v="8"/>
    <x v="14"/>
    <x v="0"/>
    <x v="0"/>
    <n v="0"/>
  </r>
  <r>
    <x v="0"/>
    <x v="8"/>
    <x v="15"/>
    <x v="0"/>
    <x v="0"/>
    <n v="43482.36328887938"/>
  </r>
  <r>
    <x v="0"/>
    <x v="8"/>
    <x v="16"/>
    <x v="0"/>
    <x v="0"/>
    <n v="-1272.2691648542886"/>
  </r>
  <r>
    <x v="0"/>
    <x v="8"/>
    <x v="17"/>
    <x v="0"/>
    <x v="0"/>
    <n v="2335.5188434291322"/>
  </r>
  <r>
    <x v="0"/>
    <x v="8"/>
    <x v="18"/>
    <x v="1"/>
    <x v="0"/>
    <n v="0"/>
  </r>
  <r>
    <x v="0"/>
    <x v="8"/>
    <x v="18"/>
    <x v="2"/>
    <x v="0"/>
    <n v="0"/>
  </r>
  <r>
    <x v="0"/>
    <x v="8"/>
    <x v="18"/>
    <x v="3"/>
    <x v="0"/>
    <n v="0"/>
  </r>
  <r>
    <x v="0"/>
    <x v="8"/>
    <x v="18"/>
    <x v="4"/>
    <x v="0"/>
    <n v="0"/>
  </r>
  <r>
    <x v="0"/>
    <x v="8"/>
    <x v="18"/>
    <x v="5"/>
    <x v="0"/>
    <n v="0"/>
  </r>
  <r>
    <x v="0"/>
    <x v="8"/>
    <x v="18"/>
    <x v="6"/>
    <x v="0"/>
    <n v="254090.21098139029"/>
  </r>
  <r>
    <x v="0"/>
    <x v="8"/>
    <x v="18"/>
    <x v="7"/>
    <x v="0"/>
    <n v="0"/>
  </r>
  <r>
    <x v="0"/>
    <x v="8"/>
    <x v="18"/>
    <x v="8"/>
    <x v="0"/>
    <n v="0"/>
  </r>
  <r>
    <x v="0"/>
    <x v="8"/>
    <x v="18"/>
    <x v="9"/>
    <x v="0"/>
    <n v="0"/>
  </r>
  <r>
    <x v="0"/>
    <x v="8"/>
    <x v="18"/>
    <x v="10"/>
    <x v="0"/>
    <n v="0"/>
  </r>
  <r>
    <x v="0"/>
    <x v="8"/>
    <x v="18"/>
    <x v="11"/>
    <x v="0"/>
    <n v="0"/>
  </r>
  <r>
    <x v="0"/>
    <x v="8"/>
    <x v="0"/>
    <x v="12"/>
    <x v="0"/>
    <n v="1431.9528028936802"/>
  </r>
  <r>
    <x v="0"/>
    <x v="8"/>
    <x v="1"/>
    <x v="12"/>
    <x v="0"/>
    <n v="0"/>
  </r>
  <r>
    <x v="0"/>
    <x v="8"/>
    <x v="2"/>
    <x v="12"/>
    <x v="0"/>
    <n v="0"/>
  </r>
  <r>
    <x v="0"/>
    <x v="8"/>
    <x v="3"/>
    <x v="12"/>
    <x v="0"/>
    <n v="6.492059017515156E-2"/>
  </r>
  <r>
    <x v="0"/>
    <x v="8"/>
    <x v="4"/>
    <x v="12"/>
    <x v="0"/>
    <n v="401.48629499244083"/>
  </r>
  <r>
    <x v="0"/>
    <x v="8"/>
    <x v="5"/>
    <x v="12"/>
    <x v="0"/>
    <n v="174.71285831334063"/>
  </r>
  <r>
    <x v="0"/>
    <x v="8"/>
    <x v="6"/>
    <x v="12"/>
    <x v="0"/>
    <n v="1.9139304477370789"/>
  </r>
  <r>
    <x v="0"/>
    <x v="8"/>
    <x v="7"/>
    <x v="12"/>
    <x v="0"/>
    <n v="412.39597031856698"/>
  </r>
  <r>
    <x v="0"/>
    <x v="8"/>
    <x v="8"/>
    <x v="12"/>
    <x v="0"/>
    <n v="515.95877699029143"/>
  </r>
  <r>
    <x v="0"/>
    <x v="8"/>
    <x v="9"/>
    <x v="12"/>
    <x v="0"/>
    <n v="2081.2311135748168"/>
  </r>
  <r>
    <x v="0"/>
    <x v="8"/>
    <x v="10"/>
    <x v="12"/>
    <x v="0"/>
    <n v="40.045826415155624"/>
  </r>
  <r>
    <x v="0"/>
    <x v="8"/>
    <x v="11"/>
    <x v="12"/>
    <x v="0"/>
    <n v="2482.3854471397262"/>
  </r>
  <r>
    <x v="0"/>
    <x v="8"/>
    <x v="12"/>
    <x v="12"/>
    <x v="0"/>
    <n v="380.76378157191124"/>
  </r>
  <r>
    <x v="0"/>
    <x v="8"/>
    <x v="13"/>
    <x v="12"/>
    <x v="0"/>
    <n v="5675.9999656038062"/>
  </r>
  <r>
    <x v="0"/>
    <x v="8"/>
    <x v="14"/>
    <x v="12"/>
    <x v="0"/>
    <n v="1049.3537195273175"/>
  </r>
  <r>
    <x v="0"/>
    <x v="8"/>
    <x v="15"/>
    <x v="12"/>
    <x v="0"/>
    <n v="0"/>
  </r>
  <r>
    <x v="0"/>
    <x v="8"/>
    <x v="16"/>
    <x v="12"/>
    <x v="0"/>
    <n v="61.367989873273736"/>
  </r>
  <r>
    <x v="0"/>
    <x v="8"/>
    <x v="17"/>
    <x v="12"/>
    <x v="0"/>
    <n v="265.45394419002764"/>
  </r>
  <r>
    <x v="0"/>
    <x v="8"/>
    <x v="19"/>
    <x v="1"/>
    <x v="0"/>
    <n v="14975.087342442257"/>
  </r>
  <r>
    <x v="0"/>
    <x v="8"/>
    <x v="19"/>
    <x v="2"/>
    <x v="0"/>
    <n v="0"/>
  </r>
  <r>
    <x v="0"/>
    <x v="8"/>
    <x v="19"/>
    <x v="3"/>
    <x v="0"/>
    <n v="0"/>
  </r>
  <r>
    <x v="0"/>
    <x v="8"/>
    <x v="19"/>
    <x v="4"/>
    <x v="0"/>
    <n v="0"/>
  </r>
  <r>
    <x v="0"/>
    <x v="8"/>
    <x v="19"/>
    <x v="5"/>
    <x v="0"/>
    <n v="0"/>
  </r>
  <r>
    <x v="0"/>
    <x v="8"/>
    <x v="19"/>
    <x v="6"/>
    <x v="0"/>
    <n v="0"/>
  </r>
  <r>
    <x v="0"/>
    <x v="8"/>
    <x v="19"/>
    <x v="7"/>
    <x v="0"/>
    <n v="0"/>
  </r>
  <r>
    <x v="0"/>
    <x v="8"/>
    <x v="19"/>
    <x v="8"/>
    <x v="0"/>
    <n v="0"/>
  </r>
  <r>
    <x v="0"/>
    <x v="8"/>
    <x v="19"/>
    <x v="9"/>
    <x v="0"/>
    <n v="0"/>
  </r>
  <r>
    <x v="0"/>
    <x v="8"/>
    <x v="19"/>
    <x v="10"/>
    <x v="0"/>
    <n v="0"/>
  </r>
  <r>
    <x v="0"/>
    <x v="8"/>
    <x v="19"/>
    <x v="11"/>
    <x v="0"/>
    <n v="0"/>
  </r>
  <r>
    <x v="0"/>
    <x v="8"/>
    <x v="0"/>
    <x v="13"/>
    <x v="0"/>
    <n v="0.3417260548832704"/>
  </r>
  <r>
    <x v="0"/>
    <x v="8"/>
    <x v="1"/>
    <x v="13"/>
    <x v="0"/>
    <n v="1.0354317766340022"/>
  </r>
  <r>
    <x v="0"/>
    <x v="8"/>
    <x v="2"/>
    <x v="13"/>
    <x v="0"/>
    <n v="0"/>
  </r>
  <r>
    <x v="0"/>
    <x v="8"/>
    <x v="3"/>
    <x v="13"/>
    <x v="0"/>
    <n v="0"/>
  </r>
  <r>
    <x v="0"/>
    <x v="8"/>
    <x v="4"/>
    <x v="13"/>
    <x v="0"/>
    <n v="2.1911818758942512"/>
  </r>
  <r>
    <x v="0"/>
    <x v="8"/>
    <x v="5"/>
    <x v="13"/>
    <x v="0"/>
    <n v="0"/>
  </r>
  <r>
    <x v="0"/>
    <x v="8"/>
    <x v="6"/>
    <x v="13"/>
    <x v="0"/>
    <n v="94.598929298202492"/>
  </r>
  <r>
    <x v="0"/>
    <x v="8"/>
    <x v="7"/>
    <x v="13"/>
    <x v="0"/>
    <n v="187.36307585232205"/>
  </r>
  <r>
    <x v="0"/>
    <x v="8"/>
    <x v="8"/>
    <x v="13"/>
    <x v="0"/>
    <n v="120.03755795184644"/>
  </r>
  <r>
    <x v="0"/>
    <x v="8"/>
    <x v="9"/>
    <x v="13"/>
    <x v="0"/>
    <n v="1400.0067432584042"/>
  </r>
  <r>
    <x v="0"/>
    <x v="8"/>
    <x v="10"/>
    <x v="13"/>
    <x v="0"/>
    <n v="1.7067958316213026"/>
  </r>
  <r>
    <x v="0"/>
    <x v="8"/>
    <x v="11"/>
    <x v="13"/>
    <x v="0"/>
    <n v="237.19216499721009"/>
  </r>
  <r>
    <x v="0"/>
    <x v="8"/>
    <x v="12"/>
    <x v="13"/>
    <x v="0"/>
    <n v="553.87232614002971"/>
  </r>
  <r>
    <x v="0"/>
    <x v="8"/>
    <x v="13"/>
    <x v="13"/>
    <x v="0"/>
    <n v="3659.9900916104743"/>
  </r>
  <r>
    <x v="0"/>
    <x v="8"/>
    <x v="14"/>
    <x v="13"/>
    <x v="0"/>
    <n v="2258.0380678797187"/>
  </r>
  <r>
    <x v="0"/>
    <x v="8"/>
    <x v="15"/>
    <x v="13"/>
    <x v="0"/>
    <n v="0"/>
  </r>
  <r>
    <x v="0"/>
    <x v="8"/>
    <x v="16"/>
    <x v="13"/>
    <x v="0"/>
    <n v="0.10531458148824373"/>
  </r>
  <r>
    <x v="0"/>
    <x v="8"/>
    <x v="17"/>
    <x v="13"/>
    <x v="0"/>
    <n v="46.130615693356908"/>
  </r>
  <r>
    <x v="0"/>
    <x v="8"/>
    <x v="20"/>
    <x v="1"/>
    <x v="0"/>
    <n v="0"/>
  </r>
  <r>
    <x v="0"/>
    <x v="8"/>
    <x v="20"/>
    <x v="2"/>
    <x v="0"/>
    <n v="8562.610022802075"/>
  </r>
  <r>
    <x v="0"/>
    <x v="8"/>
    <x v="20"/>
    <x v="3"/>
    <x v="0"/>
    <n v="0"/>
  </r>
  <r>
    <x v="0"/>
    <x v="8"/>
    <x v="20"/>
    <x v="4"/>
    <x v="0"/>
    <n v="0"/>
  </r>
  <r>
    <x v="0"/>
    <x v="8"/>
    <x v="20"/>
    <x v="5"/>
    <x v="0"/>
    <n v="0"/>
  </r>
  <r>
    <x v="0"/>
    <x v="8"/>
    <x v="20"/>
    <x v="6"/>
    <x v="0"/>
    <n v="0"/>
  </r>
  <r>
    <x v="0"/>
    <x v="8"/>
    <x v="20"/>
    <x v="7"/>
    <x v="0"/>
    <n v="0"/>
  </r>
  <r>
    <x v="0"/>
    <x v="8"/>
    <x v="20"/>
    <x v="8"/>
    <x v="0"/>
    <n v="0"/>
  </r>
  <r>
    <x v="0"/>
    <x v="8"/>
    <x v="20"/>
    <x v="9"/>
    <x v="0"/>
    <n v="0"/>
  </r>
  <r>
    <x v="0"/>
    <x v="8"/>
    <x v="20"/>
    <x v="10"/>
    <x v="0"/>
    <n v="0"/>
  </r>
  <r>
    <x v="0"/>
    <x v="8"/>
    <x v="20"/>
    <x v="11"/>
    <x v="0"/>
    <n v="0"/>
  </r>
  <r>
    <x v="0"/>
    <x v="8"/>
    <x v="0"/>
    <x v="14"/>
    <x v="0"/>
    <n v="1.0871684880367971"/>
  </r>
  <r>
    <x v="0"/>
    <x v="8"/>
    <x v="1"/>
    <x v="14"/>
    <x v="0"/>
    <n v="0"/>
  </r>
  <r>
    <x v="0"/>
    <x v="8"/>
    <x v="2"/>
    <x v="14"/>
    <x v="0"/>
    <n v="50.021712457971653"/>
  </r>
  <r>
    <x v="0"/>
    <x v="8"/>
    <x v="3"/>
    <x v="14"/>
    <x v="0"/>
    <n v="2087.4867573600604"/>
  </r>
  <r>
    <x v="0"/>
    <x v="8"/>
    <x v="4"/>
    <x v="14"/>
    <x v="0"/>
    <n v="4.0033753619242924"/>
  </r>
  <r>
    <x v="0"/>
    <x v="8"/>
    <x v="5"/>
    <x v="14"/>
    <x v="0"/>
    <n v="1.261863620824758"/>
  </r>
  <r>
    <x v="0"/>
    <x v="8"/>
    <x v="6"/>
    <x v="14"/>
    <x v="0"/>
    <n v="930.62789958289056"/>
  </r>
  <r>
    <x v="0"/>
    <x v="8"/>
    <x v="7"/>
    <x v="14"/>
    <x v="0"/>
    <n v="3622.308184700546"/>
  </r>
  <r>
    <x v="0"/>
    <x v="8"/>
    <x v="8"/>
    <x v="14"/>
    <x v="0"/>
    <n v="1360.369301834103"/>
  </r>
  <r>
    <x v="0"/>
    <x v="8"/>
    <x v="9"/>
    <x v="14"/>
    <x v="0"/>
    <n v="12888.312550152257"/>
  </r>
  <r>
    <x v="0"/>
    <x v="8"/>
    <x v="10"/>
    <x v="14"/>
    <x v="0"/>
    <n v="422.9271249833044"/>
  </r>
  <r>
    <x v="0"/>
    <x v="8"/>
    <x v="11"/>
    <x v="14"/>
    <x v="0"/>
    <n v="2653.5915763703943"/>
  </r>
  <r>
    <x v="0"/>
    <x v="8"/>
    <x v="12"/>
    <x v="14"/>
    <x v="0"/>
    <n v="4689.7788488241022"/>
  </r>
  <r>
    <x v="0"/>
    <x v="8"/>
    <x v="13"/>
    <x v="14"/>
    <x v="0"/>
    <n v="36433.406092066623"/>
  </r>
  <r>
    <x v="0"/>
    <x v="8"/>
    <x v="14"/>
    <x v="14"/>
    <x v="0"/>
    <n v="22967.543052296067"/>
  </r>
  <r>
    <x v="0"/>
    <x v="8"/>
    <x v="15"/>
    <x v="14"/>
    <x v="0"/>
    <n v="0"/>
  </r>
  <r>
    <x v="0"/>
    <x v="8"/>
    <x v="16"/>
    <x v="14"/>
    <x v="0"/>
    <n v="0.11199997721243242"/>
  </r>
  <r>
    <x v="0"/>
    <x v="8"/>
    <x v="17"/>
    <x v="14"/>
    <x v="0"/>
    <n v="1207.2231524749566"/>
  </r>
  <r>
    <x v="0"/>
    <x v="8"/>
    <x v="21"/>
    <x v="1"/>
    <x v="0"/>
    <n v="0"/>
  </r>
  <r>
    <x v="0"/>
    <x v="8"/>
    <x v="21"/>
    <x v="2"/>
    <x v="0"/>
    <n v="0"/>
  </r>
  <r>
    <x v="0"/>
    <x v="8"/>
    <x v="21"/>
    <x v="3"/>
    <x v="0"/>
    <n v="89320.060660551171"/>
  </r>
  <r>
    <x v="0"/>
    <x v="8"/>
    <x v="21"/>
    <x v="4"/>
    <x v="0"/>
    <n v="0"/>
  </r>
  <r>
    <x v="0"/>
    <x v="8"/>
    <x v="21"/>
    <x v="5"/>
    <x v="0"/>
    <n v="0"/>
  </r>
  <r>
    <x v="0"/>
    <x v="8"/>
    <x v="21"/>
    <x v="6"/>
    <x v="0"/>
    <n v="0"/>
  </r>
  <r>
    <x v="0"/>
    <x v="8"/>
    <x v="21"/>
    <x v="7"/>
    <x v="0"/>
    <n v="0"/>
  </r>
  <r>
    <x v="0"/>
    <x v="8"/>
    <x v="21"/>
    <x v="8"/>
    <x v="0"/>
    <n v="0"/>
  </r>
  <r>
    <x v="0"/>
    <x v="8"/>
    <x v="21"/>
    <x v="9"/>
    <x v="0"/>
    <n v="0"/>
  </r>
  <r>
    <x v="0"/>
    <x v="8"/>
    <x v="21"/>
    <x v="10"/>
    <x v="0"/>
    <n v="0"/>
  </r>
  <r>
    <x v="0"/>
    <x v="8"/>
    <x v="21"/>
    <x v="11"/>
    <x v="0"/>
    <n v="0"/>
  </r>
  <r>
    <x v="0"/>
    <x v="8"/>
    <x v="0"/>
    <x v="15"/>
    <x v="0"/>
    <n v="5.5777166939664138"/>
  </r>
  <r>
    <x v="0"/>
    <x v="8"/>
    <x v="1"/>
    <x v="15"/>
    <x v="0"/>
    <n v="0.22317661433231203"/>
  </r>
  <r>
    <x v="0"/>
    <x v="8"/>
    <x v="2"/>
    <x v="15"/>
    <x v="0"/>
    <n v="3.5187479330131515"/>
  </r>
  <r>
    <x v="0"/>
    <x v="8"/>
    <x v="3"/>
    <x v="15"/>
    <x v="0"/>
    <n v="3046.0884886077033"/>
  </r>
  <r>
    <x v="0"/>
    <x v="8"/>
    <x v="4"/>
    <x v="15"/>
    <x v="0"/>
    <n v="8.362194160798893"/>
  </r>
  <r>
    <x v="0"/>
    <x v="8"/>
    <x v="5"/>
    <x v="15"/>
    <x v="0"/>
    <n v="2.3257800220854068"/>
  </r>
  <r>
    <x v="0"/>
    <x v="8"/>
    <x v="6"/>
    <x v="15"/>
    <x v="0"/>
    <n v="788.67923219375018"/>
  </r>
  <r>
    <x v="0"/>
    <x v="8"/>
    <x v="7"/>
    <x v="15"/>
    <x v="0"/>
    <n v="416.13979346786408"/>
  </r>
  <r>
    <x v="0"/>
    <x v="8"/>
    <x v="8"/>
    <x v="15"/>
    <x v="0"/>
    <n v="370.69874765481853"/>
  </r>
  <r>
    <x v="0"/>
    <x v="8"/>
    <x v="9"/>
    <x v="15"/>
    <x v="0"/>
    <n v="2049.619764208941"/>
  </r>
  <r>
    <x v="0"/>
    <x v="8"/>
    <x v="10"/>
    <x v="15"/>
    <x v="0"/>
    <n v="137.05978482701573"/>
  </r>
  <r>
    <x v="0"/>
    <x v="8"/>
    <x v="11"/>
    <x v="15"/>
    <x v="0"/>
    <n v="832.02217868670584"/>
  </r>
  <r>
    <x v="0"/>
    <x v="8"/>
    <x v="12"/>
    <x v="15"/>
    <x v="0"/>
    <n v="682.75092058778728"/>
  </r>
  <r>
    <x v="0"/>
    <x v="8"/>
    <x v="13"/>
    <x v="15"/>
    <x v="0"/>
    <n v="6755.4430295883049"/>
  </r>
  <r>
    <x v="0"/>
    <x v="8"/>
    <x v="14"/>
    <x v="15"/>
    <x v="0"/>
    <n v="3072.7648424484278"/>
  </r>
  <r>
    <x v="0"/>
    <x v="8"/>
    <x v="15"/>
    <x v="15"/>
    <x v="0"/>
    <n v="0"/>
  </r>
  <r>
    <x v="0"/>
    <x v="8"/>
    <x v="16"/>
    <x v="15"/>
    <x v="0"/>
    <n v="0.16224091050387626"/>
  </r>
  <r>
    <x v="0"/>
    <x v="8"/>
    <x v="17"/>
    <x v="15"/>
    <x v="0"/>
    <n v="125.51643787726231"/>
  </r>
  <r>
    <x v="0"/>
    <x v="8"/>
    <x v="22"/>
    <x v="1"/>
    <x v="0"/>
    <n v="0"/>
  </r>
  <r>
    <x v="0"/>
    <x v="8"/>
    <x v="22"/>
    <x v="2"/>
    <x v="0"/>
    <n v="0"/>
  </r>
  <r>
    <x v="0"/>
    <x v="8"/>
    <x v="22"/>
    <x v="3"/>
    <x v="0"/>
    <n v="0"/>
  </r>
  <r>
    <x v="0"/>
    <x v="8"/>
    <x v="22"/>
    <x v="4"/>
    <x v="0"/>
    <n v="18296.953076483282"/>
  </r>
  <r>
    <x v="0"/>
    <x v="8"/>
    <x v="22"/>
    <x v="5"/>
    <x v="0"/>
    <n v="0"/>
  </r>
  <r>
    <x v="0"/>
    <x v="8"/>
    <x v="22"/>
    <x v="6"/>
    <x v="0"/>
    <n v="0"/>
  </r>
  <r>
    <x v="0"/>
    <x v="8"/>
    <x v="22"/>
    <x v="7"/>
    <x v="0"/>
    <n v="0"/>
  </r>
  <r>
    <x v="0"/>
    <x v="8"/>
    <x v="22"/>
    <x v="8"/>
    <x v="0"/>
    <n v="0"/>
  </r>
  <r>
    <x v="0"/>
    <x v="8"/>
    <x v="22"/>
    <x v="9"/>
    <x v="0"/>
    <n v="0"/>
  </r>
  <r>
    <x v="0"/>
    <x v="8"/>
    <x v="22"/>
    <x v="10"/>
    <x v="0"/>
    <n v="0"/>
  </r>
  <r>
    <x v="0"/>
    <x v="8"/>
    <x v="22"/>
    <x v="11"/>
    <x v="0"/>
    <n v="0"/>
  </r>
  <r>
    <x v="0"/>
    <x v="8"/>
    <x v="0"/>
    <x v="16"/>
    <x v="0"/>
    <n v="69.267080882552435"/>
  </r>
  <r>
    <x v="0"/>
    <x v="8"/>
    <x v="1"/>
    <x v="16"/>
    <x v="0"/>
    <n v="11.159827447065522"/>
  </r>
  <r>
    <x v="0"/>
    <x v="8"/>
    <x v="2"/>
    <x v="16"/>
    <x v="0"/>
    <n v="1.3189980448053469"/>
  </r>
  <r>
    <x v="0"/>
    <x v="8"/>
    <x v="3"/>
    <x v="16"/>
    <x v="0"/>
    <n v="327.4478438171451"/>
  </r>
  <r>
    <x v="0"/>
    <x v="8"/>
    <x v="4"/>
    <x v="16"/>
    <x v="0"/>
    <n v="2364.5553039856422"/>
  </r>
  <r>
    <x v="0"/>
    <x v="8"/>
    <x v="5"/>
    <x v="16"/>
    <x v="0"/>
    <n v="38.331013630982916"/>
  </r>
  <r>
    <x v="0"/>
    <x v="8"/>
    <x v="6"/>
    <x v="16"/>
    <x v="0"/>
    <n v="7651.9021859332433"/>
  </r>
  <r>
    <x v="0"/>
    <x v="8"/>
    <x v="7"/>
    <x v="16"/>
    <x v="0"/>
    <n v="7618.3326182492401"/>
  </r>
  <r>
    <x v="0"/>
    <x v="8"/>
    <x v="8"/>
    <x v="16"/>
    <x v="0"/>
    <n v="7522.8489475990318"/>
  </r>
  <r>
    <x v="0"/>
    <x v="8"/>
    <x v="9"/>
    <x v="16"/>
    <x v="0"/>
    <n v="16414.355396199204"/>
  </r>
  <r>
    <x v="0"/>
    <x v="8"/>
    <x v="10"/>
    <x v="16"/>
    <x v="0"/>
    <n v="5589.6339937079165"/>
  </r>
  <r>
    <x v="0"/>
    <x v="8"/>
    <x v="11"/>
    <x v="16"/>
    <x v="0"/>
    <n v="7284.1749753324102"/>
  </r>
  <r>
    <x v="0"/>
    <x v="8"/>
    <x v="12"/>
    <x v="16"/>
    <x v="0"/>
    <n v="6348.039281140319"/>
  </r>
  <r>
    <x v="0"/>
    <x v="8"/>
    <x v="13"/>
    <x v="16"/>
    <x v="0"/>
    <n v="25367.045317397453"/>
  </r>
  <r>
    <x v="0"/>
    <x v="8"/>
    <x v="14"/>
    <x v="16"/>
    <x v="0"/>
    <n v="6414.9544889766075"/>
  </r>
  <r>
    <x v="0"/>
    <x v="8"/>
    <x v="15"/>
    <x v="16"/>
    <x v="0"/>
    <n v="0"/>
  </r>
  <r>
    <x v="0"/>
    <x v="8"/>
    <x v="16"/>
    <x v="16"/>
    <x v="0"/>
    <n v="449.20275674419798"/>
  </r>
  <r>
    <x v="0"/>
    <x v="8"/>
    <x v="17"/>
    <x v="16"/>
    <x v="0"/>
    <n v="920.57718977178024"/>
  </r>
  <r>
    <x v="0"/>
    <x v="8"/>
    <x v="23"/>
    <x v="1"/>
    <x v="0"/>
    <n v="0"/>
  </r>
  <r>
    <x v="0"/>
    <x v="8"/>
    <x v="23"/>
    <x v="2"/>
    <x v="0"/>
    <n v="0"/>
  </r>
  <r>
    <x v="0"/>
    <x v="8"/>
    <x v="23"/>
    <x v="3"/>
    <x v="0"/>
    <n v="0"/>
  </r>
  <r>
    <x v="0"/>
    <x v="8"/>
    <x v="23"/>
    <x v="4"/>
    <x v="0"/>
    <n v="0"/>
  </r>
  <r>
    <x v="0"/>
    <x v="8"/>
    <x v="23"/>
    <x v="5"/>
    <x v="0"/>
    <n v="0"/>
  </r>
  <r>
    <x v="0"/>
    <x v="8"/>
    <x v="23"/>
    <x v="6"/>
    <x v="0"/>
    <n v="0"/>
  </r>
  <r>
    <x v="0"/>
    <x v="8"/>
    <x v="23"/>
    <x v="7"/>
    <x v="0"/>
    <n v="94393.147218859871"/>
  </r>
  <r>
    <x v="0"/>
    <x v="8"/>
    <x v="23"/>
    <x v="8"/>
    <x v="0"/>
    <n v="0"/>
  </r>
  <r>
    <x v="0"/>
    <x v="8"/>
    <x v="23"/>
    <x v="9"/>
    <x v="0"/>
    <n v="0"/>
  </r>
  <r>
    <x v="0"/>
    <x v="8"/>
    <x v="23"/>
    <x v="10"/>
    <x v="0"/>
    <n v="0"/>
  </r>
  <r>
    <x v="0"/>
    <x v="8"/>
    <x v="23"/>
    <x v="11"/>
    <x v="0"/>
    <n v="0"/>
  </r>
  <r>
    <x v="0"/>
    <x v="8"/>
    <x v="0"/>
    <x v="17"/>
    <x v="0"/>
    <n v="932.82169059575779"/>
  </r>
  <r>
    <x v="0"/>
    <x v="8"/>
    <x v="1"/>
    <x v="17"/>
    <x v="0"/>
    <n v="346.9778878284705"/>
  </r>
  <r>
    <x v="0"/>
    <x v="8"/>
    <x v="2"/>
    <x v="17"/>
    <x v="0"/>
    <n v="630.0109543480304"/>
  </r>
  <r>
    <x v="0"/>
    <x v="8"/>
    <x v="3"/>
    <x v="17"/>
    <x v="0"/>
    <n v="3608.9647437794611"/>
  </r>
  <r>
    <x v="0"/>
    <x v="8"/>
    <x v="4"/>
    <x v="17"/>
    <x v="0"/>
    <n v="15115.19747240066"/>
  </r>
  <r>
    <x v="0"/>
    <x v="8"/>
    <x v="5"/>
    <x v="17"/>
    <x v="0"/>
    <n v="1561.1535754261777"/>
  </r>
  <r>
    <x v="0"/>
    <x v="8"/>
    <x v="6"/>
    <x v="17"/>
    <x v="0"/>
    <n v="30236.934268973109"/>
  </r>
  <r>
    <x v="0"/>
    <x v="8"/>
    <x v="7"/>
    <x v="17"/>
    <x v="0"/>
    <n v="163970.7518558036"/>
  </r>
  <r>
    <x v="0"/>
    <x v="8"/>
    <x v="8"/>
    <x v="17"/>
    <x v="0"/>
    <n v="18379.010963205146"/>
  </r>
  <r>
    <x v="0"/>
    <x v="8"/>
    <x v="9"/>
    <x v="17"/>
    <x v="0"/>
    <n v="96511.060199729938"/>
  </r>
  <r>
    <x v="0"/>
    <x v="8"/>
    <x v="10"/>
    <x v="17"/>
    <x v="0"/>
    <n v="18207.898480449549"/>
  </r>
  <r>
    <x v="0"/>
    <x v="8"/>
    <x v="11"/>
    <x v="17"/>
    <x v="0"/>
    <n v="42099.258072162702"/>
  </r>
  <r>
    <x v="0"/>
    <x v="8"/>
    <x v="12"/>
    <x v="17"/>
    <x v="0"/>
    <n v="27765.982497931444"/>
  </r>
  <r>
    <x v="0"/>
    <x v="8"/>
    <x v="13"/>
    <x v="17"/>
    <x v="0"/>
    <n v="110727.90236935843"/>
  </r>
  <r>
    <x v="0"/>
    <x v="8"/>
    <x v="14"/>
    <x v="17"/>
    <x v="0"/>
    <n v="0"/>
  </r>
  <r>
    <x v="0"/>
    <x v="8"/>
    <x v="15"/>
    <x v="17"/>
    <x v="0"/>
    <n v="0"/>
  </r>
  <r>
    <x v="0"/>
    <x v="8"/>
    <x v="16"/>
    <x v="17"/>
    <x v="0"/>
    <n v="2407.5188608752546"/>
  </r>
  <r>
    <x v="0"/>
    <x v="8"/>
    <x v="17"/>
    <x v="17"/>
    <x v="0"/>
    <n v="5576.2978390839808"/>
  </r>
  <r>
    <x v="0"/>
    <x v="8"/>
    <x v="24"/>
    <x v="1"/>
    <x v="0"/>
    <n v="0"/>
  </r>
  <r>
    <x v="0"/>
    <x v="8"/>
    <x v="24"/>
    <x v="2"/>
    <x v="0"/>
    <n v="0"/>
  </r>
  <r>
    <x v="0"/>
    <x v="8"/>
    <x v="24"/>
    <x v="3"/>
    <x v="0"/>
    <n v="0"/>
  </r>
  <r>
    <x v="0"/>
    <x v="8"/>
    <x v="24"/>
    <x v="4"/>
    <x v="0"/>
    <n v="0"/>
  </r>
  <r>
    <x v="0"/>
    <x v="8"/>
    <x v="24"/>
    <x v="5"/>
    <x v="0"/>
    <n v="0"/>
  </r>
  <r>
    <x v="0"/>
    <x v="8"/>
    <x v="24"/>
    <x v="6"/>
    <x v="0"/>
    <n v="0"/>
  </r>
  <r>
    <x v="0"/>
    <x v="8"/>
    <x v="24"/>
    <x v="7"/>
    <x v="0"/>
    <n v="0"/>
  </r>
  <r>
    <x v="0"/>
    <x v="8"/>
    <x v="24"/>
    <x v="8"/>
    <x v="0"/>
    <n v="538077.74173195043"/>
  </r>
  <r>
    <x v="0"/>
    <x v="8"/>
    <x v="24"/>
    <x v="9"/>
    <x v="0"/>
    <n v="0"/>
  </r>
  <r>
    <x v="0"/>
    <x v="8"/>
    <x v="24"/>
    <x v="10"/>
    <x v="0"/>
    <n v="0"/>
  </r>
  <r>
    <x v="0"/>
    <x v="8"/>
    <x v="24"/>
    <x v="11"/>
    <x v="0"/>
    <n v="0"/>
  </r>
  <r>
    <x v="0"/>
    <x v="8"/>
    <x v="0"/>
    <x v="18"/>
    <x v="0"/>
    <n v="7462.583510423764"/>
  </r>
  <r>
    <x v="0"/>
    <x v="8"/>
    <x v="1"/>
    <x v="18"/>
    <x v="0"/>
    <n v="65.598074998405323"/>
  </r>
  <r>
    <x v="0"/>
    <x v="8"/>
    <x v="2"/>
    <x v="18"/>
    <x v="0"/>
    <n v="245.80911010843803"/>
  </r>
  <r>
    <x v="0"/>
    <x v="8"/>
    <x v="3"/>
    <x v="18"/>
    <x v="0"/>
    <n v="551.56562457765324"/>
  </r>
  <r>
    <x v="0"/>
    <x v="8"/>
    <x v="4"/>
    <x v="18"/>
    <x v="0"/>
    <n v="4011.1599140040653"/>
  </r>
  <r>
    <x v="0"/>
    <x v="8"/>
    <x v="5"/>
    <x v="18"/>
    <x v="0"/>
    <n v="119899.40861549972"/>
  </r>
  <r>
    <x v="0"/>
    <x v="8"/>
    <x v="6"/>
    <x v="18"/>
    <x v="0"/>
    <n v="1858.7966084311361"/>
  </r>
  <r>
    <x v="0"/>
    <x v="8"/>
    <x v="7"/>
    <x v="18"/>
    <x v="0"/>
    <n v="110432.78394006325"/>
  </r>
  <r>
    <x v="0"/>
    <x v="8"/>
    <x v="8"/>
    <x v="18"/>
    <x v="0"/>
    <n v="269606.32407640433"/>
  </r>
  <r>
    <x v="0"/>
    <x v="8"/>
    <x v="9"/>
    <x v="18"/>
    <x v="0"/>
    <n v="196878.66736938144"/>
  </r>
  <r>
    <x v="0"/>
    <x v="8"/>
    <x v="10"/>
    <x v="18"/>
    <x v="0"/>
    <n v="9274.4555640004783"/>
  </r>
  <r>
    <x v="0"/>
    <x v="8"/>
    <x v="11"/>
    <x v="18"/>
    <x v="0"/>
    <n v="98496.782736127076"/>
  </r>
  <r>
    <x v="0"/>
    <x v="8"/>
    <x v="12"/>
    <x v="18"/>
    <x v="0"/>
    <n v="52572.034645968895"/>
  </r>
  <r>
    <x v="0"/>
    <x v="8"/>
    <x v="13"/>
    <x v="18"/>
    <x v="0"/>
    <n v="233828.74964021772"/>
  </r>
  <r>
    <x v="0"/>
    <x v="8"/>
    <x v="14"/>
    <x v="18"/>
    <x v="0"/>
    <n v="0"/>
  </r>
  <r>
    <x v="0"/>
    <x v="8"/>
    <x v="15"/>
    <x v="18"/>
    <x v="0"/>
    <n v="0"/>
  </r>
  <r>
    <x v="0"/>
    <x v="8"/>
    <x v="16"/>
    <x v="18"/>
    <x v="0"/>
    <n v="799.07104815889352"/>
  </r>
  <r>
    <x v="0"/>
    <x v="8"/>
    <x v="17"/>
    <x v="18"/>
    <x v="0"/>
    <n v="12561.941743312686"/>
  </r>
  <r>
    <x v="0"/>
    <x v="8"/>
    <x v="25"/>
    <x v="1"/>
    <x v="0"/>
    <n v="0"/>
  </r>
  <r>
    <x v="0"/>
    <x v="8"/>
    <x v="25"/>
    <x v="2"/>
    <x v="0"/>
    <n v="0"/>
  </r>
  <r>
    <x v="0"/>
    <x v="8"/>
    <x v="25"/>
    <x v="3"/>
    <x v="0"/>
    <n v="0"/>
  </r>
  <r>
    <x v="0"/>
    <x v="8"/>
    <x v="25"/>
    <x v="4"/>
    <x v="0"/>
    <n v="0"/>
  </r>
  <r>
    <x v="0"/>
    <x v="8"/>
    <x v="25"/>
    <x v="5"/>
    <x v="0"/>
    <n v="0"/>
  </r>
  <r>
    <x v="0"/>
    <x v="8"/>
    <x v="25"/>
    <x v="6"/>
    <x v="0"/>
    <n v="0"/>
  </r>
  <r>
    <x v="0"/>
    <x v="8"/>
    <x v="25"/>
    <x v="7"/>
    <x v="0"/>
    <n v="0"/>
  </r>
  <r>
    <x v="0"/>
    <x v="8"/>
    <x v="25"/>
    <x v="8"/>
    <x v="0"/>
    <n v="0"/>
  </r>
  <r>
    <x v="0"/>
    <x v="8"/>
    <x v="25"/>
    <x v="9"/>
    <x v="0"/>
    <n v="1118545.7322216688"/>
  </r>
  <r>
    <x v="0"/>
    <x v="8"/>
    <x v="25"/>
    <x v="10"/>
    <x v="0"/>
    <n v="0"/>
  </r>
  <r>
    <x v="0"/>
    <x v="8"/>
    <x v="25"/>
    <x v="11"/>
    <x v="0"/>
    <n v="0"/>
  </r>
  <r>
    <x v="0"/>
    <x v="8"/>
    <x v="0"/>
    <x v="19"/>
    <x v="0"/>
    <n v="0"/>
  </r>
  <r>
    <x v="0"/>
    <x v="8"/>
    <x v="1"/>
    <x v="19"/>
    <x v="0"/>
    <n v="619.46100072177614"/>
  </r>
  <r>
    <x v="0"/>
    <x v="8"/>
    <x v="2"/>
    <x v="19"/>
    <x v="0"/>
    <n v="82021.778588658475"/>
  </r>
  <r>
    <x v="0"/>
    <x v="8"/>
    <x v="3"/>
    <x v="19"/>
    <x v="0"/>
    <n v="3919.5264960752984"/>
  </r>
  <r>
    <x v="0"/>
    <x v="8"/>
    <x v="4"/>
    <x v="19"/>
    <x v="0"/>
    <n v="23249.927554338246"/>
  </r>
  <r>
    <x v="0"/>
    <x v="8"/>
    <x v="5"/>
    <x v="19"/>
    <x v="0"/>
    <n v="91.565971304295104"/>
  </r>
  <r>
    <x v="0"/>
    <x v="8"/>
    <x v="6"/>
    <x v="19"/>
    <x v="0"/>
    <n v="207.71690042860976"/>
  </r>
  <r>
    <x v="0"/>
    <x v="8"/>
    <x v="7"/>
    <x v="19"/>
    <x v="0"/>
    <n v="4737.441351122091"/>
  </r>
  <r>
    <x v="0"/>
    <x v="8"/>
    <x v="8"/>
    <x v="19"/>
    <x v="0"/>
    <n v="2525.2999878151641"/>
  </r>
  <r>
    <x v="0"/>
    <x v="8"/>
    <x v="9"/>
    <x v="19"/>
    <x v="0"/>
    <n v="11084.45139854919"/>
  </r>
  <r>
    <x v="0"/>
    <x v="8"/>
    <x v="10"/>
    <x v="19"/>
    <x v="0"/>
    <n v="458.15713910102318"/>
  </r>
  <r>
    <x v="0"/>
    <x v="8"/>
    <x v="11"/>
    <x v="19"/>
    <x v="0"/>
    <n v="3015.009101262579"/>
  </r>
  <r>
    <x v="0"/>
    <x v="8"/>
    <x v="12"/>
    <x v="19"/>
    <x v="0"/>
    <n v="827.26469115896873"/>
  </r>
  <r>
    <x v="0"/>
    <x v="8"/>
    <x v="13"/>
    <x v="19"/>
    <x v="0"/>
    <n v="12060.452365711701"/>
  </r>
  <r>
    <x v="0"/>
    <x v="8"/>
    <x v="14"/>
    <x v="19"/>
    <x v="0"/>
    <n v="0"/>
  </r>
  <r>
    <x v="0"/>
    <x v="8"/>
    <x v="15"/>
    <x v="19"/>
    <x v="0"/>
    <n v="0"/>
  </r>
  <r>
    <x v="0"/>
    <x v="8"/>
    <x v="16"/>
    <x v="19"/>
    <x v="0"/>
    <n v="0.35095577181190946"/>
  </r>
  <r>
    <x v="0"/>
    <x v="8"/>
    <x v="17"/>
    <x v="19"/>
    <x v="0"/>
    <n v="356.17729520734372"/>
  </r>
  <r>
    <x v="0"/>
    <x v="8"/>
    <x v="26"/>
    <x v="1"/>
    <x v="0"/>
    <n v="0"/>
  </r>
  <r>
    <x v="0"/>
    <x v="8"/>
    <x v="26"/>
    <x v="2"/>
    <x v="0"/>
    <n v="0"/>
  </r>
  <r>
    <x v="0"/>
    <x v="8"/>
    <x v="26"/>
    <x v="3"/>
    <x v="0"/>
    <n v="0"/>
  </r>
  <r>
    <x v="0"/>
    <x v="8"/>
    <x v="26"/>
    <x v="4"/>
    <x v="0"/>
    <n v="0"/>
  </r>
  <r>
    <x v="0"/>
    <x v="8"/>
    <x v="26"/>
    <x v="5"/>
    <x v="0"/>
    <n v="145174.58079723912"/>
  </r>
  <r>
    <x v="0"/>
    <x v="8"/>
    <x v="26"/>
    <x v="6"/>
    <x v="0"/>
    <n v="0"/>
  </r>
  <r>
    <x v="0"/>
    <x v="8"/>
    <x v="26"/>
    <x v="7"/>
    <x v="0"/>
    <n v="0"/>
  </r>
  <r>
    <x v="0"/>
    <x v="8"/>
    <x v="26"/>
    <x v="8"/>
    <x v="0"/>
    <n v="0"/>
  </r>
  <r>
    <x v="0"/>
    <x v="8"/>
    <x v="26"/>
    <x v="9"/>
    <x v="0"/>
    <n v="0"/>
  </r>
  <r>
    <x v="0"/>
    <x v="8"/>
    <x v="26"/>
    <x v="10"/>
    <x v="0"/>
    <n v="0"/>
  </r>
  <r>
    <x v="0"/>
    <x v="8"/>
    <x v="26"/>
    <x v="11"/>
    <x v="0"/>
    <n v="0"/>
  </r>
  <r>
    <x v="0"/>
    <x v="8"/>
    <x v="0"/>
    <x v="20"/>
    <x v="0"/>
    <n v="4.8119855489908092"/>
  </r>
  <r>
    <x v="0"/>
    <x v="8"/>
    <x v="1"/>
    <x v="20"/>
    <x v="0"/>
    <n v="1.2288089999025311"/>
  </r>
  <r>
    <x v="0"/>
    <x v="8"/>
    <x v="2"/>
    <x v="20"/>
    <x v="0"/>
    <n v="0"/>
  </r>
  <r>
    <x v="0"/>
    <x v="8"/>
    <x v="3"/>
    <x v="20"/>
    <x v="0"/>
    <n v="0.13638841946129829"/>
  </r>
  <r>
    <x v="0"/>
    <x v="8"/>
    <x v="4"/>
    <x v="20"/>
    <x v="0"/>
    <n v="538.29666836509455"/>
  </r>
  <r>
    <x v="0"/>
    <x v="8"/>
    <x v="5"/>
    <x v="20"/>
    <x v="0"/>
    <n v="23.685025317295231"/>
  </r>
  <r>
    <x v="0"/>
    <x v="8"/>
    <x v="6"/>
    <x v="20"/>
    <x v="0"/>
    <n v="7.9161881854940148"/>
  </r>
  <r>
    <x v="0"/>
    <x v="8"/>
    <x v="7"/>
    <x v="20"/>
    <x v="0"/>
    <n v="1881.1769197324693"/>
  </r>
  <r>
    <x v="0"/>
    <x v="8"/>
    <x v="8"/>
    <x v="20"/>
    <x v="0"/>
    <n v="629.34800892720625"/>
  </r>
  <r>
    <x v="0"/>
    <x v="8"/>
    <x v="9"/>
    <x v="20"/>
    <x v="0"/>
    <n v="3664.8149459602323"/>
  </r>
  <r>
    <x v="0"/>
    <x v="8"/>
    <x v="10"/>
    <x v="20"/>
    <x v="0"/>
    <n v="1093.8605165598719"/>
  </r>
  <r>
    <x v="0"/>
    <x v="8"/>
    <x v="11"/>
    <x v="20"/>
    <x v="0"/>
    <n v="1722.2590129531691"/>
  </r>
  <r>
    <x v="0"/>
    <x v="8"/>
    <x v="12"/>
    <x v="20"/>
    <x v="0"/>
    <n v="1243.6906024900704"/>
  </r>
  <r>
    <x v="0"/>
    <x v="8"/>
    <x v="13"/>
    <x v="20"/>
    <x v="0"/>
    <n v="4310.5184717037819"/>
  </r>
  <r>
    <x v="0"/>
    <x v="8"/>
    <x v="14"/>
    <x v="20"/>
    <x v="0"/>
    <n v="0"/>
  </r>
  <r>
    <x v="0"/>
    <x v="8"/>
    <x v="15"/>
    <x v="20"/>
    <x v="0"/>
    <n v="0"/>
  </r>
  <r>
    <x v="0"/>
    <x v="8"/>
    <x v="16"/>
    <x v="20"/>
    <x v="0"/>
    <n v="20.190897540830345"/>
  </r>
  <r>
    <x v="0"/>
    <x v="8"/>
    <x v="17"/>
    <x v="20"/>
    <x v="0"/>
    <n v="226.36389835479955"/>
  </r>
  <r>
    <x v="0"/>
    <x v="8"/>
    <x v="27"/>
    <x v="1"/>
    <x v="0"/>
    <n v="0"/>
  </r>
  <r>
    <x v="0"/>
    <x v="8"/>
    <x v="27"/>
    <x v="2"/>
    <x v="0"/>
    <n v="0"/>
  </r>
  <r>
    <x v="0"/>
    <x v="8"/>
    <x v="27"/>
    <x v="3"/>
    <x v="0"/>
    <n v="0"/>
  </r>
  <r>
    <x v="0"/>
    <x v="8"/>
    <x v="27"/>
    <x v="4"/>
    <x v="0"/>
    <n v="0"/>
  </r>
  <r>
    <x v="0"/>
    <x v="8"/>
    <x v="27"/>
    <x v="5"/>
    <x v="0"/>
    <n v="0"/>
  </r>
  <r>
    <x v="0"/>
    <x v="8"/>
    <x v="27"/>
    <x v="6"/>
    <x v="0"/>
    <n v="0"/>
  </r>
  <r>
    <x v="0"/>
    <x v="8"/>
    <x v="27"/>
    <x v="7"/>
    <x v="0"/>
    <n v="0"/>
  </r>
  <r>
    <x v="0"/>
    <x v="8"/>
    <x v="27"/>
    <x v="8"/>
    <x v="0"/>
    <n v="0"/>
  </r>
  <r>
    <x v="0"/>
    <x v="8"/>
    <x v="27"/>
    <x v="9"/>
    <x v="0"/>
    <n v="0"/>
  </r>
  <r>
    <x v="0"/>
    <x v="8"/>
    <x v="27"/>
    <x v="10"/>
    <x v="0"/>
    <n v="0"/>
  </r>
  <r>
    <x v="0"/>
    <x v="8"/>
    <x v="27"/>
    <x v="11"/>
    <x v="0"/>
    <n v="15368.298338922597"/>
  </r>
  <r>
    <x v="0"/>
    <x v="8"/>
    <x v="0"/>
    <x v="21"/>
    <x v="0"/>
    <n v="1.8292686436765935"/>
  </r>
  <r>
    <x v="0"/>
    <x v="8"/>
    <x v="1"/>
    <x v="21"/>
    <x v="0"/>
    <n v="2453.13626200317"/>
  </r>
  <r>
    <x v="0"/>
    <x v="8"/>
    <x v="2"/>
    <x v="21"/>
    <x v="0"/>
    <n v="0"/>
  </r>
  <r>
    <x v="0"/>
    <x v="8"/>
    <x v="3"/>
    <x v="21"/>
    <x v="0"/>
    <n v="0"/>
  </r>
  <r>
    <x v="0"/>
    <x v="8"/>
    <x v="4"/>
    <x v="21"/>
    <x v="0"/>
    <n v="0"/>
  </r>
  <r>
    <x v="0"/>
    <x v="8"/>
    <x v="5"/>
    <x v="21"/>
    <x v="0"/>
    <n v="2.4063865761788832"/>
  </r>
  <r>
    <x v="0"/>
    <x v="8"/>
    <x v="6"/>
    <x v="21"/>
    <x v="0"/>
    <n v="1.4266173091997132"/>
  </r>
  <r>
    <x v="0"/>
    <x v="8"/>
    <x v="7"/>
    <x v="21"/>
    <x v="0"/>
    <n v="171.05504922778158"/>
  </r>
  <r>
    <x v="0"/>
    <x v="8"/>
    <x v="8"/>
    <x v="21"/>
    <x v="0"/>
    <n v="69.938246499766123"/>
  </r>
  <r>
    <x v="0"/>
    <x v="8"/>
    <x v="9"/>
    <x v="21"/>
    <x v="0"/>
    <n v="374.17589026701148"/>
  </r>
  <r>
    <x v="0"/>
    <x v="8"/>
    <x v="10"/>
    <x v="21"/>
    <x v="0"/>
    <n v="353.12144291174184"/>
  </r>
  <r>
    <x v="0"/>
    <x v="8"/>
    <x v="11"/>
    <x v="21"/>
    <x v="0"/>
    <n v="142.73461474125628"/>
  </r>
  <r>
    <x v="0"/>
    <x v="8"/>
    <x v="12"/>
    <x v="21"/>
    <x v="0"/>
    <n v="67.965590646708534"/>
  </r>
  <r>
    <x v="0"/>
    <x v="8"/>
    <x v="13"/>
    <x v="21"/>
    <x v="0"/>
    <n v="984.62166688504021"/>
  </r>
  <r>
    <x v="0"/>
    <x v="8"/>
    <x v="14"/>
    <x v="21"/>
    <x v="0"/>
    <n v="0"/>
  </r>
  <r>
    <x v="0"/>
    <x v="8"/>
    <x v="15"/>
    <x v="21"/>
    <x v="0"/>
    <n v="0"/>
  </r>
  <r>
    <x v="0"/>
    <x v="8"/>
    <x v="16"/>
    <x v="21"/>
    <x v="0"/>
    <n v="-4.9354240837436416"/>
  </r>
  <r>
    <x v="0"/>
    <x v="8"/>
    <x v="17"/>
    <x v="21"/>
    <x v="0"/>
    <n v="14.877438949898721"/>
  </r>
  <r>
    <x v="0"/>
    <x v="8"/>
    <x v="28"/>
    <x v="1"/>
    <x v="0"/>
    <n v="0"/>
  </r>
  <r>
    <x v="0"/>
    <x v="8"/>
    <x v="28"/>
    <x v="2"/>
    <x v="0"/>
    <n v="0"/>
  </r>
  <r>
    <x v="0"/>
    <x v="8"/>
    <x v="28"/>
    <x v="3"/>
    <x v="0"/>
    <n v="0"/>
  </r>
  <r>
    <x v="0"/>
    <x v="8"/>
    <x v="28"/>
    <x v="4"/>
    <x v="0"/>
    <n v="0"/>
  </r>
  <r>
    <x v="0"/>
    <x v="8"/>
    <x v="28"/>
    <x v="5"/>
    <x v="0"/>
    <n v="0"/>
  </r>
  <r>
    <x v="0"/>
    <x v="8"/>
    <x v="28"/>
    <x v="6"/>
    <x v="0"/>
    <n v="0"/>
  </r>
  <r>
    <x v="0"/>
    <x v="8"/>
    <x v="28"/>
    <x v="7"/>
    <x v="0"/>
    <n v="0"/>
  </r>
  <r>
    <x v="0"/>
    <x v="8"/>
    <x v="28"/>
    <x v="8"/>
    <x v="0"/>
    <n v="0"/>
  </r>
  <r>
    <x v="0"/>
    <x v="8"/>
    <x v="28"/>
    <x v="9"/>
    <x v="0"/>
    <n v="0"/>
  </r>
  <r>
    <x v="0"/>
    <x v="8"/>
    <x v="28"/>
    <x v="10"/>
    <x v="0"/>
    <n v="0"/>
  </r>
  <r>
    <x v="0"/>
    <x v="8"/>
    <x v="28"/>
    <x v="11"/>
    <x v="0"/>
    <n v="4632.3530505780418"/>
  </r>
  <r>
    <x v="0"/>
    <x v="8"/>
    <x v="0"/>
    <x v="22"/>
    <x v="0"/>
    <n v="1.0015217287351392"/>
  </r>
  <r>
    <x v="0"/>
    <x v="8"/>
    <x v="1"/>
    <x v="22"/>
    <x v="0"/>
    <n v="19.056094287453927"/>
  </r>
  <r>
    <x v="0"/>
    <x v="8"/>
    <x v="2"/>
    <x v="22"/>
    <x v="0"/>
    <n v="1435.9235073650179"/>
  </r>
  <r>
    <x v="0"/>
    <x v="8"/>
    <x v="3"/>
    <x v="22"/>
    <x v="0"/>
    <n v="0"/>
  </r>
  <r>
    <x v="0"/>
    <x v="8"/>
    <x v="4"/>
    <x v="22"/>
    <x v="0"/>
    <n v="17398.361509829694"/>
  </r>
  <r>
    <x v="0"/>
    <x v="8"/>
    <x v="5"/>
    <x v="22"/>
    <x v="0"/>
    <n v="10.944631648310478"/>
  </r>
  <r>
    <x v="0"/>
    <x v="8"/>
    <x v="6"/>
    <x v="22"/>
    <x v="0"/>
    <n v="4.6276328031464065"/>
  </r>
  <r>
    <x v="0"/>
    <x v="8"/>
    <x v="7"/>
    <x v="22"/>
    <x v="0"/>
    <n v="806.32273557475344"/>
  </r>
  <r>
    <x v="0"/>
    <x v="8"/>
    <x v="8"/>
    <x v="22"/>
    <x v="0"/>
    <n v="223.22038644023098"/>
  </r>
  <r>
    <x v="0"/>
    <x v="8"/>
    <x v="9"/>
    <x v="22"/>
    <x v="0"/>
    <n v="1033.5038730516378"/>
  </r>
  <r>
    <x v="0"/>
    <x v="8"/>
    <x v="10"/>
    <x v="22"/>
    <x v="0"/>
    <n v="560.56909555910136"/>
  </r>
  <r>
    <x v="0"/>
    <x v="8"/>
    <x v="11"/>
    <x v="22"/>
    <x v="0"/>
    <n v="569.86720156073068"/>
  </r>
  <r>
    <x v="0"/>
    <x v="8"/>
    <x v="12"/>
    <x v="22"/>
    <x v="0"/>
    <n v="344.95921064056341"/>
  </r>
  <r>
    <x v="0"/>
    <x v="8"/>
    <x v="13"/>
    <x v="22"/>
    <x v="0"/>
    <n v="1102.0648991476262"/>
  </r>
  <r>
    <x v="0"/>
    <x v="8"/>
    <x v="14"/>
    <x v="22"/>
    <x v="0"/>
    <n v="0"/>
  </r>
  <r>
    <x v="0"/>
    <x v="8"/>
    <x v="15"/>
    <x v="22"/>
    <x v="0"/>
    <n v="0"/>
  </r>
  <r>
    <x v="0"/>
    <x v="8"/>
    <x v="16"/>
    <x v="22"/>
    <x v="0"/>
    <n v="1516.3858674823994"/>
  </r>
  <r>
    <x v="0"/>
    <x v="8"/>
    <x v="17"/>
    <x v="22"/>
    <x v="0"/>
    <n v="111.94203882111145"/>
  </r>
  <r>
    <x v="0"/>
    <x v="8"/>
    <x v="29"/>
    <x v="1"/>
    <x v="0"/>
    <n v="0"/>
  </r>
  <r>
    <x v="0"/>
    <x v="8"/>
    <x v="29"/>
    <x v="2"/>
    <x v="0"/>
    <n v="0"/>
  </r>
  <r>
    <x v="0"/>
    <x v="8"/>
    <x v="29"/>
    <x v="3"/>
    <x v="0"/>
    <n v="0"/>
  </r>
  <r>
    <x v="0"/>
    <x v="8"/>
    <x v="29"/>
    <x v="4"/>
    <x v="0"/>
    <n v="0"/>
  </r>
  <r>
    <x v="0"/>
    <x v="8"/>
    <x v="29"/>
    <x v="5"/>
    <x v="0"/>
    <n v="0"/>
  </r>
  <r>
    <x v="0"/>
    <x v="8"/>
    <x v="29"/>
    <x v="6"/>
    <x v="0"/>
    <n v="0"/>
  </r>
  <r>
    <x v="0"/>
    <x v="8"/>
    <x v="29"/>
    <x v="7"/>
    <x v="0"/>
    <n v="0"/>
  </r>
  <r>
    <x v="0"/>
    <x v="8"/>
    <x v="29"/>
    <x v="8"/>
    <x v="0"/>
    <n v="0"/>
  </r>
  <r>
    <x v="0"/>
    <x v="8"/>
    <x v="29"/>
    <x v="9"/>
    <x v="0"/>
    <n v="0"/>
  </r>
  <r>
    <x v="0"/>
    <x v="8"/>
    <x v="29"/>
    <x v="10"/>
    <x v="0"/>
    <n v="0"/>
  </r>
  <r>
    <x v="0"/>
    <x v="8"/>
    <x v="29"/>
    <x v="11"/>
    <x v="0"/>
    <n v="25138.750205810065"/>
  </r>
  <r>
    <x v="0"/>
    <x v="8"/>
    <x v="0"/>
    <x v="23"/>
    <x v="0"/>
    <n v="0.46960870779320968"/>
  </r>
  <r>
    <x v="0"/>
    <x v="8"/>
    <x v="1"/>
    <x v="23"/>
    <x v="0"/>
    <n v="0"/>
  </r>
  <r>
    <x v="0"/>
    <x v="8"/>
    <x v="2"/>
    <x v="23"/>
    <x v="0"/>
    <n v="0"/>
  </r>
  <r>
    <x v="0"/>
    <x v="8"/>
    <x v="3"/>
    <x v="23"/>
    <x v="0"/>
    <n v="8434.6440864094839"/>
  </r>
  <r>
    <x v="0"/>
    <x v="8"/>
    <x v="4"/>
    <x v="23"/>
    <x v="0"/>
    <n v="6155.416543115175"/>
  </r>
  <r>
    <x v="0"/>
    <x v="8"/>
    <x v="5"/>
    <x v="23"/>
    <x v="0"/>
    <n v="2.2597553872164347"/>
  </r>
  <r>
    <x v="0"/>
    <x v="8"/>
    <x v="6"/>
    <x v="23"/>
    <x v="0"/>
    <n v="0"/>
  </r>
  <r>
    <x v="0"/>
    <x v="8"/>
    <x v="7"/>
    <x v="23"/>
    <x v="0"/>
    <n v="521.34230284819932"/>
  </r>
  <r>
    <x v="0"/>
    <x v="8"/>
    <x v="8"/>
    <x v="23"/>
    <x v="0"/>
    <n v="97.461326869312259"/>
  </r>
  <r>
    <x v="0"/>
    <x v="8"/>
    <x v="9"/>
    <x v="23"/>
    <x v="0"/>
    <n v="624.9417602815804"/>
  </r>
  <r>
    <x v="0"/>
    <x v="8"/>
    <x v="10"/>
    <x v="23"/>
    <x v="0"/>
    <n v="1176.6091624960309"/>
  </r>
  <r>
    <x v="0"/>
    <x v="8"/>
    <x v="11"/>
    <x v="23"/>
    <x v="0"/>
    <n v="264.93922693453396"/>
  </r>
  <r>
    <x v="0"/>
    <x v="8"/>
    <x v="12"/>
    <x v="23"/>
    <x v="0"/>
    <n v="119.74637598339041"/>
  </r>
  <r>
    <x v="0"/>
    <x v="8"/>
    <x v="13"/>
    <x v="23"/>
    <x v="0"/>
    <n v="1311.3204231984294"/>
  </r>
  <r>
    <x v="0"/>
    <x v="8"/>
    <x v="14"/>
    <x v="23"/>
    <x v="0"/>
    <n v="0"/>
  </r>
  <r>
    <x v="0"/>
    <x v="8"/>
    <x v="15"/>
    <x v="23"/>
    <x v="0"/>
    <n v="0"/>
  </r>
  <r>
    <x v="0"/>
    <x v="8"/>
    <x v="16"/>
    <x v="23"/>
    <x v="0"/>
    <n v="75.232191460113711"/>
  </r>
  <r>
    <x v="0"/>
    <x v="8"/>
    <x v="17"/>
    <x v="23"/>
    <x v="0"/>
    <n v="26.351094646648615"/>
  </r>
  <r>
    <x v="0"/>
    <x v="8"/>
    <x v="30"/>
    <x v="1"/>
    <x v="0"/>
    <n v="0"/>
  </r>
  <r>
    <x v="0"/>
    <x v="8"/>
    <x v="30"/>
    <x v="2"/>
    <x v="0"/>
    <n v="0"/>
  </r>
  <r>
    <x v="0"/>
    <x v="8"/>
    <x v="30"/>
    <x v="3"/>
    <x v="0"/>
    <n v="0"/>
  </r>
  <r>
    <x v="0"/>
    <x v="8"/>
    <x v="30"/>
    <x v="4"/>
    <x v="0"/>
    <n v="0"/>
  </r>
  <r>
    <x v="0"/>
    <x v="8"/>
    <x v="30"/>
    <x v="5"/>
    <x v="0"/>
    <n v="0"/>
  </r>
  <r>
    <x v="0"/>
    <x v="8"/>
    <x v="30"/>
    <x v="6"/>
    <x v="0"/>
    <n v="0"/>
  </r>
  <r>
    <x v="0"/>
    <x v="8"/>
    <x v="30"/>
    <x v="7"/>
    <x v="0"/>
    <n v="0"/>
  </r>
  <r>
    <x v="0"/>
    <x v="8"/>
    <x v="30"/>
    <x v="8"/>
    <x v="0"/>
    <n v="0"/>
  </r>
  <r>
    <x v="0"/>
    <x v="8"/>
    <x v="30"/>
    <x v="9"/>
    <x v="0"/>
    <n v="0"/>
  </r>
  <r>
    <x v="0"/>
    <x v="8"/>
    <x v="30"/>
    <x v="10"/>
    <x v="0"/>
    <n v="0"/>
  </r>
  <r>
    <x v="0"/>
    <x v="8"/>
    <x v="30"/>
    <x v="11"/>
    <x v="0"/>
    <n v="18810.733858340071"/>
  </r>
  <r>
    <x v="0"/>
    <x v="8"/>
    <x v="0"/>
    <x v="24"/>
    <x v="0"/>
    <n v="0"/>
  </r>
  <r>
    <x v="0"/>
    <x v="8"/>
    <x v="1"/>
    <x v="24"/>
    <x v="0"/>
    <n v="0"/>
  </r>
  <r>
    <x v="0"/>
    <x v="8"/>
    <x v="2"/>
    <x v="24"/>
    <x v="0"/>
    <n v="0"/>
  </r>
  <r>
    <x v="0"/>
    <x v="8"/>
    <x v="3"/>
    <x v="24"/>
    <x v="0"/>
    <n v="0"/>
  </r>
  <r>
    <x v="0"/>
    <x v="8"/>
    <x v="4"/>
    <x v="24"/>
    <x v="0"/>
    <n v="0"/>
  </r>
  <r>
    <x v="0"/>
    <x v="8"/>
    <x v="5"/>
    <x v="24"/>
    <x v="0"/>
    <n v="1.7889178629780612E-2"/>
  </r>
  <r>
    <x v="0"/>
    <x v="8"/>
    <x v="6"/>
    <x v="24"/>
    <x v="0"/>
    <n v="4.9317646130743596E-2"/>
  </r>
  <r>
    <x v="0"/>
    <x v="8"/>
    <x v="7"/>
    <x v="24"/>
    <x v="0"/>
    <n v="164.64708593778752"/>
  </r>
  <r>
    <x v="0"/>
    <x v="8"/>
    <x v="8"/>
    <x v="24"/>
    <x v="0"/>
    <n v="22.284582934284828"/>
  </r>
  <r>
    <x v="0"/>
    <x v="8"/>
    <x v="9"/>
    <x v="24"/>
    <x v="0"/>
    <n v="166.41401584151822"/>
  </r>
  <r>
    <x v="0"/>
    <x v="8"/>
    <x v="10"/>
    <x v="24"/>
    <x v="0"/>
    <n v="71.327544237817378"/>
  </r>
  <r>
    <x v="0"/>
    <x v="8"/>
    <x v="11"/>
    <x v="24"/>
    <x v="0"/>
    <n v="67.034220740594961"/>
  </r>
  <r>
    <x v="0"/>
    <x v="8"/>
    <x v="12"/>
    <x v="24"/>
    <x v="0"/>
    <n v="49.657506305835298"/>
  </r>
  <r>
    <x v="0"/>
    <x v="8"/>
    <x v="13"/>
    <x v="24"/>
    <x v="0"/>
    <n v="192.7941690472137"/>
  </r>
  <r>
    <x v="0"/>
    <x v="8"/>
    <x v="14"/>
    <x v="24"/>
    <x v="0"/>
    <n v="0"/>
  </r>
  <r>
    <x v="0"/>
    <x v="8"/>
    <x v="15"/>
    <x v="24"/>
    <x v="0"/>
    <n v="0"/>
  </r>
  <r>
    <x v="0"/>
    <x v="8"/>
    <x v="16"/>
    <x v="24"/>
    <x v="0"/>
    <n v="-0.6596530032121698"/>
  </r>
  <r>
    <x v="0"/>
    <x v="8"/>
    <x v="17"/>
    <x v="24"/>
    <x v="0"/>
    <n v="7.6875625365437301"/>
  </r>
  <r>
    <x v="0"/>
    <x v="8"/>
    <x v="31"/>
    <x v="1"/>
    <x v="0"/>
    <n v="0"/>
  </r>
  <r>
    <x v="0"/>
    <x v="8"/>
    <x v="31"/>
    <x v="2"/>
    <x v="0"/>
    <n v="0"/>
  </r>
  <r>
    <x v="0"/>
    <x v="8"/>
    <x v="31"/>
    <x v="3"/>
    <x v="0"/>
    <n v="0"/>
  </r>
  <r>
    <x v="0"/>
    <x v="8"/>
    <x v="31"/>
    <x v="4"/>
    <x v="0"/>
    <n v="0"/>
  </r>
  <r>
    <x v="0"/>
    <x v="8"/>
    <x v="31"/>
    <x v="5"/>
    <x v="0"/>
    <n v="0"/>
  </r>
  <r>
    <x v="0"/>
    <x v="8"/>
    <x v="31"/>
    <x v="6"/>
    <x v="0"/>
    <n v="0"/>
  </r>
  <r>
    <x v="0"/>
    <x v="8"/>
    <x v="31"/>
    <x v="7"/>
    <x v="0"/>
    <n v="0"/>
  </r>
  <r>
    <x v="0"/>
    <x v="8"/>
    <x v="31"/>
    <x v="8"/>
    <x v="0"/>
    <n v="0"/>
  </r>
  <r>
    <x v="0"/>
    <x v="8"/>
    <x v="31"/>
    <x v="9"/>
    <x v="0"/>
    <n v="0"/>
  </r>
  <r>
    <x v="0"/>
    <x v="8"/>
    <x v="31"/>
    <x v="10"/>
    <x v="0"/>
    <n v="0"/>
  </r>
  <r>
    <x v="0"/>
    <x v="8"/>
    <x v="31"/>
    <x v="11"/>
    <x v="0"/>
    <n v="741.25424138370192"/>
  </r>
  <r>
    <x v="0"/>
    <x v="8"/>
    <x v="0"/>
    <x v="25"/>
    <x v="0"/>
    <n v="2.3196585406235131"/>
  </r>
  <r>
    <x v="0"/>
    <x v="8"/>
    <x v="1"/>
    <x v="25"/>
    <x v="0"/>
    <n v="0"/>
  </r>
  <r>
    <x v="0"/>
    <x v="8"/>
    <x v="2"/>
    <x v="25"/>
    <x v="0"/>
    <n v="0"/>
  </r>
  <r>
    <x v="0"/>
    <x v="8"/>
    <x v="3"/>
    <x v="25"/>
    <x v="0"/>
    <n v="0"/>
  </r>
  <r>
    <x v="0"/>
    <x v="8"/>
    <x v="4"/>
    <x v="25"/>
    <x v="0"/>
    <n v="0"/>
  </r>
  <r>
    <x v="0"/>
    <x v="8"/>
    <x v="5"/>
    <x v="25"/>
    <x v="0"/>
    <n v="12.665098681522316"/>
  </r>
  <r>
    <x v="0"/>
    <x v="8"/>
    <x v="6"/>
    <x v="25"/>
    <x v="0"/>
    <n v="4.5459729818404933"/>
  </r>
  <r>
    <x v="0"/>
    <x v="8"/>
    <x v="7"/>
    <x v="25"/>
    <x v="0"/>
    <n v="424.40967905918188"/>
  </r>
  <r>
    <x v="0"/>
    <x v="8"/>
    <x v="8"/>
    <x v="25"/>
    <x v="0"/>
    <n v="407.24335254995947"/>
  </r>
  <r>
    <x v="0"/>
    <x v="8"/>
    <x v="9"/>
    <x v="25"/>
    <x v="0"/>
    <n v="1286.2298945523364"/>
  </r>
  <r>
    <x v="0"/>
    <x v="8"/>
    <x v="10"/>
    <x v="25"/>
    <x v="0"/>
    <n v="514.86332510504826"/>
  </r>
  <r>
    <x v="0"/>
    <x v="8"/>
    <x v="11"/>
    <x v="25"/>
    <x v="0"/>
    <n v="536.00003744743117"/>
  </r>
  <r>
    <x v="0"/>
    <x v="8"/>
    <x v="12"/>
    <x v="25"/>
    <x v="0"/>
    <n v="299.96496685290668"/>
  </r>
  <r>
    <x v="0"/>
    <x v="8"/>
    <x v="13"/>
    <x v="25"/>
    <x v="0"/>
    <n v="8941.9692499308712"/>
  </r>
  <r>
    <x v="0"/>
    <x v="8"/>
    <x v="14"/>
    <x v="25"/>
    <x v="0"/>
    <n v="0"/>
  </r>
  <r>
    <x v="0"/>
    <x v="8"/>
    <x v="15"/>
    <x v="25"/>
    <x v="0"/>
    <n v="0"/>
  </r>
  <r>
    <x v="0"/>
    <x v="8"/>
    <x v="16"/>
    <x v="25"/>
    <x v="0"/>
    <n v="4.230257916618819"/>
  </r>
  <r>
    <x v="0"/>
    <x v="8"/>
    <x v="17"/>
    <x v="25"/>
    <x v="0"/>
    <n v="82.200889740877813"/>
  </r>
  <r>
    <x v="0"/>
    <x v="8"/>
    <x v="32"/>
    <x v="1"/>
    <x v="0"/>
    <n v="0"/>
  </r>
  <r>
    <x v="0"/>
    <x v="8"/>
    <x v="32"/>
    <x v="2"/>
    <x v="0"/>
    <n v="0"/>
  </r>
  <r>
    <x v="0"/>
    <x v="8"/>
    <x v="32"/>
    <x v="3"/>
    <x v="0"/>
    <n v="0"/>
  </r>
  <r>
    <x v="0"/>
    <x v="8"/>
    <x v="32"/>
    <x v="4"/>
    <x v="0"/>
    <n v="0"/>
  </r>
  <r>
    <x v="0"/>
    <x v="8"/>
    <x v="32"/>
    <x v="5"/>
    <x v="0"/>
    <n v="0"/>
  </r>
  <r>
    <x v="0"/>
    <x v="8"/>
    <x v="32"/>
    <x v="6"/>
    <x v="0"/>
    <n v="0"/>
  </r>
  <r>
    <x v="0"/>
    <x v="8"/>
    <x v="32"/>
    <x v="7"/>
    <x v="0"/>
    <n v="0"/>
  </r>
  <r>
    <x v="0"/>
    <x v="8"/>
    <x v="32"/>
    <x v="8"/>
    <x v="0"/>
    <n v="0"/>
  </r>
  <r>
    <x v="0"/>
    <x v="8"/>
    <x v="32"/>
    <x v="9"/>
    <x v="0"/>
    <n v="0"/>
  </r>
  <r>
    <x v="0"/>
    <x v="8"/>
    <x v="32"/>
    <x v="10"/>
    <x v="0"/>
    <n v="0"/>
  </r>
  <r>
    <x v="0"/>
    <x v="8"/>
    <x v="32"/>
    <x v="11"/>
    <x v="0"/>
    <n v="12516.642383210688"/>
  </r>
  <r>
    <x v="0"/>
    <x v="8"/>
    <x v="0"/>
    <x v="26"/>
    <x v="0"/>
    <n v="9.6767876069476719E-5"/>
  </r>
  <r>
    <x v="0"/>
    <x v="8"/>
    <x v="1"/>
    <x v="26"/>
    <x v="0"/>
    <n v="0"/>
  </r>
  <r>
    <x v="0"/>
    <x v="8"/>
    <x v="2"/>
    <x v="26"/>
    <x v="0"/>
    <n v="0"/>
  </r>
  <r>
    <x v="0"/>
    <x v="8"/>
    <x v="3"/>
    <x v="26"/>
    <x v="0"/>
    <n v="0"/>
  </r>
  <r>
    <x v="0"/>
    <x v="8"/>
    <x v="4"/>
    <x v="26"/>
    <x v="0"/>
    <n v="0"/>
  </r>
  <r>
    <x v="0"/>
    <x v="8"/>
    <x v="5"/>
    <x v="26"/>
    <x v="0"/>
    <n v="1.4692612244198312E-3"/>
  </r>
  <r>
    <x v="0"/>
    <x v="8"/>
    <x v="6"/>
    <x v="26"/>
    <x v="0"/>
    <n v="1.1493730782576588E-3"/>
  </r>
  <r>
    <x v="0"/>
    <x v="8"/>
    <x v="7"/>
    <x v="26"/>
    <x v="0"/>
    <n v="0.66664629145144316"/>
  </r>
  <r>
    <x v="0"/>
    <x v="8"/>
    <x v="8"/>
    <x v="26"/>
    <x v="0"/>
    <n v="0.43548323820745399"/>
  </r>
  <r>
    <x v="0"/>
    <x v="8"/>
    <x v="9"/>
    <x v="26"/>
    <x v="0"/>
    <n v="0.77101910592233713"/>
  </r>
  <r>
    <x v="0"/>
    <x v="8"/>
    <x v="10"/>
    <x v="26"/>
    <x v="0"/>
    <n v="0.20200588024441307"/>
  </r>
  <r>
    <x v="0"/>
    <x v="8"/>
    <x v="11"/>
    <x v="26"/>
    <x v="0"/>
    <n v="0.31272562717017799"/>
  </r>
  <r>
    <x v="0"/>
    <x v="8"/>
    <x v="12"/>
    <x v="26"/>
    <x v="0"/>
    <n v="0.13822530007811329"/>
  </r>
  <r>
    <x v="0"/>
    <x v="8"/>
    <x v="13"/>
    <x v="26"/>
    <x v="0"/>
    <n v="5.4054103240270539"/>
  </r>
  <r>
    <x v="0"/>
    <x v="8"/>
    <x v="14"/>
    <x v="26"/>
    <x v="0"/>
    <n v="0"/>
  </r>
  <r>
    <x v="0"/>
    <x v="8"/>
    <x v="15"/>
    <x v="26"/>
    <x v="0"/>
    <n v="0"/>
  </r>
  <r>
    <x v="0"/>
    <x v="8"/>
    <x v="16"/>
    <x v="26"/>
    <x v="0"/>
    <n v="-3.2085574821870333E-3"/>
  </r>
  <r>
    <x v="0"/>
    <x v="8"/>
    <x v="17"/>
    <x v="26"/>
    <x v="0"/>
    <n v="6.1767514864912776E-2"/>
  </r>
  <r>
    <x v="0"/>
    <x v="8"/>
    <x v="33"/>
    <x v="1"/>
    <x v="0"/>
    <n v="0"/>
  </r>
  <r>
    <x v="0"/>
    <x v="8"/>
    <x v="33"/>
    <x v="2"/>
    <x v="0"/>
    <n v="0"/>
  </r>
  <r>
    <x v="0"/>
    <x v="8"/>
    <x v="33"/>
    <x v="3"/>
    <x v="0"/>
    <n v="0"/>
  </r>
  <r>
    <x v="0"/>
    <x v="8"/>
    <x v="33"/>
    <x v="4"/>
    <x v="0"/>
    <n v="0"/>
  </r>
  <r>
    <x v="0"/>
    <x v="8"/>
    <x v="33"/>
    <x v="5"/>
    <x v="0"/>
    <n v="0"/>
  </r>
  <r>
    <x v="0"/>
    <x v="8"/>
    <x v="33"/>
    <x v="6"/>
    <x v="0"/>
    <n v="0"/>
  </r>
  <r>
    <x v="0"/>
    <x v="8"/>
    <x v="33"/>
    <x v="7"/>
    <x v="0"/>
    <n v="0"/>
  </r>
  <r>
    <x v="0"/>
    <x v="8"/>
    <x v="33"/>
    <x v="8"/>
    <x v="0"/>
    <n v="0"/>
  </r>
  <r>
    <x v="0"/>
    <x v="8"/>
    <x v="33"/>
    <x v="9"/>
    <x v="0"/>
    <n v="0"/>
  </r>
  <r>
    <x v="0"/>
    <x v="8"/>
    <x v="33"/>
    <x v="10"/>
    <x v="0"/>
    <n v="0"/>
  </r>
  <r>
    <x v="0"/>
    <x v="8"/>
    <x v="33"/>
    <x v="11"/>
    <x v="0"/>
    <n v="7.9927901242448565"/>
  </r>
  <r>
    <x v="0"/>
    <x v="8"/>
    <x v="0"/>
    <x v="27"/>
    <x v="0"/>
    <n v="6.7722028452899652E-2"/>
  </r>
  <r>
    <x v="0"/>
    <x v="8"/>
    <x v="1"/>
    <x v="27"/>
    <x v="0"/>
    <n v="0"/>
  </r>
  <r>
    <x v="0"/>
    <x v="8"/>
    <x v="2"/>
    <x v="27"/>
    <x v="0"/>
    <n v="0"/>
  </r>
  <r>
    <x v="0"/>
    <x v="8"/>
    <x v="3"/>
    <x v="27"/>
    <x v="0"/>
    <n v="0"/>
  </r>
  <r>
    <x v="0"/>
    <x v="8"/>
    <x v="4"/>
    <x v="27"/>
    <x v="0"/>
    <n v="0"/>
  </r>
  <r>
    <x v="0"/>
    <x v="8"/>
    <x v="5"/>
    <x v="27"/>
    <x v="0"/>
    <n v="4.2432586755942921E-2"/>
  </r>
  <r>
    <x v="0"/>
    <x v="8"/>
    <x v="6"/>
    <x v="27"/>
    <x v="0"/>
    <n v="1.0227965255193294E-2"/>
  </r>
  <r>
    <x v="0"/>
    <x v="8"/>
    <x v="7"/>
    <x v="27"/>
    <x v="0"/>
    <n v="27.531648017544747"/>
  </r>
  <r>
    <x v="0"/>
    <x v="8"/>
    <x v="8"/>
    <x v="27"/>
    <x v="0"/>
    <n v="6.3039764108006651"/>
  </r>
  <r>
    <x v="0"/>
    <x v="8"/>
    <x v="9"/>
    <x v="27"/>
    <x v="0"/>
    <n v="38.632756107781653"/>
  </r>
  <r>
    <x v="0"/>
    <x v="8"/>
    <x v="10"/>
    <x v="27"/>
    <x v="0"/>
    <n v="11.049583054876511"/>
  </r>
  <r>
    <x v="0"/>
    <x v="8"/>
    <x v="11"/>
    <x v="27"/>
    <x v="0"/>
    <n v="14.115531982464448"/>
  </r>
  <r>
    <x v="0"/>
    <x v="8"/>
    <x v="12"/>
    <x v="27"/>
    <x v="0"/>
    <n v="13.792396138869444"/>
  </r>
  <r>
    <x v="0"/>
    <x v="8"/>
    <x v="13"/>
    <x v="27"/>
    <x v="0"/>
    <n v="125.01681109680565"/>
  </r>
  <r>
    <x v="0"/>
    <x v="8"/>
    <x v="14"/>
    <x v="27"/>
    <x v="0"/>
    <n v="0"/>
  </r>
  <r>
    <x v="0"/>
    <x v="8"/>
    <x v="15"/>
    <x v="27"/>
    <x v="0"/>
    <n v="0"/>
  </r>
  <r>
    <x v="0"/>
    <x v="8"/>
    <x v="16"/>
    <x v="27"/>
    <x v="0"/>
    <n v="-0.19682588870119008"/>
  </r>
  <r>
    <x v="0"/>
    <x v="8"/>
    <x v="17"/>
    <x v="27"/>
    <x v="0"/>
    <n v="3.1682398810631933"/>
  </r>
  <r>
    <x v="0"/>
    <x v="8"/>
    <x v="34"/>
    <x v="1"/>
    <x v="0"/>
    <n v="0"/>
  </r>
  <r>
    <x v="0"/>
    <x v="8"/>
    <x v="34"/>
    <x v="2"/>
    <x v="0"/>
    <n v="0"/>
  </r>
  <r>
    <x v="0"/>
    <x v="8"/>
    <x v="34"/>
    <x v="3"/>
    <x v="0"/>
    <n v="0"/>
  </r>
  <r>
    <x v="0"/>
    <x v="8"/>
    <x v="34"/>
    <x v="4"/>
    <x v="0"/>
    <n v="0"/>
  </r>
  <r>
    <x v="0"/>
    <x v="8"/>
    <x v="34"/>
    <x v="5"/>
    <x v="0"/>
    <n v="0"/>
  </r>
  <r>
    <x v="0"/>
    <x v="8"/>
    <x v="34"/>
    <x v="6"/>
    <x v="0"/>
    <n v="0"/>
  </r>
  <r>
    <x v="0"/>
    <x v="8"/>
    <x v="34"/>
    <x v="7"/>
    <x v="0"/>
    <n v="0"/>
  </r>
  <r>
    <x v="0"/>
    <x v="8"/>
    <x v="34"/>
    <x v="8"/>
    <x v="0"/>
    <n v="0"/>
  </r>
  <r>
    <x v="0"/>
    <x v="8"/>
    <x v="34"/>
    <x v="9"/>
    <x v="0"/>
    <n v="0"/>
  </r>
  <r>
    <x v="0"/>
    <x v="8"/>
    <x v="34"/>
    <x v="10"/>
    <x v="0"/>
    <n v="0"/>
  </r>
  <r>
    <x v="0"/>
    <x v="8"/>
    <x v="34"/>
    <x v="11"/>
    <x v="0"/>
    <n v="239.53449941498707"/>
  </r>
  <r>
    <x v="0"/>
    <x v="8"/>
    <x v="0"/>
    <x v="28"/>
    <x v="0"/>
    <n v="1.1156207749656848"/>
  </r>
  <r>
    <x v="0"/>
    <x v="8"/>
    <x v="1"/>
    <x v="28"/>
    <x v="0"/>
    <n v="2.3621219535168103E-2"/>
  </r>
  <r>
    <x v="0"/>
    <x v="8"/>
    <x v="2"/>
    <x v="28"/>
    <x v="0"/>
    <n v="0"/>
  </r>
  <r>
    <x v="0"/>
    <x v="8"/>
    <x v="3"/>
    <x v="28"/>
    <x v="0"/>
    <n v="0"/>
  </r>
  <r>
    <x v="0"/>
    <x v="8"/>
    <x v="4"/>
    <x v="28"/>
    <x v="0"/>
    <n v="681.84588187732447"/>
  </r>
  <r>
    <x v="0"/>
    <x v="8"/>
    <x v="5"/>
    <x v="28"/>
    <x v="0"/>
    <n v="1.6062556646921262"/>
  </r>
  <r>
    <x v="0"/>
    <x v="8"/>
    <x v="6"/>
    <x v="28"/>
    <x v="0"/>
    <n v="4.0312228123186848"/>
  </r>
  <r>
    <x v="0"/>
    <x v="8"/>
    <x v="7"/>
    <x v="28"/>
    <x v="0"/>
    <n v="223.15022582247258"/>
  </r>
  <r>
    <x v="0"/>
    <x v="8"/>
    <x v="8"/>
    <x v="28"/>
    <x v="0"/>
    <n v="77.464092162917808"/>
  </r>
  <r>
    <x v="0"/>
    <x v="8"/>
    <x v="9"/>
    <x v="28"/>
    <x v="0"/>
    <n v="406.97497797732319"/>
  </r>
  <r>
    <x v="0"/>
    <x v="8"/>
    <x v="10"/>
    <x v="28"/>
    <x v="0"/>
    <n v="105.72204528392957"/>
  </r>
  <r>
    <x v="0"/>
    <x v="8"/>
    <x v="11"/>
    <x v="28"/>
    <x v="0"/>
    <n v="165.59333069161679"/>
  </r>
  <r>
    <x v="0"/>
    <x v="8"/>
    <x v="12"/>
    <x v="28"/>
    <x v="0"/>
    <n v="96.755267047007592"/>
  </r>
  <r>
    <x v="0"/>
    <x v="8"/>
    <x v="13"/>
    <x v="28"/>
    <x v="0"/>
    <n v="1070.4008364733293"/>
  </r>
  <r>
    <x v="0"/>
    <x v="8"/>
    <x v="14"/>
    <x v="28"/>
    <x v="0"/>
    <n v="0"/>
  </r>
  <r>
    <x v="0"/>
    <x v="8"/>
    <x v="15"/>
    <x v="28"/>
    <x v="0"/>
    <n v="0"/>
  </r>
  <r>
    <x v="0"/>
    <x v="8"/>
    <x v="16"/>
    <x v="28"/>
    <x v="0"/>
    <n v="52.93248756101864"/>
  </r>
  <r>
    <x v="0"/>
    <x v="8"/>
    <x v="17"/>
    <x v="28"/>
    <x v="0"/>
    <n v="21.851938491964884"/>
  </r>
  <r>
    <x v="0"/>
    <x v="8"/>
    <x v="35"/>
    <x v="1"/>
    <x v="0"/>
    <n v="0"/>
  </r>
  <r>
    <x v="0"/>
    <x v="8"/>
    <x v="35"/>
    <x v="2"/>
    <x v="0"/>
    <n v="0"/>
  </r>
  <r>
    <x v="0"/>
    <x v="8"/>
    <x v="35"/>
    <x v="3"/>
    <x v="0"/>
    <n v="0"/>
  </r>
  <r>
    <x v="0"/>
    <x v="8"/>
    <x v="35"/>
    <x v="4"/>
    <x v="0"/>
    <n v="0"/>
  </r>
  <r>
    <x v="0"/>
    <x v="8"/>
    <x v="35"/>
    <x v="5"/>
    <x v="0"/>
    <n v="0"/>
  </r>
  <r>
    <x v="0"/>
    <x v="8"/>
    <x v="35"/>
    <x v="6"/>
    <x v="0"/>
    <n v="0"/>
  </r>
  <r>
    <x v="0"/>
    <x v="8"/>
    <x v="35"/>
    <x v="7"/>
    <x v="0"/>
    <n v="0"/>
  </r>
  <r>
    <x v="0"/>
    <x v="8"/>
    <x v="35"/>
    <x v="8"/>
    <x v="0"/>
    <n v="0"/>
  </r>
  <r>
    <x v="0"/>
    <x v="8"/>
    <x v="35"/>
    <x v="9"/>
    <x v="0"/>
    <n v="0"/>
  </r>
  <r>
    <x v="0"/>
    <x v="8"/>
    <x v="35"/>
    <x v="10"/>
    <x v="0"/>
    <n v="0"/>
  </r>
  <r>
    <x v="0"/>
    <x v="8"/>
    <x v="35"/>
    <x v="11"/>
    <x v="0"/>
    <n v="2909.4678042596329"/>
  </r>
  <r>
    <x v="0"/>
    <x v="8"/>
    <x v="0"/>
    <x v="29"/>
    <x v="0"/>
    <n v="1459.2243563187342"/>
  </r>
  <r>
    <x v="0"/>
    <x v="8"/>
    <x v="1"/>
    <x v="29"/>
    <x v="0"/>
    <n v="0"/>
  </r>
  <r>
    <x v="0"/>
    <x v="8"/>
    <x v="2"/>
    <x v="29"/>
    <x v="0"/>
    <n v="82.366902598022534"/>
  </r>
  <r>
    <x v="0"/>
    <x v="8"/>
    <x v="3"/>
    <x v="29"/>
    <x v="0"/>
    <n v="822.31097119073172"/>
  </r>
  <r>
    <x v="0"/>
    <x v="8"/>
    <x v="4"/>
    <x v="29"/>
    <x v="0"/>
    <n v="70425.08322055194"/>
  </r>
  <r>
    <x v="0"/>
    <x v="8"/>
    <x v="5"/>
    <x v="29"/>
    <x v="0"/>
    <n v="7871.8244907069729"/>
  </r>
  <r>
    <x v="0"/>
    <x v="8"/>
    <x v="6"/>
    <x v="29"/>
    <x v="0"/>
    <n v="8251.2916665894263"/>
  </r>
  <r>
    <x v="0"/>
    <x v="8"/>
    <x v="7"/>
    <x v="29"/>
    <x v="0"/>
    <n v="156594.21786054777"/>
  </r>
  <r>
    <x v="0"/>
    <x v="8"/>
    <x v="8"/>
    <x v="29"/>
    <x v="0"/>
    <n v="175147.80430468079"/>
  </r>
  <r>
    <x v="0"/>
    <x v="8"/>
    <x v="9"/>
    <x v="29"/>
    <x v="0"/>
    <n v="642253.66144096688"/>
  </r>
  <r>
    <x v="0"/>
    <x v="8"/>
    <x v="10"/>
    <x v="29"/>
    <x v="0"/>
    <n v="18014.893329824459"/>
  </r>
  <r>
    <x v="0"/>
    <x v="8"/>
    <x v="11"/>
    <x v="29"/>
    <x v="0"/>
    <n v="392007.31100774428"/>
  </r>
  <r>
    <x v="0"/>
    <x v="8"/>
    <x v="12"/>
    <x v="29"/>
    <x v="0"/>
    <n v="455340.82777070033"/>
  </r>
  <r>
    <x v="0"/>
    <x v="8"/>
    <x v="13"/>
    <x v="29"/>
    <x v="0"/>
    <n v="1009488.211181543"/>
  </r>
  <r>
    <x v="0"/>
    <x v="8"/>
    <x v="14"/>
    <x v="29"/>
    <x v="0"/>
    <n v="0"/>
  </r>
  <r>
    <x v="0"/>
    <x v="8"/>
    <x v="15"/>
    <x v="29"/>
    <x v="0"/>
    <n v="0"/>
  </r>
  <r>
    <x v="0"/>
    <x v="8"/>
    <x v="16"/>
    <x v="29"/>
    <x v="0"/>
    <n v="7922.6794468949984"/>
  </r>
  <r>
    <x v="0"/>
    <x v="8"/>
    <x v="17"/>
    <x v="29"/>
    <x v="0"/>
    <n v="74377.12475116826"/>
  </r>
  <r>
    <x v="0"/>
    <x v="8"/>
    <x v="36"/>
    <x v="1"/>
    <x v="0"/>
    <n v="0"/>
  </r>
  <r>
    <x v="0"/>
    <x v="8"/>
    <x v="36"/>
    <x v="2"/>
    <x v="0"/>
    <n v="0"/>
  </r>
  <r>
    <x v="0"/>
    <x v="8"/>
    <x v="36"/>
    <x v="3"/>
    <x v="0"/>
    <n v="0"/>
  </r>
  <r>
    <x v="0"/>
    <x v="8"/>
    <x v="36"/>
    <x v="4"/>
    <x v="0"/>
    <n v="0"/>
  </r>
  <r>
    <x v="0"/>
    <x v="8"/>
    <x v="36"/>
    <x v="5"/>
    <x v="0"/>
    <n v="0"/>
  </r>
  <r>
    <x v="0"/>
    <x v="8"/>
    <x v="36"/>
    <x v="6"/>
    <x v="0"/>
    <n v="0"/>
  </r>
  <r>
    <x v="0"/>
    <x v="8"/>
    <x v="36"/>
    <x v="7"/>
    <x v="0"/>
    <n v="0"/>
  </r>
  <r>
    <x v="0"/>
    <x v="8"/>
    <x v="36"/>
    <x v="8"/>
    <x v="0"/>
    <n v="0"/>
  </r>
  <r>
    <x v="0"/>
    <x v="8"/>
    <x v="36"/>
    <x v="9"/>
    <x v="0"/>
    <n v="0"/>
  </r>
  <r>
    <x v="0"/>
    <x v="8"/>
    <x v="36"/>
    <x v="10"/>
    <x v="0"/>
    <n v="3020058.8327020449"/>
  </r>
  <r>
    <x v="0"/>
    <x v="8"/>
    <x v="36"/>
    <x v="11"/>
    <x v="0"/>
    <n v="0"/>
  </r>
  <r>
    <x v="0"/>
    <x v="8"/>
    <x v="37"/>
    <x v="1"/>
    <x v="0"/>
    <n v="178.2335145375541"/>
  </r>
  <r>
    <x v="0"/>
    <x v="8"/>
    <x v="37"/>
    <x v="2"/>
    <x v="0"/>
    <n v="46.700745443178029"/>
  </r>
  <r>
    <x v="0"/>
    <x v="8"/>
    <x v="37"/>
    <x v="3"/>
    <x v="0"/>
    <n v="33316.950886781357"/>
  </r>
  <r>
    <x v="0"/>
    <x v="8"/>
    <x v="37"/>
    <x v="4"/>
    <x v="0"/>
    <n v="6150.2675084918983"/>
  </r>
  <r>
    <x v="0"/>
    <x v="8"/>
    <x v="37"/>
    <x v="5"/>
    <x v="0"/>
    <n v="-1324.5010786086784"/>
  </r>
  <r>
    <x v="0"/>
    <x v="8"/>
    <x v="37"/>
    <x v="6"/>
    <x v="0"/>
    <n v="3140.0083564875404"/>
  </r>
  <r>
    <x v="0"/>
    <x v="8"/>
    <x v="37"/>
    <x v="7"/>
    <x v="0"/>
    <n v="889.19375983670159"/>
  </r>
  <r>
    <x v="0"/>
    <x v="8"/>
    <x v="37"/>
    <x v="8"/>
    <x v="0"/>
    <n v="5121.2147475754291"/>
  </r>
  <r>
    <x v="0"/>
    <x v="8"/>
    <x v="37"/>
    <x v="9"/>
    <x v="0"/>
    <n v="13124.259815301575"/>
  </r>
  <r>
    <x v="0"/>
    <x v="8"/>
    <x v="37"/>
    <x v="10"/>
    <x v="0"/>
    <n v="47224.296354034923"/>
  </r>
  <r>
    <x v="0"/>
    <x v="8"/>
    <x v="37"/>
    <x v="11"/>
    <x v="0"/>
    <n v="87.048808513634697"/>
  </r>
  <r>
    <x v="0"/>
    <x v="8"/>
    <x v="38"/>
    <x v="1"/>
    <x v="0"/>
    <n v="3.0831104667702793"/>
  </r>
  <r>
    <x v="0"/>
    <x v="8"/>
    <x v="39"/>
    <x v="1"/>
    <x v="0"/>
    <n v="3.902136674672203"/>
  </r>
  <r>
    <x v="0"/>
    <x v="8"/>
    <x v="40"/>
    <x v="1"/>
    <x v="0"/>
    <n v="59.766064348639475"/>
  </r>
  <r>
    <x v="0"/>
    <x v="8"/>
    <x v="41"/>
    <x v="1"/>
    <x v="0"/>
    <n v="2.9020041408618937E-2"/>
  </r>
  <r>
    <x v="0"/>
    <x v="8"/>
    <x v="42"/>
    <x v="1"/>
    <x v="0"/>
    <n v="23.423027123633918"/>
  </r>
  <r>
    <x v="0"/>
    <x v="8"/>
    <x v="43"/>
    <x v="1"/>
    <x v="0"/>
    <n v="6.4645223594845271"/>
  </r>
  <r>
    <x v="0"/>
    <x v="8"/>
    <x v="44"/>
    <x v="1"/>
    <x v="0"/>
    <n v="10.290668482118651"/>
  </r>
  <r>
    <x v="0"/>
    <x v="8"/>
    <x v="45"/>
    <x v="1"/>
    <x v="0"/>
    <n v="5.6947587231186114"/>
  </r>
  <r>
    <x v="0"/>
    <x v="8"/>
    <x v="46"/>
    <x v="1"/>
    <x v="0"/>
    <n v="23.649982655084049"/>
  </r>
  <r>
    <x v="0"/>
    <x v="8"/>
    <x v="47"/>
    <x v="1"/>
    <x v="0"/>
    <n v="16.954035092656191"/>
  </r>
  <r>
    <x v="0"/>
    <x v="8"/>
    <x v="48"/>
    <x v="1"/>
    <x v="0"/>
    <n v="5.4390208350680114"/>
  </r>
  <r>
    <x v="0"/>
    <x v="8"/>
    <x v="0"/>
    <x v="30"/>
    <x v="0"/>
    <n v="117.74957517937779"/>
  </r>
  <r>
    <x v="0"/>
    <x v="8"/>
    <x v="0"/>
    <x v="31"/>
    <x v="0"/>
    <n v="47.76822607461478"/>
  </r>
  <r>
    <x v="0"/>
    <x v="8"/>
    <x v="0"/>
    <x v="32"/>
    <x v="0"/>
    <n v="95.752413215715308"/>
  </r>
  <r>
    <x v="0"/>
    <x v="8"/>
    <x v="0"/>
    <x v="33"/>
    <x v="0"/>
    <n v="2.3642634468556087"/>
  </r>
  <r>
    <x v="0"/>
    <x v="8"/>
    <x v="0"/>
    <x v="34"/>
    <x v="0"/>
    <n v="176.99198716557592"/>
  </r>
  <r>
    <x v="0"/>
    <x v="8"/>
    <x v="0"/>
    <x v="35"/>
    <x v="0"/>
    <n v="28.88213008788059"/>
  </r>
  <r>
    <x v="0"/>
    <x v="8"/>
    <x v="0"/>
    <x v="36"/>
    <x v="0"/>
    <n v="12.215247656869856"/>
  </r>
  <r>
    <x v="0"/>
    <x v="8"/>
    <x v="0"/>
    <x v="37"/>
    <x v="0"/>
    <n v="135.55735442809402"/>
  </r>
  <r>
    <x v="0"/>
    <x v="8"/>
    <x v="0"/>
    <x v="38"/>
    <x v="0"/>
    <n v="21.234599828735014"/>
  </r>
  <r>
    <x v="0"/>
    <x v="8"/>
    <x v="0"/>
    <x v="39"/>
    <x v="0"/>
    <n v="8.3885156949866246"/>
  </r>
  <r>
    <x v="0"/>
    <x v="8"/>
    <x v="49"/>
    <x v="1"/>
    <x v="0"/>
    <n v="0"/>
  </r>
  <r>
    <x v="0"/>
    <x v="8"/>
    <x v="38"/>
    <x v="2"/>
    <x v="0"/>
    <n v="3.2250727301262243"/>
  </r>
  <r>
    <x v="0"/>
    <x v="8"/>
    <x v="39"/>
    <x v="2"/>
    <x v="0"/>
    <n v="67.51256366844008"/>
  </r>
  <r>
    <x v="0"/>
    <x v="8"/>
    <x v="40"/>
    <x v="2"/>
    <x v="0"/>
    <n v="425.1442346319713"/>
  </r>
  <r>
    <x v="0"/>
    <x v="8"/>
    <x v="41"/>
    <x v="2"/>
    <x v="0"/>
    <n v="1.3202227673593327"/>
  </r>
  <r>
    <x v="0"/>
    <x v="8"/>
    <x v="42"/>
    <x v="2"/>
    <x v="0"/>
    <n v="1.2198576278754527"/>
  </r>
  <r>
    <x v="0"/>
    <x v="8"/>
    <x v="43"/>
    <x v="2"/>
    <x v="0"/>
    <n v="657.02679364107382"/>
  </r>
  <r>
    <x v="0"/>
    <x v="8"/>
    <x v="44"/>
    <x v="2"/>
    <x v="0"/>
    <n v="12.449050839707025"/>
  </r>
  <r>
    <x v="0"/>
    <x v="8"/>
    <x v="45"/>
    <x v="2"/>
    <x v="0"/>
    <n v="7.5548838504713748E-3"/>
  </r>
  <r>
    <x v="0"/>
    <x v="8"/>
    <x v="46"/>
    <x v="2"/>
    <x v="0"/>
    <n v="1011.3674579218209"/>
  </r>
  <r>
    <x v="0"/>
    <x v="8"/>
    <x v="47"/>
    <x v="2"/>
    <x v="0"/>
    <n v="173.77463655190667"/>
  </r>
  <r>
    <x v="0"/>
    <x v="8"/>
    <x v="48"/>
    <x v="2"/>
    <x v="0"/>
    <n v="22.049041952890395"/>
  </r>
  <r>
    <x v="0"/>
    <x v="8"/>
    <x v="1"/>
    <x v="30"/>
    <x v="0"/>
    <n v="166.23099983400058"/>
  </r>
  <r>
    <x v="0"/>
    <x v="8"/>
    <x v="1"/>
    <x v="31"/>
    <x v="0"/>
    <n v="14.766508229414368"/>
  </r>
  <r>
    <x v="0"/>
    <x v="8"/>
    <x v="1"/>
    <x v="32"/>
    <x v="0"/>
    <n v="818.96240936700474"/>
  </r>
  <r>
    <x v="0"/>
    <x v="8"/>
    <x v="1"/>
    <x v="33"/>
    <x v="0"/>
    <n v="5.3318704005732203"/>
  </r>
  <r>
    <x v="0"/>
    <x v="8"/>
    <x v="1"/>
    <x v="34"/>
    <x v="0"/>
    <n v="3883.3554388751686"/>
  </r>
  <r>
    <x v="0"/>
    <x v="8"/>
    <x v="1"/>
    <x v="35"/>
    <x v="0"/>
    <n v="305.46365105635226"/>
  </r>
  <r>
    <x v="0"/>
    <x v="8"/>
    <x v="1"/>
    <x v="36"/>
    <x v="0"/>
    <n v="419.94786076825164"/>
  </r>
  <r>
    <x v="0"/>
    <x v="8"/>
    <x v="1"/>
    <x v="37"/>
    <x v="0"/>
    <n v="9.288590666470343"/>
  </r>
  <r>
    <x v="0"/>
    <x v="8"/>
    <x v="1"/>
    <x v="38"/>
    <x v="0"/>
    <n v="921.54384542588139"/>
  </r>
  <r>
    <x v="0"/>
    <x v="8"/>
    <x v="1"/>
    <x v="39"/>
    <x v="0"/>
    <n v="932.73096184186704"/>
  </r>
  <r>
    <x v="0"/>
    <x v="8"/>
    <x v="49"/>
    <x v="2"/>
    <x v="0"/>
    <n v="11.115066899347745"/>
  </r>
  <r>
    <x v="0"/>
    <x v="8"/>
    <x v="38"/>
    <x v="3"/>
    <x v="0"/>
    <n v="0.27923770897057321"/>
  </r>
  <r>
    <x v="0"/>
    <x v="8"/>
    <x v="39"/>
    <x v="3"/>
    <x v="0"/>
    <n v="27.195261999528128"/>
  </r>
  <r>
    <x v="0"/>
    <x v="8"/>
    <x v="40"/>
    <x v="3"/>
    <x v="0"/>
    <n v="57.991100919552117"/>
  </r>
  <r>
    <x v="0"/>
    <x v="8"/>
    <x v="41"/>
    <x v="3"/>
    <x v="0"/>
    <n v="893.83176490134542"/>
  </r>
  <r>
    <x v="0"/>
    <x v="8"/>
    <x v="42"/>
    <x v="3"/>
    <x v="0"/>
    <n v="575.26676611066569"/>
  </r>
  <r>
    <x v="0"/>
    <x v="8"/>
    <x v="43"/>
    <x v="3"/>
    <x v="0"/>
    <n v="499.79883177263133"/>
  </r>
  <r>
    <x v="0"/>
    <x v="8"/>
    <x v="44"/>
    <x v="3"/>
    <x v="0"/>
    <n v="11984.967450251504"/>
  </r>
  <r>
    <x v="0"/>
    <x v="8"/>
    <x v="45"/>
    <x v="3"/>
    <x v="0"/>
    <n v="6.5897340740326005"/>
  </r>
  <r>
    <x v="0"/>
    <x v="8"/>
    <x v="46"/>
    <x v="3"/>
    <x v="0"/>
    <n v="9643.9403605667339"/>
  </r>
  <r>
    <x v="0"/>
    <x v="8"/>
    <x v="47"/>
    <x v="3"/>
    <x v="0"/>
    <n v="1460.3789820445543"/>
  </r>
  <r>
    <x v="0"/>
    <x v="8"/>
    <x v="48"/>
    <x v="3"/>
    <x v="0"/>
    <n v="161.5280281476777"/>
  </r>
  <r>
    <x v="0"/>
    <x v="8"/>
    <x v="2"/>
    <x v="30"/>
    <x v="0"/>
    <n v="2091.009879271287"/>
  </r>
  <r>
    <x v="0"/>
    <x v="8"/>
    <x v="2"/>
    <x v="31"/>
    <x v="0"/>
    <n v="49.809862525926434"/>
  </r>
  <r>
    <x v="0"/>
    <x v="8"/>
    <x v="2"/>
    <x v="32"/>
    <x v="0"/>
    <n v="45218.886454273532"/>
  </r>
  <r>
    <x v="0"/>
    <x v="8"/>
    <x v="2"/>
    <x v="33"/>
    <x v="0"/>
    <n v="0.17963610503831814"/>
  </r>
  <r>
    <x v="0"/>
    <x v="8"/>
    <x v="2"/>
    <x v="34"/>
    <x v="0"/>
    <n v="4332.0732240292291"/>
  </r>
  <r>
    <x v="0"/>
    <x v="8"/>
    <x v="2"/>
    <x v="35"/>
    <x v="0"/>
    <n v="529.44834362520669"/>
  </r>
  <r>
    <x v="0"/>
    <x v="8"/>
    <x v="2"/>
    <x v="36"/>
    <x v="0"/>
    <n v="32.779637330455373"/>
  </r>
  <r>
    <x v="0"/>
    <x v="8"/>
    <x v="2"/>
    <x v="37"/>
    <x v="0"/>
    <n v="1662.8318721276705"/>
  </r>
  <r>
    <x v="0"/>
    <x v="8"/>
    <x v="2"/>
    <x v="38"/>
    <x v="0"/>
    <n v="9451.834167114579"/>
  </r>
  <r>
    <x v="0"/>
    <x v="8"/>
    <x v="2"/>
    <x v="39"/>
    <x v="0"/>
    <n v="136.3821736232662"/>
  </r>
  <r>
    <x v="0"/>
    <x v="8"/>
    <x v="49"/>
    <x v="3"/>
    <x v="0"/>
    <n v="27.204705710565253"/>
  </r>
  <r>
    <x v="0"/>
    <x v="8"/>
    <x v="38"/>
    <x v="4"/>
    <x v="0"/>
    <n v="3.0736543884081042"/>
  </r>
  <r>
    <x v="0"/>
    <x v="8"/>
    <x v="39"/>
    <x v="4"/>
    <x v="0"/>
    <n v="140.0050118677141"/>
  </r>
  <r>
    <x v="0"/>
    <x v="8"/>
    <x v="40"/>
    <x v="4"/>
    <x v="0"/>
    <n v="2173.3793585762328"/>
  </r>
  <r>
    <x v="0"/>
    <x v="8"/>
    <x v="41"/>
    <x v="4"/>
    <x v="0"/>
    <n v="58.677723085778112"/>
  </r>
  <r>
    <x v="0"/>
    <x v="8"/>
    <x v="42"/>
    <x v="4"/>
    <x v="0"/>
    <n v="64.465490496234153"/>
  </r>
  <r>
    <x v="0"/>
    <x v="8"/>
    <x v="43"/>
    <x v="4"/>
    <x v="0"/>
    <n v="61.866435351026894"/>
  </r>
  <r>
    <x v="0"/>
    <x v="8"/>
    <x v="44"/>
    <x v="4"/>
    <x v="0"/>
    <n v="2514.0217173027831"/>
  </r>
  <r>
    <x v="0"/>
    <x v="8"/>
    <x v="45"/>
    <x v="4"/>
    <x v="0"/>
    <n v="3.9526683025415785"/>
  </r>
  <r>
    <x v="0"/>
    <x v="8"/>
    <x v="46"/>
    <x v="4"/>
    <x v="0"/>
    <n v="1511.1606783242664"/>
  </r>
  <r>
    <x v="0"/>
    <x v="8"/>
    <x v="47"/>
    <x v="4"/>
    <x v="0"/>
    <n v="170.61792674029874"/>
  </r>
  <r>
    <x v="0"/>
    <x v="8"/>
    <x v="48"/>
    <x v="4"/>
    <x v="0"/>
    <n v="67.415095827308207"/>
  </r>
  <r>
    <x v="0"/>
    <x v="8"/>
    <x v="3"/>
    <x v="30"/>
    <x v="0"/>
    <n v="72.546220509470629"/>
  </r>
  <r>
    <x v="0"/>
    <x v="8"/>
    <x v="3"/>
    <x v="31"/>
    <x v="0"/>
    <n v="307.02068320742944"/>
  </r>
  <r>
    <x v="0"/>
    <x v="8"/>
    <x v="3"/>
    <x v="32"/>
    <x v="0"/>
    <n v="1185.0497079478614"/>
  </r>
  <r>
    <x v="0"/>
    <x v="8"/>
    <x v="3"/>
    <x v="33"/>
    <x v="0"/>
    <n v="54.650976325711923"/>
  </r>
  <r>
    <x v="0"/>
    <x v="8"/>
    <x v="3"/>
    <x v="34"/>
    <x v="0"/>
    <n v="1709.487636101723"/>
  </r>
  <r>
    <x v="0"/>
    <x v="8"/>
    <x v="3"/>
    <x v="35"/>
    <x v="0"/>
    <n v="1346.5992180061926"/>
  </r>
  <r>
    <x v="0"/>
    <x v="8"/>
    <x v="3"/>
    <x v="36"/>
    <x v="0"/>
    <n v="791.24751310143665"/>
  </r>
  <r>
    <x v="0"/>
    <x v="8"/>
    <x v="3"/>
    <x v="37"/>
    <x v="0"/>
    <n v="175.73315095144613"/>
  </r>
  <r>
    <x v="0"/>
    <x v="8"/>
    <x v="3"/>
    <x v="38"/>
    <x v="0"/>
    <n v="1496.034136363699"/>
  </r>
  <r>
    <x v="0"/>
    <x v="8"/>
    <x v="3"/>
    <x v="39"/>
    <x v="0"/>
    <n v="267.30644986611856"/>
  </r>
  <r>
    <x v="0"/>
    <x v="8"/>
    <x v="49"/>
    <x v="4"/>
    <x v="0"/>
    <n v="0.80983812471724637"/>
  </r>
  <r>
    <x v="0"/>
    <x v="8"/>
    <x v="38"/>
    <x v="5"/>
    <x v="0"/>
    <n v="649.72998246268003"/>
  </r>
  <r>
    <x v="0"/>
    <x v="8"/>
    <x v="39"/>
    <x v="5"/>
    <x v="0"/>
    <n v="379.99526610219868"/>
  </r>
  <r>
    <x v="0"/>
    <x v="8"/>
    <x v="40"/>
    <x v="5"/>
    <x v="0"/>
    <n v="49363.452848049754"/>
  </r>
  <r>
    <x v="0"/>
    <x v="8"/>
    <x v="41"/>
    <x v="5"/>
    <x v="0"/>
    <n v="477.91261239886421"/>
  </r>
  <r>
    <x v="0"/>
    <x v="8"/>
    <x v="42"/>
    <x v="5"/>
    <x v="0"/>
    <n v="2683.9750135889039"/>
  </r>
  <r>
    <x v="0"/>
    <x v="8"/>
    <x v="43"/>
    <x v="5"/>
    <x v="0"/>
    <n v="2100.4375250194712"/>
  </r>
  <r>
    <x v="0"/>
    <x v="8"/>
    <x v="44"/>
    <x v="5"/>
    <x v="0"/>
    <n v="7479.696191396607"/>
  </r>
  <r>
    <x v="0"/>
    <x v="8"/>
    <x v="45"/>
    <x v="5"/>
    <x v="0"/>
    <n v="1165.2195453804948"/>
  </r>
  <r>
    <x v="0"/>
    <x v="8"/>
    <x v="46"/>
    <x v="5"/>
    <x v="0"/>
    <n v="6672.5288484326857"/>
  </r>
  <r>
    <x v="0"/>
    <x v="8"/>
    <x v="47"/>
    <x v="5"/>
    <x v="0"/>
    <n v="241.20057013834844"/>
  </r>
  <r>
    <x v="0"/>
    <x v="8"/>
    <x v="48"/>
    <x v="5"/>
    <x v="0"/>
    <n v="1084.5811811658959"/>
  </r>
  <r>
    <x v="0"/>
    <x v="8"/>
    <x v="4"/>
    <x v="30"/>
    <x v="0"/>
    <n v="137.77621708165469"/>
  </r>
  <r>
    <x v="0"/>
    <x v="8"/>
    <x v="4"/>
    <x v="31"/>
    <x v="0"/>
    <n v="517.73724954751185"/>
  </r>
  <r>
    <x v="0"/>
    <x v="8"/>
    <x v="4"/>
    <x v="32"/>
    <x v="0"/>
    <n v="13803.17233021878"/>
  </r>
  <r>
    <x v="0"/>
    <x v="8"/>
    <x v="4"/>
    <x v="33"/>
    <x v="0"/>
    <n v="30.183726538840336"/>
  </r>
  <r>
    <x v="0"/>
    <x v="8"/>
    <x v="4"/>
    <x v="34"/>
    <x v="0"/>
    <n v="2186.2398036952031"/>
  </r>
  <r>
    <x v="0"/>
    <x v="8"/>
    <x v="4"/>
    <x v="35"/>
    <x v="0"/>
    <n v="777.73251131280881"/>
  </r>
  <r>
    <x v="0"/>
    <x v="8"/>
    <x v="4"/>
    <x v="36"/>
    <x v="0"/>
    <n v="2784.4808264341855"/>
  </r>
  <r>
    <x v="0"/>
    <x v="8"/>
    <x v="4"/>
    <x v="37"/>
    <x v="0"/>
    <n v="109.09222811623754"/>
  </r>
  <r>
    <x v="0"/>
    <x v="8"/>
    <x v="4"/>
    <x v="38"/>
    <x v="0"/>
    <n v="6354.2393669749517"/>
  </r>
  <r>
    <x v="0"/>
    <x v="8"/>
    <x v="4"/>
    <x v="39"/>
    <x v="0"/>
    <n v="1348.9087450443578"/>
  </r>
  <r>
    <x v="0"/>
    <x v="8"/>
    <x v="49"/>
    <x v="5"/>
    <x v="0"/>
    <n v="245.01396538298496"/>
  </r>
  <r>
    <x v="0"/>
    <x v="8"/>
    <x v="38"/>
    <x v="6"/>
    <x v="0"/>
    <n v="328.28920461733327"/>
  </r>
  <r>
    <x v="0"/>
    <x v="8"/>
    <x v="39"/>
    <x v="6"/>
    <x v="0"/>
    <n v="163.47252266173325"/>
  </r>
  <r>
    <x v="0"/>
    <x v="8"/>
    <x v="40"/>
    <x v="6"/>
    <x v="0"/>
    <n v="15852.097124984359"/>
  </r>
  <r>
    <x v="0"/>
    <x v="8"/>
    <x v="41"/>
    <x v="6"/>
    <x v="0"/>
    <n v="66.119339435549804"/>
  </r>
  <r>
    <x v="0"/>
    <x v="8"/>
    <x v="42"/>
    <x v="6"/>
    <x v="0"/>
    <n v="684.77597916440982"/>
  </r>
  <r>
    <x v="0"/>
    <x v="8"/>
    <x v="43"/>
    <x v="6"/>
    <x v="0"/>
    <n v="2726.099221165407"/>
  </r>
  <r>
    <x v="0"/>
    <x v="8"/>
    <x v="44"/>
    <x v="6"/>
    <x v="0"/>
    <n v="1240.0454541587781"/>
  </r>
  <r>
    <x v="0"/>
    <x v="8"/>
    <x v="45"/>
    <x v="6"/>
    <x v="0"/>
    <n v="277.38422661346522"/>
  </r>
  <r>
    <x v="0"/>
    <x v="8"/>
    <x v="46"/>
    <x v="6"/>
    <x v="0"/>
    <n v="5927.3528812392742"/>
  </r>
  <r>
    <x v="0"/>
    <x v="8"/>
    <x v="47"/>
    <x v="6"/>
    <x v="0"/>
    <n v="689.34083961037243"/>
  </r>
  <r>
    <x v="0"/>
    <x v="8"/>
    <x v="48"/>
    <x v="6"/>
    <x v="0"/>
    <n v="918.4036083037704"/>
  </r>
  <r>
    <x v="0"/>
    <x v="8"/>
    <x v="5"/>
    <x v="30"/>
    <x v="0"/>
    <n v="6063.0070952230262"/>
  </r>
  <r>
    <x v="0"/>
    <x v="8"/>
    <x v="5"/>
    <x v="31"/>
    <x v="0"/>
    <n v="1812.5391392773204"/>
  </r>
  <r>
    <x v="0"/>
    <x v="8"/>
    <x v="5"/>
    <x v="32"/>
    <x v="0"/>
    <n v="19966.787881098724"/>
  </r>
  <r>
    <x v="0"/>
    <x v="8"/>
    <x v="5"/>
    <x v="33"/>
    <x v="0"/>
    <n v="1562.778123536249"/>
  </r>
  <r>
    <x v="0"/>
    <x v="8"/>
    <x v="5"/>
    <x v="34"/>
    <x v="0"/>
    <n v="14362.624340452405"/>
  </r>
  <r>
    <x v="0"/>
    <x v="8"/>
    <x v="5"/>
    <x v="35"/>
    <x v="0"/>
    <n v="4050.1187338327231"/>
  </r>
  <r>
    <x v="0"/>
    <x v="8"/>
    <x v="5"/>
    <x v="36"/>
    <x v="0"/>
    <n v="7106.6262157097162"/>
  </r>
  <r>
    <x v="0"/>
    <x v="8"/>
    <x v="5"/>
    <x v="37"/>
    <x v="0"/>
    <n v="233.14248216256689"/>
  </r>
  <r>
    <x v="0"/>
    <x v="8"/>
    <x v="5"/>
    <x v="38"/>
    <x v="0"/>
    <n v="5229.7214552627911"/>
  </r>
  <r>
    <x v="0"/>
    <x v="8"/>
    <x v="5"/>
    <x v="39"/>
    <x v="0"/>
    <n v="3248.9831866774307"/>
  </r>
  <r>
    <x v="0"/>
    <x v="8"/>
    <x v="49"/>
    <x v="6"/>
    <x v="0"/>
    <n v="-30.620515671175088"/>
  </r>
  <r>
    <x v="0"/>
    <x v="8"/>
    <x v="38"/>
    <x v="7"/>
    <x v="0"/>
    <n v="76.984155331821967"/>
  </r>
  <r>
    <x v="0"/>
    <x v="8"/>
    <x v="39"/>
    <x v="7"/>
    <x v="0"/>
    <n v="28.073591914264167"/>
  </r>
  <r>
    <x v="0"/>
    <x v="8"/>
    <x v="40"/>
    <x v="7"/>
    <x v="0"/>
    <n v="1464.9383597659182"/>
  </r>
  <r>
    <x v="0"/>
    <x v="8"/>
    <x v="41"/>
    <x v="7"/>
    <x v="0"/>
    <n v="36.442587655208357"/>
  </r>
  <r>
    <x v="0"/>
    <x v="8"/>
    <x v="42"/>
    <x v="7"/>
    <x v="0"/>
    <n v="248.0499928048697"/>
  </r>
  <r>
    <x v="0"/>
    <x v="8"/>
    <x v="43"/>
    <x v="7"/>
    <x v="0"/>
    <n v="584.39983838251374"/>
  </r>
  <r>
    <x v="0"/>
    <x v="8"/>
    <x v="44"/>
    <x v="7"/>
    <x v="0"/>
    <n v="2448.2257229977035"/>
  </r>
  <r>
    <x v="0"/>
    <x v="8"/>
    <x v="45"/>
    <x v="7"/>
    <x v="0"/>
    <n v="17.076217203986396"/>
  </r>
  <r>
    <x v="0"/>
    <x v="8"/>
    <x v="46"/>
    <x v="7"/>
    <x v="0"/>
    <n v="2269.5079556887335"/>
  </r>
  <r>
    <x v="0"/>
    <x v="8"/>
    <x v="47"/>
    <x v="7"/>
    <x v="0"/>
    <n v="479.04070387680702"/>
  </r>
  <r>
    <x v="0"/>
    <x v="8"/>
    <x v="48"/>
    <x v="7"/>
    <x v="0"/>
    <n v="52.766986210230954"/>
  </r>
  <r>
    <x v="0"/>
    <x v="8"/>
    <x v="6"/>
    <x v="30"/>
    <x v="0"/>
    <n v="13161.369200171303"/>
  </r>
  <r>
    <x v="0"/>
    <x v="8"/>
    <x v="6"/>
    <x v="31"/>
    <x v="0"/>
    <n v="763.60765641802186"/>
  </r>
  <r>
    <x v="0"/>
    <x v="8"/>
    <x v="6"/>
    <x v="32"/>
    <x v="0"/>
    <n v="2896.4288705302843"/>
  </r>
  <r>
    <x v="0"/>
    <x v="8"/>
    <x v="6"/>
    <x v="33"/>
    <x v="0"/>
    <n v="1.0563266138433922"/>
  </r>
  <r>
    <x v="0"/>
    <x v="8"/>
    <x v="6"/>
    <x v="34"/>
    <x v="0"/>
    <n v="6157.9575378564487"/>
  </r>
  <r>
    <x v="0"/>
    <x v="8"/>
    <x v="6"/>
    <x v="35"/>
    <x v="0"/>
    <n v="14354.264979837599"/>
  </r>
  <r>
    <x v="0"/>
    <x v="8"/>
    <x v="6"/>
    <x v="36"/>
    <x v="0"/>
    <n v="1420.6142048028651"/>
  </r>
  <r>
    <x v="0"/>
    <x v="8"/>
    <x v="6"/>
    <x v="37"/>
    <x v="0"/>
    <n v="2021.9092807480599"/>
  </r>
  <r>
    <x v="0"/>
    <x v="8"/>
    <x v="6"/>
    <x v="38"/>
    <x v="0"/>
    <n v="1879.4997639778924"/>
  </r>
  <r>
    <x v="0"/>
    <x v="8"/>
    <x v="6"/>
    <x v="39"/>
    <x v="0"/>
    <n v="1149.7224541246335"/>
  </r>
  <r>
    <x v="0"/>
    <x v="8"/>
    <x v="49"/>
    <x v="7"/>
    <x v="0"/>
    <n v="7.0593985529257797"/>
  </r>
  <r>
    <x v="0"/>
    <x v="8"/>
    <x v="38"/>
    <x v="8"/>
    <x v="0"/>
    <n v="17376.248824454193"/>
  </r>
  <r>
    <x v="0"/>
    <x v="8"/>
    <x v="39"/>
    <x v="8"/>
    <x v="0"/>
    <n v="3955.4450518821482"/>
  </r>
  <r>
    <x v="0"/>
    <x v="8"/>
    <x v="40"/>
    <x v="8"/>
    <x v="0"/>
    <n v="77177.505090169667"/>
  </r>
  <r>
    <x v="0"/>
    <x v="8"/>
    <x v="41"/>
    <x v="8"/>
    <x v="0"/>
    <n v="2295.7206252693632"/>
  </r>
  <r>
    <x v="0"/>
    <x v="8"/>
    <x v="42"/>
    <x v="8"/>
    <x v="0"/>
    <n v="29718.169542155822"/>
  </r>
  <r>
    <x v="0"/>
    <x v="8"/>
    <x v="43"/>
    <x v="8"/>
    <x v="0"/>
    <n v="12735.556667042571"/>
  </r>
  <r>
    <x v="0"/>
    <x v="8"/>
    <x v="44"/>
    <x v="8"/>
    <x v="0"/>
    <n v="15232.335362856853"/>
  </r>
  <r>
    <x v="0"/>
    <x v="8"/>
    <x v="45"/>
    <x v="8"/>
    <x v="0"/>
    <n v="2617.3267953128584"/>
  </r>
  <r>
    <x v="0"/>
    <x v="8"/>
    <x v="46"/>
    <x v="8"/>
    <x v="0"/>
    <n v="30109.50262855682"/>
  </r>
  <r>
    <x v="0"/>
    <x v="8"/>
    <x v="47"/>
    <x v="8"/>
    <x v="0"/>
    <n v="3214.2715307298531"/>
  </r>
  <r>
    <x v="0"/>
    <x v="8"/>
    <x v="48"/>
    <x v="8"/>
    <x v="0"/>
    <n v="5007.6318362485636"/>
  </r>
  <r>
    <x v="0"/>
    <x v="8"/>
    <x v="7"/>
    <x v="30"/>
    <x v="0"/>
    <n v="18197.186043455691"/>
  </r>
  <r>
    <x v="0"/>
    <x v="8"/>
    <x v="7"/>
    <x v="31"/>
    <x v="0"/>
    <n v="5407.1253092204206"/>
  </r>
  <r>
    <x v="0"/>
    <x v="8"/>
    <x v="7"/>
    <x v="32"/>
    <x v="0"/>
    <n v="49800.949108840046"/>
  </r>
  <r>
    <x v="0"/>
    <x v="8"/>
    <x v="7"/>
    <x v="33"/>
    <x v="0"/>
    <n v="284.33800774978772"/>
  </r>
  <r>
    <x v="0"/>
    <x v="8"/>
    <x v="7"/>
    <x v="34"/>
    <x v="0"/>
    <n v="27991.913824229447"/>
  </r>
  <r>
    <x v="0"/>
    <x v="8"/>
    <x v="7"/>
    <x v="35"/>
    <x v="0"/>
    <n v="16783.21368722917"/>
  </r>
  <r>
    <x v="0"/>
    <x v="8"/>
    <x v="7"/>
    <x v="36"/>
    <x v="0"/>
    <n v="14837.838610512001"/>
  </r>
  <r>
    <x v="0"/>
    <x v="8"/>
    <x v="7"/>
    <x v="37"/>
    <x v="0"/>
    <n v="596.66559962797498"/>
  </r>
  <r>
    <x v="0"/>
    <x v="8"/>
    <x v="7"/>
    <x v="38"/>
    <x v="0"/>
    <n v="27817.902233039302"/>
  </r>
  <r>
    <x v="0"/>
    <x v="8"/>
    <x v="7"/>
    <x v="39"/>
    <x v="0"/>
    <n v="1818.1730657728033"/>
  </r>
  <r>
    <x v="0"/>
    <x v="8"/>
    <x v="49"/>
    <x v="8"/>
    <x v="0"/>
    <n v="508.55637380441686"/>
  </r>
  <r>
    <x v="0"/>
    <x v="8"/>
    <x v="38"/>
    <x v="9"/>
    <x v="0"/>
    <n v="72530.438678031132"/>
  </r>
  <r>
    <x v="0"/>
    <x v="8"/>
    <x v="39"/>
    <x v="9"/>
    <x v="0"/>
    <n v="19579.384683784017"/>
  </r>
  <r>
    <x v="0"/>
    <x v="8"/>
    <x v="40"/>
    <x v="9"/>
    <x v="0"/>
    <n v="141943.29301860524"/>
  </r>
  <r>
    <x v="0"/>
    <x v="8"/>
    <x v="41"/>
    <x v="9"/>
    <x v="0"/>
    <n v="348.31953312745225"/>
  </r>
  <r>
    <x v="0"/>
    <x v="8"/>
    <x v="42"/>
    <x v="9"/>
    <x v="0"/>
    <n v="61723.358770783481"/>
  </r>
  <r>
    <x v="0"/>
    <x v="8"/>
    <x v="43"/>
    <x v="9"/>
    <x v="0"/>
    <n v="53644.818935524534"/>
  </r>
  <r>
    <x v="0"/>
    <x v="8"/>
    <x v="44"/>
    <x v="9"/>
    <x v="0"/>
    <n v="29319.826494490833"/>
  </r>
  <r>
    <x v="0"/>
    <x v="8"/>
    <x v="45"/>
    <x v="9"/>
    <x v="0"/>
    <n v="4553.6939634320643"/>
  </r>
  <r>
    <x v="0"/>
    <x v="8"/>
    <x v="46"/>
    <x v="9"/>
    <x v="0"/>
    <n v="45507.776314242183"/>
  </r>
  <r>
    <x v="0"/>
    <x v="8"/>
    <x v="47"/>
    <x v="9"/>
    <x v="0"/>
    <n v="3626.1142557077706"/>
  </r>
  <r>
    <x v="0"/>
    <x v="8"/>
    <x v="48"/>
    <x v="9"/>
    <x v="0"/>
    <n v="20940.975843201009"/>
  </r>
  <r>
    <x v="0"/>
    <x v="8"/>
    <x v="8"/>
    <x v="30"/>
    <x v="0"/>
    <n v="7629.3798779425551"/>
  </r>
  <r>
    <x v="0"/>
    <x v="8"/>
    <x v="8"/>
    <x v="31"/>
    <x v="0"/>
    <n v="8722.9323194572626"/>
  </r>
  <r>
    <x v="0"/>
    <x v="8"/>
    <x v="8"/>
    <x v="32"/>
    <x v="0"/>
    <n v="211635.90146360343"/>
  </r>
  <r>
    <x v="0"/>
    <x v="8"/>
    <x v="8"/>
    <x v="33"/>
    <x v="0"/>
    <n v="2209.7132724880289"/>
  </r>
  <r>
    <x v="0"/>
    <x v="8"/>
    <x v="8"/>
    <x v="34"/>
    <x v="0"/>
    <n v="35956.192916862667"/>
  </r>
  <r>
    <x v="0"/>
    <x v="8"/>
    <x v="8"/>
    <x v="35"/>
    <x v="0"/>
    <n v="25212.029202247482"/>
  </r>
  <r>
    <x v="0"/>
    <x v="8"/>
    <x v="8"/>
    <x v="36"/>
    <x v="0"/>
    <n v="32911.190273117732"/>
  </r>
  <r>
    <x v="0"/>
    <x v="8"/>
    <x v="8"/>
    <x v="37"/>
    <x v="0"/>
    <n v="2237.4126969893687"/>
  </r>
  <r>
    <x v="0"/>
    <x v="8"/>
    <x v="8"/>
    <x v="38"/>
    <x v="0"/>
    <n v="42426.558603575046"/>
  </r>
  <r>
    <x v="0"/>
    <x v="8"/>
    <x v="8"/>
    <x v="39"/>
    <x v="0"/>
    <n v="6359.6056061661238"/>
  </r>
  <r>
    <x v="0"/>
    <x v="8"/>
    <x v="49"/>
    <x v="9"/>
    <x v="0"/>
    <n v="219.7422750105535"/>
  </r>
  <r>
    <x v="0"/>
    <x v="8"/>
    <x v="38"/>
    <x v="10"/>
    <x v="0"/>
    <n v="2083.6374916713567"/>
  </r>
  <r>
    <x v="0"/>
    <x v="8"/>
    <x v="39"/>
    <x v="10"/>
    <x v="0"/>
    <n v="7359.1820781121569"/>
  </r>
  <r>
    <x v="0"/>
    <x v="8"/>
    <x v="40"/>
    <x v="10"/>
    <x v="0"/>
    <n v="15793.24554427465"/>
  </r>
  <r>
    <x v="0"/>
    <x v="8"/>
    <x v="41"/>
    <x v="10"/>
    <x v="0"/>
    <n v="777.4049612228946"/>
  </r>
  <r>
    <x v="0"/>
    <x v="8"/>
    <x v="42"/>
    <x v="10"/>
    <x v="0"/>
    <n v="32332.054372945"/>
  </r>
  <r>
    <x v="0"/>
    <x v="8"/>
    <x v="43"/>
    <x v="10"/>
    <x v="0"/>
    <n v="5168.5072478263319"/>
  </r>
  <r>
    <x v="0"/>
    <x v="8"/>
    <x v="44"/>
    <x v="10"/>
    <x v="0"/>
    <n v="4255.6246506200177"/>
  </r>
  <r>
    <x v="0"/>
    <x v="8"/>
    <x v="45"/>
    <x v="10"/>
    <x v="0"/>
    <n v="1612.9213105581423"/>
  </r>
  <r>
    <x v="0"/>
    <x v="8"/>
    <x v="46"/>
    <x v="10"/>
    <x v="0"/>
    <n v="2295.9859719342667"/>
  </r>
  <r>
    <x v="0"/>
    <x v="8"/>
    <x v="47"/>
    <x v="10"/>
    <x v="0"/>
    <n v="4243.2880851699301"/>
  </r>
  <r>
    <x v="0"/>
    <x v="8"/>
    <x v="48"/>
    <x v="10"/>
    <x v="0"/>
    <n v="0"/>
  </r>
  <r>
    <x v="0"/>
    <x v="8"/>
    <x v="9"/>
    <x v="30"/>
    <x v="0"/>
    <n v="3851.1381426133521"/>
  </r>
  <r>
    <x v="0"/>
    <x v="8"/>
    <x v="9"/>
    <x v="31"/>
    <x v="0"/>
    <n v="6572.441269459172"/>
  </r>
  <r>
    <x v="0"/>
    <x v="8"/>
    <x v="9"/>
    <x v="32"/>
    <x v="0"/>
    <n v="17165.070234781986"/>
  </r>
  <r>
    <x v="0"/>
    <x v="8"/>
    <x v="9"/>
    <x v="33"/>
    <x v="0"/>
    <n v="1498.123312393205"/>
  </r>
  <r>
    <x v="0"/>
    <x v="8"/>
    <x v="9"/>
    <x v="34"/>
    <x v="0"/>
    <n v="37655.08954463173"/>
  </r>
  <r>
    <x v="0"/>
    <x v="8"/>
    <x v="9"/>
    <x v="35"/>
    <x v="0"/>
    <n v="9450.2042697965026"/>
  </r>
  <r>
    <x v="0"/>
    <x v="8"/>
    <x v="9"/>
    <x v="36"/>
    <x v="0"/>
    <n v="7545.837879465782"/>
  </r>
  <r>
    <x v="0"/>
    <x v="8"/>
    <x v="9"/>
    <x v="37"/>
    <x v="0"/>
    <n v="1744.9921609545841"/>
  </r>
  <r>
    <x v="0"/>
    <x v="8"/>
    <x v="9"/>
    <x v="38"/>
    <x v="0"/>
    <n v="2295.9859719342667"/>
  </r>
  <r>
    <x v="0"/>
    <x v="8"/>
    <x v="9"/>
    <x v="39"/>
    <x v="0"/>
    <n v="3980.311057036035"/>
  </r>
  <r>
    <x v="0"/>
    <x v="8"/>
    <x v="49"/>
    <x v="10"/>
    <x v="0"/>
    <n v="0"/>
  </r>
  <r>
    <x v="0"/>
    <x v="8"/>
    <x v="38"/>
    <x v="11"/>
    <x v="0"/>
    <n v="6.1563759347173628"/>
  </r>
  <r>
    <x v="0"/>
    <x v="8"/>
    <x v="39"/>
    <x v="11"/>
    <x v="0"/>
    <n v="9.3133089877342972"/>
  </r>
  <r>
    <x v="0"/>
    <x v="8"/>
    <x v="40"/>
    <x v="11"/>
    <x v="0"/>
    <n v="19.693394391374184"/>
  </r>
  <r>
    <x v="0"/>
    <x v="8"/>
    <x v="41"/>
    <x v="11"/>
    <x v="0"/>
    <n v="1.902414193375402"/>
  </r>
  <r>
    <x v="0"/>
    <x v="8"/>
    <x v="42"/>
    <x v="11"/>
    <x v="0"/>
    <n v="96.317885126687031"/>
  </r>
  <r>
    <x v="0"/>
    <x v="8"/>
    <x v="43"/>
    <x v="11"/>
    <x v="0"/>
    <n v="13.272194112762557"/>
  </r>
  <r>
    <x v="0"/>
    <x v="8"/>
    <x v="44"/>
    <x v="11"/>
    <x v="0"/>
    <n v="28.308584994141867"/>
  </r>
  <r>
    <x v="0"/>
    <x v="8"/>
    <x v="45"/>
    <x v="11"/>
    <x v="0"/>
    <n v="1.1572593041496018"/>
  </r>
  <r>
    <x v="0"/>
    <x v="8"/>
    <x v="46"/>
    <x v="11"/>
    <x v="0"/>
    <n v="638.55405149254523"/>
  </r>
  <r>
    <x v="0"/>
    <x v="8"/>
    <x v="47"/>
    <x v="11"/>
    <x v="0"/>
    <n v="26.511470895740985"/>
  </r>
  <r>
    <x v="0"/>
    <x v="8"/>
    <x v="48"/>
    <x v="11"/>
    <x v="0"/>
    <n v="9.5771169830038458E-2"/>
  </r>
  <r>
    <x v="0"/>
    <x v="8"/>
    <x v="10"/>
    <x v="30"/>
    <x v="0"/>
    <n v="13.077864990768871"/>
  </r>
  <r>
    <x v="0"/>
    <x v="8"/>
    <x v="10"/>
    <x v="31"/>
    <x v="0"/>
    <n v="159.51745697758383"/>
  </r>
  <r>
    <x v="0"/>
    <x v="8"/>
    <x v="10"/>
    <x v="32"/>
    <x v="0"/>
    <n v="101.4100950417192"/>
  </r>
  <r>
    <x v="0"/>
    <x v="8"/>
    <x v="10"/>
    <x v="33"/>
    <x v="0"/>
    <n v="2.0214562159122971"/>
  </r>
  <r>
    <x v="0"/>
    <x v="8"/>
    <x v="10"/>
    <x v="34"/>
    <x v="0"/>
    <n v="390.95366275853183"/>
  </r>
  <r>
    <x v="0"/>
    <x v="8"/>
    <x v="10"/>
    <x v="35"/>
    <x v="0"/>
    <n v="43.229463474065952"/>
  </r>
  <r>
    <x v="0"/>
    <x v="8"/>
    <x v="10"/>
    <x v="36"/>
    <x v="0"/>
    <n v="475.49897386153759"/>
  </r>
  <r>
    <x v="0"/>
    <x v="8"/>
    <x v="10"/>
    <x v="37"/>
    <x v="0"/>
    <n v="34.999630395233673"/>
  </r>
  <r>
    <x v="0"/>
    <x v="8"/>
    <x v="10"/>
    <x v="38"/>
    <x v="0"/>
    <n v="638.55405149254534"/>
  </r>
  <r>
    <x v="0"/>
    <x v="8"/>
    <x v="10"/>
    <x v="39"/>
    <x v="0"/>
    <n v="481.57750456716872"/>
  </r>
  <r>
    <x v="0"/>
    <x v="8"/>
    <x v="49"/>
    <x v="11"/>
    <x v="0"/>
    <n v="0"/>
  </r>
  <r>
    <x v="0"/>
    <x v="8"/>
    <x v="38"/>
    <x v="40"/>
    <x v="0"/>
    <n v="51500.471116272493"/>
  </r>
  <r>
    <x v="0"/>
    <x v="8"/>
    <x v="39"/>
    <x v="40"/>
    <x v="0"/>
    <n v="24375.265680394674"/>
  </r>
  <r>
    <x v="0"/>
    <x v="8"/>
    <x v="40"/>
    <x v="40"/>
    <x v="0"/>
    <n v="362688.37096891901"/>
  </r>
  <r>
    <x v="0"/>
    <x v="8"/>
    <x v="41"/>
    <x v="40"/>
    <x v="0"/>
    <n v="5650.7409718140443"/>
  </r>
  <r>
    <x v="0"/>
    <x v="8"/>
    <x v="42"/>
    <x v="40"/>
    <x v="0"/>
    <n v="134802.87991665813"/>
  </r>
  <r>
    <x v="0"/>
    <x v="8"/>
    <x v="43"/>
    <x v="40"/>
    <x v="0"/>
    <n v="72881.186190505992"/>
  </r>
  <r>
    <x v="0"/>
    <x v="8"/>
    <x v="44"/>
    <x v="40"/>
    <x v="0"/>
    <n v="68338.277242760829"/>
  </r>
  <r>
    <x v="0"/>
    <x v="8"/>
    <x v="45"/>
    <x v="40"/>
    <x v="0"/>
    <n v="8961.6250471677067"/>
  </r>
  <r>
    <x v="0"/>
    <x v="8"/>
    <x v="46"/>
    <x v="40"/>
    <x v="0"/>
    <n v="98533.108194989691"/>
  </r>
  <r>
    <x v="0"/>
    <x v="8"/>
    <x v="47"/>
    <x v="40"/>
    <x v="0"/>
    <n v="19732.089720414795"/>
  </r>
  <r>
    <x v="0"/>
    <x v="8"/>
    <x v="50"/>
    <x v="30"/>
    <x v="0"/>
    <n v="93061.145787797504"/>
  </r>
  <r>
    <x v="0"/>
    <x v="8"/>
    <x v="50"/>
    <x v="31"/>
    <x v="0"/>
    <n v="31713.481477654605"/>
  </r>
  <r>
    <x v="0"/>
    <x v="8"/>
    <x v="50"/>
    <x v="32"/>
    <x v="0"/>
    <n v="304330.50613871735"/>
  </r>
  <r>
    <x v="0"/>
    <x v="8"/>
    <x v="50"/>
    <x v="33"/>
    <x v="0"/>
    <n v="4957.6808040985989"/>
  </r>
  <r>
    <x v="0"/>
    <x v="8"/>
    <x v="50"/>
    <x v="34"/>
    <x v="0"/>
    <n v="128151.07669792758"/>
  </r>
  <r>
    <x v="0"/>
    <x v="8"/>
    <x v="50"/>
    <x v="35"/>
    <x v="0"/>
    <n v="78198.24821219781"/>
  </r>
  <r>
    <x v="0"/>
    <x v="8"/>
    <x v="50"/>
    <x v="36"/>
    <x v="0"/>
    <n v="74525.791348391052"/>
  </r>
  <r>
    <x v="0"/>
    <x v="8"/>
    <x v="50"/>
    <x v="37"/>
    <x v="0"/>
    <n v="10261.024033788704"/>
  </r>
  <r>
    <x v="0"/>
    <x v="8"/>
    <x v="50"/>
    <x v="38"/>
    <x v="0"/>
    <n v="105611.32713105441"/>
  </r>
  <r>
    <x v="0"/>
    <x v="8"/>
    <x v="50"/>
    <x v="39"/>
    <x v="0"/>
    <n v="14341.493036558239"/>
  </r>
  <r>
    <x v="0"/>
    <x v="8"/>
    <x v="51"/>
    <x v="41"/>
    <x v="0"/>
    <n v="587269.50385080557"/>
  </r>
  <r>
    <x v="0"/>
    <x v="8"/>
    <x v="52"/>
    <x v="41"/>
    <x v="0"/>
    <n v="22700.125356891913"/>
  </r>
  <r>
    <x v="0"/>
    <x v="8"/>
    <x v="51"/>
    <x v="42"/>
    <x v="0"/>
    <n v="541174.65632346703"/>
  </r>
  <r>
    <x v="0"/>
    <x v="8"/>
    <x v="52"/>
    <x v="42"/>
    <x v="0"/>
    <n v="22260.508419629099"/>
  </r>
  <r>
    <x v="0"/>
    <x v="8"/>
    <x v="51"/>
    <x v="43"/>
    <x v="0"/>
    <n v="1401411.9652543659"/>
  </r>
  <r>
    <x v="0"/>
    <x v="8"/>
    <x v="52"/>
    <x v="43"/>
    <x v="0"/>
    <n v="97032.370492412563"/>
  </r>
  <r>
    <x v="0"/>
    <x v="8"/>
    <x v="51"/>
    <x v="44"/>
    <x v="0"/>
    <n v="33449.405345689185"/>
  </r>
  <r>
    <x v="0"/>
    <x v="8"/>
    <x v="52"/>
    <x v="44"/>
    <x v="0"/>
    <n v="2313.2488254388568"/>
  </r>
  <r>
    <x v="0"/>
    <x v="8"/>
    <x v="51"/>
    <x v="45"/>
    <x v="0"/>
    <n v="40996.165829820078"/>
  </r>
  <r>
    <x v="0"/>
    <x v="8"/>
    <x v="52"/>
    <x v="45"/>
    <x v="0"/>
    <n v="2486.197459059365"/>
  </r>
  <r>
    <x v="0"/>
    <x v="8"/>
    <x v="53"/>
    <x v="46"/>
    <x v="0"/>
    <n v="2067773.4304952016"/>
  </r>
  <r>
    <x v="0"/>
    <x v="8"/>
    <x v="54"/>
    <x v="46"/>
    <x v="0"/>
    <n v="295269.35961079423"/>
  </r>
  <r>
    <x v="0"/>
    <x v="8"/>
    <x v="55"/>
    <x v="46"/>
    <x v="0"/>
    <n v="418519.16791975754"/>
  </r>
  <r>
    <x v="0"/>
    <x v="8"/>
    <x v="56"/>
    <x v="46"/>
    <x v="0"/>
    <n v="373972.42587641871"/>
  </r>
  <r>
    <x v="0"/>
    <x v="8"/>
    <x v="54"/>
    <x v="47"/>
    <x v="0"/>
    <n v="373972.42587641871"/>
  </r>
  <r>
    <x v="0"/>
    <x v="8"/>
    <x v="0"/>
    <x v="48"/>
    <x v="0"/>
    <n v="2606.6615858837754"/>
  </r>
  <r>
    <x v="0"/>
    <x v="8"/>
    <x v="0"/>
    <x v="49"/>
    <x v="0"/>
    <n v="0"/>
  </r>
  <r>
    <x v="0"/>
    <x v="8"/>
    <x v="0"/>
    <x v="50"/>
    <x v="0"/>
    <n v="513.81897004403197"/>
  </r>
  <r>
    <x v="0"/>
    <x v="8"/>
    <x v="1"/>
    <x v="48"/>
    <x v="0"/>
    <n v="0"/>
  </r>
  <r>
    <x v="0"/>
    <x v="8"/>
    <x v="1"/>
    <x v="49"/>
    <x v="0"/>
    <n v="0"/>
  </r>
  <r>
    <x v="0"/>
    <x v="8"/>
    <x v="1"/>
    <x v="50"/>
    <x v="0"/>
    <n v="0"/>
  </r>
  <r>
    <x v="0"/>
    <x v="8"/>
    <x v="2"/>
    <x v="48"/>
    <x v="0"/>
    <n v="0"/>
  </r>
  <r>
    <x v="0"/>
    <x v="8"/>
    <x v="2"/>
    <x v="49"/>
    <x v="0"/>
    <n v="0"/>
  </r>
  <r>
    <x v="0"/>
    <x v="8"/>
    <x v="2"/>
    <x v="50"/>
    <x v="0"/>
    <n v="0"/>
  </r>
  <r>
    <x v="0"/>
    <x v="8"/>
    <x v="3"/>
    <x v="48"/>
    <x v="0"/>
    <n v="1009.0153812947391"/>
  </r>
  <r>
    <x v="0"/>
    <x v="8"/>
    <x v="3"/>
    <x v="49"/>
    <x v="0"/>
    <n v="0"/>
  </r>
  <r>
    <x v="0"/>
    <x v="8"/>
    <x v="3"/>
    <x v="50"/>
    <x v="0"/>
    <n v="0"/>
  </r>
  <r>
    <x v="0"/>
    <x v="8"/>
    <x v="4"/>
    <x v="48"/>
    <x v="0"/>
    <n v="42666.631737000811"/>
  </r>
  <r>
    <x v="0"/>
    <x v="8"/>
    <x v="4"/>
    <x v="49"/>
    <x v="0"/>
    <n v="0"/>
  </r>
  <r>
    <x v="0"/>
    <x v="8"/>
    <x v="4"/>
    <x v="50"/>
    <x v="0"/>
    <n v="10.635118074166382"/>
  </r>
  <r>
    <x v="0"/>
    <x v="8"/>
    <x v="5"/>
    <x v="48"/>
    <x v="0"/>
    <n v="58640.668744536415"/>
  </r>
  <r>
    <x v="0"/>
    <x v="8"/>
    <x v="5"/>
    <x v="49"/>
    <x v="0"/>
    <n v="14.264986377650253"/>
  </r>
  <r>
    <x v="0"/>
    <x v="8"/>
    <x v="5"/>
    <x v="50"/>
    <x v="0"/>
    <n v="6415.4424006895524"/>
  </r>
  <r>
    <x v="0"/>
    <x v="8"/>
    <x v="6"/>
    <x v="48"/>
    <x v="0"/>
    <n v="63.952761481521343"/>
  </r>
  <r>
    <x v="0"/>
    <x v="8"/>
    <x v="6"/>
    <x v="49"/>
    <x v="0"/>
    <n v="0"/>
  </r>
  <r>
    <x v="0"/>
    <x v="8"/>
    <x v="6"/>
    <x v="50"/>
    <x v="0"/>
    <n v="9001.1684644227444"/>
  </r>
  <r>
    <x v="0"/>
    <x v="8"/>
    <x v="7"/>
    <x v="48"/>
    <x v="0"/>
    <n v="103843.78195577089"/>
  </r>
  <r>
    <x v="0"/>
    <x v="8"/>
    <x v="7"/>
    <x v="49"/>
    <x v="0"/>
    <n v="1984.5209766097705"/>
  </r>
  <r>
    <x v="0"/>
    <x v="8"/>
    <x v="7"/>
    <x v="50"/>
    <x v="0"/>
    <n v="2424.6632146082561"/>
  </r>
  <r>
    <x v="0"/>
    <x v="8"/>
    <x v="8"/>
    <x v="48"/>
    <x v="0"/>
    <n v="516327.81645533186"/>
  </r>
  <r>
    <x v="0"/>
    <x v="8"/>
    <x v="8"/>
    <x v="49"/>
    <x v="0"/>
    <n v="1335.0835798696244"/>
  </r>
  <r>
    <x v="0"/>
    <x v="8"/>
    <x v="8"/>
    <x v="50"/>
    <x v="0"/>
    <n v="198383.38493628494"/>
  </r>
  <r>
    <x v="0"/>
    <x v="8"/>
    <x v="9"/>
    <x v="48"/>
    <x v="0"/>
    <n v="1179685.0723054057"/>
  </r>
  <r>
    <x v="0"/>
    <x v="8"/>
    <x v="9"/>
    <x v="49"/>
    <x v="0"/>
    <n v="413244.76639458298"/>
  </r>
  <r>
    <x v="0"/>
    <x v="8"/>
    <x v="9"/>
    <x v="50"/>
    <x v="0"/>
    <n v="424860.04276738246"/>
  </r>
  <r>
    <x v="0"/>
    <x v="8"/>
    <x v="10"/>
    <x v="48"/>
    <x v="0"/>
    <n v="20933.798294512453"/>
  </r>
  <r>
    <x v="0"/>
    <x v="8"/>
    <x v="10"/>
    <x v="49"/>
    <x v="0"/>
    <n v="0"/>
  </r>
  <r>
    <x v="0"/>
    <x v="8"/>
    <x v="10"/>
    <x v="50"/>
    <x v="0"/>
    <n v="6.2746627389884277E-2"/>
  </r>
  <r>
    <x v="0"/>
    <x v="8"/>
    <x v="16"/>
    <x v="48"/>
    <x v="0"/>
    <n v="141996.03127405621"/>
  </r>
  <r>
    <x v="0"/>
    <x v="8"/>
    <x v="16"/>
    <x v="49"/>
    <x v="0"/>
    <n v="1940.5319822348968"/>
  </r>
  <r>
    <x v="0"/>
    <x v="8"/>
    <x v="16"/>
    <x v="50"/>
    <x v="0"/>
    <n v="13002.287828711165"/>
  </r>
  <r>
    <x v="0"/>
    <x v="8"/>
    <x v="0"/>
    <x v="51"/>
    <x v="0"/>
    <n v="0"/>
  </r>
  <r>
    <x v="0"/>
    <x v="8"/>
    <x v="1"/>
    <x v="51"/>
    <x v="0"/>
    <n v="0"/>
  </r>
  <r>
    <x v="0"/>
    <x v="8"/>
    <x v="2"/>
    <x v="51"/>
    <x v="0"/>
    <n v="0"/>
  </r>
  <r>
    <x v="0"/>
    <x v="8"/>
    <x v="3"/>
    <x v="51"/>
    <x v="0"/>
    <n v="0"/>
  </r>
  <r>
    <x v="0"/>
    <x v="8"/>
    <x v="4"/>
    <x v="51"/>
    <x v="0"/>
    <n v="0"/>
  </r>
  <r>
    <x v="0"/>
    <x v="8"/>
    <x v="5"/>
    <x v="51"/>
    <x v="0"/>
    <n v="0"/>
  </r>
  <r>
    <x v="0"/>
    <x v="8"/>
    <x v="6"/>
    <x v="51"/>
    <x v="0"/>
    <n v="0"/>
  </r>
  <r>
    <x v="0"/>
    <x v="8"/>
    <x v="7"/>
    <x v="51"/>
    <x v="0"/>
    <n v="0"/>
  </r>
  <r>
    <x v="0"/>
    <x v="8"/>
    <x v="8"/>
    <x v="51"/>
    <x v="0"/>
    <n v="0"/>
  </r>
  <r>
    <x v="0"/>
    <x v="8"/>
    <x v="9"/>
    <x v="51"/>
    <x v="0"/>
    <n v="12318.038658889931"/>
  </r>
  <r>
    <x v="0"/>
    <x v="8"/>
    <x v="10"/>
    <x v="51"/>
    <x v="0"/>
    <n v="0"/>
  </r>
  <r>
    <x v="0"/>
    <x v="8"/>
    <x v="57"/>
    <x v="40"/>
    <x v="0"/>
    <n v="12318.038658889931"/>
  </r>
  <r>
    <x v="0"/>
    <x v="8"/>
    <x v="54"/>
    <x v="40"/>
    <x v="0"/>
    <n v="-14630.279040324878"/>
  </r>
  <r>
    <x v="0"/>
    <x v="8"/>
    <x v="51"/>
    <x v="52"/>
    <x v="0"/>
    <n v="168970.32912436343"/>
  </r>
  <r>
    <x v="0"/>
    <x v="8"/>
    <x v="51"/>
    <x v="53"/>
    <x v="0"/>
    <n v="98266.466681146558"/>
  </r>
  <r>
    <x v="0"/>
    <x v="8"/>
    <x v="51"/>
    <x v="54"/>
    <x v="0"/>
    <n v="107953.67341839512"/>
  </r>
  <r>
    <x v="0"/>
    <x v="8"/>
    <x v="51"/>
    <x v="55"/>
    <x v="0"/>
    <n v="28260.886413062242"/>
  </r>
  <r>
    <x v="0"/>
    <x v="8"/>
    <x v="51"/>
    <x v="56"/>
    <x v="0"/>
    <n v="988.88110781433625"/>
  </r>
  <r>
    <x v="0"/>
    <x v="8"/>
    <x v="51"/>
    <x v="57"/>
    <x v="0"/>
    <n v="146792.45055343179"/>
  </r>
  <r>
    <x v="0"/>
    <x v="9"/>
    <x v="0"/>
    <x v="0"/>
    <x v="0"/>
    <n v="266.81743554884571"/>
  </r>
  <r>
    <x v="0"/>
    <x v="9"/>
    <x v="1"/>
    <x v="0"/>
    <x v="0"/>
    <n v="32.025226744682222"/>
  </r>
  <r>
    <x v="0"/>
    <x v="9"/>
    <x v="2"/>
    <x v="0"/>
    <x v="0"/>
    <n v="2.2101904412865911"/>
  </r>
  <r>
    <x v="0"/>
    <x v="9"/>
    <x v="3"/>
    <x v="0"/>
    <x v="0"/>
    <n v="262.20082331610826"/>
  </r>
  <r>
    <x v="0"/>
    <x v="9"/>
    <x v="4"/>
    <x v="0"/>
    <x v="0"/>
    <n v="12541.339862614643"/>
  </r>
  <r>
    <x v="0"/>
    <x v="9"/>
    <x v="5"/>
    <x v="0"/>
    <x v="0"/>
    <n v="57724.225367552463"/>
  </r>
  <r>
    <x v="0"/>
    <x v="9"/>
    <x v="6"/>
    <x v="0"/>
    <x v="0"/>
    <n v="337.6412885833065"/>
  </r>
  <r>
    <x v="0"/>
    <x v="9"/>
    <x v="7"/>
    <x v="0"/>
    <x v="0"/>
    <n v="23279.004109254623"/>
  </r>
  <r>
    <x v="0"/>
    <x v="9"/>
    <x v="8"/>
    <x v="0"/>
    <x v="0"/>
    <n v="23365.876999895558"/>
  </r>
  <r>
    <x v="0"/>
    <x v="9"/>
    <x v="9"/>
    <x v="0"/>
    <x v="0"/>
    <n v="40500.465070324826"/>
  </r>
  <r>
    <x v="0"/>
    <x v="9"/>
    <x v="10"/>
    <x v="0"/>
    <x v="0"/>
    <n v="6278.5581602240691"/>
  </r>
  <r>
    <x v="0"/>
    <x v="9"/>
    <x v="11"/>
    <x v="0"/>
    <x v="0"/>
    <n v="131059.5308838935"/>
  </r>
  <r>
    <x v="0"/>
    <x v="9"/>
    <x v="12"/>
    <x v="0"/>
    <x v="0"/>
    <n v="7836.8515088544336"/>
  </r>
  <r>
    <x v="0"/>
    <x v="9"/>
    <x v="13"/>
    <x v="0"/>
    <x v="0"/>
    <n v="57003.088162783351"/>
  </r>
  <r>
    <x v="0"/>
    <x v="9"/>
    <x v="14"/>
    <x v="0"/>
    <x v="0"/>
    <n v="0"/>
  </r>
  <r>
    <x v="0"/>
    <x v="9"/>
    <x v="15"/>
    <x v="0"/>
    <x v="0"/>
    <n v="40866.248925832188"/>
  </r>
  <r>
    <x v="0"/>
    <x v="9"/>
    <x v="16"/>
    <x v="0"/>
    <x v="0"/>
    <n v="4553.0685480410248"/>
  </r>
  <r>
    <x v="0"/>
    <x v="9"/>
    <x v="17"/>
    <x v="0"/>
    <x v="0"/>
    <n v="8045.3350750658728"/>
  </r>
  <r>
    <x v="0"/>
    <x v="9"/>
    <x v="18"/>
    <x v="1"/>
    <x v="0"/>
    <n v="0"/>
  </r>
  <r>
    <x v="0"/>
    <x v="9"/>
    <x v="18"/>
    <x v="2"/>
    <x v="0"/>
    <n v="0"/>
  </r>
  <r>
    <x v="0"/>
    <x v="9"/>
    <x v="18"/>
    <x v="3"/>
    <x v="0"/>
    <n v="0"/>
  </r>
  <r>
    <x v="0"/>
    <x v="9"/>
    <x v="18"/>
    <x v="4"/>
    <x v="0"/>
    <n v="0"/>
  </r>
  <r>
    <x v="0"/>
    <x v="9"/>
    <x v="18"/>
    <x v="5"/>
    <x v="0"/>
    <n v="0"/>
  </r>
  <r>
    <x v="0"/>
    <x v="9"/>
    <x v="18"/>
    <x v="6"/>
    <x v="0"/>
    <n v="413954.48763897165"/>
  </r>
  <r>
    <x v="0"/>
    <x v="9"/>
    <x v="18"/>
    <x v="7"/>
    <x v="0"/>
    <n v="0"/>
  </r>
  <r>
    <x v="0"/>
    <x v="9"/>
    <x v="18"/>
    <x v="8"/>
    <x v="0"/>
    <n v="0"/>
  </r>
  <r>
    <x v="0"/>
    <x v="9"/>
    <x v="18"/>
    <x v="9"/>
    <x v="0"/>
    <n v="0"/>
  </r>
  <r>
    <x v="0"/>
    <x v="9"/>
    <x v="18"/>
    <x v="10"/>
    <x v="0"/>
    <n v="0"/>
  </r>
  <r>
    <x v="0"/>
    <x v="9"/>
    <x v="18"/>
    <x v="11"/>
    <x v="0"/>
    <n v="0"/>
  </r>
  <r>
    <x v="0"/>
    <x v="9"/>
    <x v="0"/>
    <x v="12"/>
    <x v="0"/>
    <n v="843.78018144289922"/>
  </r>
  <r>
    <x v="0"/>
    <x v="9"/>
    <x v="1"/>
    <x v="12"/>
    <x v="0"/>
    <n v="11.04991264592819"/>
  </r>
  <r>
    <x v="0"/>
    <x v="9"/>
    <x v="2"/>
    <x v="12"/>
    <x v="0"/>
    <n v="0.13128945202543851"/>
  </r>
  <r>
    <x v="0"/>
    <x v="9"/>
    <x v="3"/>
    <x v="12"/>
    <x v="0"/>
    <n v="7.9537203055104921"/>
  </r>
  <r>
    <x v="0"/>
    <x v="9"/>
    <x v="4"/>
    <x v="12"/>
    <x v="0"/>
    <n v="640.83849694385094"/>
  </r>
  <r>
    <x v="0"/>
    <x v="9"/>
    <x v="5"/>
    <x v="12"/>
    <x v="0"/>
    <n v="275.6475001930778"/>
  </r>
  <r>
    <x v="0"/>
    <x v="9"/>
    <x v="6"/>
    <x v="12"/>
    <x v="0"/>
    <n v="30.069461440055527"/>
  </r>
  <r>
    <x v="0"/>
    <x v="9"/>
    <x v="7"/>
    <x v="12"/>
    <x v="0"/>
    <n v="778.79594673369706"/>
  </r>
  <r>
    <x v="0"/>
    <x v="9"/>
    <x v="8"/>
    <x v="12"/>
    <x v="0"/>
    <n v="1620.8470808157947"/>
  </r>
  <r>
    <x v="0"/>
    <x v="9"/>
    <x v="9"/>
    <x v="12"/>
    <x v="0"/>
    <n v="4342.3126348441228"/>
  </r>
  <r>
    <x v="0"/>
    <x v="9"/>
    <x v="10"/>
    <x v="12"/>
    <x v="0"/>
    <n v="208.52134545641727"/>
  </r>
  <r>
    <x v="0"/>
    <x v="9"/>
    <x v="11"/>
    <x v="12"/>
    <x v="0"/>
    <n v="5247.130179229116"/>
  </r>
  <r>
    <x v="0"/>
    <x v="9"/>
    <x v="12"/>
    <x v="12"/>
    <x v="0"/>
    <n v="432.40515749330461"/>
  </r>
  <r>
    <x v="0"/>
    <x v="9"/>
    <x v="13"/>
    <x v="12"/>
    <x v="0"/>
    <n v="6609.0570845418251"/>
  </r>
  <r>
    <x v="0"/>
    <x v="9"/>
    <x v="14"/>
    <x v="12"/>
    <x v="0"/>
    <n v="1619.2520687974531"/>
  </r>
  <r>
    <x v="0"/>
    <x v="9"/>
    <x v="15"/>
    <x v="12"/>
    <x v="0"/>
    <n v="0"/>
  </r>
  <r>
    <x v="0"/>
    <x v="9"/>
    <x v="16"/>
    <x v="12"/>
    <x v="0"/>
    <n v="213.51839586871088"/>
  </r>
  <r>
    <x v="0"/>
    <x v="9"/>
    <x v="17"/>
    <x v="12"/>
    <x v="0"/>
    <n v="557.27858814998945"/>
  </r>
  <r>
    <x v="0"/>
    <x v="9"/>
    <x v="19"/>
    <x v="1"/>
    <x v="0"/>
    <n v="23438.589044353914"/>
  </r>
  <r>
    <x v="0"/>
    <x v="9"/>
    <x v="19"/>
    <x v="2"/>
    <x v="0"/>
    <n v="0"/>
  </r>
  <r>
    <x v="0"/>
    <x v="9"/>
    <x v="19"/>
    <x v="3"/>
    <x v="0"/>
    <n v="0"/>
  </r>
  <r>
    <x v="0"/>
    <x v="9"/>
    <x v="19"/>
    <x v="4"/>
    <x v="0"/>
    <n v="0"/>
  </r>
  <r>
    <x v="0"/>
    <x v="9"/>
    <x v="19"/>
    <x v="5"/>
    <x v="0"/>
    <n v="0"/>
  </r>
  <r>
    <x v="0"/>
    <x v="9"/>
    <x v="19"/>
    <x v="6"/>
    <x v="0"/>
    <n v="0"/>
  </r>
  <r>
    <x v="0"/>
    <x v="9"/>
    <x v="19"/>
    <x v="7"/>
    <x v="0"/>
    <n v="0"/>
  </r>
  <r>
    <x v="0"/>
    <x v="9"/>
    <x v="19"/>
    <x v="8"/>
    <x v="0"/>
    <n v="0"/>
  </r>
  <r>
    <x v="0"/>
    <x v="9"/>
    <x v="19"/>
    <x v="9"/>
    <x v="0"/>
    <n v="0"/>
  </r>
  <r>
    <x v="0"/>
    <x v="9"/>
    <x v="19"/>
    <x v="10"/>
    <x v="0"/>
    <n v="0"/>
  </r>
  <r>
    <x v="0"/>
    <x v="9"/>
    <x v="19"/>
    <x v="11"/>
    <x v="0"/>
    <n v="0"/>
  </r>
  <r>
    <x v="0"/>
    <x v="9"/>
    <x v="0"/>
    <x v="13"/>
    <x v="0"/>
    <n v="149.19922375227139"/>
  </r>
  <r>
    <x v="0"/>
    <x v="9"/>
    <x v="1"/>
    <x v="13"/>
    <x v="0"/>
    <n v="23.669954051690297"/>
  </r>
  <r>
    <x v="0"/>
    <x v="9"/>
    <x v="2"/>
    <x v="13"/>
    <x v="0"/>
    <n v="1.0250126024588049"/>
  </r>
  <r>
    <x v="0"/>
    <x v="9"/>
    <x v="3"/>
    <x v="13"/>
    <x v="0"/>
    <n v="1.9858183415964079"/>
  </r>
  <r>
    <x v="0"/>
    <x v="9"/>
    <x v="4"/>
    <x v="13"/>
    <x v="0"/>
    <n v="90.742701066209662"/>
  </r>
  <r>
    <x v="0"/>
    <x v="9"/>
    <x v="5"/>
    <x v="13"/>
    <x v="0"/>
    <n v="5.7395533165011638"/>
  </r>
  <r>
    <x v="0"/>
    <x v="9"/>
    <x v="6"/>
    <x v="13"/>
    <x v="0"/>
    <n v="92.140171094190592"/>
  </r>
  <r>
    <x v="0"/>
    <x v="9"/>
    <x v="7"/>
    <x v="13"/>
    <x v="0"/>
    <n v="1873.2781866229525"/>
  </r>
  <r>
    <x v="0"/>
    <x v="9"/>
    <x v="8"/>
    <x v="13"/>
    <x v="0"/>
    <n v="3128.5749135591368"/>
  </r>
  <r>
    <x v="0"/>
    <x v="9"/>
    <x v="9"/>
    <x v="13"/>
    <x v="0"/>
    <n v="7323.6089650735366"/>
  </r>
  <r>
    <x v="0"/>
    <x v="9"/>
    <x v="10"/>
    <x v="13"/>
    <x v="0"/>
    <n v="2230.5423546728275"/>
  </r>
  <r>
    <x v="0"/>
    <x v="9"/>
    <x v="11"/>
    <x v="13"/>
    <x v="0"/>
    <n v="2488.0424900865314"/>
  </r>
  <r>
    <x v="0"/>
    <x v="9"/>
    <x v="12"/>
    <x v="13"/>
    <x v="0"/>
    <n v="1340.7439103151987"/>
  </r>
  <r>
    <x v="0"/>
    <x v="9"/>
    <x v="13"/>
    <x v="13"/>
    <x v="0"/>
    <n v="4042.7854306735044"/>
  </r>
  <r>
    <x v="0"/>
    <x v="9"/>
    <x v="14"/>
    <x v="13"/>
    <x v="0"/>
    <n v="6642.1964525055373"/>
  </r>
  <r>
    <x v="0"/>
    <x v="9"/>
    <x v="15"/>
    <x v="13"/>
    <x v="0"/>
    <n v="0"/>
  </r>
  <r>
    <x v="0"/>
    <x v="9"/>
    <x v="16"/>
    <x v="13"/>
    <x v="0"/>
    <n v="43.094486322352452"/>
  </r>
  <r>
    <x v="0"/>
    <x v="9"/>
    <x v="17"/>
    <x v="13"/>
    <x v="0"/>
    <n v="794.16070890172239"/>
  </r>
  <r>
    <x v="0"/>
    <x v="9"/>
    <x v="20"/>
    <x v="1"/>
    <x v="0"/>
    <n v="0"/>
  </r>
  <r>
    <x v="0"/>
    <x v="9"/>
    <x v="20"/>
    <x v="2"/>
    <x v="0"/>
    <n v="30271.530332958246"/>
  </r>
  <r>
    <x v="0"/>
    <x v="9"/>
    <x v="20"/>
    <x v="3"/>
    <x v="0"/>
    <n v="0"/>
  </r>
  <r>
    <x v="0"/>
    <x v="9"/>
    <x v="20"/>
    <x v="4"/>
    <x v="0"/>
    <n v="0"/>
  </r>
  <r>
    <x v="0"/>
    <x v="9"/>
    <x v="20"/>
    <x v="5"/>
    <x v="0"/>
    <n v="0"/>
  </r>
  <r>
    <x v="0"/>
    <x v="9"/>
    <x v="20"/>
    <x v="6"/>
    <x v="0"/>
    <n v="0"/>
  </r>
  <r>
    <x v="0"/>
    <x v="9"/>
    <x v="20"/>
    <x v="7"/>
    <x v="0"/>
    <n v="0"/>
  </r>
  <r>
    <x v="0"/>
    <x v="9"/>
    <x v="20"/>
    <x v="8"/>
    <x v="0"/>
    <n v="0"/>
  </r>
  <r>
    <x v="0"/>
    <x v="9"/>
    <x v="20"/>
    <x v="9"/>
    <x v="0"/>
    <n v="0"/>
  </r>
  <r>
    <x v="0"/>
    <x v="9"/>
    <x v="20"/>
    <x v="10"/>
    <x v="0"/>
    <n v="0"/>
  </r>
  <r>
    <x v="0"/>
    <x v="9"/>
    <x v="20"/>
    <x v="11"/>
    <x v="0"/>
    <n v="0"/>
  </r>
  <r>
    <x v="0"/>
    <x v="9"/>
    <x v="0"/>
    <x v="14"/>
    <x v="0"/>
    <n v="0.58892445188691844"/>
  </r>
  <r>
    <x v="0"/>
    <x v="9"/>
    <x v="1"/>
    <x v="14"/>
    <x v="0"/>
    <n v="0"/>
  </r>
  <r>
    <x v="0"/>
    <x v="9"/>
    <x v="2"/>
    <x v="14"/>
    <x v="0"/>
    <n v="17.24077505103611"/>
  </r>
  <r>
    <x v="0"/>
    <x v="9"/>
    <x v="3"/>
    <x v="14"/>
    <x v="0"/>
    <n v="718.14304780016516"/>
  </r>
  <r>
    <x v="0"/>
    <x v="9"/>
    <x v="4"/>
    <x v="14"/>
    <x v="0"/>
    <n v="449.9555792548008"/>
  </r>
  <r>
    <x v="0"/>
    <x v="9"/>
    <x v="5"/>
    <x v="14"/>
    <x v="0"/>
    <n v="41.832232514881035"/>
  </r>
  <r>
    <x v="0"/>
    <x v="9"/>
    <x v="6"/>
    <x v="14"/>
    <x v="0"/>
    <n v="196.49508449522818"/>
  </r>
  <r>
    <x v="0"/>
    <x v="9"/>
    <x v="7"/>
    <x v="14"/>
    <x v="0"/>
    <n v="7182.5748652819157"/>
  </r>
  <r>
    <x v="0"/>
    <x v="9"/>
    <x v="8"/>
    <x v="14"/>
    <x v="0"/>
    <n v="8496.7897708122164"/>
  </r>
  <r>
    <x v="0"/>
    <x v="9"/>
    <x v="9"/>
    <x v="14"/>
    <x v="0"/>
    <n v="20126.136574746797"/>
  </r>
  <r>
    <x v="0"/>
    <x v="9"/>
    <x v="10"/>
    <x v="14"/>
    <x v="0"/>
    <n v="309.86851246309061"/>
  </r>
  <r>
    <x v="0"/>
    <x v="9"/>
    <x v="11"/>
    <x v="14"/>
    <x v="0"/>
    <n v="5178.4614927411894"/>
  </r>
  <r>
    <x v="0"/>
    <x v="9"/>
    <x v="12"/>
    <x v="14"/>
    <x v="0"/>
    <n v="4646.369258102447"/>
  </r>
  <r>
    <x v="0"/>
    <x v="9"/>
    <x v="13"/>
    <x v="14"/>
    <x v="0"/>
    <n v="44666.817672109486"/>
  </r>
  <r>
    <x v="0"/>
    <x v="9"/>
    <x v="14"/>
    <x v="14"/>
    <x v="0"/>
    <n v="30191.334366360934"/>
  </r>
  <r>
    <x v="0"/>
    <x v="9"/>
    <x v="15"/>
    <x v="14"/>
    <x v="0"/>
    <n v="0"/>
  </r>
  <r>
    <x v="0"/>
    <x v="9"/>
    <x v="16"/>
    <x v="14"/>
    <x v="0"/>
    <n v="10.167570982166529"/>
  </r>
  <r>
    <x v="0"/>
    <x v="9"/>
    <x v="17"/>
    <x v="14"/>
    <x v="0"/>
    <n v="2201.3668943238004"/>
  </r>
  <r>
    <x v="0"/>
    <x v="9"/>
    <x v="21"/>
    <x v="1"/>
    <x v="0"/>
    <n v="0"/>
  </r>
  <r>
    <x v="0"/>
    <x v="9"/>
    <x v="21"/>
    <x v="2"/>
    <x v="0"/>
    <n v="0"/>
  </r>
  <r>
    <x v="0"/>
    <x v="9"/>
    <x v="21"/>
    <x v="3"/>
    <x v="0"/>
    <n v="124434.14262149167"/>
  </r>
  <r>
    <x v="0"/>
    <x v="9"/>
    <x v="21"/>
    <x v="4"/>
    <x v="0"/>
    <n v="0"/>
  </r>
  <r>
    <x v="0"/>
    <x v="9"/>
    <x v="21"/>
    <x v="5"/>
    <x v="0"/>
    <n v="0"/>
  </r>
  <r>
    <x v="0"/>
    <x v="9"/>
    <x v="21"/>
    <x v="6"/>
    <x v="0"/>
    <n v="0"/>
  </r>
  <r>
    <x v="0"/>
    <x v="9"/>
    <x v="21"/>
    <x v="7"/>
    <x v="0"/>
    <n v="0"/>
  </r>
  <r>
    <x v="0"/>
    <x v="9"/>
    <x v="21"/>
    <x v="8"/>
    <x v="0"/>
    <n v="0"/>
  </r>
  <r>
    <x v="0"/>
    <x v="9"/>
    <x v="21"/>
    <x v="9"/>
    <x v="0"/>
    <n v="0"/>
  </r>
  <r>
    <x v="0"/>
    <x v="9"/>
    <x v="21"/>
    <x v="10"/>
    <x v="0"/>
    <n v="0"/>
  </r>
  <r>
    <x v="0"/>
    <x v="9"/>
    <x v="21"/>
    <x v="11"/>
    <x v="0"/>
    <n v="0"/>
  </r>
  <r>
    <x v="0"/>
    <x v="9"/>
    <x v="0"/>
    <x v="15"/>
    <x v="0"/>
    <n v="2.5095407017673996"/>
  </r>
  <r>
    <x v="0"/>
    <x v="9"/>
    <x v="1"/>
    <x v="15"/>
    <x v="0"/>
    <n v="509.97544372299291"/>
  </r>
  <r>
    <x v="0"/>
    <x v="9"/>
    <x v="2"/>
    <x v="15"/>
    <x v="0"/>
    <n v="25.587558115323677"/>
  </r>
  <r>
    <x v="0"/>
    <x v="9"/>
    <x v="3"/>
    <x v="15"/>
    <x v="0"/>
    <n v="2936.1147939262491"/>
  </r>
  <r>
    <x v="0"/>
    <x v="9"/>
    <x v="4"/>
    <x v="15"/>
    <x v="0"/>
    <n v="359.1628486571737"/>
  </r>
  <r>
    <x v="0"/>
    <x v="9"/>
    <x v="5"/>
    <x v="15"/>
    <x v="0"/>
    <n v="37.898444327147281"/>
  </r>
  <r>
    <x v="0"/>
    <x v="9"/>
    <x v="6"/>
    <x v="15"/>
    <x v="0"/>
    <n v="32.945851826634069"/>
  </r>
  <r>
    <x v="0"/>
    <x v="9"/>
    <x v="7"/>
    <x v="15"/>
    <x v="0"/>
    <n v="1272.6948863775056"/>
  </r>
  <r>
    <x v="0"/>
    <x v="9"/>
    <x v="8"/>
    <x v="15"/>
    <x v="0"/>
    <n v="2027.5288283253631"/>
  </r>
  <r>
    <x v="0"/>
    <x v="9"/>
    <x v="9"/>
    <x v="15"/>
    <x v="0"/>
    <n v="14165.553391451494"/>
  </r>
  <r>
    <x v="0"/>
    <x v="9"/>
    <x v="10"/>
    <x v="15"/>
    <x v="0"/>
    <n v="527.04174464565597"/>
  </r>
  <r>
    <x v="0"/>
    <x v="9"/>
    <x v="11"/>
    <x v="15"/>
    <x v="0"/>
    <n v="4746.6600007404941"/>
  </r>
  <r>
    <x v="0"/>
    <x v="9"/>
    <x v="12"/>
    <x v="15"/>
    <x v="0"/>
    <n v="2702.0603048281882"/>
  </r>
  <r>
    <x v="0"/>
    <x v="9"/>
    <x v="13"/>
    <x v="15"/>
    <x v="0"/>
    <n v="16195.811981693676"/>
  </r>
  <r>
    <x v="0"/>
    <x v="9"/>
    <x v="14"/>
    <x v="15"/>
    <x v="0"/>
    <n v="8142.2830012780214"/>
  </r>
  <r>
    <x v="0"/>
    <x v="9"/>
    <x v="15"/>
    <x v="15"/>
    <x v="0"/>
    <n v="0"/>
  </r>
  <r>
    <x v="0"/>
    <x v="9"/>
    <x v="16"/>
    <x v="15"/>
    <x v="0"/>
    <n v="3.8666793769927787"/>
  </r>
  <r>
    <x v="0"/>
    <x v="9"/>
    <x v="17"/>
    <x v="15"/>
    <x v="0"/>
    <n v="1662.6559779562024"/>
  </r>
  <r>
    <x v="0"/>
    <x v="9"/>
    <x v="22"/>
    <x v="1"/>
    <x v="0"/>
    <n v="0"/>
  </r>
  <r>
    <x v="0"/>
    <x v="9"/>
    <x v="22"/>
    <x v="2"/>
    <x v="0"/>
    <n v="0"/>
  </r>
  <r>
    <x v="0"/>
    <x v="9"/>
    <x v="22"/>
    <x v="3"/>
    <x v="0"/>
    <n v="0"/>
  </r>
  <r>
    <x v="0"/>
    <x v="9"/>
    <x v="22"/>
    <x v="4"/>
    <x v="0"/>
    <n v="55350.351277950889"/>
  </r>
  <r>
    <x v="0"/>
    <x v="9"/>
    <x v="22"/>
    <x v="5"/>
    <x v="0"/>
    <n v="0"/>
  </r>
  <r>
    <x v="0"/>
    <x v="9"/>
    <x v="22"/>
    <x v="6"/>
    <x v="0"/>
    <n v="0"/>
  </r>
  <r>
    <x v="0"/>
    <x v="9"/>
    <x v="22"/>
    <x v="7"/>
    <x v="0"/>
    <n v="0"/>
  </r>
  <r>
    <x v="0"/>
    <x v="9"/>
    <x v="22"/>
    <x v="8"/>
    <x v="0"/>
    <n v="0"/>
  </r>
  <r>
    <x v="0"/>
    <x v="9"/>
    <x v="22"/>
    <x v="9"/>
    <x v="0"/>
    <n v="0"/>
  </r>
  <r>
    <x v="0"/>
    <x v="9"/>
    <x v="22"/>
    <x v="10"/>
    <x v="0"/>
    <n v="0"/>
  </r>
  <r>
    <x v="0"/>
    <x v="9"/>
    <x v="22"/>
    <x v="11"/>
    <x v="0"/>
    <n v="0"/>
  </r>
  <r>
    <x v="0"/>
    <x v="9"/>
    <x v="0"/>
    <x v="16"/>
    <x v="0"/>
    <n v="205.0191959861923"/>
  </r>
  <r>
    <x v="0"/>
    <x v="9"/>
    <x v="1"/>
    <x v="16"/>
    <x v="0"/>
    <n v="47.248869477335809"/>
  </r>
  <r>
    <x v="0"/>
    <x v="9"/>
    <x v="2"/>
    <x v="16"/>
    <x v="0"/>
    <n v="2.6598816981987015"/>
  </r>
  <r>
    <x v="0"/>
    <x v="9"/>
    <x v="3"/>
    <x v="16"/>
    <x v="0"/>
    <n v="390.47210894330317"/>
  </r>
  <r>
    <x v="0"/>
    <x v="9"/>
    <x v="4"/>
    <x v="16"/>
    <x v="0"/>
    <n v="2510.5313667054229"/>
  </r>
  <r>
    <x v="0"/>
    <x v="9"/>
    <x v="5"/>
    <x v="16"/>
    <x v="0"/>
    <n v="39.684786043030314"/>
  </r>
  <r>
    <x v="0"/>
    <x v="9"/>
    <x v="6"/>
    <x v="16"/>
    <x v="0"/>
    <n v="5215.0637453209038"/>
  </r>
  <r>
    <x v="0"/>
    <x v="9"/>
    <x v="7"/>
    <x v="16"/>
    <x v="0"/>
    <n v="5041.9257434875781"/>
  </r>
  <r>
    <x v="0"/>
    <x v="9"/>
    <x v="8"/>
    <x v="16"/>
    <x v="0"/>
    <n v="6390.6804746046791"/>
  </r>
  <r>
    <x v="0"/>
    <x v="9"/>
    <x v="9"/>
    <x v="16"/>
    <x v="0"/>
    <n v="14389.220847073671"/>
  </r>
  <r>
    <x v="0"/>
    <x v="9"/>
    <x v="10"/>
    <x v="16"/>
    <x v="0"/>
    <n v="5263.0294484658234"/>
  </r>
  <r>
    <x v="0"/>
    <x v="9"/>
    <x v="11"/>
    <x v="16"/>
    <x v="0"/>
    <n v="9100.6167594962844"/>
  </r>
  <r>
    <x v="0"/>
    <x v="9"/>
    <x v="12"/>
    <x v="16"/>
    <x v="0"/>
    <n v="4812.266471330794"/>
  </r>
  <r>
    <x v="0"/>
    <x v="9"/>
    <x v="13"/>
    <x v="16"/>
    <x v="0"/>
    <n v="18723.651330664376"/>
  </r>
  <r>
    <x v="0"/>
    <x v="9"/>
    <x v="14"/>
    <x v="16"/>
    <x v="0"/>
    <n v="5309.9663637462136"/>
  </r>
  <r>
    <x v="0"/>
    <x v="9"/>
    <x v="15"/>
    <x v="16"/>
    <x v="0"/>
    <n v="0"/>
  </r>
  <r>
    <x v="0"/>
    <x v="9"/>
    <x v="16"/>
    <x v="16"/>
    <x v="0"/>
    <n v="547.30114645401989"/>
  </r>
  <r>
    <x v="0"/>
    <x v="9"/>
    <x v="17"/>
    <x v="16"/>
    <x v="0"/>
    <n v="1247.7845499471177"/>
  </r>
  <r>
    <x v="0"/>
    <x v="9"/>
    <x v="23"/>
    <x v="1"/>
    <x v="0"/>
    <n v="0"/>
  </r>
  <r>
    <x v="0"/>
    <x v="9"/>
    <x v="23"/>
    <x v="2"/>
    <x v="0"/>
    <n v="0"/>
  </r>
  <r>
    <x v="0"/>
    <x v="9"/>
    <x v="23"/>
    <x v="3"/>
    <x v="0"/>
    <n v="0"/>
  </r>
  <r>
    <x v="0"/>
    <x v="9"/>
    <x v="23"/>
    <x v="4"/>
    <x v="0"/>
    <n v="0"/>
  </r>
  <r>
    <x v="0"/>
    <x v="9"/>
    <x v="23"/>
    <x v="5"/>
    <x v="0"/>
    <n v="0"/>
  </r>
  <r>
    <x v="0"/>
    <x v="9"/>
    <x v="23"/>
    <x v="6"/>
    <x v="0"/>
    <n v="0"/>
  </r>
  <r>
    <x v="0"/>
    <x v="9"/>
    <x v="23"/>
    <x v="7"/>
    <x v="0"/>
    <n v="79237.123089445755"/>
  </r>
  <r>
    <x v="0"/>
    <x v="9"/>
    <x v="23"/>
    <x v="8"/>
    <x v="0"/>
    <n v="0"/>
  </r>
  <r>
    <x v="0"/>
    <x v="9"/>
    <x v="23"/>
    <x v="9"/>
    <x v="0"/>
    <n v="0"/>
  </r>
  <r>
    <x v="0"/>
    <x v="9"/>
    <x v="23"/>
    <x v="10"/>
    <x v="0"/>
    <n v="0"/>
  </r>
  <r>
    <x v="0"/>
    <x v="9"/>
    <x v="23"/>
    <x v="11"/>
    <x v="0"/>
    <n v="0"/>
  </r>
  <r>
    <x v="0"/>
    <x v="9"/>
    <x v="0"/>
    <x v="17"/>
    <x v="0"/>
    <n v="1953.9698915428867"/>
  </r>
  <r>
    <x v="0"/>
    <x v="9"/>
    <x v="1"/>
    <x v="17"/>
    <x v="0"/>
    <n v="1760.4581365063268"/>
  </r>
  <r>
    <x v="0"/>
    <x v="9"/>
    <x v="2"/>
    <x v="17"/>
    <x v="0"/>
    <n v="79.669023544765935"/>
  </r>
  <r>
    <x v="0"/>
    <x v="9"/>
    <x v="3"/>
    <x v="17"/>
    <x v="0"/>
    <n v="14556.583312948234"/>
  </r>
  <r>
    <x v="0"/>
    <x v="9"/>
    <x v="4"/>
    <x v="17"/>
    <x v="0"/>
    <n v="22283.222595337709"/>
  </r>
  <r>
    <x v="0"/>
    <x v="9"/>
    <x v="5"/>
    <x v="17"/>
    <x v="0"/>
    <n v="2744.5999536849117"/>
  </r>
  <r>
    <x v="0"/>
    <x v="9"/>
    <x v="6"/>
    <x v="17"/>
    <x v="0"/>
    <n v="28250.18219044479"/>
  </r>
  <r>
    <x v="0"/>
    <x v="9"/>
    <x v="7"/>
    <x v="17"/>
    <x v="0"/>
    <n v="186745.63964734404"/>
  </r>
  <r>
    <x v="0"/>
    <x v="9"/>
    <x v="8"/>
    <x v="17"/>
    <x v="0"/>
    <n v="35875.938140317601"/>
  </r>
  <r>
    <x v="0"/>
    <x v="9"/>
    <x v="9"/>
    <x v="17"/>
    <x v="0"/>
    <n v="120009.56847480233"/>
  </r>
  <r>
    <x v="0"/>
    <x v="9"/>
    <x v="10"/>
    <x v="17"/>
    <x v="0"/>
    <n v="40215.432844531737"/>
  </r>
  <r>
    <x v="0"/>
    <x v="9"/>
    <x v="11"/>
    <x v="17"/>
    <x v="0"/>
    <n v="41126.454654334273"/>
  </r>
  <r>
    <x v="0"/>
    <x v="9"/>
    <x v="12"/>
    <x v="17"/>
    <x v="0"/>
    <n v="23863.157251315875"/>
  </r>
  <r>
    <x v="0"/>
    <x v="9"/>
    <x v="13"/>
    <x v="17"/>
    <x v="0"/>
    <n v="96251.745383207046"/>
  </r>
  <r>
    <x v="0"/>
    <x v="9"/>
    <x v="14"/>
    <x v="17"/>
    <x v="0"/>
    <n v="0"/>
  </r>
  <r>
    <x v="0"/>
    <x v="9"/>
    <x v="15"/>
    <x v="17"/>
    <x v="0"/>
    <n v="0"/>
  </r>
  <r>
    <x v="0"/>
    <x v="9"/>
    <x v="16"/>
    <x v="17"/>
    <x v="0"/>
    <n v="9282.7766355727272"/>
  </r>
  <r>
    <x v="0"/>
    <x v="9"/>
    <x v="17"/>
    <x v="17"/>
    <x v="0"/>
    <n v="7376.5736934117567"/>
  </r>
  <r>
    <x v="0"/>
    <x v="9"/>
    <x v="24"/>
    <x v="1"/>
    <x v="0"/>
    <n v="0"/>
  </r>
  <r>
    <x v="0"/>
    <x v="9"/>
    <x v="24"/>
    <x v="2"/>
    <x v="0"/>
    <n v="0"/>
  </r>
  <r>
    <x v="0"/>
    <x v="9"/>
    <x v="24"/>
    <x v="3"/>
    <x v="0"/>
    <n v="0"/>
  </r>
  <r>
    <x v="0"/>
    <x v="9"/>
    <x v="24"/>
    <x v="4"/>
    <x v="0"/>
    <n v="0"/>
  </r>
  <r>
    <x v="0"/>
    <x v="9"/>
    <x v="24"/>
    <x v="5"/>
    <x v="0"/>
    <n v="0"/>
  </r>
  <r>
    <x v="0"/>
    <x v="9"/>
    <x v="24"/>
    <x v="6"/>
    <x v="0"/>
    <n v="0"/>
  </r>
  <r>
    <x v="0"/>
    <x v="9"/>
    <x v="24"/>
    <x v="7"/>
    <x v="0"/>
    <n v="0"/>
  </r>
  <r>
    <x v="0"/>
    <x v="9"/>
    <x v="24"/>
    <x v="8"/>
    <x v="0"/>
    <n v="632375.97182883916"/>
  </r>
  <r>
    <x v="0"/>
    <x v="9"/>
    <x v="24"/>
    <x v="9"/>
    <x v="0"/>
    <n v="0"/>
  </r>
  <r>
    <x v="0"/>
    <x v="9"/>
    <x v="24"/>
    <x v="10"/>
    <x v="0"/>
    <n v="0"/>
  </r>
  <r>
    <x v="0"/>
    <x v="9"/>
    <x v="24"/>
    <x v="11"/>
    <x v="0"/>
    <n v="0"/>
  </r>
  <r>
    <x v="0"/>
    <x v="9"/>
    <x v="0"/>
    <x v="18"/>
    <x v="0"/>
    <n v="6034.576901213215"/>
  </r>
  <r>
    <x v="0"/>
    <x v="9"/>
    <x v="1"/>
    <x v="18"/>
    <x v="0"/>
    <n v="271.91514890457853"/>
  </r>
  <r>
    <x v="0"/>
    <x v="9"/>
    <x v="2"/>
    <x v="18"/>
    <x v="0"/>
    <n v="16.369711068841603"/>
  </r>
  <r>
    <x v="0"/>
    <x v="9"/>
    <x v="3"/>
    <x v="18"/>
    <x v="0"/>
    <n v="3170.0128255522864"/>
  </r>
  <r>
    <x v="0"/>
    <x v="9"/>
    <x v="4"/>
    <x v="18"/>
    <x v="0"/>
    <n v="6562.3740038963751"/>
  </r>
  <r>
    <x v="0"/>
    <x v="9"/>
    <x v="5"/>
    <x v="18"/>
    <x v="0"/>
    <n v="124034.35347621067"/>
  </r>
  <r>
    <x v="0"/>
    <x v="9"/>
    <x v="6"/>
    <x v="18"/>
    <x v="0"/>
    <n v="6572.554849888701"/>
  </r>
  <r>
    <x v="0"/>
    <x v="9"/>
    <x v="7"/>
    <x v="18"/>
    <x v="0"/>
    <n v="160012.43216940909"/>
  </r>
  <r>
    <x v="0"/>
    <x v="9"/>
    <x v="8"/>
    <x v="18"/>
    <x v="0"/>
    <n v="349828.65548263316"/>
  </r>
  <r>
    <x v="0"/>
    <x v="9"/>
    <x v="9"/>
    <x v="18"/>
    <x v="0"/>
    <n v="242893.45378029393"/>
  </r>
  <r>
    <x v="0"/>
    <x v="9"/>
    <x v="10"/>
    <x v="18"/>
    <x v="0"/>
    <n v="21463.01486376542"/>
  </r>
  <r>
    <x v="0"/>
    <x v="9"/>
    <x v="11"/>
    <x v="18"/>
    <x v="0"/>
    <n v="104737.54365082251"/>
  </r>
  <r>
    <x v="0"/>
    <x v="9"/>
    <x v="12"/>
    <x v="18"/>
    <x v="0"/>
    <n v="59486.101231131099"/>
  </r>
  <r>
    <x v="0"/>
    <x v="9"/>
    <x v="13"/>
    <x v="18"/>
    <x v="0"/>
    <n v="204415.85899349386"/>
  </r>
  <r>
    <x v="0"/>
    <x v="9"/>
    <x v="14"/>
    <x v="18"/>
    <x v="0"/>
    <n v="0"/>
  </r>
  <r>
    <x v="0"/>
    <x v="9"/>
    <x v="15"/>
    <x v="18"/>
    <x v="0"/>
    <n v="0"/>
  </r>
  <r>
    <x v="0"/>
    <x v="9"/>
    <x v="16"/>
    <x v="18"/>
    <x v="0"/>
    <n v="2914.3160763838509"/>
  </r>
  <r>
    <x v="0"/>
    <x v="9"/>
    <x v="17"/>
    <x v="18"/>
    <x v="0"/>
    <n v="19170.362192384062"/>
  </r>
  <r>
    <x v="0"/>
    <x v="9"/>
    <x v="25"/>
    <x v="1"/>
    <x v="0"/>
    <n v="0"/>
  </r>
  <r>
    <x v="0"/>
    <x v="9"/>
    <x v="25"/>
    <x v="2"/>
    <x v="0"/>
    <n v="0"/>
  </r>
  <r>
    <x v="0"/>
    <x v="9"/>
    <x v="25"/>
    <x v="3"/>
    <x v="0"/>
    <n v="0"/>
  </r>
  <r>
    <x v="0"/>
    <x v="9"/>
    <x v="25"/>
    <x v="4"/>
    <x v="0"/>
    <n v="0"/>
  </r>
  <r>
    <x v="0"/>
    <x v="9"/>
    <x v="25"/>
    <x v="5"/>
    <x v="0"/>
    <n v="0"/>
  </r>
  <r>
    <x v="0"/>
    <x v="9"/>
    <x v="25"/>
    <x v="6"/>
    <x v="0"/>
    <n v="0"/>
  </r>
  <r>
    <x v="0"/>
    <x v="9"/>
    <x v="25"/>
    <x v="7"/>
    <x v="0"/>
    <n v="0"/>
  </r>
  <r>
    <x v="0"/>
    <x v="9"/>
    <x v="25"/>
    <x v="8"/>
    <x v="0"/>
    <n v="0"/>
  </r>
  <r>
    <x v="0"/>
    <x v="9"/>
    <x v="25"/>
    <x v="9"/>
    <x v="0"/>
    <n v="1311583.8953570842"/>
  </r>
  <r>
    <x v="0"/>
    <x v="9"/>
    <x v="25"/>
    <x v="10"/>
    <x v="0"/>
    <n v="0"/>
  </r>
  <r>
    <x v="0"/>
    <x v="9"/>
    <x v="25"/>
    <x v="11"/>
    <x v="0"/>
    <n v="0"/>
  </r>
  <r>
    <x v="0"/>
    <x v="9"/>
    <x v="0"/>
    <x v="19"/>
    <x v="0"/>
    <n v="4.0895838636327495"/>
  </r>
  <r>
    <x v="0"/>
    <x v="9"/>
    <x v="1"/>
    <x v="19"/>
    <x v="0"/>
    <n v="6703.4788014128035"/>
  </r>
  <r>
    <x v="0"/>
    <x v="9"/>
    <x v="2"/>
    <x v="19"/>
    <x v="0"/>
    <n v="120777.86532975775"/>
  </r>
  <r>
    <x v="0"/>
    <x v="9"/>
    <x v="3"/>
    <x v="19"/>
    <x v="0"/>
    <n v="2847.0870827744911"/>
  </r>
  <r>
    <x v="0"/>
    <x v="9"/>
    <x v="4"/>
    <x v="19"/>
    <x v="0"/>
    <n v="38914.539878170348"/>
  </r>
  <r>
    <x v="0"/>
    <x v="9"/>
    <x v="5"/>
    <x v="19"/>
    <x v="0"/>
    <n v="21.117527734178722"/>
  </r>
  <r>
    <x v="0"/>
    <x v="9"/>
    <x v="6"/>
    <x v="19"/>
    <x v="0"/>
    <n v="336.07114098787309"/>
  </r>
  <r>
    <x v="0"/>
    <x v="9"/>
    <x v="7"/>
    <x v="19"/>
    <x v="0"/>
    <n v="1730.1716199654461"/>
  </r>
  <r>
    <x v="0"/>
    <x v="9"/>
    <x v="8"/>
    <x v="19"/>
    <x v="0"/>
    <n v="1233.1241750204495"/>
  </r>
  <r>
    <x v="0"/>
    <x v="9"/>
    <x v="9"/>
    <x v="19"/>
    <x v="0"/>
    <n v="6546.1672153513673"/>
  </r>
  <r>
    <x v="0"/>
    <x v="9"/>
    <x v="10"/>
    <x v="19"/>
    <x v="0"/>
    <n v="4594.4672773344073"/>
  </r>
  <r>
    <x v="0"/>
    <x v="9"/>
    <x v="11"/>
    <x v="19"/>
    <x v="0"/>
    <n v="1377.8573196137493"/>
  </r>
  <r>
    <x v="0"/>
    <x v="9"/>
    <x v="12"/>
    <x v="19"/>
    <x v="0"/>
    <n v="821.57125887250152"/>
  </r>
  <r>
    <x v="0"/>
    <x v="9"/>
    <x v="13"/>
    <x v="19"/>
    <x v="0"/>
    <n v="6001.0204832293357"/>
  </r>
  <r>
    <x v="0"/>
    <x v="9"/>
    <x v="14"/>
    <x v="19"/>
    <x v="0"/>
    <n v="0"/>
  </r>
  <r>
    <x v="0"/>
    <x v="9"/>
    <x v="15"/>
    <x v="19"/>
    <x v="0"/>
    <n v="0"/>
  </r>
  <r>
    <x v="0"/>
    <x v="9"/>
    <x v="16"/>
    <x v="19"/>
    <x v="0"/>
    <n v="71.51497369691063"/>
  </r>
  <r>
    <x v="0"/>
    <x v="9"/>
    <x v="17"/>
    <x v="19"/>
    <x v="0"/>
    <n v="422.0796941408496"/>
  </r>
  <r>
    <x v="0"/>
    <x v="9"/>
    <x v="26"/>
    <x v="1"/>
    <x v="0"/>
    <n v="0"/>
  </r>
  <r>
    <x v="0"/>
    <x v="9"/>
    <x v="26"/>
    <x v="2"/>
    <x v="0"/>
    <n v="0"/>
  </r>
  <r>
    <x v="0"/>
    <x v="9"/>
    <x v="26"/>
    <x v="3"/>
    <x v="0"/>
    <n v="0"/>
  </r>
  <r>
    <x v="0"/>
    <x v="9"/>
    <x v="26"/>
    <x v="4"/>
    <x v="0"/>
    <n v="0"/>
  </r>
  <r>
    <x v="0"/>
    <x v="9"/>
    <x v="26"/>
    <x v="5"/>
    <x v="0"/>
    <n v="192402.22336198087"/>
  </r>
  <r>
    <x v="0"/>
    <x v="9"/>
    <x v="26"/>
    <x v="6"/>
    <x v="0"/>
    <n v="0"/>
  </r>
  <r>
    <x v="0"/>
    <x v="9"/>
    <x v="26"/>
    <x v="7"/>
    <x v="0"/>
    <n v="0"/>
  </r>
  <r>
    <x v="0"/>
    <x v="9"/>
    <x v="26"/>
    <x v="8"/>
    <x v="0"/>
    <n v="0"/>
  </r>
  <r>
    <x v="0"/>
    <x v="9"/>
    <x v="26"/>
    <x v="9"/>
    <x v="0"/>
    <n v="0"/>
  </r>
  <r>
    <x v="0"/>
    <x v="9"/>
    <x v="26"/>
    <x v="10"/>
    <x v="0"/>
    <n v="0"/>
  </r>
  <r>
    <x v="0"/>
    <x v="9"/>
    <x v="26"/>
    <x v="11"/>
    <x v="0"/>
    <n v="0"/>
  </r>
  <r>
    <x v="0"/>
    <x v="9"/>
    <x v="0"/>
    <x v="20"/>
    <x v="0"/>
    <n v="9.4861891131066614"/>
  </r>
  <r>
    <x v="0"/>
    <x v="9"/>
    <x v="1"/>
    <x v="20"/>
    <x v="0"/>
    <n v="1.6956163912974769"/>
  </r>
  <r>
    <x v="0"/>
    <x v="9"/>
    <x v="2"/>
    <x v="20"/>
    <x v="0"/>
    <n v="0"/>
  </r>
  <r>
    <x v="0"/>
    <x v="9"/>
    <x v="3"/>
    <x v="20"/>
    <x v="0"/>
    <n v="2.4060708537547151"/>
  </r>
  <r>
    <x v="0"/>
    <x v="9"/>
    <x v="4"/>
    <x v="20"/>
    <x v="0"/>
    <n v="1093.6435228412493"/>
  </r>
  <r>
    <x v="0"/>
    <x v="9"/>
    <x v="5"/>
    <x v="20"/>
    <x v="0"/>
    <n v="13.871901770333936"/>
  </r>
  <r>
    <x v="0"/>
    <x v="9"/>
    <x v="6"/>
    <x v="20"/>
    <x v="0"/>
    <n v="22.73590155552688"/>
  </r>
  <r>
    <x v="0"/>
    <x v="9"/>
    <x v="7"/>
    <x v="20"/>
    <x v="0"/>
    <n v="1252.5206652625563"/>
  </r>
  <r>
    <x v="0"/>
    <x v="9"/>
    <x v="8"/>
    <x v="20"/>
    <x v="0"/>
    <n v="3016.3528431588275"/>
  </r>
  <r>
    <x v="0"/>
    <x v="9"/>
    <x v="9"/>
    <x v="20"/>
    <x v="0"/>
    <n v="9162.7769459708361"/>
  </r>
  <r>
    <x v="0"/>
    <x v="9"/>
    <x v="10"/>
    <x v="20"/>
    <x v="0"/>
    <n v="2444.835659820219"/>
  </r>
  <r>
    <x v="0"/>
    <x v="9"/>
    <x v="11"/>
    <x v="20"/>
    <x v="0"/>
    <n v="6641.1097680139601"/>
  </r>
  <r>
    <x v="0"/>
    <x v="9"/>
    <x v="12"/>
    <x v="20"/>
    <x v="0"/>
    <n v="5902.8213513465207"/>
  </r>
  <r>
    <x v="0"/>
    <x v="9"/>
    <x v="13"/>
    <x v="20"/>
    <x v="0"/>
    <n v="10578.855560274187"/>
  </r>
  <r>
    <x v="0"/>
    <x v="9"/>
    <x v="14"/>
    <x v="20"/>
    <x v="0"/>
    <n v="0"/>
  </r>
  <r>
    <x v="0"/>
    <x v="9"/>
    <x v="15"/>
    <x v="20"/>
    <x v="0"/>
    <n v="0"/>
  </r>
  <r>
    <x v="0"/>
    <x v="9"/>
    <x v="16"/>
    <x v="20"/>
    <x v="0"/>
    <n v="133.69150137624118"/>
  </r>
  <r>
    <x v="0"/>
    <x v="9"/>
    <x v="17"/>
    <x v="20"/>
    <x v="0"/>
    <n v="2318.9777604908209"/>
  </r>
  <r>
    <x v="0"/>
    <x v="9"/>
    <x v="27"/>
    <x v="1"/>
    <x v="0"/>
    <n v="0"/>
  </r>
  <r>
    <x v="0"/>
    <x v="9"/>
    <x v="27"/>
    <x v="2"/>
    <x v="0"/>
    <n v="0"/>
  </r>
  <r>
    <x v="0"/>
    <x v="9"/>
    <x v="27"/>
    <x v="3"/>
    <x v="0"/>
    <n v="0"/>
  </r>
  <r>
    <x v="0"/>
    <x v="9"/>
    <x v="27"/>
    <x v="4"/>
    <x v="0"/>
    <n v="0"/>
  </r>
  <r>
    <x v="0"/>
    <x v="9"/>
    <x v="27"/>
    <x v="5"/>
    <x v="0"/>
    <n v="0"/>
  </r>
  <r>
    <x v="0"/>
    <x v="9"/>
    <x v="27"/>
    <x v="6"/>
    <x v="0"/>
    <n v="0"/>
  </r>
  <r>
    <x v="0"/>
    <x v="9"/>
    <x v="27"/>
    <x v="7"/>
    <x v="0"/>
    <n v="0"/>
  </r>
  <r>
    <x v="0"/>
    <x v="9"/>
    <x v="27"/>
    <x v="8"/>
    <x v="0"/>
    <n v="0"/>
  </r>
  <r>
    <x v="0"/>
    <x v="9"/>
    <x v="27"/>
    <x v="9"/>
    <x v="0"/>
    <n v="0"/>
  </r>
  <r>
    <x v="0"/>
    <x v="9"/>
    <x v="27"/>
    <x v="10"/>
    <x v="0"/>
    <n v="0"/>
  </r>
  <r>
    <x v="0"/>
    <x v="9"/>
    <x v="27"/>
    <x v="11"/>
    <x v="0"/>
    <n v="42595.781259305521"/>
  </r>
  <r>
    <x v="0"/>
    <x v="9"/>
    <x v="0"/>
    <x v="21"/>
    <x v="0"/>
    <n v="3.1255121752899511"/>
  </r>
  <r>
    <x v="0"/>
    <x v="9"/>
    <x v="1"/>
    <x v="21"/>
    <x v="0"/>
    <n v="19585.488495541336"/>
  </r>
  <r>
    <x v="0"/>
    <x v="9"/>
    <x v="2"/>
    <x v="21"/>
    <x v="0"/>
    <n v="0"/>
  </r>
  <r>
    <x v="0"/>
    <x v="9"/>
    <x v="3"/>
    <x v="21"/>
    <x v="0"/>
    <n v="1.3766341899461307"/>
  </r>
  <r>
    <x v="0"/>
    <x v="9"/>
    <x v="4"/>
    <x v="21"/>
    <x v="0"/>
    <n v="431.09013710482259"/>
  </r>
  <r>
    <x v="0"/>
    <x v="9"/>
    <x v="5"/>
    <x v="21"/>
    <x v="0"/>
    <n v="6.8911938272658348"/>
  </r>
  <r>
    <x v="0"/>
    <x v="9"/>
    <x v="6"/>
    <x v="21"/>
    <x v="0"/>
    <n v="3.0144154631487385"/>
  </r>
  <r>
    <x v="0"/>
    <x v="9"/>
    <x v="7"/>
    <x v="21"/>
    <x v="0"/>
    <n v="715.74701116027131"/>
  </r>
  <r>
    <x v="0"/>
    <x v="9"/>
    <x v="8"/>
    <x v="21"/>
    <x v="0"/>
    <n v="1225.7018229891139"/>
  </r>
  <r>
    <x v="0"/>
    <x v="9"/>
    <x v="9"/>
    <x v="21"/>
    <x v="0"/>
    <n v="3066.54323936642"/>
  </r>
  <r>
    <x v="0"/>
    <x v="9"/>
    <x v="10"/>
    <x v="21"/>
    <x v="0"/>
    <n v="3409.0629068270464"/>
  </r>
  <r>
    <x v="0"/>
    <x v="9"/>
    <x v="11"/>
    <x v="21"/>
    <x v="0"/>
    <n v="2501.2970408337605"/>
  </r>
  <r>
    <x v="0"/>
    <x v="9"/>
    <x v="12"/>
    <x v="21"/>
    <x v="0"/>
    <n v="935.12753924173126"/>
  </r>
  <r>
    <x v="0"/>
    <x v="9"/>
    <x v="13"/>
    <x v="21"/>
    <x v="0"/>
    <n v="6148.5312621753428"/>
  </r>
  <r>
    <x v="0"/>
    <x v="9"/>
    <x v="14"/>
    <x v="21"/>
    <x v="0"/>
    <n v="0"/>
  </r>
  <r>
    <x v="0"/>
    <x v="9"/>
    <x v="15"/>
    <x v="21"/>
    <x v="0"/>
    <n v="0"/>
  </r>
  <r>
    <x v="0"/>
    <x v="9"/>
    <x v="16"/>
    <x v="21"/>
    <x v="0"/>
    <n v="850.60554249710458"/>
  </r>
  <r>
    <x v="0"/>
    <x v="9"/>
    <x v="17"/>
    <x v="21"/>
    <x v="0"/>
    <n v="708.83939679544017"/>
  </r>
  <r>
    <x v="0"/>
    <x v="9"/>
    <x v="28"/>
    <x v="1"/>
    <x v="0"/>
    <n v="0"/>
  </r>
  <r>
    <x v="0"/>
    <x v="9"/>
    <x v="28"/>
    <x v="2"/>
    <x v="0"/>
    <n v="0"/>
  </r>
  <r>
    <x v="0"/>
    <x v="9"/>
    <x v="28"/>
    <x v="3"/>
    <x v="0"/>
    <n v="0"/>
  </r>
  <r>
    <x v="0"/>
    <x v="9"/>
    <x v="28"/>
    <x v="4"/>
    <x v="0"/>
    <n v="0"/>
  </r>
  <r>
    <x v="0"/>
    <x v="9"/>
    <x v="28"/>
    <x v="5"/>
    <x v="0"/>
    <n v="0"/>
  </r>
  <r>
    <x v="0"/>
    <x v="9"/>
    <x v="28"/>
    <x v="6"/>
    <x v="0"/>
    <n v="0"/>
  </r>
  <r>
    <x v="0"/>
    <x v="9"/>
    <x v="28"/>
    <x v="7"/>
    <x v="0"/>
    <n v="0"/>
  </r>
  <r>
    <x v="0"/>
    <x v="9"/>
    <x v="28"/>
    <x v="8"/>
    <x v="0"/>
    <n v="0"/>
  </r>
  <r>
    <x v="0"/>
    <x v="9"/>
    <x v="28"/>
    <x v="9"/>
    <x v="0"/>
    <n v="0"/>
  </r>
  <r>
    <x v="0"/>
    <x v="9"/>
    <x v="28"/>
    <x v="10"/>
    <x v="0"/>
    <n v="0"/>
  </r>
  <r>
    <x v="0"/>
    <x v="9"/>
    <x v="28"/>
    <x v="11"/>
    <x v="0"/>
    <n v="39592.442150184099"/>
  </r>
  <r>
    <x v="0"/>
    <x v="9"/>
    <x v="0"/>
    <x v="22"/>
    <x v="0"/>
    <n v="0.29634587775664606"/>
  </r>
  <r>
    <x v="0"/>
    <x v="9"/>
    <x v="1"/>
    <x v="22"/>
    <x v="0"/>
    <n v="0"/>
  </r>
  <r>
    <x v="0"/>
    <x v="9"/>
    <x v="2"/>
    <x v="22"/>
    <x v="0"/>
    <n v="228.06467213740004"/>
  </r>
  <r>
    <x v="0"/>
    <x v="9"/>
    <x v="3"/>
    <x v="22"/>
    <x v="0"/>
    <n v="0"/>
  </r>
  <r>
    <x v="0"/>
    <x v="9"/>
    <x v="4"/>
    <x v="22"/>
    <x v="0"/>
    <n v="12902.593225069753"/>
  </r>
  <r>
    <x v="0"/>
    <x v="9"/>
    <x v="5"/>
    <x v="22"/>
    <x v="0"/>
    <n v="0"/>
  </r>
  <r>
    <x v="0"/>
    <x v="9"/>
    <x v="6"/>
    <x v="22"/>
    <x v="0"/>
    <n v="0.27176069960221849"/>
  </r>
  <r>
    <x v="0"/>
    <x v="9"/>
    <x v="7"/>
    <x v="22"/>
    <x v="0"/>
    <n v="40.159091025196084"/>
  </r>
  <r>
    <x v="0"/>
    <x v="9"/>
    <x v="8"/>
    <x v="22"/>
    <x v="0"/>
    <n v="117.04401971262989"/>
  </r>
  <r>
    <x v="0"/>
    <x v="9"/>
    <x v="9"/>
    <x v="22"/>
    <x v="0"/>
    <n v="204.97451754913433"/>
  </r>
  <r>
    <x v="0"/>
    <x v="9"/>
    <x v="10"/>
    <x v="22"/>
    <x v="0"/>
    <n v="141.33942175352888"/>
  </r>
  <r>
    <x v="0"/>
    <x v="9"/>
    <x v="11"/>
    <x v="22"/>
    <x v="0"/>
    <n v="139.44682561097258"/>
  </r>
  <r>
    <x v="0"/>
    <x v="9"/>
    <x v="12"/>
    <x v="22"/>
    <x v="0"/>
    <n v="121.62920002124629"/>
  </r>
  <r>
    <x v="0"/>
    <x v="9"/>
    <x v="13"/>
    <x v="22"/>
    <x v="0"/>
    <n v="213.25382560406254"/>
  </r>
  <r>
    <x v="0"/>
    <x v="9"/>
    <x v="14"/>
    <x v="22"/>
    <x v="0"/>
    <n v="0"/>
  </r>
  <r>
    <x v="0"/>
    <x v="9"/>
    <x v="15"/>
    <x v="22"/>
    <x v="0"/>
    <n v="0"/>
  </r>
  <r>
    <x v="0"/>
    <x v="9"/>
    <x v="16"/>
    <x v="22"/>
    <x v="0"/>
    <n v="495.81291143700747"/>
  </r>
  <r>
    <x v="0"/>
    <x v="9"/>
    <x v="17"/>
    <x v="22"/>
    <x v="0"/>
    <n v="31.085473221606843"/>
  </r>
  <r>
    <x v="0"/>
    <x v="9"/>
    <x v="29"/>
    <x v="1"/>
    <x v="0"/>
    <n v="0"/>
  </r>
  <r>
    <x v="0"/>
    <x v="9"/>
    <x v="29"/>
    <x v="2"/>
    <x v="0"/>
    <n v="0"/>
  </r>
  <r>
    <x v="0"/>
    <x v="9"/>
    <x v="29"/>
    <x v="3"/>
    <x v="0"/>
    <n v="0"/>
  </r>
  <r>
    <x v="0"/>
    <x v="9"/>
    <x v="29"/>
    <x v="4"/>
    <x v="0"/>
    <n v="0"/>
  </r>
  <r>
    <x v="0"/>
    <x v="9"/>
    <x v="29"/>
    <x v="5"/>
    <x v="0"/>
    <n v="0"/>
  </r>
  <r>
    <x v="0"/>
    <x v="9"/>
    <x v="29"/>
    <x v="6"/>
    <x v="0"/>
    <n v="0"/>
  </r>
  <r>
    <x v="0"/>
    <x v="9"/>
    <x v="29"/>
    <x v="7"/>
    <x v="0"/>
    <n v="0"/>
  </r>
  <r>
    <x v="0"/>
    <x v="9"/>
    <x v="29"/>
    <x v="8"/>
    <x v="0"/>
    <n v="0"/>
  </r>
  <r>
    <x v="0"/>
    <x v="9"/>
    <x v="29"/>
    <x v="9"/>
    <x v="0"/>
    <n v="0"/>
  </r>
  <r>
    <x v="0"/>
    <x v="9"/>
    <x v="29"/>
    <x v="10"/>
    <x v="0"/>
    <n v="0"/>
  </r>
  <r>
    <x v="0"/>
    <x v="9"/>
    <x v="29"/>
    <x v="11"/>
    <x v="0"/>
    <n v="14635.971288631479"/>
  </r>
  <r>
    <x v="0"/>
    <x v="9"/>
    <x v="0"/>
    <x v="23"/>
    <x v="0"/>
    <n v="0.64085374757234981"/>
  </r>
  <r>
    <x v="0"/>
    <x v="9"/>
    <x v="1"/>
    <x v="23"/>
    <x v="0"/>
    <n v="0"/>
  </r>
  <r>
    <x v="0"/>
    <x v="9"/>
    <x v="2"/>
    <x v="23"/>
    <x v="0"/>
    <n v="0"/>
  </r>
  <r>
    <x v="0"/>
    <x v="9"/>
    <x v="3"/>
    <x v="23"/>
    <x v="0"/>
    <n v="39300.379970760157"/>
  </r>
  <r>
    <x v="0"/>
    <x v="9"/>
    <x v="4"/>
    <x v="23"/>
    <x v="0"/>
    <n v="7395.8764043963629"/>
  </r>
  <r>
    <x v="0"/>
    <x v="9"/>
    <x v="5"/>
    <x v="23"/>
    <x v="0"/>
    <n v="1.3466138999382846"/>
  </r>
  <r>
    <x v="0"/>
    <x v="9"/>
    <x v="6"/>
    <x v="23"/>
    <x v="0"/>
    <n v="3.9324672641895728"/>
  </r>
  <r>
    <x v="0"/>
    <x v="9"/>
    <x v="7"/>
    <x v="23"/>
    <x v="0"/>
    <n v="166.68767505053472"/>
  </r>
  <r>
    <x v="0"/>
    <x v="9"/>
    <x v="8"/>
    <x v="23"/>
    <x v="0"/>
    <n v="409.96950039245343"/>
  </r>
  <r>
    <x v="0"/>
    <x v="9"/>
    <x v="9"/>
    <x v="23"/>
    <x v="0"/>
    <n v="1043.8831232002476"/>
  </r>
  <r>
    <x v="0"/>
    <x v="9"/>
    <x v="10"/>
    <x v="23"/>
    <x v="0"/>
    <n v="1874.3289999779215"/>
  </r>
  <r>
    <x v="0"/>
    <x v="9"/>
    <x v="11"/>
    <x v="23"/>
    <x v="0"/>
    <n v="667.71298480123335"/>
  </r>
  <r>
    <x v="0"/>
    <x v="9"/>
    <x v="12"/>
    <x v="23"/>
    <x v="0"/>
    <n v="460.46845868119527"/>
  </r>
  <r>
    <x v="0"/>
    <x v="9"/>
    <x v="13"/>
    <x v="23"/>
    <x v="0"/>
    <n v="2158.983220273718"/>
  </r>
  <r>
    <x v="0"/>
    <x v="9"/>
    <x v="14"/>
    <x v="23"/>
    <x v="0"/>
    <n v="0"/>
  </r>
  <r>
    <x v="0"/>
    <x v="9"/>
    <x v="15"/>
    <x v="23"/>
    <x v="0"/>
    <n v="0"/>
  </r>
  <r>
    <x v="0"/>
    <x v="9"/>
    <x v="16"/>
    <x v="23"/>
    <x v="0"/>
    <n v="468.75440929370978"/>
  </r>
  <r>
    <x v="0"/>
    <x v="9"/>
    <x v="17"/>
    <x v="23"/>
    <x v="0"/>
    <n v="190.7543615269139"/>
  </r>
  <r>
    <x v="0"/>
    <x v="9"/>
    <x v="30"/>
    <x v="1"/>
    <x v="0"/>
    <n v="0"/>
  </r>
  <r>
    <x v="0"/>
    <x v="9"/>
    <x v="30"/>
    <x v="2"/>
    <x v="0"/>
    <n v="0"/>
  </r>
  <r>
    <x v="0"/>
    <x v="9"/>
    <x v="30"/>
    <x v="3"/>
    <x v="0"/>
    <n v="0"/>
  </r>
  <r>
    <x v="0"/>
    <x v="9"/>
    <x v="30"/>
    <x v="4"/>
    <x v="0"/>
    <n v="0"/>
  </r>
  <r>
    <x v="0"/>
    <x v="9"/>
    <x v="30"/>
    <x v="5"/>
    <x v="0"/>
    <n v="0"/>
  </r>
  <r>
    <x v="0"/>
    <x v="9"/>
    <x v="30"/>
    <x v="6"/>
    <x v="0"/>
    <n v="0"/>
  </r>
  <r>
    <x v="0"/>
    <x v="9"/>
    <x v="30"/>
    <x v="7"/>
    <x v="0"/>
    <n v="0"/>
  </r>
  <r>
    <x v="0"/>
    <x v="9"/>
    <x v="30"/>
    <x v="8"/>
    <x v="0"/>
    <n v="0"/>
  </r>
  <r>
    <x v="0"/>
    <x v="9"/>
    <x v="30"/>
    <x v="9"/>
    <x v="0"/>
    <n v="0"/>
  </r>
  <r>
    <x v="0"/>
    <x v="9"/>
    <x v="30"/>
    <x v="10"/>
    <x v="0"/>
    <n v="0"/>
  </r>
  <r>
    <x v="0"/>
    <x v="9"/>
    <x v="30"/>
    <x v="11"/>
    <x v="0"/>
    <n v="54143.719043195379"/>
  </r>
  <r>
    <x v="0"/>
    <x v="9"/>
    <x v="0"/>
    <x v="24"/>
    <x v="0"/>
    <n v="3.5896081397388651"/>
  </r>
  <r>
    <x v="0"/>
    <x v="9"/>
    <x v="1"/>
    <x v="24"/>
    <x v="0"/>
    <n v="0"/>
  </r>
  <r>
    <x v="0"/>
    <x v="9"/>
    <x v="2"/>
    <x v="24"/>
    <x v="0"/>
    <n v="0"/>
  </r>
  <r>
    <x v="0"/>
    <x v="9"/>
    <x v="3"/>
    <x v="24"/>
    <x v="0"/>
    <n v="0"/>
  </r>
  <r>
    <x v="0"/>
    <x v="9"/>
    <x v="4"/>
    <x v="24"/>
    <x v="0"/>
    <n v="0"/>
  </r>
  <r>
    <x v="0"/>
    <x v="9"/>
    <x v="5"/>
    <x v="24"/>
    <x v="0"/>
    <n v="16.965768374981533"/>
  </r>
  <r>
    <x v="0"/>
    <x v="9"/>
    <x v="6"/>
    <x v="24"/>
    <x v="0"/>
    <n v="13.473522786434742"/>
  </r>
  <r>
    <x v="0"/>
    <x v="9"/>
    <x v="7"/>
    <x v="24"/>
    <x v="0"/>
    <n v="995.23219397476805"/>
  </r>
  <r>
    <x v="0"/>
    <x v="9"/>
    <x v="8"/>
    <x v="24"/>
    <x v="0"/>
    <n v="1462.262409703585"/>
  </r>
  <r>
    <x v="0"/>
    <x v="9"/>
    <x v="9"/>
    <x v="24"/>
    <x v="0"/>
    <n v="4658.7480261205974"/>
  </r>
  <r>
    <x v="0"/>
    <x v="9"/>
    <x v="10"/>
    <x v="24"/>
    <x v="0"/>
    <n v="1946.5548064155389"/>
  </r>
  <r>
    <x v="0"/>
    <x v="9"/>
    <x v="11"/>
    <x v="24"/>
    <x v="0"/>
    <n v="3952.6901830599832"/>
  </r>
  <r>
    <x v="0"/>
    <x v="9"/>
    <x v="12"/>
    <x v="24"/>
    <x v="0"/>
    <n v="2702.1255267375932"/>
  </r>
  <r>
    <x v="0"/>
    <x v="9"/>
    <x v="13"/>
    <x v="24"/>
    <x v="0"/>
    <n v="6597.7146273194385"/>
  </r>
  <r>
    <x v="0"/>
    <x v="9"/>
    <x v="14"/>
    <x v="24"/>
    <x v="0"/>
    <n v="0"/>
  </r>
  <r>
    <x v="0"/>
    <x v="9"/>
    <x v="15"/>
    <x v="24"/>
    <x v="0"/>
    <n v="0"/>
  </r>
  <r>
    <x v="0"/>
    <x v="9"/>
    <x v="16"/>
    <x v="24"/>
    <x v="0"/>
    <n v="75.353401237002586"/>
  </r>
  <r>
    <x v="0"/>
    <x v="9"/>
    <x v="17"/>
    <x v="24"/>
    <x v="0"/>
    <n v="1698.400011309787"/>
  </r>
  <r>
    <x v="0"/>
    <x v="9"/>
    <x v="31"/>
    <x v="1"/>
    <x v="0"/>
    <n v="0"/>
  </r>
  <r>
    <x v="0"/>
    <x v="9"/>
    <x v="31"/>
    <x v="2"/>
    <x v="0"/>
    <n v="0"/>
  </r>
  <r>
    <x v="0"/>
    <x v="9"/>
    <x v="31"/>
    <x v="3"/>
    <x v="0"/>
    <n v="0"/>
  </r>
  <r>
    <x v="0"/>
    <x v="9"/>
    <x v="31"/>
    <x v="4"/>
    <x v="0"/>
    <n v="0"/>
  </r>
  <r>
    <x v="0"/>
    <x v="9"/>
    <x v="31"/>
    <x v="5"/>
    <x v="0"/>
    <n v="0"/>
  </r>
  <r>
    <x v="0"/>
    <x v="9"/>
    <x v="31"/>
    <x v="6"/>
    <x v="0"/>
    <n v="0"/>
  </r>
  <r>
    <x v="0"/>
    <x v="9"/>
    <x v="31"/>
    <x v="7"/>
    <x v="0"/>
    <n v="0"/>
  </r>
  <r>
    <x v="0"/>
    <x v="9"/>
    <x v="31"/>
    <x v="8"/>
    <x v="0"/>
    <n v="0"/>
  </r>
  <r>
    <x v="0"/>
    <x v="9"/>
    <x v="31"/>
    <x v="9"/>
    <x v="0"/>
    <n v="0"/>
  </r>
  <r>
    <x v="0"/>
    <x v="9"/>
    <x v="31"/>
    <x v="10"/>
    <x v="0"/>
    <n v="0"/>
  </r>
  <r>
    <x v="0"/>
    <x v="9"/>
    <x v="31"/>
    <x v="11"/>
    <x v="0"/>
    <n v="24123.11008327172"/>
  </r>
  <r>
    <x v="0"/>
    <x v="9"/>
    <x v="0"/>
    <x v="25"/>
    <x v="0"/>
    <n v="1.9276444511513677"/>
  </r>
  <r>
    <x v="0"/>
    <x v="9"/>
    <x v="1"/>
    <x v="25"/>
    <x v="0"/>
    <n v="0"/>
  </r>
  <r>
    <x v="0"/>
    <x v="9"/>
    <x v="2"/>
    <x v="25"/>
    <x v="0"/>
    <n v="0"/>
  </r>
  <r>
    <x v="0"/>
    <x v="9"/>
    <x v="3"/>
    <x v="25"/>
    <x v="0"/>
    <n v="0"/>
  </r>
  <r>
    <x v="0"/>
    <x v="9"/>
    <x v="4"/>
    <x v="25"/>
    <x v="0"/>
    <n v="0"/>
  </r>
  <r>
    <x v="0"/>
    <x v="9"/>
    <x v="5"/>
    <x v="25"/>
    <x v="0"/>
    <n v="3.6580031351438906"/>
  </r>
  <r>
    <x v="0"/>
    <x v="9"/>
    <x v="6"/>
    <x v="25"/>
    <x v="0"/>
    <n v="19.173815822127214"/>
  </r>
  <r>
    <x v="0"/>
    <x v="9"/>
    <x v="7"/>
    <x v="25"/>
    <x v="0"/>
    <n v="464.64707685122772"/>
  </r>
  <r>
    <x v="0"/>
    <x v="9"/>
    <x v="8"/>
    <x v="25"/>
    <x v="0"/>
    <n v="1196.4617018028"/>
  </r>
  <r>
    <x v="0"/>
    <x v="9"/>
    <x v="9"/>
    <x v="25"/>
    <x v="0"/>
    <n v="1965.6538670843045"/>
  </r>
  <r>
    <x v="0"/>
    <x v="9"/>
    <x v="10"/>
    <x v="25"/>
    <x v="0"/>
    <n v="1256.6780085132177"/>
  </r>
  <r>
    <x v="0"/>
    <x v="9"/>
    <x v="11"/>
    <x v="25"/>
    <x v="0"/>
    <n v="1603.1705709009125"/>
  </r>
  <r>
    <x v="0"/>
    <x v="9"/>
    <x v="12"/>
    <x v="25"/>
    <x v="0"/>
    <n v="906.61905408017992"/>
  </r>
  <r>
    <x v="0"/>
    <x v="9"/>
    <x v="13"/>
    <x v="25"/>
    <x v="0"/>
    <n v="10894.241008116116"/>
  </r>
  <r>
    <x v="0"/>
    <x v="9"/>
    <x v="14"/>
    <x v="25"/>
    <x v="0"/>
    <n v="0"/>
  </r>
  <r>
    <x v="0"/>
    <x v="9"/>
    <x v="15"/>
    <x v="25"/>
    <x v="0"/>
    <n v="0"/>
  </r>
  <r>
    <x v="0"/>
    <x v="9"/>
    <x v="16"/>
    <x v="25"/>
    <x v="0"/>
    <n v="20.190687287136413"/>
  </r>
  <r>
    <x v="0"/>
    <x v="9"/>
    <x v="17"/>
    <x v="25"/>
    <x v="0"/>
    <n v="444.47336921172729"/>
  </r>
  <r>
    <x v="0"/>
    <x v="9"/>
    <x v="32"/>
    <x v="1"/>
    <x v="0"/>
    <n v="0"/>
  </r>
  <r>
    <x v="0"/>
    <x v="9"/>
    <x v="32"/>
    <x v="2"/>
    <x v="0"/>
    <n v="0"/>
  </r>
  <r>
    <x v="0"/>
    <x v="9"/>
    <x v="32"/>
    <x v="3"/>
    <x v="0"/>
    <n v="0"/>
  </r>
  <r>
    <x v="0"/>
    <x v="9"/>
    <x v="32"/>
    <x v="4"/>
    <x v="0"/>
    <n v="0"/>
  </r>
  <r>
    <x v="0"/>
    <x v="9"/>
    <x v="32"/>
    <x v="5"/>
    <x v="0"/>
    <n v="0"/>
  </r>
  <r>
    <x v="0"/>
    <x v="9"/>
    <x v="32"/>
    <x v="6"/>
    <x v="0"/>
    <n v="0"/>
  </r>
  <r>
    <x v="0"/>
    <x v="9"/>
    <x v="32"/>
    <x v="7"/>
    <x v="0"/>
    <n v="0"/>
  </r>
  <r>
    <x v="0"/>
    <x v="9"/>
    <x v="32"/>
    <x v="8"/>
    <x v="0"/>
    <n v="0"/>
  </r>
  <r>
    <x v="0"/>
    <x v="9"/>
    <x v="32"/>
    <x v="9"/>
    <x v="0"/>
    <n v="0"/>
  </r>
  <r>
    <x v="0"/>
    <x v="9"/>
    <x v="32"/>
    <x v="10"/>
    <x v="0"/>
    <n v="0"/>
  </r>
  <r>
    <x v="0"/>
    <x v="9"/>
    <x v="32"/>
    <x v="11"/>
    <x v="0"/>
    <n v="18776.894807347373"/>
  </r>
  <r>
    <x v="0"/>
    <x v="9"/>
    <x v="0"/>
    <x v="26"/>
    <x v="0"/>
    <n v="5.0972893685436033E-3"/>
  </r>
  <r>
    <x v="0"/>
    <x v="9"/>
    <x v="1"/>
    <x v="26"/>
    <x v="0"/>
    <n v="0"/>
  </r>
  <r>
    <x v="0"/>
    <x v="9"/>
    <x v="2"/>
    <x v="26"/>
    <x v="0"/>
    <n v="0"/>
  </r>
  <r>
    <x v="0"/>
    <x v="9"/>
    <x v="3"/>
    <x v="26"/>
    <x v="0"/>
    <n v="0"/>
  </r>
  <r>
    <x v="0"/>
    <x v="9"/>
    <x v="4"/>
    <x v="26"/>
    <x v="0"/>
    <n v="0"/>
  </r>
  <r>
    <x v="0"/>
    <x v="9"/>
    <x v="5"/>
    <x v="26"/>
    <x v="0"/>
    <n v="1.6869582701932652E-2"/>
  </r>
  <r>
    <x v="0"/>
    <x v="9"/>
    <x v="6"/>
    <x v="26"/>
    <x v="0"/>
    <n v="1.639972211698025E-2"/>
  </r>
  <r>
    <x v="0"/>
    <x v="9"/>
    <x v="7"/>
    <x v="26"/>
    <x v="0"/>
    <n v="1.7999625104089563"/>
  </r>
  <r>
    <x v="0"/>
    <x v="9"/>
    <x v="8"/>
    <x v="26"/>
    <x v="0"/>
    <n v="3.2127094601117232"/>
  </r>
  <r>
    <x v="0"/>
    <x v="9"/>
    <x v="9"/>
    <x v="26"/>
    <x v="0"/>
    <n v="7.9021324001798297"/>
  </r>
  <r>
    <x v="0"/>
    <x v="9"/>
    <x v="10"/>
    <x v="26"/>
    <x v="0"/>
    <n v="3.0812437564036887"/>
  </r>
  <r>
    <x v="0"/>
    <x v="9"/>
    <x v="11"/>
    <x v="26"/>
    <x v="0"/>
    <n v="4.9050749023703935"/>
  </r>
  <r>
    <x v="0"/>
    <x v="9"/>
    <x v="12"/>
    <x v="26"/>
    <x v="0"/>
    <n v="1.9273598199717135"/>
  </r>
  <r>
    <x v="0"/>
    <x v="9"/>
    <x v="13"/>
    <x v="26"/>
    <x v="0"/>
    <n v="80.469591815887156"/>
  </r>
  <r>
    <x v="0"/>
    <x v="9"/>
    <x v="14"/>
    <x v="26"/>
    <x v="0"/>
    <n v="0"/>
  </r>
  <r>
    <x v="0"/>
    <x v="9"/>
    <x v="15"/>
    <x v="26"/>
    <x v="0"/>
    <n v="0"/>
  </r>
  <r>
    <x v="0"/>
    <x v="9"/>
    <x v="16"/>
    <x v="26"/>
    <x v="0"/>
    <n v="6.8990929253207614E-2"/>
  </r>
  <r>
    <x v="0"/>
    <x v="9"/>
    <x v="17"/>
    <x v="26"/>
    <x v="0"/>
    <n v="2.0108532423315024"/>
  </r>
  <r>
    <x v="0"/>
    <x v="9"/>
    <x v="33"/>
    <x v="1"/>
    <x v="0"/>
    <n v="0"/>
  </r>
  <r>
    <x v="0"/>
    <x v="9"/>
    <x v="33"/>
    <x v="2"/>
    <x v="0"/>
    <n v="0"/>
  </r>
  <r>
    <x v="0"/>
    <x v="9"/>
    <x v="33"/>
    <x v="3"/>
    <x v="0"/>
    <n v="0"/>
  </r>
  <r>
    <x v="0"/>
    <x v="9"/>
    <x v="33"/>
    <x v="4"/>
    <x v="0"/>
    <n v="0"/>
  </r>
  <r>
    <x v="0"/>
    <x v="9"/>
    <x v="33"/>
    <x v="5"/>
    <x v="0"/>
    <n v="0"/>
  </r>
  <r>
    <x v="0"/>
    <x v="9"/>
    <x v="33"/>
    <x v="6"/>
    <x v="0"/>
    <n v="0"/>
  </r>
  <r>
    <x v="0"/>
    <x v="9"/>
    <x v="33"/>
    <x v="7"/>
    <x v="0"/>
    <n v="0"/>
  </r>
  <r>
    <x v="0"/>
    <x v="9"/>
    <x v="33"/>
    <x v="8"/>
    <x v="0"/>
    <n v="0"/>
  </r>
  <r>
    <x v="0"/>
    <x v="9"/>
    <x v="33"/>
    <x v="9"/>
    <x v="0"/>
    <n v="0"/>
  </r>
  <r>
    <x v="0"/>
    <x v="9"/>
    <x v="33"/>
    <x v="10"/>
    <x v="0"/>
    <n v="0"/>
  </r>
  <r>
    <x v="0"/>
    <x v="9"/>
    <x v="33"/>
    <x v="11"/>
    <x v="0"/>
    <n v="105.41628514797812"/>
  </r>
  <r>
    <x v="0"/>
    <x v="9"/>
    <x v="0"/>
    <x v="27"/>
    <x v="0"/>
    <n v="0.19771711799388519"/>
  </r>
  <r>
    <x v="0"/>
    <x v="9"/>
    <x v="1"/>
    <x v="27"/>
    <x v="0"/>
    <n v="0"/>
  </r>
  <r>
    <x v="0"/>
    <x v="9"/>
    <x v="2"/>
    <x v="27"/>
    <x v="0"/>
    <n v="0"/>
  </r>
  <r>
    <x v="0"/>
    <x v="9"/>
    <x v="3"/>
    <x v="27"/>
    <x v="0"/>
    <n v="0"/>
  </r>
  <r>
    <x v="0"/>
    <x v="9"/>
    <x v="4"/>
    <x v="27"/>
    <x v="0"/>
    <n v="0"/>
  </r>
  <r>
    <x v="0"/>
    <x v="9"/>
    <x v="5"/>
    <x v="27"/>
    <x v="0"/>
    <n v="0.29208486879115542"/>
  </r>
  <r>
    <x v="0"/>
    <x v="9"/>
    <x v="6"/>
    <x v="27"/>
    <x v="0"/>
    <n v="0.373821268547744"/>
  </r>
  <r>
    <x v="0"/>
    <x v="9"/>
    <x v="7"/>
    <x v="27"/>
    <x v="0"/>
    <n v="31.764430517832317"/>
  </r>
  <r>
    <x v="0"/>
    <x v="9"/>
    <x v="8"/>
    <x v="27"/>
    <x v="0"/>
    <n v="109.37284415361172"/>
  </r>
  <r>
    <x v="0"/>
    <x v="9"/>
    <x v="9"/>
    <x v="27"/>
    <x v="0"/>
    <n v="113.62735540214096"/>
  </r>
  <r>
    <x v="0"/>
    <x v="9"/>
    <x v="10"/>
    <x v="27"/>
    <x v="0"/>
    <n v="82.105164176319235"/>
  </r>
  <r>
    <x v="0"/>
    <x v="9"/>
    <x v="11"/>
    <x v="27"/>
    <x v="0"/>
    <n v="124.11301220148425"/>
  </r>
  <r>
    <x v="0"/>
    <x v="9"/>
    <x v="12"/>
    <x v="27"/>
    <x v="0"/>
    <n v="107.00362417144676"/>
  </r>
  <r>
    <x v="0"/>
    <x v="9"/>
    <x v="13"/>
    <x v="27"/>
    <x v="0"/>
    <n v="740.68006370960336"/>
  </r>
  <r>
    <x v="0"/>
    <x v="9"/>
    <x v="14"/>
    <x v="27"/>
    <x v="0"/>
    <n v="0"/>
  </r>
  <r>
    <x v="0"/>
    <x v="9"/>
    <x v="15"/>
    <x v="27"/>
    <x v="0"/>
    <n v="0"/>
  </r>
  <r>
    <x v="0"/>
    <x v="9"/>
    <x v="16"/>
    <x v="27"/>
    <x v="0"/>
    <n v="1.1252085721756151"/>
  </r>
  <r>
    <x v="0"/>
    <x v="9"/>
    <x v="17"/>
    <x v="27"/>
    <x v="0"/>
    <n v="31.468285673968683"/>
  </r>
  <r>
    <x v="0"/>
    <x v="9"/>
    <x v="34"/>
    <x v="1"/>
    <x v="0"/>
    <n v="0"/>
  </r>
  <r>
    <x v="0"/>
    <x v="9"/>
    <x v="34"/>
    <x v="2"/>
    <x v="0"/>
    <n v="0"/>
  </r>
  <r>
    <x v="0"/>
    <x v="9"/>
    <x v="34"/>
    <x v="3"/>
    <x v="0"/>
    <n v="0"/>
  </r>
  <r>
    <x v="0"/>
    <x v="9"/>
    <x v="34"/>
    <x v="4"/>
    <x v="0"/>
    <n v="0"/>
  </r>
  <r>
    <x v="0"/>
    <x v="9"/>
    <x v="34"/>
    <x v="5"/>
    <x v="0"/>
    <n v="0"/>
  </r>
  <r>
    <x v="0"/>
    <x v="9"/>
    <x v="34"/>
    <x v="6"/>
    <x v="0"/>
    <n v="0"/>
  </r>
  <r>
    <x v="0"/>
    <x v="9"/>
    <x v="34"/>
    <x v="7"/>
    <x v="0"/>
    <n v="0"/>
  </r>
  <r>
    <x v="0"/>
    <x v="9"/>
    <x v="34"/>
    <x v="8"/>
    <x v="0"/>
    <n v="0"/>
  </r>
  <r>
    <x v="0"/>
    <x v="9"/>
    <x v="34"/>
    <x v="9"/>
    <x v="0"/>
    <n v="0"/>
  </r>
  <r>
    <x v="0"/>
    <x v="9"/>
    <x v="34"/>
    <x v="10"/>
    <x v="0"/>
    <n v="0"/>
  </r>
  <r>
    <x v="0"/>
    <x v="9"/>
    <x v="34"/>
    <x v="11"/>
    <x v="0"/>
    <n v="1342.1236115109789"/>
  </r>
  <r>
    <x v="0"/>
    <x v="9"/>
    <x v="0"/>
    <x v="28"/>
    <x v="0"/>
    <n v="7.5852433812063927E-2"/>
  </r>
  <r>
    <x v="0"/>
    <x v="9"/>
    <x v="1"/>
    <x v="28"/>
    <x v="0"/>
    <n v="0"/>
  </r>
  <r>
    <x v="0"/>
    <x v="9"/>
    <x v="2"/>
    <x v="28"/>
    <x v="0"/>
    <n v="0"/>
  </r>
  <r>
    <x v="0"/>
    <x v="9"/>
    <x v="3"/>
    <x v="28"/>
    <x v="0"/>
    <n v="4.9960700421792115E-3"/>
  </r>
  <r>
    <x v="0"/>
    <x v="9"/>
    <x v="4"/>
    <x v="28"/>
    <x v="0"/>
    <n v="224.35484940077106"/>
  </r>
  <r>
    <x v="0"/>
    <x v="9"/>
    <x v="5"/>
    <x v="28"/>
    <x v="0"/>
    <n v="0.10921586139412921"/>
  </r>
  <r>
    <x v="0"/>
    <x v="9"/>
    <x v="6"/>
    <x v="28"/>
    <x v="0"/>
    <n v="0.54571397937365651"/>
  </r>
  <r>
    <x v="0"/>
    <x v="9"/>
    <x v="7"/>
    <x v="28"/>
    <x v="0"/>
    <n v="16.481147850953967"/>
  </r>
  <r>
    <x v="0"/>
    <x v="9"/>
    <x v="8"/>
    <x v="28"/>
    <x v="0"/>
    <n v="49.66962056639165"/>
  </r>
  <r>
    <x v="0"/>
    <x v="9"/>
    <x v="9"/>
    <x v="28"/>
    <x v="0"/>
    <n v="60.711976325581453"/>
  </r>
  <r>
    <x v="0"/>
    <x v="9"/>
    <x v="10"/>
    <x v="28"/>
    <x v="0"/>
    <n v="23.747852024019615"/>
  </r>
  <r>
    <x v="0"/>
    <x v="9"/>
    <x v="11"/>
    <x v="28"/>
    <x v="0"/>
    <n v="56.142822328033226"/>
  </r>
  <r>
    <x v="0"/>
    <x v="9"/>
    <x v="12"/>
    <x v="28"/>
    <x v="0"/>
    <n v="29.542463695882663"/>
  </r>
  <r>
    <x v="0"/>
    <x v="9"/>
    <x v="13"/>
    <x v="28"/>
    <x v="0"/>
    <n v="187.72662545672318"/>
  </r>
  <r>
    <x v="0"/>
    <x v="9"/>
    <x v="14"/>
    <x v="28"/>
    <x v="0"/>
    <n v="0"/>
  </r>
  <r>
    <x v="0"/>
    <x v="9"/>
    <x v="15"/>
    <x v="28"/>
    <x v="0"/>
    <n v="0"/>
  </r>
  <r>
    <x v="0"/>
    <x v="9"/>
    <x v="16"/>
    <x v="28"/>
    <x v="0"/>
    <n v="10.707187569886711"/>
  </r>
  <r>
    <x v="0"/>
    <x v="9"/>
    <x v="17"/>
    <x v="28"/>
    <x v="0"/>
    <n v="10.734538034017502"/>
  </r>
  <r>
    <x v="0"/>
    <x v="9"/>
    <x v="35"/>
    <x v="1"/>
    <x v="0"/>
    <n v="0"/>
  </r>
  <r>
    <x v="0"/>
    <x v="9"/>
    <x v="35"/>
    <x v="2"/>
    <x v="0"/>
    <n v="0"/>
  </r>
  <r>
    <x v="0"/>
    <x v="9"/>
    <x v="35"/>
    <x v="3"/>
    <x v="0"/>
    <n v="0"/>
  </r>
  <r>
    <x v="0"/>
    <x v="9"/>
    <x v="35"/>
    <x v="4"/>
    <x v="0"/>
    <n v="0"/>
  </r>
  <r>
    <x v="0"/>
    <x v="9"/>
    <x v="35"/>
    <x v="5"/>
    <x v="0"/>
    <n v="0"/>
  </r>
  <r>
    <x v="0"/>
    <x v="9"/>
    <x v="35"/>
    <x v="6"/>
    <x v="0"/>
    <n v="0"/>
  </r>
  <r>
    <x v="0"/>
    <x v="9"/>
    <x v="35"/>
    <x v="7"/>
    <x v="0"/>
    <n v="0"/>
  </r>
  <r>
    <x v="0"/>
    <x v="9"/>
    <x v="35"/>
    <x v="8"/>
    <x v="0"/>
    <n v="0"/>
  </r>
  <r>
    <x v="0"/>
    <x v="9"/>
    <x v="35"/>
    <x v="9"/>
    <x v="0"/>
    <n v="0"/>
  </r>
  <r>
    <x v="0"/>
    <x v="9"/>
    <x v="35"/>
    <x v="10"/>
    <x v="0"/>
    <n v="0"/>
  </r>
  <r>
    <x v="0"/>
    <x v="9"/>
    <x v="35"/>
    <x v="11"/>
    <x v="0"/>
    <n v="670.55486405718727"/>
  </r>
  <r>
    <x v="0"/>
    <x v="9"/>
    <x v="0"/>
    <x v="29"/>
    <x v="0"/>
    <n v="2629.8868414168628"/>
  </r>
  <r>
    <x v="0"/>
    <x v="9"/>
    <x v="1"/>
    <x v="29"/>
    <x v="0"/>
    <n v="936.09375348086974"/>
  </r>
  <r>
    <x v="0"/>
    <x v="9"/>
    <x v="2"/>
    <x v="29"/>
    <x v="0"/>
    <n v="44.152834974408236"/>
  </r>
  <r>
    <x v="0"/>
    <x v="9"/>
    <x v="3"/>
    <x v="29"/>
    <x v="0"/>
    <n v="9361.6686461185691"/>
  </r>
  <r>
    <x v="0"/>
    <x v="9"/>
    <x v="4"/>
    <x v="29"/>
    <x v="0"/>
    <n v="106093.59377832332"/>
  </r>
  <r>
    <x v="0"/>
    <x v="9"/>
    <x v="5"/>
    <x v="29"/>
    <x v="0"/>
    <n v="15956.779304825173"/>
  </r>
  <r>
    <x v="0"/>
    <x v="9"/>
    <x v="6"/>
    <x v="29"/>
    <x v="0"/>
    <n v="10902.265849480586"/>
  </r>
  <r>
    <x v="0"/>
    <x v="9"/>
    <x v="7"/>
    <x v="29"/>
    <x v="0"/>
    <n v="191115.02402482351"/>
  </r>
  <r>
    <x v="0"/>
    <x v="9"/>
    <x v="8"/>
    <x v="29"/>
    <x v="0"/>
    <n v="255313.8438447708"/>
  </r>
  <r>
    <x v="0"/>
    <x v="9"/>
    <x v="9"/>
    <x v="29"/>
    <x v="0"/>
    <n v="763857.77536507032"/>
  </r>
  <r>
    <x v="0"/>
    <x v="9"/>
    <x v="10"/>
    <x v="29"/>
    <x v="0"/>
    <n v="46064.79465023931"/>
  </r>
  <r>
    <x v="0"/>
    <x v="9"/>
    <x v="11"/>
    <x v="29"/>
    <x v="0"/>
    <n v="386072.21034249797"/>
  </r>
  <r>
    <x v="0"/>
    <x v="9"/>
    <x v="12"/>
    <x v="29"/>
    <x v="0"/>
    <n v="476931.73338292958"/>
  </r>
  <r>
    <x v="0"/>
    <x v="9"/>
    <x v="13"/>
    <x v="29"/>
    <x v="0"/>
    <n v="781056.63691428816"/>
  </r>
  <r>
    <x v="0"/>
    <x v="9"/>
    <x v="14"/>
    <x v="29"/>
    <x v="0"/>
    <n v="0"/>
  </r>
  <r>
    <x v="0"/>
    <x v="9"/>
    <x v="15"/>
    <x v="29"/>
    <x v="0"/>
    <n v="0"/>
  </r>
  <r>
    <x v="0"/>
    <x v="9"/>
    <x v="16"/>
    <x v="29"/>
    <x v="0"/>
    <n v="30709.639087804051"/>
  </r>
  <r>
    <x v="0"/>
    <x v="9"/>
    <x v="17"/>
    <x v="29"/>
    <x v="0"/>
    <n v="79846.155368731983"/>
  </r>
  <r>
    <x v="0"/>
    <x v="9"/>
    <x v="36"/>
    <x v="1"/>
    <x v="0"/>
    <n v="0"/>
  </r>
  <r>
    <x v="0"/>
    <x v="9"/>
    <x v="36"/>
    <x v="2"/>
    <x v="0"/>
    <n v="0"/>
  </r>
  <r>
    <x v="0"/>
    <x v="9"/>
    <x v="36"/>
    <x v="3"/>
    <x v="0"/>
    <n v="0"/>
  </r>
  <r>
    <x v="0"/>
    <x v="9"/>
    <x v="36"/>
    <x v="4"/>
    <x v="0"/>
    <n v="0"/>
  </r>
  <r>
    <x v="0"/>
    <x v="9"/>
    <x v="36"/>
    <x v="5"/>
    <x v="0"/>
    <n v="0"/>
  </r>
  <r>
    <x v="0"/>
    <x v="9"/>
    <x v="36"/>
    <x v="6"/>
    <x v="0"/>
    <n v="0"/>
  </r>
  <r>
    <x v="0"/>
    <x v="9"/>
    <x v="36"/>
    <x v="7"/>
    <x v="0"/>
    <n v="0"/>
  </r>
  <r>
    <x v="0"/>
    <x v="9"/>
    <x v="36"/>
    <x v="8"/>
    <x v="0"/>
    <n v="0"/>
  </r>
  <r>
    <x v="0"/>
    <x v="9"/>
    <x v="36"/>
    <x v="9"/>
    <x v="0"/>
    <n v="0"/>
  </r>
  <r>
    <x v="0"/>
    <x v="9"/>
    <x v="36"/>
    <x v="10"/>
    <x v="0"/>
    <n v="3156892.2539897868"/>
  </r>
  <r>
    <x v="0"/>
    <x v="9"/>
    <x v="36"/>
    <x v="11"/>
    <x v="0"/>
    <n v="0"/>
  </r>
  <r>
    <x v="0"/>
    <x v="9"/>
    <x v="37"/>
    <x v="1"/>
    <x v="0"/>
    <n v="76.053631534413199"/>
  </r>
  <r>
    <x v="0"/>
    <x v="9"/>
    <x v="37"/>
    <x v="2"/>
    <x v="0"/>
    <n v="-578.0993352960885"/>
  </r>
  <r>
    <x v="0"/>
    <x v="9"/>
    <x v="37"/>
    <x v="3"/>
    <x v="0"/>
    <n v="5328.7573788478558"/>
  </r>
  <r>
    <x v="0"/>
    <x v="9"/>
    <x v="37"/>
    <x v="4"/>
    <x v="0"/>
    <n v="11388.193919066565"/>
  </r>
  <r>
    <x v="0"/>
    <x v="9"/>
    <x v="37"/>
    <x v="5"/>
    <x v="0"/>
    <n v="15374.022746795623"/>
  </r>
  <r>
    <x v="0"/>
    <x v="9"/>
    <x v="37"/>
    <x v="6"/>
    <x v="0"/>
    <n v="1269.0679865715754"/>
  </r>
  <r>
    <x v="0"/>
    <x v="9"/>
    <x v="37"/>
    <x v="7"/>
    <x v="0"/>
    <n v="640.06546571238277"/>
  </r>
  <r>
    <x v="0"/>
    <x v="9"/>
    <x v="37"/>
    <x v="8"/>
    <x v="0"/>
    <n v="4671.011517025041"/>
  </r>
  <r>
    <x v="0"/>
    <x v="9"/>
    <x v="37"/>
    <x v="9"/>
    <x v="0"/>
    <n v="19711.070811435056"/>
  </r>
  <r>
    <x v="0"/>
    <x v="9"/>
    <x v="37"/>
    <x v="10"/>
    <x v="0"/>
    <n v="28761.373963922313"/>
  </r>
  <r>
    <x v="0"/>
    <x v="9"/>
    <x v="37"/>
    <x v="11"/>
    <x v="0"/>
    <n v="477.97906217365988"/>
  </r>
  <r>
    <x v="0"/>
    <x v="9"/>
    <x v="38"/>
    <x v="1"/>
    <x v="0"/>
    <n v="5.3027150890907837"/>
  </r>
  <r>
    <x v="0"/>
    <x v="9"/>
    <x v="39"/>
    <x v="1"/>
    <x v="0"/>
    <n v="11.607040885010017"/>
  </r>
  <r>
    <x v="0"/>
    <x v="9"/>
    <x v="40"/>
    <x v="1"/>
    <x v="0"/>
    <n v="21.972540189901576"/>
  </r>
  <r>
    <x v="0"/>
    <x v="9"/>
    <x v="41"/>
    <x v="1"/>
    <x v="0"/>
    <n v="49.574039020135963"/>
  </r>
  <r>
    <x v="0"/>
    <x v="9"/>
    <x v="42"/>
    <x v="1"/>
    <x v="0"/>
    <n v="140.32060523077234"/>
  </r>
  <r>
    <x v="0"/>
    <x v="9"/>
    <x v="43"/>
    <x v="1"/>
    <x v="0"/>
    <n v="13.847372128445192"/>
  </r>
  <r>
    <x v="0"/>
    <x v="9"/>
    <x v="44"/>
    <x v="1"/>
    <x v="0"/>
    <n v="21.486906181909401"/>
  </r>
  <r>
    <x v="0"/>
    <x v="9"/>
    <x v="45"/>
    <x v="1"/>
    <x v="0"/>
    <n v="26.612387967836941"/>
  </r>
  <r>
    <x v="0"/>
    <x v="9"/>
    <x v="46"/>
    <x v="1"/>
    <x v="0"/>
    <n v="8.6284610964089676"/>
  </r>
  <r>
    <x v="0"/>
    <x v="9"/>
    <x v="47"/>
    <x v="1"/>
    <x v="0"/>
    <n v="336.27795962532065"/>
  </r>
  <r>
    <x v="0"/>
    <x v="9"/>
    <x v="48"/>
    <x v="1"/>
    <x v="0"/>
    <n v="8.1224556254760376"/>
  </r>
  <r>
    <x v="0"/>
    <x v="9"/>
    <x v="0"/>
    <x v="30"/>
    <x v="0"/>
    <n v="775.56969531670472"/>
  </r>
  <r>
    <x v="0"/>
    <x v="9"/>
    <x v="0"/>
    <x v="31"/>
    <x v="0"/>
    <n v="143.43822215221337"/>
  </r>
  <r>
    <x v="0"/>
    <x v="9"/>
    <x v="0"/>
    <x v="32"/>
    <x v="0"/>
    <n v="69.259235890428641"/>
  </r>
  <r>
    <x v="0"/>
    <x v="9"/>
    <x v="0"/>
    <x v="33"/>
    <x v="0"/>
    <n v="18.966101880804285"/>
  </r>
  <r>
    <x v="0"/>
    <x v="9"/>
    <x v="0"/>
    <x v="34"/>
    <x v="0"/>
    <n v="958.30660851112214"/>
  </r>
  <r>
    <x v="0"/>
    <x v="9"/>
    <x v="0"/>
    <x v="35"/>
    <x v="0"/>
    <n v="56.650299560027037"/>
  </r>
  <r>
    <x v="0"/>
    <x v="9"/>
    <x v="0"/>
    <x v="36"/>
    <x v="0"/>
    <n v="41.719248006609696"/>
  </r>
  <r>
    <x v="0"/>
    <x v="9"/>
    <x v="0"/>
    <x v="37"/>
    <x v="0"/>
    <n v="170.53057199307398"/>
  </r>
  <r>
    <x v="0"/>
    <x v="9"/>
    <x v="0"/>
    <x v="38"/>
    <x v="0"/>
    <n v="16.763328373575469"/>
  </r>
  <r>
    <x v="0"/>
    <x v="9"/>
    <x v="0"/>
    <x v="39"/>
    <x v="0"/>
    <n v="295.81267194369849"/>
  </r>
  <r>
    <x v="0"/>
    <x v="9"/>
    <x v="49"/>
    <x v="1"/>
    <x v="0"/>
    <n v="0"/>
  </r>
  <r>
    <x v="0"/>
    <x v="9"/>
    <x v="38"/>
    <x v="2"/>
    <x v="0"/>
    <n v="5.2138941294669809"/>
  </r>
  <r>
    <x v="0"/>
    <x v="9"/>
    <x v="39"/>
    <x v="2"/>
    <x v="0"/>
    <n v="490.01095018852254"/>
  </r>
  <r>
    <x v="0"/>
    <x v="9"/>
    <x v="40"/>
    <x v="2"/>
    <x v="0"/>
    <n v="2526.4608410327605"/>
  </r>
  <r>
    <x v="0"/>
    <x v="9"/>
    <x v="41"/>
    <x v="2"/>
    <x v="0"/>
    <n v="1656.8860481525396"/>
  </r>
  <r>
    <x v="0"/>
    <x v="9"/>
    <x v="42"/>
    <x v="2"/>
    <x v="0"/>
    <n v="45.037867455036782"/>
  </r>
  <r>
    <x v="0"/>
    <x v="9"/>
    <x v="43"/>
    <x v="2"/>
    <x v="0"/>
    <n v="1680.8479399967218"/>
  </r>
  <r>
    <x v="0"/>
    <x v="9"/>
    <x v="44"/>
    <x v="2"/>
    <x v="0"/>
    <n v="622.90935978582252"/>
  </r>
  <r>
    <x v="0"/>
    <x v="9"/>
    <x v="45"/>
    <x v="2"/>
    <x v="0"/>
    <n v="0.39647320884293863"/>
  </r>
  <r>
    <x v="0"/>
    <x v="9"/>
    <x v="46"/>
    <x v="2"/>
    <x v="0"/>
    <n v="1022.7285279496904"/>
  </r>
  <r>
    <x v="0"/>
    <x v="9"/>
    <x v="47"/>
    <x v="2"/>
    <x v="0"/>
    <n v="1123.6734078136296"/>
  </r>
  <r>
    <x v="0"/>
    <x v="9"/>
    <x v="48"/>
    <x v="2"/>
    <x v="0"/>
    <n v="12.83354390797531"/>
  </r>
  <r>
    <x v="0"/>
    <x v="9"/>
    <x v="1"/>
    <x v="30"/>
    <x v="0"/>
    <n v="1097.6767509798312"/>
  </r>
  <r>
    <x v="0"/>
    <x v="9"/>
    <x v="1"/>
    <x v="31"/>
    <x v="0"/>
    <n v="464.54541327538897"/>
  </r>
  <r>
    <x v="0"/>
    <x v="9"/>
    <x v="1"/>
    <x v="32"/>
    <x v="0"/>
    <n v="12.175630653401562"/>
  </r>
  <r>
    <x v="0"/>
    <x v="9"/>
    <x v="1"/>
    <x v="33"/>
    <x v="0"/>
    <n v="38.225256525076126"/>
  </r>
  <r>
    <x v="0"/>
    <x v="9"/>
    <x v="1"/>
    <x v="34"/>
    <x v="0"/>
    <n v="2056.1526457404302"/>
  </r>
  <r>
    <x v="0"/>
    <x v="9"/>
    <x v="1"/>
    <x v="35"/>
    <x v="0"/>
    <n v="517.31292012700101"/>
  </r>
  <r>
    <x v="0"/>
    <x v="9"/>
    <x v="1"/>
    <x v="36"/>
    <x v="0"/>
    <n v="256.87960784322007"/>
  </r>
  <r>
    <x v="0"/>
    <x v="9"/>
    <x v="1"/>
    <x v="37"/>
    <x v="0"/>
    <n v="1720.364560908577"/>
  </r>
  <r>
    <x v="0"/>
    <x v="9"/>
    <x v="1"/>
    <x v="38"/>
    <x v="0"/>
    <n v="169.39555244139598"/>
  </r>
  <r>
    <x v="0"/>
    <x v="9"/>
    <x v="1"/>
    <x v="39"/>
    <x v="0"/>
    <n v="1015.5314725984936"/>
  </r>
  <r>
    <x v="0"/>
    <x v="9"/>
    <x v="49"/>
    <x v="2"/>
    <x v="0"/>
    <n v="8.1056203536676801"/>
  </r>
  <r>
    <x v="0"/>
    <x v="9"/>
    <x v="38"/>
    <x v="3"/>
    <x v="0"/>
    <n v="0.40661838055933119"/>
  </r>
  <r>
    <x v="0"/>
    <x v="9"/>
    <x v="39"/>
    <x v="3"/>
    <x v="0"/>
    <n v="36.393388953973833"/>
  </r>
  <r>
    <x v="0"/>
    <x v="9"/>
    <x v="40"/>
    <x v="3"/>
    <x v="0"/>
    <n v="99.035769084456234"/>
  </r>
  <r>
    <x v="0"/>
    <x v="9"/>
    <x v="41"/>
    <x v="3"/>
    <x v="0"/>
    <n v="15884.105303679078"/>
  </r>
  <r>
    <x v="0"/>
    <x v="9"/>
    <x v="42"/>
    <x v="3"/>
    <x v="0"/>
    <n v="627.97429536539119"/>
  </r>
  <r>
    <x v="0"/>
    <x v="9"/>
    <x v="43"/>
    <x v="3"/>
    <x v="0"/>
    <n v="23.549814081010858"/>
  </r>
  <r>
    <x v="0"/>
    <x v="9"/>
    <x v="44"/>
    <x v="3"/>
    <x v="0"/>
    <n v="53523.253078396971"/>
  </r>
  <r>
    <x v="0"/>
    <x v="9"/>
    <x v="45"/>
    <x v="3"/>
    <x v="0"/>
    <n v="15.004168320432511"/>
  </r>
  <r>
    <x v="0"/>
    <x v="9"/>
    <x v="46"/>
    <x v="3"/>
    <x v="0"/>
    <n v="136.39776982756197"/>
  </r>
  <r>
    <x v="0"/>
    <x v="9"/>
    <x v="47"/>
    <x v="3"/>
    <x v="0"/>
    <n v="9933.7633511895656"/>
  </r>
  <r>
    <x v="0"/>
    <x v="9"/>
    <x v="48"/>
    <x v="3"/>
    <x v="0"/>
    <n v="218.10884469705621"/>
  </r>
  <r>
    <x v="0"/>
    <x v="9"/>
    <x v="2"/>
    <x v="30"/>
    <x v="0"/>
    <n v="17192.828437855576"/>
  </r>
  <r>
    <x v="0"/>
    <x v="9"/>
    <x v="2"/>
    <x v="31"/>
    <x v="0"/>
    <n v="4736.9147084524184"/>
  </r>
  <r>
    <x v="0"/>
    <x v="9"/>
    <x v="2"/>
    <x v="32"/>
    <x v="0"/>
    <n v="13567.737715173642"/>
  </r>
  <r>
    <x v="0"/>
    <x v="9"/>
    <x v="2"/>
    <x v="33"/>
    <x v="0"/>
    <n v="5.5780268491550293"/>
  </r>
  <r>
    <x v="0"/>
    <x v="9"/>
    <x v="2"/>
    <x v="34"/>
    <x v="0"/>
    <n v="30177.44743572802"/>
  </r>
  <r>
    <x v="0"/>
    <x v="9"/>
    <x v="2"/>
    <x v="35"/>
    <x v="0"/>
    <n v="5320.0078165167979"/>
  </r>
  <r>
    <x v="0"/>
    <x v="9"/>
    <x v="2"/>
    <x v="36"/>
    <x v="0"/>
    <n v="873.97181027858426"/>
  </r>
  <r>
    <x v="0"/>
    <x v="9"/>
    <x v="2"/>
    <x v="37"/>
    <x v="0"/>
    <n v="6010.3854727001917"/>
  </r>
  <r>
    <x v="0"/>
    <x v="9"/>
    <x v="2"/>
    <x v="38"/>
    <x v="0"/>
    <n v="1424.1085202094032"/>
  </r>
  <r>
    <x v="0"/>
    <x v="9"/>
    <x v="2"/>
    <x v="39"/>
    <x v="0"/>
    <n v="9797.4121864871777"/>
  </r>
  <r>
    <x v="0"/>
    <x v="9"/>
    <x v="49"/>
    <x v="3"/>
    <x v="0"/>
    <n v="62.707561981601714"/>
  </r>
  <r>
    <x v="0"/>
    <x v="9"/>
    <x v="38"/>
    <x v="4"/>
    <x v="0"/>
    <n v="21.069014258285449"/>
  </r>
  <r>
    <x v="0"/>
    <x v="9"/>
    <x v="39"/>
    <x v="4"/>
    <x v="0"/>
    <n v="248.55570509585641"/>
  </r>
  <r>
    <x v="0"/>
    <x v="9"/>
    <x v="40"/>
    <x v="4"/>
    <x v="0"/>
    <n v="102.29240611265466"/>
  </r>
  <r>
    <x v="0"/>
    <x v="9"/>
    <x v="41"/>
    <x v="4"/>
    <x v="0"/>
    <n v="24569.207685889025"/>
  </r>
  <r>
    <x v="0"/>
    <x v="9"/>
    <x v="42"/>
    <x v="4"/>
    <x v="0"/>
    <n v="316.39233276251275"/>
  </r>
  <r>
    <x v="0"/>
    <x v="9"/>
    <x v="43"/>
    <x v="4"/>
    <x v="0"/>
    <n v="81.355967178103157"/>
  </r>
  <r>
    <x v="0"/>
    <x v="9"/>
    <x v="44"/>
    <x v="4"/>
    <x v="0"/>
    <n v="14565.657358868726"/>
  </r>
  <r>
    <x v="0"/>
    <x v="9"/>
    <x v="45"/>
    <x v="4"/>
    <x v="0"/>
    <n v="50.021294029874852"/>
  </r>
  <r>
    <x v="0"/>
    <x v="9"/>
    <x v="46"/>
    <x v="4"/>
    <x v="0"/>
    <n v="267.40607831560192"/>
  </r>
  <r>
    <x v="0"/>
    <x v="9"/>
    <x v="47"/>
    <x v="4"/>
    <x v="0"/>
    <n v="6167.3686923089972"/>
  </r>
  <r>
    <x v="0"/>
    <x v="9"/>
    <x v="48"/>
    <x v="4"/>
    <x v="0"/>
    <n v="6.9097346347082382"/>
  </r>
  <r>
    <x v="0"/>
    <x v="9"/>
    <x v="3"/>
    <x v="30"/>
    <x v="0"/>
    <n v="8268.4862561288901"/>
  </r>
  <r>
    <x v="0"/>
    <x v="9"/>
    <x v="3"/>
    <x v="31"/>
    <x v="0"/>
    <n v="888.2579324680903"/>
  </r>
  <r>
    <x v="0"/>
    <x v="9"/>
    <x v="3"/>
    <x v="32"/>
    <x v="0"/>
    <n v="336.44992669735831"/>
  </r>
  <r>
    <x v="0"/>
    <x v="9"/>
    <x v="3"/>
    <x v="33"/>
    <x v="0"/>
    <n v="335.67996978511235"/>
  </r>
  <r>
    <x v="0"/>
    <x v="9"/>
    <x v="3"/>
    <x v="34"/>
    <x v="0"/>
    <n v="3882.9332877303414"/>
  </r>
  <r>
    <x v="0"/>
    <x v="9"/>
    <x v="3"/>
    <x v="35"/>
    <x v="0"/>
    <n v="1037.5566840209565"/>
  </r>
  <r>
    <x v="0"/>
    <x v="9"/>
    <x v="3"/>
    <x v="36"/>
    <x v="0"/>
    <n v="2667.7958562655863"/>
  </r>
  <r>
    <x v="0"/>
    <x v="9"/>
    <x v="3"/>
    <x v="37"/>
    <x v="0"/>
    <n v="213.96622452182393"/>
  </r>
  <r>
    <x v="0"/>
    <x v="9"/>
    <x v="3"/>
    <x v="38"/>
    <x v="0"/>
    <n v="170.50116019981701"/>
  </r>
  <r>
    <x v="0"/>
    <x v="9"/>
    <x v="3"/>
    <x v="39"/>
    <x v="0"/>
    <n v="5881.2804487016347"/>
  </r>
  <r>
    <x v="0"/>
    <x v="9"/>
    <x v="49"/>
    <x v="4"/>
    <x v="0"/>
    <n v="3.7706647861368769"/>
  </r>
  <r>
    <x v="0"/>
    <x v="9"/>
    <x v="38"/>
    <x v="5"/>
    <x v="0"/>
    <n v="2271.0284628885647"/>
  </r>
  <r>
    <x v="0"/>
    <x v="9"/>
    <x v="39"/>
    <x v="5"/>
    <x v="0"/>
    <n v="1004.9777171739929"/>
  </r>
  <r>
    <x v="0"/>
    <x v="9"/>
    <x v="40"/>
    <x v="5"/>
    <x v="0"/>
    <n v="10773.1466608827"/>
  </r>
  <r>
    <x v="0"/>
    <x v="9"/>
    <x v="41"/>
    <x v="5"/>
    <x v="0"/>
    <n v="8404.7010452220584"/>
  </r>
  <r>
    <x v="0"/>
    <x v="9"/>
    <x v="42"/>
    <x v="5"/>
    <x v="0"/>
    <n v="20859.731803134116"/>
  </r>
  <r>
    <x v="0"/>
    <x v="9"/>
    <x v="43"/>
    <x v="5"/>
    <x v="0"/>
    <n v="1391.6015023922771"/>
  </r>
  <r>
    <x v="0"/>
    <x v="9"/>
    <x v="44"/>
    <x v="5"/>
    <x v="0"/>
    <n v="20196.207609652134"/>
  </r>
  <r>
    <x v="0"/>
    <x v="9"/>
    <x v="45"/>
    <x v="5"/>
    <x v="0"/>
    <n v="12693.808037692475"/>
  </r>
  <r>
    <x v="0"/>
    <x v="9"/>
    <x v="46"/>
    <x v="5"/>
    <x v="0"/>
    <n v="1380.9464928810071"/>
  </r>
  <r>
    <x v="0"/>
    <x v="9"/>
    <x v="47"/>
    <x v="5"/>
    <x v="0"/>
    <n v="15343.243643772916"/>
  </r>
  <r>
    <x v="0"/>
    <x v="9"/>
    <x v="48"/>
    <x v="5"/>
    <x v="0"/>
    <n v="2294.9313490740901"/>
  </r>
  <r>
    <x v="0"/>
    <x v="9"/>
    <x v="4"/>
    <x v="30"/>
    <x v="0"/>
    <n v="222.64445453692693"/>
  </r>
  <r>
    <x v="0"/>
    <x v="9"/>
    <x v="4"/>
    <x v="31"/>
    <x v="0"/>
    <n v="778.55116125061124"/>
  </r>
  <r>
    <x v="0"/>
    <x v="9"/>
    <x v="4"/>
    <x v="32"/>
    <x v="0"/>
    <n v="1486.0894222421391"/>
  </r>
  <r>
    <x v="0"/>
    <x v="9"/>
    <x v="4"/>
    <x v="33"/>
    <x v="0"/>
    <n v="2614.8687196689648"/>
  </r>
  <r>
    <x v="0"/>
    <x v="9"/>
    <x v="4"/>
    <x v="34"/>
    <x v="0"/>
    <n v="16187.017791408867"/>
  </r>
  <r>
    <x v="0"/>
    <x v="9"/>
    <x v="4"/>
    <x v="35"/>
    <x v="0"/>
    <n v="569.41345285988734"/>
  </r>
  <r>
    <x v="0"/>
    <x v="9"/>
    <x v="4"/>
    <x v="36"/>
    <x v="0"/>
    <n v="4354.3865864518111"/>
  </r>
  <r>
    <x v="0"/>
    <x v="9"/>
    <x v="4"/>
    <x v="37"/>
    <x v="0"/>
    <n v="567.6940194934183"/>
  </r>
  <r>
    <x v="0"/>
    <x v="9"/>
    <x v="4"/>
    <x v="38"/>
    <x v="0"/>
    <n v="232.9909823685521"/>
  </r>
  <r>
    <x v="0"/>
    <x v="9"/>
    <x v="4"/>
    <x v="39"/>
    <x v="0"/>
    <n v="14569.214566264165"/>
  </r>
  <r>
    <x v="0"/>
    <x v="9"/>
    <x v="49"/>
    <x v="5"/>
    <x v="0"/>
    <n v="1620.3557012802678"/>
  </r>
  <r>
    <x v="0"/>
    <x v="9"/>
    <x v="38"/>
    <x v="6"/>
    <x v="0"/>
    <n v="952.29103979494926"/>
  </r>
  <r>
    <x v="0"/>
    <x v="9"/>
    <x v="39"/>
    <x v="6"/>
    <x v="0"/>
    <n v="532.94370946892263"/>
  </r>
  <r>
    <x v="0"/>
    <x v="9"/>
    <x v="40"/>
    <x v="6"/>
    <x v="0"/>
    <n v="7422.2242556094516"/>
  </r>
  <r>
    <x v="0"/>
    <x v="9"/>
    <x v="41"/>
    <x v="6"/>
    <x v="0"/>
    <n v="5111.2372701990344"/>
  </r>
  <r>
    <x v="0"/>
    <x v="9"/>
    <x v="42"/>
    <x v="6"/>
    <x v="0"/>
    <n v="11222.075877236599"/>
  </r>
  <r>
    <x v="0"/>
    <x v="9"/>
    <x v="43"/>
    <x v="6"/>
    <x v="0"/>
    <n v="2450.683028020439"/>
  </r>
  <r>
    <x v="0"/>
    <x v="9"/>
    <x v="44"/>
    <x v="6"/>
    <x v="0"/>
    <n v="3558.0659272488142"/>
  </r>
  <r>
    <x v="0"/>
    <x v="9"/>
    <x v="45"/>
    <x v="6"/>
    <x v="0"/>
    <n v="1198.6256519056205"/>
  </r>
  <r>
    <x v="0"/>
    <x v="9"/>
    <x v="46"/>
    <x v="6"/>
    <x v="0"/>
    <n v="3622.8661427327875"/>
  </r>
  <r>
    <x v="0"/>
    <x v="9"/>
    <x v="47"/>
    <x v="6"/>
    <x v="0"/>
    <n v="10089.874239496066"/>
  </r>
  <r>
    <x v="0"/>
    <x v="9"/>
    <x v="48"/>
    <x v="6"/>
    <x v="0"/>
    <n v="4823.101394947922"/>
  </r>
  <r>
    <x v="0"/>
    <x v="9"/>
    <x v="5"/>
    <x v="30"/>
    <x v="0"/>
    <n v="2655.4048192786927"/>
  </r>
  <r>
    <x v="0"/>
    <x v="9"/>
    <x v="5"/>
    <x v="31"/>
    <x v="0"/>
    <n v="2602.1710949403137"/>
  </r>
  <r>
    <x v="0"/>
    <x v="9"/>
    <x v="5"/>
    <x v="32"/>
    <x v="0"/>
    <n v="2343.719056192971"/>
  </r>
  <r>
    <x v="0"/>
    <x v="9"/>
    <x v="5"/>
    <x v="33"/>
    <x v="0"/>
    <n v="3814.5191976299011"/>
  </r>
  <r>
    <x v="0"/>
    <x v="9"/>
    <x v="5"/>
    <x v="34"/>
    <x v="0"/>
    <n v="21701.63372550219"/>
  </r>
  <r>
    <x v="0"/>
    <x v="9"/>
    <x v="5"/>
    <x v="35"/>
    <x v="0"/>
    <n v="1704.5030491027837"/>
  </r>
  <r>
    <x v="0"/>
    <x v="9"/>
    <x v="5"/>
    <x v="36"/>
    <x v="0"/>
    <n v="7392.909255165373"/>
  </r>
  <r>
    <x v="0"/>
    <x v="9"/>
    <x v="5"/>
    <x v="37"/>
    <x v="0"/>
    <n v="2581.0913135100468"/>
  </r>
  <r>
    <x v="0"/>
    <x v="9"/>
    <x v="5"/>
    <x v="38"/>
    <x v="0"/>
    <n v="635.93383058744689"/>
  </r>
  <r>
    <x v="0"/>
    <x v="9"/>
    <x v="5"/>
    <x v="39"/>
    <x v="0"/>
    <n v="9082.5951217204911"/>
  </r>
  <r>
    <x v="0"/>
    <x v="9"/>
    <x v="49"/>
    <x v="6"/>
    <x v="0"/>
    <n v="-0.49201640627934978"/>
  </r>
  <r>
    <x v="0"/>
    <x v="9"/>
    <x v="38"/>
    <x v="7"/>
    <x v="0"/>
    <n v="218.31278130318293"/>
  </r>
  <r>
    <x v="0"/>
    <x v="9"/>
    <x v="39"/>
    <x v="7"/>
    <x v="0"/>
    <n v="177.29638326572325"/>
  </r>
  <r>
    <x v="0"/>
    <x v="9"/>
    <x v="40"/>
    <x v="7"/>
    <x v="0"/>
    <n v="293.5808094961431"/>
  </r>
  <r>
    <x v="0"/>
    <x v="9"/>
    <x v="41"/>
    <x v="7"/>
    <x v="0"/>
    <n v="1469.2387657538723"/>
  </r>
  <r>
    <x v="0"/>
    <x v="9"/>
    <x v="42"/>
    <x v="7"/>
    <x v="0"/>
    <n v="8075.1354859389949"/>
  </r>
  <r>
    <x v="0"/>
    <x v="9"/>
    <x v="43"/>
    <x v="7"/>
    <x v="0"/>
    <n v="740.57312347210006"/>
  </r>
  <r>
    <x v="0"/>
    <x v="9"/>
    <x v="44"/>
    <x v="7"/>
    <x v="0"/>
    <n v="2819.5494097466303"/>
  </r>
  <r>
    <x v="0"/>
    <x v="9"/>
    <x v="45"/>
    <x v="7"/>
    <x v="0"/>
    <n v="163.94405475542908"/>
  </r>
  <r>
    <x v="0"/>
    <x v="9"/>
    <x v="46"/>
    <x v="7"/>
    <x v="0"/>
    <n v="1842.7201630670265"/>
  </r>
  <r>
    <x v="0"/>
    <x v="9"/>
    <x v="47"/>
    <x v="7"/>
    <x v="0"/>
    <n v="6309.4223095516045"/>
  </r>
  <r>
    <x v="0"/>
    <x v="9"/>
    <x v="48"/>
    <x v="7"/>
    <x v="0"/>
    <n v="93.048738444800236"/>
  </r>
  <r>
    <x v="0"/>
    <x v="9"/>
    <x v="6"/>
    <x v="30"/>
    <x v="0"/>
    <n v="17164.566138606206"/>
  </r>
  <r>
    <x v="0"/>
    <x v="9"/>
    <x v="6"/>
    <x v="31"/>
    <x v="0"/>
    <n v="1180.1314455325448"/>
  </r>
  <r>
    <x v="0"/>
    <x v="9"/>
    <x v="6"/>
    <x v="32"/>
    <x v="0"/>
    <n v="1717.3640774551036"/>
  </r>
  <r>
    <x v="0"/>
    <x v="9"/>
    <x v="6"/>
    <x v="33"/>
    <x v="0"/>
    <n v="582.5000116940663"/>
  </r>
  <r>
    <x v="0"/>
    <x v="9"/>
    <x v="6"/>
    <x v="34"/>
    <x v="0"/>
    <n v="16524.691712504118"/>
  </r>
  <r>
    <x v="0"/>
    <x v="9"/>
    <x v="6"/>
    <x v="35"/>
    <x v="0"/>
    <n v="2704.8690761034254"/>
  </r>
  <r>
    <x v="0"/>
    <x v="9"/>
    <x v="6"/>
    <x v="36"/>
    <x v="0"/>
    <n v="672.55050942768548"/>
  </r>
  <r>
    <x v="0"/>
    <x v="9"/>
    <x v="6"/>
    <x v="37"/>
    <x v="0"/>
    <n v="2829.8057792311783"/>
  </r>
  <r>
    <x v="0"/>
    <x v="9"/>
    <x v="6"/>
    <x v="38"/>
    <x v="0"/>
    <n v="414.19506409158458"/>
  </r>
  <r>
    <x v="0"/>
    <x v="9"/>
    <x v="6"/>
    <x v="39"/>
    <x v="0"/>
    <n v="4356.2905069187773"/>
  </r>
  <r>
    <x v="0"/>
    <x v="9"/>
    <x v="49"/>
    <x v="7"/>
    <x v="0"/>
    <n v="570.21015408772541"/>
  </r>
  <r>
    <x v="0"/>
    <x v="9"/>
    <x v="38"/>
    <x v="8"/>
    <x v="0"/>
    <n v="21966.453371923479"/>
  </r>
  <r>
    <x v="0"/>
    <x v="9"/>
    <x v="39"/>
    <x v="8"/>
    <x v="0"/>
    <n v="8963.4985637314803"/>
  </r>
  <r>
    <x v="0"/>
    <x v="9"/>
    <x v="40"/>
    <x v="8"/>
    <x v="0"/>
    <n v="15866.626194261251"/>
  </r>
  <r>
    <x v="0"/>
    <x v="9"/>
    <x v="41"/>
    <x v="8"/>
    <x v="0"/>
    <n v="17190.066493932489"/>
  </r>
  <r>
    <x v="0"/>
    <x v="9"/>
    <x v="42"/>
    <x v="8"/>
    <x v="0"/>
    <n v="123549.73472208736"/>
  </r>
  <r>
    <x v="0"/>
    <x v="9"/>
    <x v="43"/>
    <x v="8"/>
    <x v="0"/>
    <n v="10755.374640299216"/>
  </r>
  <r>
    <x v="0"/>
    <x v="9"/>
    <x v="44"/>
    <x v="8"/>
    <x v="0"/>
    <n v="14865.494823710167"/>
  </r>
  <r>
    <x v="0"/>
    <x v="9"/>
    <x v="45"/>
    <x v="8"/>
    <x v="0"/>
    <n v="8223.2999344447435"/>
  </r>
  <r>
    <x v="0"/>
    <x v="9"/>
    <x v="46"/>
    <x v="8"/>
    <x v="0"/>
    <n v="1889.0135475970746"/>
  </r>
  <r>
    <x v="0"/>
    <x v="9"/>
    <x v="47"/>
    <x v="8"/>
    <x v="0"/>
    <n v="46907.421350343844"/>
  </r>
  <r>
    <x v="0"/>
    <x v="9"/>
    <x v="48"/>
    <x v="8"/>
    <x v="0"/>
    <n v="8890.0274088981332"/>
  </r>
  <r>
    <x v="0"/>
    <x v="9"/>
    <x v="7"/>
    <x v="30"/>
    <x v="0"/>
    <n v="12216.978174701291"/>
  </r>
  <r>
    <x v="0"/>
    <x v="9"/>
    <x v="7"/>
    <x v="31"/>
    <x v="0"/>
    <n v="9033.2766575946425"/>
  </r>
  <r>
    <x v="0"/>
    <x v="9"/>
    <x v="7"/>
    <x v="32"/>
    <x v="0"/>
    <n v="18466.584510081768"/>
  </r>
  <r>
    <x v="0"/>
    <x v="9"/>
    <x v="7"/>
    <x v="33"/>
    <x v="0"/>
    <n v="9080.2100977415757"/>
  </r>
  <r>
    <x v="0"/>
    <x v="9"/>
    <x v="7"/>
    <x v="34"/>
    <x v="0"/>
    <n v="72649.978564471137"/>
  </r>
  <r>
    <x v="0"/>
    <x v="9"/>
    <x v="7"/>
    <x v="35"/>
    <x v="0"/>
    <n v="11132.644047977572"/>
  </r>
  <r>
    <x v="0"/>
    <x v="9"/>
    <x v="7"/>
    <x v="36"/>
    <x v="0"/>
    <n v="26806.739940034873"/>
  </r>
  <r>
    <x v="0"/>
    <x v="9"/>
    <x v="7"/>
    <x v="37"/>
    <x v="0"/>
    <n v="14846.222961649211"/>
  </r>
  <r>
    <x v="0"/>
    <x v="9"/>
    <x v="7"/>
    <x v="38"/>
    <x v="0"/>
    <n v="2987.3685556392925"/>
  </r>
  <r>
    <x v="0"/>
    <x v="9"/>
    <x v="7"/>
    <x v="39"/>
    <x v="0"/>
    <n v="43059.941978650939"/>
  </r>
  <r>
    <x v="0"/>
    <x v="9"/>
    <x v="49"/>
    <x v="8"/>
    <x v="0"/>
    <n v="1980.6454441714952"/>
  </r>
  <r>
    <x v="0"/>
    <x v="9"/>
    <x v="38"/>
    <x v="9"/>
    <x v="0"/>
    <n v="88026.772673963016"/>
  </r>
  <r>
    <x v="0"/>
    <x v="9"/>
    <x v="39"/>
    <x v="9"/>
    <x v="0"/>
    <n v="28710.231605817335"/>
  </r>
  <r>
    <x v="0"/>
    <x v="9"/>
    <x v="40"/>
    <x v="9"/>
    <x v="0"/>
    <n v="33914.183943204225"/>
  </r>
  <r>
    <x v="0"/>
    <x v="9"/>
    <x v="41"/>
    <x v="9"/>
    <x v="0"/>
    <n v="11115.248821870387"/>
  </r>
  <r>
    <x v="0"/>
    <x v="9"/>
    <x v="42"/>
    <x v="9"/>
    <x v="0"/>
    <n v="247413.9981972613"/>
  </r>
  <r>
    <x v="0"/>
    <x v="9"/>
    <x v="43"/>
    <x v="9"/>
    <x v="0"/>
    <n v="42740.521250074678"/>
  </r>
  <r>
    <x v="0"/>
    <x v="9"/>
    <x v="44"/>
    <x v="9"/>
    <x v="0"/>
    <n v="18068.493061029832"/>
  </r>
  <r>
    <x v="0"/>
    <x v="9"/>
    <x v="45"/>
    <x v="9"/>
    <x v="0"/>
    <n v="18237.097833282736"/>
  </r>
  <r>
    <x v="0"/>
    <x v="9"/>
    <x v="46"/>
    <x v="9"/>
    <x v="0"/>
    <n v="6775.5401306429949"/>
  </r>
  <r>
    <x v="0"/>
    <x v="9"/>
    <x v="47"/>
    <x v="9"/>
    <x v="0"/>
    <n v="48535.840828533866"/>
  </r>
  <r>
    <x v="0"/>
    <x v="9"/>
    <x v="48"/>
    <x v="9"/>
    <x v="0"/>
    <n v="34382.763483624833"/>
  </r>
  <r>
    <x v="0"/>
    <x v="9"/>
    <x v="8"/>
    <x v="30"/>
    <x v="0"/>
    <n v="4617.4135956212322"/>
  </r>
  <r>
    <x v="0"/>
    <x v="9"/>
    <x v="8"/>
    <x v="31"/>
    <x v="0"/>
    <n v="6438.9981362010039"/>
  </r>
  <r>
    <x v="0"/>
    <x v="9"/>
    <x v="8"/>
    <x v="32"/>
    <x v="0"/>
    <n v="31318.354175147015"/>
  </r>
  <r>
    <x v="0"/>
    <x v="9"/>
    <x v="8"/>
    <x v="33"/>
    <x v="0"/>
    <n v="20894.424388142612"/>
  </r>
  <r>
    <x v="0"/>
    <x v="9"/>
    <x v="8"/>
    <x v="34"/>
    <x v="0"/>
    <n v="152734.02596374857"/>
  </r>
  <r>
    <x v="0"/>
    <x v="9"/>
    <x v="8"/>
    <x v="35"/>
    <x v="0"/>
    <n v="8806.0819175058205"/>
  </r>
  <r>
    <x v="0"/>
    <x v="9"/>
    <x v="8"/>
    <x v="36"/>
    <x v="0"/>
    <n v="31316.779573492015"/>
  </r>
  <r>
    <x v="0"/>
    <x v="9"/>
    <x v="8"/>
    <x v="37"/>
    <x v="0"/>
    <n v="4051.6327149786721"/>
  </r>
  <r>
    <x v="0"/>
    <x v="9"/>
    <x v="8"/>
    <x v="38"/>
    <x v="0"/>
    <n v="3509.9335142701848"/>
  </r>
  <r>
    <x v="0"/>
    <x v="9"/>
    <x v="8"/>
    <x v="39"/>
    <x v="0"/>
    <n v="45462.694935162544"/>
  </r>
  <r>
    <x v="0"/>
    <x v="9"/>
    <x v="49"/>
    <x v="9"/>
    <x v="0"/>
    <n v="2035.6861491994766"/>
  </r>
  <r>
    <x v="0"/>
    <x v="9"/>
    <x v="38"/>
    <x v="10"/>
    <x v="0"/>
    <n v="4950.8566117328673"/>
  </r>
  <r>
    <x v="0"/>
    <x v="9"/>
    <x v="39"/>
    <x v="10"/>
    <x v="0"/>
    <n v="12334.829492452116"/>
  </r>
  <r>
    <x v="0"/>
    <x v="9"/>
    <x v="40"/>
    <x v="10"/>
    <x v="0"/>
    <n v="20640.654152892315"/>
  </r>
  <r>
    <x v="0"/>
    <x v="9"/>
    <x v="41"/>
    <x v="10"/>
    <x v="0"/>
    <n v="2401.4206143150236"/>
  </r>
  <r>
    <x v="0"/>
    <x v="9"/>
    <x v="42"/>
    <x v="10"/>
    <x v="0"/>
    <n v="70915.511447526063"/>
  </r>
  <r>
    <x v="0"/>
    <x v="9"/>
    <x v="43"/>
    <x v="10"/>
    <x v="0"/>
    <n v="11531.369471557478"/>
  </r>
  <r>
    <x v="0"/>
    <x v="9"/>
    <x v="44"/>
    <x v="10"/>
    <x v="0"/>
    <n v="6310.3037381320528"/>
  </r>
  <r>
    <x v="0"/>
    <x v="9"/>
    <x v="45"/>
    <x v="10"/>
    <x v="0"/>
    <n v="2898.6643936396581"/>
  </r>
  <r>
    <x v="0"/>
    <x v="9"/>
    <x v="46"/>
    <x v="10"/>
    <x v="0"/>
    <n v="3980.311057036035"/>
  </r>
  <r>
    <x v="0"/>
    <x v="9"/>
    <x v="47"/>
    <x v="10"/>
    <x v="0"/>
    <n v="8071.4273098330923"/>
  </r>
  <r>
    <x v="0"/>
    <x v="9"/>
    <x v="48"/>
    <x v="10"/>
    <x v="0"/>
    <n v="0"/>
  </r>
  <r>
    <x v="0"/>
    <x v="9"/>
    <x v="9"/>
    <x v="30"/>
    <x v="0"/>
    <n v="7699.4711013996812"/>
  </r>
  <r>
    <x v="0"/>
    <x v="9"/>
    <x v="9"/>
    <x v="31"/>
    <x v="0"/>
    <n v="12836.349174020563"/>
  </r>
  <r>
    <x v="0"/>
    <x v="9"/>
    <x v="9"/>
    <x v="32"/>
    <x v="0"/>
    <n v="23349.566765061692"/>
  </r>
  <r>
    <x v="0"/>
    <x v="9"/>
    <x v="9"/>
    <x v="33"/>
    <x v="0"/>
    <n v="6365.9432851625143"/>
  </r>
  <r>
    <x v="0"/>
    <x v="9"/>
    <x v="9"/>
    <x v="34"/>
    <x v="0"/>
    <n v="86700.448376242319"/>
  </r>
  <r>
    <x v="0"/>
    <x v="9"/>
    <x v="9"/>
    <x v="35"/>
    <x v="0"/>
    <n v="16817.951086856829"/>
  </r>
  <r>
    <x v="0"/>
    <x v="9"/>
    <x v="9"/>
    <x v="36"/>
    <x v="0"/>
    <n v="13186.239678555734"/>
  </r>
  <r>
    <x v="0"/>
    <x v="9"/>
    <x v="9"/>
    <x v="37"/>
    <x v="0"/>
    <n v="3009.2994147012114"/>
  </r>
  <r>
    <x v="0"/>
    <x v="9"/>
    <x v="9"/>
    <x v="38"/>
    <x v="0"/>
    <n v="4243.2880851699292"/>
  </r>
  <r>
    <x v="0"/>
    <x v="9"/>
    <x v="9"/>
    <x v="39"/>
    <x v="0"/>
    <n v="8071.4273098330905"/>
  </r>
  <r>
    <x v="0"/>
    <x v="9"/>
    <x v="49"/>
    <x v="10"/>
    <x v="0"/>
    <n v="0"/>
  </r>
  <r>
    <x v="0"/>
    <x v="9"/>
    <x v="38"/>
    <x v="11"/>
    <x v="0"/>
    <n v="91.315578297294365"/>
  </r>
  <r>
    <x v="0"/>
    <x v="9"/>
    <x v="39"/>
    <x v="11"/>
    <x v="0"/>
    <n v="82.528859025021944"/>
  </r>
  <r>
    <x v="0"/>
    <x v="9"/>
    <x v="40"/>
    <x v="11"/>
    <x v="0"/>
    <n v="78.17125349522145"/>
  </r>
  <r>
    <x v="0"/>
    <x v="9"/>
    <x v="41"/>
    <x v="11"/>
    <x v="0"/>
    <n v="59.210617066474818"/>
  </r>
  <r>
    <x v="0"/>
    <x v="9"/>
    <x v="42"/>
    <x v="11"/>
    <x v="0"/>
    <n v="3858.0378089432188"/>
  </r>
  <r>
    <x v="0"/>
    <x v="9"/>
    <x v="43"/>
    <x v="11"/>
    <x v="0"/>
    <n v="114.53708813090282"/>
  </r>
  <r>
    <x v="0"/>
    <x v="9"/>
    <x v="44"/>
    <x v="11"/>
    <x v="0"/>
    <n v="322.5017785094721"/>
  </r>
  <r>
    <x v="0"/>
    <x v="9"/>
    <x v="45"/>
    <x v="11"/>
    <x v="0"/>
    <n v="15.445359420290089"/>
  </r>
  <r>
    <x v="0"/>
    <x v="9"/>
    <x v="46"/>
    <x v="11"/>
    <x v="0"/>
    <n v="481.5775045671686"/>
  </r>
  <r>
    <x v="0"/>
    <x v="9"/>
    <x v="47"/>
    <x v="11"/>
    <x v="0"/>
    <n v="3741.6719133319475"/>
  </r>
  <r>
    <x v="0"/>
    <x v="9"/>
    <x v="48"/>
    <x v="11"/>
    <x v="0"/>
    <n v="0.75494247286053739"/>
  </r>
  <r>
    <x v="0"/>
    <x v="9"/>
    <x v="10"/>
    <x v="30"/>
    <x v="0"/>
    <n v="95.051867564504519"/>
  </r>
  <r>
    <x v="0"/>
    <x v="9"/>
    <x v="10"/>
    <x v="31"/>
    <x v="0"/>
    <n v="280.90534638671517"/>
  </r>
  <r>
    <x v="0"/>
    <x v="9"/>
    <x v="10"/>
    <x v="32"/>
    <x v="0"/>
    <n v="147.10567309886994"/>
  </r>
  <r>
    <x v="0"/>
    <x v="9"/>
    <x v="10"/>
    <x v="33"/>
    <x v="0"/>
    <n v="36.202310179826924"/>
  </r>
  <r>
    <x v="0"/>
    <x v="9"/>
    <x v="10"/>
    <x v="34"/>
    <x v="0"/>
    <n v="2997.1536416481067"/>
  </r>
  <r>
    <x v="0"/>
    <x v="9"/>
    <x v="10"/>
    <x v="35"/>
    <x v="0"/>
    <n v="108.85490458432575"/>
  </r>
  <r>
    <x v="0"/>
    <x v="9"/>
    <x v="10"/>
    <x v="36"/>
    <x v="0"/>
    <n v="1382.6930805819522"/>
  </r>
  <r>
    <x v="0"/>
    <x v="9"/>
    <x v="10"/>
    <x v="37"/>
    <x v="0"/>
    <n v="94.263928534796506"/>
  </r>
  <r>
    <x v="0"/>
    <x v="9"/>
    <x v="10"/>
    <x v="38"/>
    <x v="0"/>
    <n v="26.511470895740977"/>
  </r>
  <r>
    <x v="0"/>
    <x v="9"/>
    <x v="10"/>
    <x v="39"/>
    <x v="0"/>
    <n v="3741.6719133319466"/>
  </r>
  <r>
    <x v="0"/>
    <x v="9"/>
    <x v="49"/>
    <x v="11"/>
    <x v="0"/>
    <n v="0"/>
  </r>
  <r>
    <x v="0"/>
    <x v="9"/>
    <x v="38"/>
    <x v="40"/>
    <x v="0"/>
    <n v="72006.091291989535"/>
  </r>
  <r>
    <x v="0"/>
    <x v="9"/>
    <x v="39"/>
    <x v="40"/>
    <x v="0"/>
    <n v="39383.539292274501"/>
  </r>
  <r>
    <x v="0"/>
    <x v="9"/>
    <x v="40"/>
    <x v="40"/>
    <x v="0"/>
    <n v="92814.406187694403"/>
  </r>
  <r>
    <x v="0"/>
    <x v="9"/>
    <x v="41"/>
    <x v="40"/>
    <x v="0"/>
    <n v="43787.117365259597"/>
  </r>
  <r>
    <x v="0"/>
    <x v="9"/>
    <x v="42"/>
    <x v="40"/>
    <x v="0"/>
    <n v="406569.78975323524"/>
  </r>
  <r>
    <x v="0"/>
    <x v="9"/>
    <x v="43"/>
    <x v="40"/>
    <x v="0"/>
    <n v="48775.845255215427"/>
  </r>
  <r>
    <x v="0"/>
    <x v="9"/>
    <x v="44"/>
    <x v="40"/>
    <x v="0"/>
    <n v="88952.66514610342"/>
  </r>
  <r>
    <x v="0"/>
    <x v="9"/>
    <x v="45"/>
    <x v="40"/>
    <x v="0"/>
    <n v="36095.2569622222"/>
  </r>
  <r>
    <x v="0"/>
    <x v="9"/>
    <x v="46"/>
    <x v="40"/>
    <x v="0"/>
    <n v="13830.990064246924"/>
  </r>
  <r>
    <x v="0"/>
    <x v="9"/>
    <x v="47"/>
    <x v="40"/>
    <x v="0"/>
    <n v="145333.87311161295"/>
  </r>
  <r>
    <x v="0"/>
    <x v="9"/>
    <x v="50"/>
    <x v="30"/>
    <x v="0"/>
    <n v="118509.02276176075"/>
  </r>
  <r>
    <x v="0"/>
    <x v="9"/>
    <x v="50"/>
    <x v="31"/>
    <x v="0"/>
    <n v="52592.873416057955"/>
  </r>
  <r>
    <x v="0"/>
    <x v="9"/>
    <x v="50"/>
    <x v="32"/>
    <x v="0"/>
    <n v="91738.348826261092"/>
  </r>
  <r>
    <x v="0"/>
    <x v="9"/>
    <x v="50"/>
    <x v="33"/>
    <x v="0"/>
    <n v="87910.896705100124"/>
  </r>
  <r>
    <x v="0"/>
    <x v="9"/>
    <x v="50"/>
    <x v="34"/>
    <x v="0"/>
    <n v="487023.95044294139"/>
  </r>
  <r>
    <x v="0"/>
    <x v="9"/>
    <x v="50"/>
    <x v="35"/>
    <x v="0"/>
    <n v="71524.261197331361"/>
  </r>
  <r>
    <x v="0"/>
    <x v="9"/>
    <x v="50"/>
    <x v="36"/>
    <x v="0"/>
    <n v="134873.92305126254"/>
  </r>
  <r>
    <x v="0"/>
    <x v="9"/>
    <x v="50"/>
    <x v="37"/>
    <x v="0"/>
    <n v="43522.919588667937"/>
  </r>
  <r>
    <x v="0"/>
    <x v="9"/>
    <x v="50"/>
    <x v="38"/>
    <x v="0"/>
    <n v="21408.135875713357"/>
  </r>
  <r>
    <x v="0"/>
    <x v="9"/>
    <x v="50"/>
    <x v="39"/>
    <x v="0"/>
    <n v="156559.98500580082"/>
  </r>
  <r>
    <x v="0"/>
    <x v="9"/>
    <x v="51"/>
    <x v="41"/>
    <x v="0"/>
    <n v="594923.58514874964"/>
  </r>
  <r>
    <x v="0"/>
    <x v="9"/>
    <x v="52"/>
    <x v="41"/>
    <x v="0"/>
    <n v="111901.51090735875"/>
  </r>
  <r>
    <x v="0"/>
    <x v="9"/>
    <x v="51"/>
    <x v="42"/>
    <x v="0"/>
    <n v="502736.12374337215"/>
  </r>
  <r>
    <x v="0"/>
    <x v="9"/>
    <x v="52"/>
    <x v="42"/>
    <x v="0"/>
    <n v="91304.400569597157"/>
  </r>
  <r>
    <x v="0"/>
    <x v="9"/>
    <x v="51"/>
    <x v="43"/>
    <x v="0"/>
    <n v="1173786.7595757351"/>
  </r>
  <r>
    <x v="0"/>
    <x v="9"/>
    <x v="52"/>
    <x v="43"/>
    <x v="0"/>
    <n v="98780.169645694914"/>
  </r>
  <r>
    <x v="0"/>
    <x v="9"/>
    <x v="51"/>
    <x v="44"/>
    <x v="0"/>
    <n v="48462.386606673514"/>
  </r>
  <r>
    <x v="0"/>
    <x v="9"/>
    <x v="52"/>
    <x v="44"/>
    <x v="0"/>
    <n v="3442.6456460143586"/>
  </r>
  <r>
    <x v="0"/>
    <x v="9"/>
    <x v="51"/>
    <x v="45"/>
    <x v="0"/>
    <n v="38040.731429688502"/>
  </r>
  <r>
    <x v="0"/>
    <x v="9"/>
    <x v="52"/>
    <x v="45"/>
    <x v="0"/>
    <n v="2825.5174961433863"/>
  </r>
  <r>
    <x v="0"/>
    <x v="9"/>
    <x v="53"/>
    <x v="46"/>
    <x v="0"/>
    <n v="2165906.9085409264"/>
  </r>
  <r>
    <x v="0"/>
    <x v="9"/>
    <x v="54"/>
    <x v="46"/>
    <x v="0"/>
    <n v="169145.38722476203"/>
  </r>
  <r>
    <x v="0"/>
    <x v="9"/>
    <x v="55"/>
    <x v="46"/>
    <x v="0"/>
    <n v="522415.63913005905"/>
  </r>
  <r>
    <x v="0"/>
    <x v="9"/>
    <x v="56"/>
    <x v="46"/>
    <x v="0"/>
    <n v="329247.08988371567"/>
  </r>
  <r>
    <x v="0"/>
    <x v="9"/>
    <x v="54"/>
    <x v="47"/>
    <x v="0"/>
    <n v="329247.08988371567"/>
  </r>
  <r>
    <x v="0"/>
    <x v="9"/>
    <x v="0"/>
    <x v="48"/>
    <x v="0"/>
    <n v="7374.497169283698"/>
  </r>
  <r>
    <x v="0"/>
    <x v="9"/>
    <x v="0"/>
    <x v="49"/>
    <x v="0"/>
    <n v="128.59742323796931"/>
  </r>
  <r>
    <x v="0"/>
    <x v="9"/>
    <x v="0"/>
    <x v="50"/>
    <x v="0"/>
    <n v="1998.5020425125929"/>
  </r>
  <r>
    <x v="0"/>
    <x v="9"/>
    <x v="1"/>
    <x v="48"/>
    <x v="0"/>
    <n v="1657.1763016640216"/>
  </r>
  <r>
    <x v="0"/>
    <x v="9"/>
    <x v="1"/>
    <x v="49"/>
    <x v="0"/>
    <n v="0"/>
  </r>
  <r>
    <x v="0"/>
    <x v="9"/>
    <x v="1"/>
    <x v="50"/>
    <x v="0"/>
    <n v="0"/>
  </r>
  <r>
    <x v="0"/>
    <x v="9"/>
    <x v="2"/>
    <x v="48"/>
    <x v="0"/>
    <n v="22.23155521419072"/>
  </r>
  <r>
    <x v="0"/>
    <x v="9"/>
    <x v="2"/>
    <x v="49"/>
    <x v="0"/>
    <n v="0"/>
  </r>
  <r>
    <x v="0"/>
    <x v="9"/>
    <x v="2"/>
    <x v="50"/>
    <x v="0"/>
    <n v="0"/>
  </r>
  <r>
    <x v="0"/>
    <x v="9"/>
    <x v="3"/>
    <x v="48"/>
    <x v="0"/>
    <n v="15899.254532810928"/>
  </r>
  <r>
    <x v="0"/>
    <x v="9"/>
    <x v="3"/>
    <x v="49"/>
    <x v="0"/>
    <n v="0"/>
  </r>
  <r>
    <x v="0"/>
    <x v="9"/>
    <x v="3"/>
    <x v="50"/>
    <x v="0"/>
    <n v="0"/>
  </r>
  <r>
    <x v="0"/>
    <x v="9"/>
    <x v="4"/>
    <x v="48"/>
    <x v="0"/>
    <n v="51933.829056342853"/>
  </r>
  <r>
    <x v="0"/>
    <x v="9"/>
    <x v="4"/>
    <x v="49"/>
    <x v="0"/>
    <n v="0.36667216970458455"/>
  </r>
  <r>
    <x v="0"/>
    <x v="9"/>
    <x v="4"/>
    <x v="50"/>
    <x v="0"/>
    <n v="0"/>
  </r>
  <r>
    <x v="0"/>
    <x v="9"/>
    <x v="5"/>
    <x v="48"/>
    <x v="0"/>
    <n v="204008.99460530831"/>
  </r>
  <r>
    <x v="0"/>
    <x v="9"/>
    <x v="5"/>
    <x v="49"/>
    <x v="0"/>
    <n v="1082.4453362822783"/>
  </r>
  <r>
    <x v="0"/>
    <x v="9"/>
    <x v="5"/>
    <x v="50"/>
    <x v="0"/>
    <n v="5676.101942855812"/>
  </r>
  <r>
    <x v="0"/>
    <x v="9"/>
    <x v="6"/>
    <x v="48"/>
    <x v="0"/>
    <n v="1639.5392767331352"/>
  </r>
  <r>
    <x v="0"/>
    <x v="9"/>
    <x v="6"/>
    <x v="49"/>
    <x v="0"/>
    <n v="1.003093410298491"/>
  </r>
  <r>
    <x v="0"/>
    <x v="9"/>
    <x v="6"/>
    <x v="50"/>
    <x v="0"/>
    <n v="833.74659021090224"/>
  </r>
  <r>
    <x v="0"/>
    <x v="9"/>
    <x v="7"/>
    <x v="48"/>
    <x v="0"/>
    <n v="104663.55345854067"/>
  </r>
  <r>
    <x v="0"/>
    <x v="9"/>
    <x v="7"/>
    <x v="49"/>
    <x v="0"/>
    <n v="3464.2953134684394"/>
  </r>
  <r>
    <x v="0"/>
    <x v="9"/>
    <x v="7"/>
    <x v="50"/>
    <x v="0"/>
    <n v="6970.2651272066105"/>
  </r>
  <r>
    <x v="0"/>
    <x v="9"/>
    <x v="8"/>
    <x v="48"/>
    <x v="0"/>
    <n v="631802.45490440866"/>
  </r>
  <r>
    <x v="0"/>
    <x v="9"/>
    <x v="8"/>
    <x v="49"/>
    <x v="0"/>
    <n v="7020.5093869670782"/>
  </r>
  <r>
    <x v="0"/>
    <x v="9"/>
    <x v="8"/>
    <x v="50"/>
    <x v="0"/>
    <n v="268406.1337587653"/>
  </r>
  <r>
    <x v="0"/>
    <x v="9"/>
    <x v="9"/>
    <x v="48"/>
    <x v="0"/>
    <n v="915520.65727041278"/>
  </r>
  <r>
    <x v="0"/>
    <x v="9"/>
    <x v="9"/>
    <x v="49"/>
    <x v="0"/>
    <n v="507843.77806618984"/>
  </r>
  <r>
    <x v="0"/>
    <x v="9"/>
    <x v="9"/>
    <x v="50"/>
    <x v="0"/>
    <n v="427720.68475130666"/>
  </r>
  <r>
    <x v="0"/>
    <x v="9"/>
    <x v="10"/>
    <x v="48"/>
    <x v="0"/>
    <n v="58062.292168771994"/>
  </r>
  <r>
    <x v="0"/>
    <x v="9"/>
    <x v="10"/>
    <x v="49"/>
    <x v="0"/>
    <n v="1.5912070238215261E-4"/>
  </r>
  <r>
    <x v="0"/>
    <x v="9"/>
    <x v="10"/>
    <x v="50"/>
    <x v="0"/>
    <n v="3.3428285136590699E-2"/>
  </r>
  <r>
    <x v="0"/>
    <x v="9"/>
    <x v="16"/>
    <x v="48"/>
    <x v="0"/>
    <n v="173322.42824145171"/>
  </r>
  <r>
    <x v="0"/>
    <x v="9"/>
    <x v="16"/>
    <x v="49"/>
    <x v="0"/>
    <n v="2874.6436792208674"/>
  </r>
  <r>
    <x v="0"/>
    <x v="9"/>
    <x v="16"/>
    <x v="50"/>
    <x v="0"/>
    <n v="23016.963532903374"/>
  </r>
  <r>
    <x v="0"/>
    <x v="9"/>
    <x v="0"/>
    <x v="51"/>
    <x v="0"/>
    <n v="0"/>
  </r>
  <r>
    <x v="0"/>
    <x v="9"/>
    <x v="1"/>
    <x v="51"/>
    <x v="0"/>
    <n v="0"/>
  </r>
  <r>
    <x v="0"/>
    <x v="9"/>
    <x v="2"/>
    <x v="51"/>
    <x v="0"/>
    <n v="0"/>
  </r>
  <r>
    <x v="0"/>
    <x v="9"/>
    <x v="3"/>
    <x v="51"/>
    <x v="0"/>
    <n v="0"/>
  </r>
  <r>
    <x v="0"/>
    <x v="9"/>
    <x v="4"/>
    <x v="51"/>
    <x v="0"/>
    <n v="0"/>
  </r>
  <r>
    <x v="0"/>
    <x v="9"/>
    <x v="5"/>
    <x v="51"/>
    <x v="0"/>
    <n v="0"/>
  </r>
  <r>
    <x v="0"/>
    <x v="9"/>
    <x v="6"/>
    <x v="51"/>
    <x v="0"/>
    <n v="0"/>
  </r>
  <r>
    <x v="0"/>
    <x v="9"/>
    <x v="7"/>
    <x v="51"/>
    <x v="0"/>
    <n v="0"/>
  </r>
  <r>
    <x v="0"/>
    <x v="9"/>
    <x v="8"/>
    <x v="51"/>
    <x v="0"/>
    <n v="0"/>
  </r>
  <r>
    <x v="0"/>
    <x v="9"/>
    <x v="9"/>
    <x v="51"/>
    <x v="0"/>
    <n v="41884.788375462209"/>
  </r>
  <r>
    <x v="0"/>
    <x v="9"/>
    <x v="10"/>
    <x v="51"/>
    <x v="0"/>
    <n v="0"/>
  </r>
  <r>
    <x v="0"/>
    <x v="9"/>
    <x v="57"/>
    <x v="40"/>
    <x v="0"/>
    <n v="41884.788375462209"/>
  </r>
  <r>
    <x v="0"/>
    <x v="9"/>
    <x v="54"/>
    <x v="40"/>
    <x v="0"/>
    <n v="236229.95406556656"/>
  </r>
  <r>
    <x v="0"/>
    <x v="9"/>
    <x v="51"/>
    <x v="52"/>
    <x v="0"/>
    <n v="249619.60889427827"/>
  </r>
  <r>
    <x v="0"/>
    <x v="9"/>
    <x v="51"/>
    <x v="53"/>
    <x v="0"/>
    <n v="126760.49679251999"/>
  </r>
  <r>
    <x v="0"/>
    <x v="9"/>
    <x v="51"/>
    <x v="54"/>
    <x v="0"/>
    <n v="87119.497147788396"/>
  </r>
  <r>
    <x v="0"/>
    <x v="9"/>
    <x v="51"/>
    <x v="55"/>
    <x v="0"/>
    <n v="50730.601896327862"/>
  </r>
  <r>
    <x v="0"/>
    <x v="9"/>
    <x v="51"/>
    <x v="56"/>
    <x v="0"/>
    <n v="6280.989279454092"/>
  </r>
  <r>
    <x v="0"/>
    <x v="9"/>
    <x v="51"/>
    <x v="57"/>
    <x v="0"/>
    <n v="308254.2442648086"/>
  </r>
  <r>
    <x v="0"/>
    <x v="0"/>
    <x v="0"/>
    <x v="0"/>
    <x v="1"/>
    <n v="297.602639296961"/>
  </r>
  <r>
    <x v="0"/>
    <x v="0"/>
    <x v="1"/>
    <x v="0"/>
    <x v="1"/>
    <n v="839.08195663920117"/>
  </r>
  <r>
    <x v="0"/>
    <x v="0"/>
    <x v="2"/>
    <x v="0"/>
    <x v="1"/>
    <n v="0"/>
  </r>
  <r>
    <x v="0"/>
    <x v="0"/>
    <x v="3"/>
    <x v="0"/>
    <x v="1"/>
    <n v="4.0793250558740271"/>
  </r>
  <r>
    <x v="0"/>
    <x v="0"/>
    <x v="4"/>
    <x v="0"/>
    <x v="1"/>
    <n v="9202.3376796934681"/>
  </r>
  <r>
    <x v="0"/>
    <x v="0"/>
    <x v="5"/>
    <x v="0"/>
    <x v="1"/>
    <n v="150212.65258006175"/>
  </r>
  <r>
    <x v="0"/>
    <x v="0"/>
    <x v="6"/>
    <x v="0"/>
    <x v="1"/>
    <n v="72.754194469040741"/>
  </r>
  <r>
    <x v="0"/>
    <x v="0"/>
    <x v="7"/>
    <x v="0"/>
    <x v="1"/>
    <n v="78109.41412436578"/>
  </r>
  <r>
    <x v="0"/>
    <x v="0"/>
    <x v="8"/>
    <x v="0"/>
    <x v="1"/>
    <n v="117268.09996893899"/>
  </r>
  <r>
    <x v="0"/>
    <x v="0"/>
    <x v="9"/>
    <x v="0"/>
    <x v="1"/>
    <n v="67282.97530338823"/>
  </r>
  <r>
    <x v="0"/>
    <x v="0"/>
    <x v="10"/>
    <x v="0"/>
    <x v="1"/>
    <n v="5921.7252816440068"/>
  </r>
  <r>
    <x v="0"/>
    <x v="0"/>
    <x v="11"/>
    <x v="0"/>
    <x v="1"/>
    <n v="367046.9762828711"/>
  </r>
  <r>
    <x v="0"/>
    <x v="0"/>
    <x v="12"/>
    <x v="0"/>
    <x v="1"/>
    <n v="23060.728431530315"/>
  </r>
  <r>
    <x v="0"/>
    <x v="0"/>
    <x v="13"/>
    <x v="0"/>
    <x v="1"/>
    <n v="90422.419756950752"/>
  </r>
  <r>
    <x v="0"/>
    <x v="0"/>
    <x v="14"/>
    <x v="0"/>
    <x v="1"/>
    <n v="0"/>
  </r>
  <r>
    <x v="0"/>
    <x v="0"/>
    <x v="15"/>
    <x v="0"/>
    <x v="1"/>
    <n v="218315.84193601116"/>
  </r>
  <r>
    <x v="0"/>
    <x v="0"/>
    <x v="16"/>
    <x v="0"/>
    <x v="1"/>
    <n v="-4031.2471603096587"/>
  </r>
  <r>
    <x v="0"/>
    <x v="0"/>
    <x v="17"/>
    <x v="0"/>
    <x v="1"/>
    <n v="-47439.462527669973"/>
  </r>
  <r>
    <x v="0"/>
    <x v="0"/>
    <x v="18"/>
    <x v="1"/>
    <x v="1"/>
    <n v="0"/>
  </r>
  <r>
    <x v="0"/>
    <x v="0"/>
    <x v="18"/>
    <x v="2"/>
    <x v="1"/>
    <n v="0"/>
  </r>
  <r>
    <x v="0"/>
    <x v="0"/>
    <x v="18"/>
    <x v="3"/>
    <x v="1"/>
    <n v="0"/>
  </r>
  <r>
    <x v="0"/>
    <x v="0"/>
    <x v="18"/>
    <x v="4"/>
    <x v="1"/>
    <n v="0"/>
  </r>
  <r>
    <x v="0"/>
    <x v="0"/>
    <x v="18"/>
    <x v="5"/>
    <x v="1"/>
    <n v="0"/>
  </r>
  <r>
    <x v="0"/>
    <x v="0"/>
    <x v="18"/>
    <x v="6"/>
    <x v="1"/>
    <n v="1076585.9797729414"/>
  </r>
  <r>
    <x v="0"/>
    <x v="0"/>
    <x v="18"/>
    <x v="7"/>
    <x v="1"/>
    <n v="0"/>
  </r>
  <r>
    <x v="0"/>
    <x v="0"/>
    <x v="18"/>
    <x v="8"/>
    <x v="1"/>
    <n v="0"/>
  </r>
  <r>
    <x v="0"/>
    <x v="0"/>
    <x v="18"/>
    <x v="9"/>
    <x v="1"/>
    <n v="0"/>
  </r>
  <r>
    <x v="0"/>
    <x v="0"/>
    <x v="18"/>
    <x v="10"/>
    <x v="1"/>
    <n v="0"/>
  </r>
  <r>
    <x v="0"/>
    <x v="0"/>
    <x v="18"/>
    <x v="11"/>
    <x v="1"/>
    <n v="0"/>
  </r>
  <r>
    <x v="0"/>
    <x v="0"/>
    <x v="0"/>
    <x v="12"/>
    <x v="1"/>
    <n v="3390.5831349497685"/>
  </r>
  <r>
    <x v="0"/>
    <x v="0"/>
    <x v="1"/>
    <x v="12"/>
    <x v="1"/>
    <n v="64.653435081603334"/>
  </r>
  <r>
    <x v="0"/>
    <x v="0"/>
    <x v="2"/>
    <x v="12"/>
    <x v="1"/>
    <n v="0"/>
  </r>
  <r>
    <x v="0"/>
    <x v="0"/>
    <x v="3"/>
    <x v="12"/>
    <x v="1"/>
    <n v="0.9398979936106765"/>
  </r>
  <r>
    <x v="0"/>
    <x v="0"/>
    <x v="4"/>
    <x v="12"/>
    <x v="1"/>
    <n v="851.03178371876538"/>
  </r>
  <r>
    <x v="0"/>
    <x v="0"/>
    <x v="5"/>
    <x v="12"/>
    <x v="1"/>
    <n v="1097.2424098858555"/>
  </r>
  <r>
    <x v="0"/>
    <x v="0"/>
    <x v="6"/>
    <x v="12"/>
    <x v="1"/>
    <n v="9.5688124043562937"/>
  </r>
  <r>
    <x v="0"/>
    <x v="0"/>
    <x v="7"/>
    <x v="12"/>
    <x v="1"/>
    <n v="4448.8124151252141"/>
  </r>
  <r>
    <x v="0"/>
    <x v="0"/>
    <x v="8"/>
    <x v="12"/>
    <x v="1"/>
    <n v="2168.3211055734746"/>
  </r>
  <r>
    <x v="0"/>
    <x v="0"/>
    <x v="9"/>
    <x v="12"/>
    <x v="1"/>
    <n v="7469.7903556755055"/>
  </r>
  <r>
    <x v="0"/>
    <x v="0"/>
    <x v="10"/>
    <x v="12"/>
    <x v="1"/>
    <n v="130.26937754603554"/>
  </r>
  <r>
    <x v="0"/>
    <x v="0"/>
    <x v="11"/>
    <x v="12"/>
    <x v="1"/>
    <n v="33672.969071358035"/>
  </r>
  <r>
    <x v="0"/>
    <x v="0"/>
    <x v="12"/>
    <x v="12"/>
    <x v="1"/>
    <n v="2115.479306680586"/>
  </r>
  <r>
    <x v="0"/>
    <x v="0"/>
    <x v="13"/>
    <x v="12"/>
    <x v="1"/>
    <n v="12809.35339560855"/>
  </r>
  <r>
    <x v="0"/>
    <x v="0"/>
    <x v="14"/>
    <x v="12"/>
    <x v="1"/>
    <n v="5311.6637503418024"/>
  </r>
  <r>
    <x v="0"/>
    <x v="0"/>
    <x v="15"/>
    <x v="12"/>
    <x v="1"/>
    <n v="0"/>
  </r>
  <r>
    <x v="0"/>
    <x v="0"/>
    <x v="16"/>
    <x v="12"/>
    <x v="1"/>
    <n v="108.7668902177098"/>
  </r>
  <r>
    <x v="0"/>
    <x v="0"/>
    <x v="17"/>
    <x v="12"/>
    <x v="1"/>
    <n v="0"/>
  </r>
  <r>
    <x v="0"/>
    <x v="0"/>
    <x v="19"/>
    <x v="1"/>
    <x v="1"/>
    <n v="73649.445142161363"/>
  </r>
  <r>
    <x v="0"/>
    <x v="0"/>
    <x v="19"/>
    <x v="2"/>
    <x v="1"/>
    <n v="0"/>
  </r>
  <r>
    <x v="0"/>
    <x v="0"/>
    <x v="19"/>
    <x v="3"/>
    <x v="1"/>
    <n v="0"/>
  </r>
  <r>
    <x v="0"/>
    <x v="0"/>
    <x v="19"/>
    <x v="4"/>
    <x v="1"/>
    <n v="0"/>
  </r>
  <r>
    <x v="0"/>
    <x v="0"/>
    <x v="19"/>
    <x v="5"/>
    <x v="1"/>
    <n v="0"/>
  </r>
  <r>
    <x v="0"/>
    <x v="0"/>
    <x v="19"/>
    <x v="6"/>
    <x v="1"/>
    <n v="0"/>
  </r>
  <r>
    <x v="0"/>
    <x v="0"/>
    <x v="19"/>
    <x v="7"/>
    <x v="1"/>
    <n v="0"/>
  </r>
  <r>
    <x v="0"/>
    <x v="0"/>
    <x v="19"/>
    <x v="8"/>
    <x v="1"/>
    <n v="0"/>
  </r>
  <r>
    <x v="0"/>
    <x v="0"/>
    <x v="19"/>
    <x v="9"/>
    <x v="1"/>
    <n v="0"/>
  </r>
  <r>
    <x v="0"/>
    <x v="0"/>
    <x v="19"/>
    <x v="10"/>
    <x v="1"/>
    <n v="0"/>
  </r>
  <r>
    <x v="0"/>
    <x v="0"/>
    <x v="19"/>
    <x v="11"/>
    <x v="1"/>
    <n v="0"/>
  </r>
  <r>
    <x v="0"/>
    <x v="0"/>
    <x v="0"/>
    <x v="13"/>
    <x v="1"/>
    <n v="1510.1984065536683"/>
  </r>
  <r>
    <x v="0"/>
    <x v="0"/>
    <x v="1"/>
    <x v="13"/>
    <x v="1"/>
    <n v="4263.9379012634708"/>
  </r>
  <r>
    <x v="0"/>
    <x v="0"/>
    <x v="2"/>
    <x v="13"/>
    <x v="1"/>
    <n v="0"/>
  </r>
  <r>
    <x v="0"/>
    <x v="0"/>
    <x v="3"/>
    <x v="13"/>
    <x v="1"/>
    <n v="1.154464797143842"/>
  </r>
  <r>
    <x v="0"/>
    <x v="0"/>
    <x v="4"/>
    <x v="13"/>
    <x v="1"/>
    <n v="2549.4583284156943"/>
  </r>
  <r>
    <x v="0"/>
    <x v="0"/>
    <x v="5"/>
    <x v="13"/>
    <x v="1"/>
    <n v="4.359642271334442"/>
  </r>
  <r>
    <x v="0"/>
    <x v="0"/>
    <x v="6"/>
    <x v="13"/>
    <x v="1"/>
    <n v="127.34423522568918"/>
  </r>
  <r>
    <x v="0"/>
    <x v="0"/>
    <x v="7"/>
    <x v="13"/>
    <x v="1"/>
    <n v="15718.256656757714"/>
  </r>
  <r>
    <x v="0"/>
    <x v="0"/>
    <x v="8"/>
    <x v="13"/>
    <x v="1"/>
    <n v="26030.425833424197"/>
  </r>
  <r>
    <x v="0"/>
    <x v="0"/>
    <x v="9"/>
    <x v="13"/>
    <x v="1"/>
    <n v="27648.109807849829"/>
  </r>
  <r>
    <x v="0"/>
    <x v="0"/>
    <x v="10"/>
    <x v="13"/>
    <x v="1"/>
    <n v="5514.7320110150831"/>
  </r>
  <r>
    <x v="0"/>
    <x v="0"/>
    <x v="11"/>
    <x v="13"/>
    <x v="1"/>
    <n v="30521.018331667878"/>
  </r>
  <r>
    <x v="0"/>
    <x v="0"/>
    <x v="12"/>
    <x v="13"/>
    <x v="1"/>
    <n v="2871.4894019629746"/>
  </r>
  <r>
    <x v="0"/>
    <x v="0"/>
    <x v="13"/>
    <x v="13"/>
    <x v="1"/>
    <n v="21018.219030697506"/>
  </r>
  <r>
    <x v="0"/>
    <x v="0"/>
    <x v="14"/>
    <x v="13"/>
    <x v="1"/>
    <n v="40864.730197592049"/>
  </r>
  <r>
    <x v="0"/>
    <x v="0"/>
    <x v="15"/>
    <x v="13"/>
    <x v="1"/>
    <n v="0"/>
  </r>
  <r>
    <x v="0"/>
    <x v="0"/>
    <x v="16"/>
    <x v="13"/>
    <x v="1"/>
    <n v="247.7540484937814"/>
  </r>
  <r>
    <x v="0"/>
    <x v="0"/>
    <x v="17"/>
    <x v="13"/>
    <x v="1"/>
    <n v="0"/>
  </r>
  <r>
    <x v="0"/>
    <x v="0"/>
    <x v="20"/>
    <x v="1"/>
    <x v="1"/>
    <n v="0"/>
  </r>
  <r>
    <x v="0"/>
    <x v="0"/>
    <x v="20"/>
    <x v="2"/>
    <x v="1"/>
    <n v="178891.18829798847"/>
  </r>
  <r>
    <x v="0"/>
    <x v="0"/>
    <x v="20"/>
    <x v="3"/>
    <x v="1"/>
    <n v="0"/>
  </r>
  <r>
    <x v="0"/>
    <x v="0"/>
    <x v="20"/>
    <x v="4"/>
    <x v="1"/>
    <n v="0"/>
  </r>
  <r>
    <x v="0"/>
    <x v="0"/>
    <x v="20"/>
    <x v="5"/>
    <x v="1"/>
    <n v="0"/>
  </r>
  <r>
    <x v="0"/>
    <x v="0"/>
    <x v="20"/>
    <x v="6"/>
    <x v="1"/>
    <n v="0"/>
  </r>
  <r>
    <x v="0"/>
    <x v="0"/>
    <x v="20"/>
    <x v="7"/>
    <x v="1"/>
    <n v="0"/>
  </r>
  <r>
    <x v="0"/>
    <x v="0"/>
    <x v="20"/>
    <x v="8"/>
    <x v="1"/>
    <n v="0"/>
  </r>
  <r>
    <x v="0"/>
    <x v="0"/>
    <x v="20"/>
    <x v="9"/>
    <x v="1"/>
    <n v="0"/>
  </r>
  <r>
    <x v="0"/>
    <x v="0"/>
    <x v="20"/>
    <x v="10"/>
    <x v="1"/>
    <n v="0"/>
  </r>
  <r>
    <x v="0"/>
    <x v="0"/>
    <x v="20"/>
    <x v="11"/>
    <x v="1"/>
    <n v="0"/>
  </r>
  <r>
    <x v="0"/>
    <x v="0"/>
    <x v="0"/>
    <x v="14"/>
    <x v="1"/>
    <n v="2.8298731202775143"/>
  </r>
  <r>
    <x v="0"/>
    <x v="0"/>
    <x v="1"/>
    <x v="14"/>
    <x v="1"/>
    <n v="4.1610276743316978"/>
  </r>
  <r>
    <x v="0"/>
    <x v="0"/>
    <x v="2"/>
    <x v="14"/>
    <x v="1"/>
    <n v="3102.4378405992084"/>
  </r>
  <r>
    <x v="0"/>
    <x v="0"/>
    <x v="3"/>
    <x v="14"/>
    <x v="1"/>
    <n v="866.64796866011659"/>
  </r>
  <r>
    <x v="0"/>
    <x v="0"/>
    <x v="4"/>
    <x v="14"/>
    <x v="1"/>
    <n v="1490.9351370390982"/>
  </r>
  <r>
    <x v="0"/>
    <x v="0"/>
    <x v="5"/>
    <x v="14"/>
    <x v="1"/>
    <n v="0.64495788300551471"/>
  </r>
  <r>
    <x v="0"/>
    <x v="0"/>
    <x v="6"/>
    <x v="14"/>
    <x v="1"/>
    <n v="114.29972674711361"/>
  </r>
  <r>
    <x v="0"/>
    <x v="0"/>
    <x v="7"/>
    <x v="14"/>
    <x v="1"/>
    <n v="15780.357033366779"/>
  </r>
  <r>
    <x v="0"/>
    <x v="0"/>
    <x v="8"/>
    <x v="14"/>
    <x v="1"/>
    <n v="20049.42529190745"/>
  </r>
  <r>
    <x v="0"/>
    <x v="0"/>
    <x v="9"/>
    <x v="14"/>
    <x v="1"/>
    <n v="13872.822599970752"/>
  </r>
  <r>
    <x v="0"/>
    <x v="0"/>
    <x v="10"/>
    <x v="14"/>
    <x v="1"/>
    <n v="2114.2408006289211"/>
  </r>
  <r>
    <x v="0"/>
    <x v="0"/>
    <x v="11"/>
    <x v="14"/>
    <x v="1"/>
    <n v="16458.148070179694"/>
  </r>
  <r>
    <x v="0"/>
    <x v="0"/>
    <x v="12"/>
    <x v="14"/>
    <x v="1"/>
    <n v="1548.4318325166414"/>
  </r>
  <r>
    <x v="0"/>
    <x v="0"/>
    <x v="13"/>
    <x v="14"/>
    <x v="1"/>
    <n v="34813.059718001852"/>
  </r>
  <r>
    <x v="0"/>
    <x v="0"/>
    <x v="14"/>
    <x v="14"/>
    <x v="1"/>
    <n v="34966.742818542552"/>
  </r>
  <r>
    <x v="0"/>
    <x v="0"/>
    <x v="15"/>
    <x v="14"/>
    <x v="1"/>
    <n v="0"/>
  </r>
  <r>
    <x v="0"/>
    <x v="0"/>
    <x v="16"/>
    <x v="14"/>
    <x v="1"/>
    <n v="90.137470817007198"/>
  </r>
  <r>
    <x v="0"/>
    <x v="0"/>
    <x v="17"/>
    <x v="14"/>
    <x v="1"/>
    <n v="0"/>
  </r>
  <r>
    <x v="0"/>
    <x v="0"/>
    <x v="21"/>
    <x v="1"/>
    <x v="1"/>
    <n v="0"/>
  </r>
  <r>
    <x v="0"/>
    <x v="0"/>
    <x v="21"/>
    <x v="2"/>
    <x v="1"/>
    <n v="0"/>
  </r>
  <r>
    <x v="0"/>
    <x v="0"/>
    <x v="21"/>
    <x v="3"/>
    <x v="1"/>
    <n v="145275.32216765429"/>
  </r>
  <r>
    <x v="0"/>
    <x v="0"/>
    <x v="21"/>
    <x v="4"/>
    <x v="1"/>
    <n v="0"/>
  </r>
  <r>
    <x v="0"/>
    <x v="0"/>
    <x v="21"/>
    <x v="5"/>
    <x v="1"/>
    <n v="0"/>
  </r>
  <r>
    <x v="0"/>
    <x v="0"/>
    <x v="21"/>
    <x v="6"/>
    <x v="1"/>
    <n v="0"/>
  </r>
  <r>
    <x v="0"/>
    <x v="0"/>
    <x v="21"/>
    <x v="7"/>
    <x v="1"/>
    <n v="0"/>
  </r>
  <r>
    <x v="0"/>
    <x v="0"/>
    <x v="21"/>
    <x v="8"/>
    <x v="1"/>
    <n v="0"/>
  </r>
  <r>
    <x v="0"/>
    <x v="0"/>
    <x v="21"/>
    <x v="9"/>
    <x v="1"/>
    <n v="0"/>
  </r>
  <r>
    <x v="0"/>
    <x v="0"/>
    <x v="21"/>
    <x v="10"/>
    <x v="1"/>
    <n v="0"/>
  </r>
  <r>
    <x v="0"/>
    <x v="0"/>
    <x v="21"/>
    <x v="11"/>
    <x v="1"/>
    <n v="0"/>
  </r>
  <r>
    <x v="0"/>
    <x v="0"/>
    <x v="0"/>
    <x v="15"/>
    <x v="1"/>
    <n v="0"/>
  </r>
  <r>
    <x v="0"/>
    <x v="0"/>
    <x v="1"/>
    <x v="15"/>
    <x v="1"/>
    <n v="625.67129684965846"/>
  </r>
  <r>
    <x v="0"/>
    <x v="0"/>
    <x v="2"/>
    <x v="15"/>
    <x v="1"/>
    <n v="971.58886283814229"/>
  </r>
  <r>
    <x v="0"/>
    <x v="0"/>
    <x v="3"/>
    <x v="15"/>
    <x v="1"/>
    <n v="1470.9085578933609"/>
  </r>
  <r>
    <x v="0"/>
    <x v="0"/>
    <x v="4"/>
    <x v="15"/>
    <x v="1"/>
    <n v="2531.6949931187123"/>
  </r>
  <r>
    <x v="0"/>
    <x v="0"/>
    <x v="5"/>
    <x v="15"/>
    <x v="1"/>
    <n v="0.32980410812522859"/>
  </r>
  <r>
    <x v="0"/>
    <x v="0"/>
    <x v="6"/>
    <x v="15"/>
    <x v="1"/>
    <n v="0.15125810475891135"/>
  </r>
  <r>
    <x v="0"/>
    <x v="0"/>
    <x v="7"/>
    <x v="15"/>
    <x v="1"/>
    <n v="49.37474197227283"/>
  </r>
  <r>
    <x v="0"/>
    <x v="0"/>
    <x v="8"/>
    <x v="15"/>
    <x v="1"/>
    <n v="170.72056605316087"/>
  </r>
  <r>
    <x v="0"/>
    <x v="0"/>
    <x v="9"/>
    <x v="15"/>
    <x v="1"/>
    <n v="249.38547351153127"/>
  </r>
  <r>
    <x v="0"/>
    <x v="0"/>
    <x v="10"/>
    <x v="15"/>
    <x v="1"/>
    <n v="1604.9103535133563"/>
  </r>
  <r>
    <x v="0"/>
    <x v="0"/>
    <x v="11"/>
    <x v="15"/>
    <x v="1"/>
    <n v="268.62827457888392"/>
  </r>
  <r>
    <x v="0"/>
    <x v="0"/>
    <x v="12"/>
    <x v="15"/>
    <x v="1"/>
    <n v="65.211935884631202"/>
  </r>
  <r>
    <x v="0"/>
    <x v="0"/>
    <x v="13"/>
    <x v="15"/>
    <x v="1"/>
    <n v="223.77108066759598"/>
  </r>
  <r>
    <x v="0"/>
    <x v="0"/>
    <x v="14"/>
    <x v="15"/>
    <x v="1"/>
    <n v="95.350026728465679"/>
  </r>
  <r>
    <x v="0"/>
    <x v="0"/>
    <x v="15"/>
    <x v="15"/>
    <x v="1"/>
    <n v="0"/>
  </r>
  <r>
    <x v="0"/>
    <x v="0"/>
    <x v="16"/>
    <x v="15"/>
    <x v="1"/>
    <n v="72.837264646234928"/>
  </r>
  <r>
    <x v="0"/>
    <x v="0"/>
    <x v="17"/>
    <x v="15"/>
    <x v="1"/>
    <n v="0"/>
  </r>
  <r>
    <x v="0"/>
    <x v="0"/>
    <x v="22"/>
    <x v="1"/>
    <x v="1"/>
    <n v="0"/>
  </r>
  <r>
    <x v="0"/>
    <x v="0"/>
    <x v="22"/>
    <x v="2"/>
    <x v="1"/>
    <n v="0"/>
  </r>
  <r>
    <x v="0"/>
    <x v="0"/>
    <x v="22"/>
    <x v="3"/>
    <x v="1"/>
    <n v="0"/>
  </r>
  <r>
    <x v="0"/>
    <x v="0"/>
    <x v="22"/>
    <x v="4"/>
    <x v="1"/>
    <n v="8400.534490471653"/>
  </r>
  <r>
    <x v="0"/>
    <x v="0"/>
    <x v="22"/>
    <x v="5"/>
    <x v="1"/>
    <n v="0"/>
  </r>
  <r>
    <x v="0"/>
    <x v="0"/>
    <x v="22"/>
    <x v="6"/>
    <x v="1"/>
    <n v="0"/>
  </r>
  <r>
    <x v="0"/>
    <x v="0"/>
    <x v="22"/>
    <x v="7"/>
    <x v="1"/>
    <n v="0"/>
  </r>
  <r>
    <x v="0"/>
    <x v="0"/>
    <x v="22"/>
    <x v="8"/>
    <x v="1"/>
    <n v="0"/>
  </r>
  <r>
    <x v="0"/>
    <x v="0"/>
    <x v="22"/>
    <x v="9"/>
    <x v="1"/>
    <n v="0"/>
  </r>
  <r>
    <x v="0"/>
    <x v="0"/>
    <x v="22"/>
    <x v="10"/>
    <x v="1"/>
    <n v="0"/>
  </r>
  <r>
    <x v="0"/>
    <x v="0"/>
    <x v="22"/>
    <x v="11"/>
    <x v="1"/>
    <n v="0"/>
  </r>
  <r>
    <x v="0"/>
    <x v="0"/>
    <x v="0"/>
    <x v="16"/>
    <x v="1"/>
    <n v="316.93126833709226"/>
  </r>
  <r>
    <x v="0"/>
    <x v="0"/>
    <x v="1"/>
    <x v="16"/>
    <x v="1"/>
    <n v="411.88047774431254"/>
  </r>
  <r>
    <x v="0"/>
    <x v="0"/>
    <x v="2"/>
    <x v="16"/>
    <x v="1"/>
    <n v="0"/>
  </r>
  <r>
    <x v="0"/>
    <x v="0"/>
    <x v="3"/>
    <x v="16"/>
    <x v="1"/>
    <n v="50.228476202687652"/>
  </r>
  <r>
    <x v="0"/>
    <x v="0"/>
    <x v="4"/>
    <x v="16"/>
    <x v="1"/>
    <n v="4515.9980812673384"/>
  </r>
  <r>
    <x v="0"/>
    <x v="0"/>
    <x v="5"/>
    <x v="16"/>
    <x v="1"/>
    <n v="31.864320620347421"/>
  </r>
  <r>
    <x v="0"/>
    <x v="0"/>
    <x v="6"/>
    <x v="16"/>
    <x v="1"/>
    <n v="43657.219420561574"/>
  </r>
  <r>
    <x v="0"/>
    <x v="0"/>
    <x v="7"/>
    <x v="16"/>
    <x v="1"/>
    <n v="36406.572043069194"/>
  </r>
  <r>
    <x v="0"/>
    <x v="0"/>
    <x v="8"/>
    <x v="16"/>
    <x v="1"/>
    <n v="57637.293653083601"/>
  </r>
  <r>
    <x v="0"/>
    <x v="0"/>
    <x v="9"/>
    <x v="16"/>
    <x v="1"/>
    <n v="49582.744119225405"/>
  </r>
  <r>
    <x v="0"/>
    <x v="0"/>
    <x v="10"/>
    <x v="16"/>
    <x v="1"/>
    <n v="8448.3152055168248"/>
  </r>
  <r>
    <x v="0"/>
    <x v="0"/>
    <x v="11"/>
    <x v="16"/>
    <x v="1"/>
    <n v="47688.616350787212"/>
  </r>
  <r>
    <x v="0"/>
    <x v="0"/>
    <x v="12"/>
    <x v="16"/>
    <x v="1"/>
    <n v="4486.6880492695318"/>
  </r>
  <r>
    <x v="0"/>
    <x v="0"/>
    <x v="13"/>
    <x v="16"/>
    <x v="1"/>
    <n v="56110.922275846555"/>
  </r>
  <r>
    <x v="0"/>
    <x v="0"/>
    <x v="14"/>
    <x v="16"/>
    <x v="1"/>
    <n v="22086.539336568407"/>
  </r>
  <r>
    <x v="0"/>
    <x v="0"/>
    <x v="15"/>
    <x v="16"/>
    <x v="1"/>
    <n v="0"/>
  </r>
  <r>
    <x v="0"/>
    <x v="0"/>
    <x v="16"/>
    <x v="16"/>
    <x v="1"/>
    <n v="932.31037662000574"/>
  </r>
  <r>
    <x v="0"/>
    <x v="0"/>
    <x v="17"/>
    <x v="16"/>
    <x v="1"/>
    <n v="0"/>
  </r>
  <r>
    <x v="0"/>
    <x v="0"/>
    <x v="23"/>
    <x v="1"/>
    <x v="1"/>
    <n v="0"/>
  </r>
  <r>
    <x v="0"/>
    <x v="0"/>
    <x v="23"/>
    <x v="2"/>
    <x v="1"/>
    <n v="0"/>
  </r>
  <r>
    <x v="0"/>
    <x v="0"/>
    <x v="23"/>
    <x v="3"/>
    <x v="1"/>
    <n v="0"/>
  </r>
  <r>
    <x v="0"/>
    <x v="0"/>
    <x v="23"/>
    <x v="4"/>
    <x v="1"/>
    <n v="0"/>
  </r>
  <r>
    <x v="0"/>
    <x v="0"/>
    <x v="23"/>
    <x v="5"/>
    <x v="1"/>
    <n v="0"/>
  </r>
  <r>
    <x v="0"/>
    <x v="0"/>
    <x v="23"/>
    <x v="6"/>
    <x v="1"/>
    <n v="0"/>
  </r>
  <r>
    <x v="0"/>
    <x v="0"/>
    <x v="23"/>
    <x v="7"/>
    <x v="1"/>
    <n v="332364.12345472153"/>
  </r>
  <r>
    <x v="0"/>
    <x v="0"/>
    <x v="23"/>
    <x v="8"/>
    <x v="1"/>
    <n v="0"/>
  </r>
  <r>
    <x v="0"/>
    <x v="0"/>
    <x v="23"/>
    <x v="9"/>
    <x v="1"/>
    <n v="0"/>
  </r>
  <r>
    <x v="0"/>
    <x v="0"/>
    <x v="23"/>
    <x v="10"/>
    <x v="1"/>
    <n v="0"/>
  </r>
  <r>
    <x v="0"/>
    <x v="0"/>
    <x v="23"/>
    <x v="11"/>
    <x v="1"/>
    <n v="0"/>
  </r>
  <r>
    <x v="0"/>
    <x v="0"/>
    <x v="0"/>
    <x v="17"/>
    <x v="1"/>
    <n v="23079.119207810483"/>
  </r>
  <r>
    <x v="0"/>
    <x v="0"/>
    <x v="1"/>
    <x v="17"/>
    <x v="1"/>
    <n v="28746.499295765741"/>
  </r>
  <r>
    <x v="0"/>
    <x v="0"/>
    <x v="2"/>
    <x v="17"/>
    <x v="1"/>
    <n v="1215.5470576580792"/>
  </r>
  <r>
    <x v="0"/>
    <x v="0"/>
    <x v="3"/>
    <x v="17"/>
    <x v="1"/>
    <n v="4849.0578817969244"/>
  </r>
  <r>
    <x v="0"/>
    <x v="0"/>
    <x v="4"/>
    <x v="17"/>
    <x v="1"/>
    <n v="166040.87463932816"/>
  </r>
  <r>
    <x v="0"/>
    <x v="0"/>
    <x v="5"/>
    <x v="17"/>
    <x v="1"/>
    <n v="61794.150826970108"/>
  </r>
  <r>
    <x v="0"/>
    <x v="0"/>
    <x v="6"/>
    <x v="17"/>
    <x v="1"/>
    <n v="463488.21535796038"/>
  </r>
  <r>
    <x v="0"/>
    <x v="0"/>
    <x v="7"/>
    <x v="17"/>
    <x v="1"/>
    <n v="1877713.9391754854"/>
  </r>
  <r>
    <x v="0"/>
    <x v="0"/>
    <x v="8"/>
    <x v="17"/>
    <x v="1"/>
    <n v="435347.4057702056"/>
  </r>
  <r>
    <x v="0"/>
    <x v="0"/>
    <x v="9"/>
    <x v="17"/>
    <x v="1"/>
    <n v="516879.93585502723"/>
  </r>
  <r>
    <x v="0"/>
    <x v="0"/>
    <x v="10"/>
    <x v="17"/>
    <x v="1"/>
    <n v="136314.96740307659"/>
  </r>
  <r>
    <x v="0"/>
    <x v="0"/>
    <x v="11"/>
    <x v="17"/>
    <x v="1"/>
    <n v="391667.73743853648"/>
  </r>
  <r>
    <x v="0"/>
    <x v="0"/>
    <x v="12"/>
    <x v="17"/>
    <x v="1"/>
    <n v="77277.790936688412"/>
  </r>
  <r>
    <x v="0"/>
    <x v="0"/>
    <x v="13"/>
    <x v="17"/>
    <x v="1"/>
    <n v="487593.863150055"/>
  </r>
  <r>
    <x v="0"/>
    <x v="0"/>
    <x v="14"/>
    <x v="17"/>
    <x v="1"/>
    <n v="0"/>
  </r>
  <r>
    <x v="0"/>
    <x v="0"/>
    <x v="15"/>
    <x v="17"/>
    <x v="1"/>
    <n v="0"/>
  </r>
  <r>
    <x v="0"/>
    <x v="0"/>
    <x v="16"/>
    <x v="17"/>
    <x v="1"/>
    <n v="28961.666399336915"/>
  </r>
  <r>
    <x v="0"/>
    <x v="0"/>
    <x v="17"/>
    <x v="17"/>
    <x v="1"/>
    <n v="0"/>
  </r>
  <r>
    <x v="0"/>
    <x v="0"/>
    <x v="24"/>
    <x v="1"/>
    <x v="1"/>
    <n v="0"/>
  </r>
  <r>
    <x v="0"/>
    <x v="0"/>
    <x v="24"/>
    <x v="2"/>
    <x v="1"/>
    <n v="0"/>
  </r>
  <r>
    <x v="0"/>
    <x v="0"/>
    <x v="24"/>
    <x v="3"/>
    <x v="1"/>
    <n v="0"/>
  </r>
  <r>
    <x v="0"/>
    <x v="0"/>
    <x v="24"/>
    <x v="4"/>
    <x v="1"/>
    <n v="0"/>
  </r>
  <r>
    <x v="0"/>
    <x v="0"/>
    <x v="24"/>
    <x v="5"/>
    <x v="1"/>
    <n v="0"/>
  </r>
  <r>
    <x v="0"/>
    <x v="0"/>
    <x v="24"/>
    <x v="6"/>
    <x v="1"/>
    <n v="0"/>
  </r>
  <r>
    <x v="0"/>
    <x v="0"/>
    <x v="24"/>
    <x v="7"/>
    <x v="1"/>
    <n v="0"/>
  </r>
  <r>
    <x v="0"/>
    <x v="0"/>
    <x v="24"/>
    <x v="8"/>
    <x v="1"/>
    <n v="4700970.7703957027"/>
  </r>
  <r>
    <x v="0"/>
    <x v="0"/>
    <x v="24"/>
    <x v="9"/>
    <x v="1"/>
    <n v="0"/>
  </r>
  <r>
    <x v="0"/>
    <x v="0"/>
    <x v="24"/>
    <x v="10"/>
    <x v="1"/>
    <n v="0"/>
  </r>
  <r>
    <x v="0"/>
    <x v="0"/>
    <x v="24"/>
    <x v="11"/>
    <x v="1"/>
    <n v="0"/>
  </r>
  <r>
    <x v="0"/>
    <x v="0"/>
    <x v="0"/>
    <x v="18"/>
    <x v="1"/>
    <n v="48736.851056704043"/>
  </r>
  <r>
    <x v="0"/>
    <x v="0"/>
    <x v="1"/>
    <x v="18"/>
    <x v="1"/>
    <n v="4566.7413039176636"/>
  </r>
  <r>
    <x v="0"/>
    <x v="0"/>
    <x v="2"/>
    <x v="18"/>
    <x v="1"/>
    <n v="92.874258420161667"/>
  </r>
  <r>
    <x v="0"/>
    <x v="0"/>
    <x v="3"/>
    <x v="18"/>
    <x v="1"/>
    <n v="840.03419901222401"/>
  </r>
  <r>
    <x v="0"/>
    <x v="0"/>
    <x v="4"/>
    <x v="18"/>
    <x v="1"/>
    <n v="26862.078709316444"/>
  </r>
  <r>
    <x v="0"/>
    <x v="0"/>
    <x v="5"/>
    <x v="18"/>
    <x v="1"/>
    <n v="611700.53488462721"/>
  </r>
  <r>
    <x v="0"/>
    <x v="0"/>
    <x v="6"/>
    <x v="18"/>
    <x v="1"/>
    <n v="16344.081645861201"/>
  </r>
  <r>
    <x v="0"/>
    <x v="0"/>
    <x v="7"/>
    <x v="18"/>
    <x v="1"/>
    <n v="1501641.8904879468"/>
  </r>
  <r>
    <x v="0"/>
    <x v="0"/>
    <x v="8"/>
    <x v="18"/>
    <x v="1"/>
    <n v="3318526.5401572096"/>
  </r>
  <r>
    <x v="0"/>
    <x v="0"/>
    <x v="9"/>
    <x v="18"/>
    <x v="1"/>
    <n v="882595.65284781915"/>
  </r>
  <r>
    <x v="0"/>
    <x v="0"/>
    <x v="10"/>
    <x v="18"/>
    <x v="1"/>
    <n v="58462.14679880823"/>
  </r>
  <r>
    <x v="0"/>
    <x v="0"/>
    <x v="11"/>
    <x v="18"/>
    <x v="1"/>
    <n v="768532.25260447012"/>
  </r>
  <r>
    <x v="0"/>
    <x v="0"/>
    <x v="12"/>
    <x v="18"/>
    <x v="1"/>
    <n v="146635.70272020926"/>
  </r>
  <r>
    <x v="0"/>
    <x v="0"/>
    <x v="13"/>
    <x v="18"/>
    <x v="1"/>
    <n v="789567.73773483059"/>
  </r>
  <r>
    <x v="0"/>
    <x v="0"/>
    <x v="14"/>
    <x v="18"/>
    <x v="1"/>
    <n v="0"/>
  </r>
  <r>
    <x v="0"/>
    <x v="0"/>
    <x v="15"/>
    <x v="18"/>
    <x v="1"/>
    <n v="0"/>
  </r>
  <r>
    <x v="0"/>
    <x v="0"/>
    <x v="16"/>
    <x v="18"/>
    <x v="1"/>
    <n v="6121.5422453096444"/>
  </r>
  <r>
    <x v="0"/>
    <x v="0"/>
    <x v="17"/>
    <x v="18"/>
    <x v="1"/>
    <n v="0"/>
  </r>
  <r>
    <x v="0"/>
    <x v="0"/>
    <x v="25"/>
    <x v="1"/>
    <x v="1"/>
    <n v="0"/>
  </r>
  <r>
    <x v="0"/>
    <x v="0"/>
    <x v="25"/>
    <x v="2"/>
    <x v="1"/>
    <n v="0"/>
  </r>
  <r>
    <x v="0"/>
    <x v="0"/>
    <x v="25"/>
    <x v="3"/>
    <x v="1"/>
    <n v="0"/>
  </r>
  <r>
    <x v="0"/>
    <x v="0"/>
    <x v="25"/>
    <x v="4"/>
    <x v="1"/>
    <n v="0"/>
  </r>
  <r>
    <x v="0"/>
    <x v="0"/>
    <x v="25"/>
    <x v="5"/>
    <x v="1"/>
    <n v="0"/>
  </r>
  <r>
    <x v="0"/>
    <x v="0"/>
    <x v="25"/>
    <x v="6"/>
    <x v="1"/>
    <n v="0"/>
  </r>
  <r>
    <x v="0"/>
    <x v="0"/>
    <x v="25"/>
    <x v="7"/>
    <x v="1"/>
    <n v="0"/>
  </r>
  <r>
    <x v="0"/>
    <x v="0"/>
    <x v="25"/>
    <x v="8"/>
    <x v="1"/>
    <n v="0"/>
  </r>
  <r>
    <x v="0"/>
    <x v="0"/>
    <x v="25"/>
    <x v="9"/>
    <x v="1"/>
    <n v="8181226.6616544705"/>
  </r>
  <r>
    <x v="0"/>
    <x v="0"/>
    <x v="25"/>
    <x v="10"/>
    <x v="1"/>
    <n v="0"/>
  </r>
  <r>
    <x v="0"/>
    <x v="0"/>
    <x v="25"/>
    <x v="11"/>
    <x v="1"/>
    <n v="0"/>
  </r>
  <r>
    <x v="0"/>
    <x v="0"/>
    <x v="0"/>
    <x v="19"/>
    <x v="1"/>
    <n v="0"/>
  </r>
  <r>
    <x v="0"/>
    <x v="0"/>
    <x v="1"/>
    <x v="19"/>
    <x v="1"/>
    <n v="39552.149577659526"/>
  </r>
  <r>
    <x v="0"/>
    <x v="0"/>
    <x v="2"/>
    <x v="19"/>
    <x v="1"/>
    <n v="361914.54510290886"/>
  </r>
  <r>
    <x v="0"/>
    <x v="0"/>
    <x v="3"/>
    <x v="19"/>
    <x v="1"/>
    <n v="1382.9608116288882"/>
  </r>
  <r>
    <x v="0"/>
    <x v="0"/>
    <x v="4"/>
    <x v="19"/>
    <x v="1"/>
    <n v="177153.24974027657"/>
  </r>
  <r>
    <x v="0"/>
    <x v="0"/>
    <x v="5"/>
    <x v="19"/>
    <x v="1"/>
    <n v="69.829868419629179"/>
  </r>
  <r>
    <x v="0"/>
    <x v="0"/>
    <x v="6"/>
    <x v="19"/>
    <x v="1"/>
    <n v="59.399921455344305"/>
  </r>
  <r>
    <x v="0"/>
    <x v="0"/>
    <x v="7"/>
    <x v="19"/>
    <x v="1"/>
    <n v="6865.440620580478"/>
  </r>
  <r>
    <x v="0"/>
    <x v="0"/>
    <x v="8"/>
    <x v="19"/>
    <x v="1"/>
    <n v="7681.533198514071"/>
  </r>
  <r>
    <x v="0"/>
    <x v="0"/>
    <x v="9"/>
    <x v="19"/>
    <x v="1"/>
    <n v="16309.362327438577"/>
  </r>
  <r>
    <x v="0"/>
    <x v="0"/>
    <x v="10"/>
    <x v="19"/>
    <x v="1"/>
    <n v="9295.3534692696976"/>
  </r>
  <r>
    <x v="0"/>
    <x v="0"/>
    <x v="11"/>
    <x v="19"/>
    <x v="1"/>
    <n v="10279.796977399621"/>
  </r>
  <r>
    <x v="0"/>
    <x v="0"/>
    <x v="12"/>
    <x v="19"/>
    <x v="1"/>
    <n v="2028.252974275619"/>
  </r>
  <r>
    <x v="0"/>
    <x v="0"/>
    <x v="13"/>
    <x v="19"/>
    <x v="1"/>
    <n v="19085.961476438253"/>
  </r>
  <r>
    <x v="0"/>
    <x v="0"/>
    <x v="14"/>
    <x v="19"/>
    <x v="1"/>
    <n v="0"/>
  </r>
  <r>
    <x v="0"/>
    <x v="0"/>
    <x v="15"/>
    <x v="19"/>
    <x v="1"/>
    <n v="0"/>
  </r>
  <r>
    <x v="0"/>
    <x v="0"/>
    <x v="16"/>
    <x v="19"/>
    <x v="1"/>
    <n v="414.82632412711013"/>
  </r>
  <r>
    <x v="0"/>
    <x v="0"/>
    <x v="17"/>
    <x v="19"/>
    <x v="1"/>
    <n v="0"/>
  </r>
  <r>
    <x v="0"/>
    <x v="0"/>
    <x v="26"/>
    <x v="1"/>
    <x v="1"/>
    <n v="0"/>
  </r>
  <r>
    <x v="0"/>
    <x v="0"/>
    <x v="26"/>
    <x v="2"/>
    <x v="1"/>
    <n v="0"/>
  </r>
  <r>
    <x v="0"/>
    <x v="0"/>
    <x v="26"/>
    <x v="3"/>
    <x v="1"/>
    <n v="0"/>
  </r>
  <r>
    <x v="0"/>
    <x v="0"/>
    <x v="26"/>
    <x v="4"/>
    <x v="1"/>
    <n v="0"/>
  </r>
  <r>
    <x v="0"/>
    <x v="0"/>
    <x v="26"/>
    <x v="5"/>
    <x v="1"/>
    <n v="652092.66239039437"/>
  </r>
  <r>
    <x v="0"/>
    <x v="0"/>
    <x v="26"/>
    <x v="6"/>
    <x v="1"/>
    <n v="0"/>
  </r>
  <r>
    <x v="0"/>
    <x v="0"/>
    <x v="26"/>
    <x v="7"/>
    <x v="1"/>
    <n v="0"/>
  </r>
  <r>
    <x v="0"/>
    <x v="0"/>
    <x v="26"/>
    <x v="8"/>
    <x v="1"/>
    <n v="0"/>
  </r>
  <r>
    <x v="0"/>
    <x v="0"/>
    <x v="26"/>
    <x v="9"/>
    <x v="1"/>
    <n v="0"/>
  </r>
  <r>
    <x v="0"/>
    <x v="0"/>
    <x v="26"/>
    <x v="10"/>
    <x v="1"/>
    <n v="0"/>
  </r>
  <r>
    <x v="0"/>
    <x v="0"/>
    <x v="26"/>
    <x v="11"/>
    <x v="1"/>
    <n v="0"/>
  </r>
  <r>
    <x v="0"/>
    <x v="0"/>
    <x v="0"/>
    <x v="20"/>
    <x v="1"/>
    <n v="0.91841667216116563"/>
  </r>
  <r>
    <x v="0"/>
    <x v="0"/>
    <x v="1"/>
    <x v="20"/>
    <x v="1"/>
    <n v="0"/>
  </r>
  <r>
    <x v="0"/>
    <x v="0"/>
    <x v="2"/>
    <x v="20"/>
    <x v="1"/>
    <n v="0"/>
  </r>
  <r>
    <x v="0"/>
    <x v="0"/>
    <x v="3"/>
    <x v="20"/>
    <x v="1"/>
    <n v="0"/>
  </r>
  <r>
    <x v="0"/>
    <x v="0"/>
    <x v="4"/>
    <x v="20"/>
    <x v="1"/>
    <n v="119.08972082531213"/>
  </r>
  <r>
    <x v="0"/>
    <x v="0"/>
    <x v="5"/>
    <x v="20"/>
    <x v="1"/>
    <n v="6.4890878543346568"/>
  </r>
  <r>
    <x v="0"/>
    <x v="0"/>
    <x v="6"/>
    <x v="20"/>
    <x v="1"/>
    <n v="52.042304551828067"/>
  </r>
  <r>
    <x v="0"/>
    <x v="0"/>
    <x v="7"/>
    <x v="20"/>
    <x v="1"/>
    <n v="1508.6735237085572"/>
  </r>
  <r>
    <x v="0"/>
    <x v="0"/>
    <x v="8"/>
    <x v="20"/>
    <x v="1"/>
    <n v="16318.684411595883"/>
  </r>
  <r>
    <x v="0"/>
    <x v="0"/>
    <x v="9"/>
    <x v="20"/>
    <x v="1"/>
    <n v="19332.503876801122"/>
  </r>
  <r>
    <x v="0"/>
    <x v="0"/>
    <x v="10"/>
    <x v="20"/>
    <x v="1"/>
    <n v="4624.3436452179194"/>
  </r>
  <r>
    <x v="0"/>
    <x v="0"/>
    <x v="11"/>
    <x v="20"/>
    <x v="1"/>
    <n v="14898.88835341119"/>
  </r>
  <r>
    <x v="0"/>
    <x v="0"/>
    <x v="12"/>
    <x v="20"/>
    <x v="1"/>
    <n v="4841.027768349868"/>
  </r>
  <r>
    <x v="0"/>
    <x v="0"/>
    <x v="13"/>
    <x v="20"/>
    <x v="1"/>
    <n v="10729.631524165667"/>
  </r>
  <r>
    <x v="0"/>
    <x v="0"/>
    <x v="14"/>
    <x v="20"/>
    <x v="1"/>
    <n v="0"/>
  </r>
  <r>
    <x v="0"/>
    <x v="0"/>
    <x v="15"/>
    <x v="20"/>
    <x v="1"/>
    <n v="0"/>
  </r>
  <r>
    <x v="0"/>
    <x v="0"/>
    <x v="16"/>
    <x v="20"/>
    <x v="1"/>
    <n v="220.25374414350051"/>
  </r>
  <r>
    <x v="0"/>
    <x v="0"/>
    <x v="17"/>
    <x v="20"/>
    <x v="1"/>
    <n v="0"/>
  </r>
  <r>
    <x v="0"/>
    <x v="0"/>
    <x v="27"/>
    <x v="1"/>
    <x v="1"/>
    <n v="0"/>
  </r>
  <r>
    <x v="0"/>
    <x v="0"/>
    <x v="27"/>
    <x v="2"/>
    <x v="1"/>
    <n v="0"/>
  </r>
  <r>
    <x v="0"/>
    <x v="0"/>
    <x v="27"/>
    <x v="3"/>
    <x v="1"/>
    <n v="0"/>
  </r>
  <r>
    <x v="0"/>
    <x v="0"/>
    <x v="27"/>
    <x v="4"/>
    <x v="1"/>
    <n v="0"/>
  </r>
  <r>
    <x v="0"/>
    <x v="0"/>
    <x v="27"/>
    <x v="5"/>
    <x v="1"/>
    <n v="0"/>
  </r>
  <r>
    <x v="0"/>
    <x v="0"/>
    <x v="27"/>
    <x v="6"/>
    <x v="1"/>
    <n v="0"/>
  </r>
  <r>
    <x v="0"/>
    <x v="0"/>
    <x v="27"/>
    <x v="7"/>
    <x v="1"/>
    <n v="0"/>
  </r>
  <r>
    <x v="0"/>
    <x v="0"/>
    <x v="27"/>
    <x v="8"/>
    <x v="1"/>
    <n v="0"/>
  </r>
  <r>
    <x v="0"/>
    <x v="0"/>
    <x v="27"/>
    <x v="9"/>
    <x v="1"/>
    <n v="0"/>
  </r>
  <r>
    <x v="0"/>
    <x v="0"/>
    <x v="27"/>
    <x v="10"/>
    <x v="1"/>
    <n v="0"/>
  </r>
  <r>
    <x v="0"/>
    <x v="0"/>
    <x v="27"/>
    <x v="11"/>
    <x v="1"/>
    <n v="72652.546377301056"/>
  </r>
  <r>
    <x v="0"/>
    <x v="0"/>
    <x v="0"/>
    <x v="21"/>
    <x v="1"/>
    <n v="0"/>
  </r>
  <r>
    <x v="0"/>
    <x v="0"/>
    <x v="1"/>
    <x v="21"/>
    <x v="1"/>
    <n v="116518.98292147116"/>
  </r>
  <r>
    <x v="0"/>
    <x v="0"/>
    <x v="2"/>
    <x v="21"/>
    <x v="1"/>
    <n v="0"/>
  </r>
  <r>
    <x v="0"/>
    <x v="0"/>
    <x v="3"/>
    <x v="21"/>
    <x v="1"/>
    <n v="0"/>
  </r>
  <r>
    <x v="0"/>
    <x v="0"/>
    <x v="4"/>
    <x v="21"/>
    <x v="1"/>
    <n v="10472.950199684366"/>
  </r>
  <r>
    <x v="0"/>
    <x v="0"/>
    <x v="5"/>
    <x v="21"/>
    <x v="1"/>
    <n v="0"/>
  </r>
  <r>
    <x v="0"/>
    <x v="0"/>
    <x v="6"/>
    <x v="21"/>
    <x v="1"/>
    <n v="9.3172832374997139"/>
  </r>
  <r>
    <x v="0"/>
    <x v="0"/>
    <x v="7"/>
    <x v="21"/>
    <x v="1"/>
    <n v="451.61375150125275"/>
  </r>
  <r>
    <x v="0"/>
    <x v="0"/>
    <x v="8"/>
    <x v="21"/>
    <x v="1"/>
    <n v="4884.8505931832487"/>
  </r>
  <r>
    <x v="0"/>
    <x v="0"/>
    <x v="9"/>
    <x v="21"/>
    <x v="1"/>
    <n v="5002.9688087510685"/>
  </r>
  <r>
    <x v="0"/>
    <x v="0"/>
    <x v="10"/>
    <x v="21"/>
    <x v="1"/>
    <n v="17885.366760680525"/>
  </r>
  <r>
    <x v="0"/>
    <x v="0"/>
    <x v="11"/>
    <x v="21"/>
    <x v="1"/>
    <n v="4093.6323454852086"/>
  </r>
  <r>
    <x v="0"/>
    <x v="0"/>
    <x v="12"/>
    <x v="21"/>
    <x v="1"/>
    <n v="499.25311334528902"/>
  </r>
  <r>
    <x v="0"/>
    <x v="0"/>
    <x v="13"/>
    <x v="21"/>
    <x v="1"/>
    <n v="12038.204289650001"/>
  </r>
  <r>
    <x v="0"/>
    <x v="0"/>
    <x v="14"/>
    <x v="21"/>
    <x v="1"/>
    <n v="0"/>
  </r>
  <r>
    <x v="0"/>
    <x v="0"/>
    <x v="15"/>
    <x v="21"/>
    <x v="1"/>
    <n v="0"/>
  </r>
  <r>
    <x v="0"/>
    <x v="0"/>
    <x v="16"/>
    <x v="21"/>
    <x v="1"/>
    <n v="15952.900381731846"/>
  </r>
  <r>
    <x v="0"/>
    <x v="0"/>
    <x v="17"/>
    <x v="21"/>
    <x v="1"/>
    <n v="0"/>
  </r>
  <r>
    <x v="0"/>
    <x v="0"/>
    <x v="28"/>
    <x v="1"/>
    <x v="1"/>
    <n v="0"/>
  </r>
  <r>
    <x v="0"/>
    <x v="0"/>
    <x v="28"/>
    <x v="2"/>
    <x v="1"/>
    <n v="0"/>
  </r>
  <r>
    <x v="0"/>
    <x v="0"/>
    <x v="28"/>
    <x v="3"/>
    <x v="1"/>
    <n v="0"/>
  </r>
  <r>
    <x v="0"/>
    <x v="0"/>
    <x v="28"/>
    <x v="4"/>
    <x v="1"/>
    <n v="0"/>
  </r>
  <r>
    <x v="0"/>
    <x v="0"/>
    <x v="28"/>
    <x v="5"/>
    <x v="1"/>
    <n v="0"/>
  </r>
  <r>
    <x v="0"/>
    <x v="0"/>
    <x v="28"/>
    <x v="6"/>
    <x v="1"/>
    <n v="0"/>
  </r>
  <r>
    <x v="0"/>
    <x v="0"/>
    <x v="28"/>
    <x v="7"/>
    <x v="1"/>
    <n v="0"/>
  </r>
  <r>
    <x v="0"/>
    <x v="0"/>
    <x v="28"/>
    <x v="8"/>
    <x v="1"/>
    <n v="0"/>
  </r>
  <r>
    <x v="0"/>
    <x v="0"/>
    <x v="28"/>
    <x v="9"/>
    <x v="1"/>
    <n v="0"/>
  </r>
  <r>
    <x v="0"/>
    <x v="0"/>
    <x v="28"/>
    <x v="10"/>
    <x v="1"/>
    <n v="0"/>
  </r>
  <r>
    <x v="0"/>
    <x v="0"/>
    <x v="28"/>
    <x v="11"/>
    <x v="1"/>
    <n v="187810.04044872161"/>
  </r>
  <r>
    <x v="0"/>
    <x v="0"/>
    <x v="0"/>
    <x v="22"/>
    <x v="1"/>
    <n v="0"/>
  </r>
  <r>
    <x v="0"/>
    <x v="0"/>
    <x v="1"/>
    <x v="22"/>
    <x v="1"/>
    <n v="0"/>
  </r>
  <r>
    <x v="0"/>
    <x v="0"/>
    <x v="2"/>
    <x v="22"/>
    <x v="1"/>
    <n v="140.73497702350213"/>
  </r>
  <r>
    <x v="0"/>
    <x v="0"/>
    <x v="3"/>
    <x v="22"/>
    <x v="1"/>
    <n v="0"/>
  </r>
  <r>
    <x v="0"/>
    <x v="0"/>
    <x v="4"/>
    <x v="22"/>
    <x v="1"/>
    <n v="2580.6910164775031"/>
  </r>
  <r>
    <x v="0"/>
    <x v="0"/>
    <x v="5"/>
    <x v="22"/>
    <x v="1"/>
    <n v="4.201926412410166E-2"/>
  </r>
  <r>
    <x v="0"/>
    <x v="0"/>
    <x v="6"/>
    <x v="22"/>
    <x v="1"/>
    <n v="0.31921065681216415"/>
  </r>
  <r>
    <x v="0"/>
    <x v="0"/>
    <x v="7"/>
    <x v="22"/>
    <x v="1"/>
    <n v="15.472249518655893"/>
  </r>
  <r>
    <x v="0"/>
    <x v="0"/>
    <x v="8"/>
    <x v="22"/>
    <x v="1"/>
    <n v="167.35679435091674"/>
  </r>
  <r>
    <x v="0"/>
    <x v="0"/>
    <x v="9"/>
    <x v="22"/>
    <x v="1"/>
    <n v="136.1380878773351"/>
  </r>
  <r>
    <x v="0"/>
    <x v="0"/>
    <x v="10"/>
    <x v="22"/>
    <x v="1"/>
    <n v="42.246071428620318"/>
  </r>
  <r>
    <x v="0"/>
    <x v="0"/>
    <x v="11"/>
    <x v="22"/>
    <x v="1"/>
    <n v="140.24913065430999"/>
  </r>
  <r>
    <x v="0"/>
    <x v="0"/>
    <x v="12"/>
    <x v="22"/>
    <x v="1"/>
    <n v="25.387202119987744"/>
  </r>
  <r>
    <x v="0"/>
    <x v="0"/>
    <x v="13"/>
    <x v="22"/>
    <x v="1"/>
    <n v="60.22848267645896"/>
  </r>
  <r>
    <x v="0"/>
    <x v="0"/>
    <x v="14"/>
    <x v="22"/>
    <x v="1"/>
    <n v="0"/>
  </r>
  <r>
    <x v="0"/>
    <x v="0"/>
    <x v="15"/>
    <x v="22"/>
    <x v="1"/>
    <n v="0"/>
  </r>
  <r>
    <x v="0"/>
    <x v="0"/>
    <x v="16"/>
    <x v="22"/>
    <x v="1"/>
    <n v="306.22570991765991"/>
  </r>
  <r>
    <x v="0"/>
    <x v="0"/>
    <x v="17"/>
    <x v="22"/>
    <x v="1"/>
    <n v="0"/>
  </r>
  <r>
    <x v="0"/>
    <x v="0"/>
    <x v="29"/>
    <x v="1"/>
    <x v="1"/>
    <n v="0"/>
  </r>
  <r>
    <x v="0"/>
    <x v="0"/>
    <x v="29"/>
    <x v="2"/>
    <x v="1"/>
    <n v="0"/>
  </r>
  <r>
    <x v="0"/>
    <x v="0"/>
    <x v="29"/>
    <x v="3"/>
    <x v="1"/>
    <n v="0"/>
  </r>
  <r>
    <x v="0"/>
    <x v="0"/>
    <x v="29"/>
    <x v="4"/>
    <x v="1"/>
    <n v="0"/>
  </r>
  <r>
    <x v="0"/>
    <x v="0"/>
    <x v="29"/>
    <x v="5"/>
    <x v="1"/>
    <n v="0"/>
  </r>
  <r>
    <x v="0"/>
    <x v="0"/>
    <x v="29"/>
    <x v="6"/>
    <x v="1"/>
    <n v="0"/>
  </r>
  <r>
    <x v="0"/>
    <x v="0"/>
    <x v="29"/>
    <x v="7"/>
    <x v="1"/>
    <n v="0"/>
  </r>
  <r>
    <x v="0"/>
    <x v="0"/>
    <x v="29"/>
    <x v="8"/>
    <x v="1"/>
    <n v="0"/>
  </r>
  <r>
    <x v="0"/>
    <x v="0"/>
    <x v="29"/>
    <x v="9"/>
    <x v="1"/>
    <n v="0"/>
  </r>
  <r>
    <x v="0"/>
    <x v="0"/>
    <x v="29"/>
    <x v="10"/>
    <x v="1"/>
    <n v="0"/>
  </r>
  <r>
    <x v="0"/>
    <x v="0"/>
    <x v="29"/>
    <x v="11"/>
    <x v="1"/>
    <n v="3615.0909519626357"/>
  </r>
  <r>
    <x v="0"/>
    <x v="0"/>
    <x v="0"/>
    <x v="23"/>
    <x v="1"/>
    <n v="0"/>
  </r>
  <r>
    <x v="0"/>
    <x v="0"/>
    <x v="1"/>
    <x v="23"/>
    <x v="1"/>
    <n v="0"/>
  </r>
  <r>
    <x v="0"/>
    <x v="0"/>
    <x v="2"/>
    <x v="23"/>
    <x v="1"/>
    <n v="0"/>
  </r>
  <r>
    <x v="0"/>
    <x v="0"/>
    <x v="3"/>
    <x v="23"/>
    <x v="1"/>
    <n v="3266.2870669996037"/>
  </r>
  <r>
    <x v="0"/>
    <x v="0"/>
    <x v="4"/>
    <x v="23"/>
    <x v="1"/>
    <n v="7423.9315043356009"/>
  </r>
  <r>
    <x v="0"/>
    <x v="0"/>
    <x v="5"/>
    <x v="23"/>
    <x v="1"/>
    <n v="0.13582056575896465"/>
  </r>
  <r>
    <x v="0"/>
    <x v="0"/>
    <x v="6"/>
    <x v="23"/>
    <x v="1"/>
    <n v="1.0317975285420777"/>
  </r>
  <r>
    <x v="0"/>
    <x v="0"/>
    <x v="7"/>
    <x v="23"/>
    <x v="1"/>
    <n v="50.011578103935058"/>
  </r>
  <r>
    <x v="0"/>
    <x v="0"/>
    <x v="8"/>
    <x v="23"/>
    <x v="1"/>
    <n v="540.95415602487992"/>
  </r>
  <r>
    <x v="0"/>
    <x v="0"/>
    <x v="9"/>
    <x v="23"/>
    <x v="1"/>
    <n v="440.044660170643"/>
  </r>
  <r>
    <x v="0"/>
    <x v="0"/>
    <x v="10"/>
    <x v="23"/>
    <x v="1"/>
    <n v="483.42898992496191"/>
  </r>
  <r>
    <x v="0"/>
    <x v="0"/>
    <x v="11"/>
    <x v="23"/>
    <x v="1"/>
    <n v="453.33293088797132"/>
  </r>
  <r>
    <x v="0"/>
    <x v="0"/>
    <x v="12"/>
    <x v="23"/>
    <x v="1"/>
    <n v="82.060079963278483"/>
  </r>
  <r>
    <x v="0"/>
    <x v="0"/>
    <x v="13"/>
    <x v="23"/>
    <x v="1"/>
    <n v="455.28289069565932"/>
  </r>
  <r>
    <x v="0"/>
    <x v="0"/>
    <x v="14"/>
    <x v="23"/>
    <x v="1"/>
    <n v="0"/>
  </r>
  <r>
    <x v="0"/>
    <x v="0"/>
    <x v="15"/>
    <x v="23"/>
    <x v="1"/>
    <n v="0"/>
  </r>
  <r>
    <x v="0"/>
    <x v="0"/>
    <x v="16"/>
    <x v="23"/>
    <x v="1"/>
    <n v="1301.2535888792756"/>
  </r>
  <r>
    <x v="0"/>
    <x v="0"/>
    <x v="17"/>
    <x v="23"/>
    <x v="1"/>
    <n v="0"/>
  </r>
  <r>
    <x v="0"/>
    <x v="0"/>
    <x v="30"/>
    <x v="1"/>
    <x v="1"/>
    <n v="0"/>
  </r>
  <r>
    <x v="0"/>
    <x v="0"/>
    <x v="30"/>
    <x v="2"/>
    <x v="1"/>
    <n v="0"/>
  </r>
  <r>
    <x v="0"/>
    <x v="0"/>
    <x v="30"/>
    <x v="3"/>
    <x v="1"/>
    <n v="0"/>
  </r>
  <r>
    <x v="0"/>
    <x v="0"/>
    <x v="30"/>
    <x v="4"/>
    <x v="1"/>
    <n v="0"/>
  </r>
  <r>
    <x v="0"/>
    <x v="0"/>
    <x v="30"/>
    <x v="5"/>
    <x v="1"/>
    <n v="0"/>
  </r>
  <r>
    <x v="0"/>
    <x v="0"/>
    <x v="30"/>
    <x v="6"/>
    <x v="1"/>
    <n v="0"/>
  </r>
  <r>
    <x v="0"/>
    <x v="0"/>
    <x v="30"/>
    <x v="7"/>
    <x v="1"/>
    <n v="0"/>
  </r>
  <r>
    <x v="0"/>
    <x v="0"/>
    <x v="30"/>
    <x v="8"/>
    <x v="1"/>
    <n v="0"/>
  </r>
  <r>
    <x v="0"/>
    <x v="0"/>
    <x v="30"/>
    <x v="9"/>
    <x v="1"/>
    <n v="0"/>
  </r>
  <r>
    <x v="0"/>
    <x v="0"/>
    <x v="30"/>
    <x v="10"/>
    <x v="1"/>
    <n v="0"/>
  </r>
  <r>
    <x v="0"/>
    <x v="0"/>
    <x v="30"/>
    <x v="11"/>
    <x v="1"/>
    <n v="14497.755064080096"/>
  </r>
  <r>
    <x v="0"/>
    <x v="0"/>
    <x v="0"/>
    <x v="24"/>
    <x v="1"/>
    <n v="7.4674369610328376E-2"/>
  </r>
  <r>
    <x v="0"/>
    <x v="0"/>
    <x v="1"/>
    <x v="24"/>
    <x v="1"/>
    <n v="0"/>
  </r>
  <r>
    <x v="0"/>
    <x v="0"/>
    <x v="2"/>
    <x v="24"/>
    <x v="1"/>
    <n v="0"/>
  </r>
  <r>
    <x v="0"/>
    <x v="0"/>
    <x v="3"/>
    <x v="24"/>
    <x v="1"/>
    <n v="0"/>
  </r>
  <r>
    <x v="0"/>
    <x v="0"/>
    <x v="4"/>
    <x v="24"/>
    <x v="1"/>
    <n v="0"/>
  </r>
  <r>
    <x v="0"/>
    <x v="0"/>
    <x v="5"/>
    <x v="24"/>
    <x v="1"/>
    <n v="0.52761296915351497"/>
  </r>
  <r>
    <x v="0"/>
    <x v="0"/>
    <x v="6"/>
    <x v="24"/>
    <x v="1"/>
    <n v="25.307604839437662"/>
  </r>
  <r>
    <x v="0"/>
    <x v="0"/>
    <x v="7"/>
    <x v="24"/>
    <x v="1"/>
    <n v="122.66682566202579"/>
  </r>
  <r>
    <x v="0"/>
    <x v="0"/>
    <x v="8"/>
    <x v="24"/>
    <x v="1"/>
    <n v="1326.8359977436478"/>
  </r>
  <r>
    <x v="0"/>
    <x v="0"/>
    <x v="9"/>
    <x v="24"/>
    <x v="1"/>
    <n v="1079.3278566651231"/>
  </r>
  <r>
    <x v="0"/>
    <x v="0"/>
    <x v="10"/>
    <x v="24"/>
    <x v="1"/>
    <n v="441.68340598008211"/>
  </r>
  <r>
    <x v="0"/>
    <x v="0"/>
    <x v="11"/>
    <x v="24"/>
    <x v="1"/>
    <n v="1031.1851492590272"/>
  </r>
  <r>
    <x v="0"/>
    <x v="0"/>
    <x v="12"/>
    <x v="24"/>
    <x v="1"/>
    <n v="341.15697087784042"/>
  </r>
  <r>
    <x v="0"/>
    <x v="0"/>
    <x v="13"/>
    <x v="24"/>
    <x v="1"/>
    <n v="853.10038702541192"/>
  </r>
  <r>
    <x v="0"/>
    <x v="0"/>
    <x v="14"/>
    <x v="24"/>
    <x v="1"/>
    <n v="0"/>
  </r>
  <r>
    <x v="0"/>
    <x v="0"/>
    <x v="15"/>
    <x v="24"/>
    <x v="1"/>
    <n v="0"/>
  </r>
  <r>
    <x v="0"/>
    <x v="0"/>
    <x v="16"/>
    <x v="24"/>
    <x v="1"/>
    <n v="19.778309828941335"/>
  </r>
  <r>
    <x v="0"/>
    <x v="0"/>
    <x v="17"/>
    <x v="24"/>
    <x v="1"/>
    <n v="0"/>
  </r>
  <r>
    <x v="0"/>
    <x v="0"/>
    <x v="31"/>
    <x v="1"/>
    <x v="1"/>
    <n v="0"/>
  </r>
  <r>
    <x v="0"/>
    <x v="0"/>
    <x v="31"/>
    <x v="2"/>
    <x v="1"/>
    <n v="0"/>
  </r>
  <r>
    <x v="0"/>
    <x v="0"/>
    <x v="31"/>
    <x v="3"/>
    <x v="1"/>
    <n v="0"/>
  </r>
  <r>
    <x v="0"/>
    <x v="0"/>
    <x v="31"/>
    <x v="4"/>
    <x v="1"/>
    <n v="0"/>
  </r>
  <r>
    <x v="0"/>
    <x v="0"/>
    <x v="31"/>
    <x v="5"/>
    <x v="1"/>
    <n v="0"/>
  </r>
  <r>
    <x v="0"/>
    <x v="0"/>
    <x v="31"/>
    <x v="6"/>
    <x v="1"/>
    <n v="0"/>
  </r>
  <r>
    <x v="0"/>
    <x v="0"/>
    <x v="31"/>
    <x v="7"/>
    <x v="1"/>
    <n v="0"/>
  </r>
  <r>
    <x v="0"/>
    <x v="0"/>
    <x v="31"/>
    <x v="8"/>
    <x v="1"/>
    <n v="0"/>
  </r>
  <r>
    <x v="0"/>
    <x v="0"/>
    <x v="31"/>
    <x v="9"/>
    <x v="1"/>
    <n v="0"/>
  </r>
  <r>
    <x v="0"/>
    <x v="0"/>
    <x v="31"/>
    <x v="10"/>
    <x v="1"/>
    <n v="0"/>
  </r>
  <r>
    <x v="0"/>
    <x v="0"/>
    <x v="31"/>
    <x v="11"/>
    <x v="1"/>
    <n v="5241.6447952193648"/>
  </r>
  <r>
    <x v="0"/>
    <x v="0"/>
    <x v="0"/>
    <x v="25"/>
    <x v="1"/>
    <n v="0.49889262171352838"/>
  </r>
  <r>
    <x v="0"/>
    <x v="0"/>
    <x v="1"/>
    <x v="25"/>
    <x v="1"/>
    <n v="0"/>
  </r>
  <r>
    <x v="0"/>
    <x v="0"/>
    <x v="2"/>
    <x v="25"/>
    <x v="1"/>
    <n v="0"/>
  </r>
  <r>
    <x v="0"/>
    <x v="0"/>
    <x v="3"/>
    <x v="25"/>
    <x v="1"/>
    <n v="0"/>
  </r>
  <r>
    <x v="0"/>
    <x v="0"/>
    <x v="4"/>
    <x v="25"/>
    <x v="1"/>
    <n v="0"/>
  </r>
  <r>
    <x v="0"/>
    <x v="0"/>
    <x v="5"/>
    <x v="25"/>
    <x v="1"/>
    <n v="3.5249337256567506"/>
  </r>
  <r>
    <x v="0"/>
    <x v="0"/>
    <x v="6"/>
    <x v="25"/>
    <x v="1"/>
    <n v="16.907776984698867"/>
  </r>
  <r>
    <x v="0"/>
    <x v="0"/>
    <x v="7"/>
    <x v="25"/>
    <x v="1"/>
    <n v="819.52571752962626"/>
  </r>
  <r>
    <x v="0"/>
    <x v="0"/>
    <x v="8"/>
    <x v="25"/>
    <x v="1"/>
    <n v="8864.4650969913091"/>
  </r>
  <r>
    <x v="0"/>
    <x v="0"/>
    <x v="9"/>
    <x v="25"/>
    <x v="1"/>
    <n v="7210.8888648003258"/>
  </r>
  <r>
    <x v="0"/>
    <x v="0"/>
    <x v="10"/>
    <x v="25"/>
    <x v="1"/>
    <n v="2341.5525898695923"/>
  </r>
  <r>
    <x v="0"/>
    <x v="0"/>
    <x v="11"/>
    <x v="25"/>
    <x v="1"/>
    <n v="7428.6399371261896"/>
  </r>
  <r>
    <x v="0"/>
    <x v="0"/>
    <x v="12"/>
    <x v="25"/>
    <x v="1"/>
    <n v="1331.942868852436"/>
  </r>
  <r>
    <x v="0"/>
    <x v="0"/>
    <x v="13"/>
    <x v="25"/>
    <x v="1"/>
    <n v="22128.240679465962"/>
  </r>
  <r>
    <x v="0"/>
    <x v="0"/>
    <x v="14"/>
    <x v="25"/>
    <x v="1"/>
    <n v="0"/>
  </r>
  <r>
    <x v="0"/>
    <x v="0"/>
    <x v="15"/>
    <x v="25"/>
    <x v="1"/>
    <n v="0"/>
  </r>
  <r>
    <x v="0"/>
    <x v="0"/>
    <x v="16"/>
    <x v="25"/>
    <x v="1"/>
    <n v="104.85329679940382"/>
  </r>
  <r>
    <x v="0"/>
    <x v="0"/>
    <x v="17"/>
    <x v="25"/>
    <x v="1"/>
    <n v="0"/>
  </r>
  <r>
    <x v="0"/>
    <x v="0"/>
    <x v="32"/>
    <x v="1"/>
    <x v="1"/>
    <n v="0"/>
  </r>
  <r>
    <x v="0"/>
    <x v="0"/>
    <x v="32"/>
    <x v="2"/>
    <x v="1"/>
    <n v="0"/>
  </r>
  <r>
    <x v="0"/>
    <x v="0"/>
    <x v="32"/>
    <x v="3"/>
    <x v="1"/>
    <n v="0"/>
  </r>
  <r>
    <x v="0"/>
    <x v="0"/>
    <x v="32"/>
    <x v="4"/>
    <x v="1"/>
    <n v="0"/>
  </r>
  <r>
    <x v="0"/>
    <x v="0"/>
    <x v="32"/>
    <x v="5"/>
    <x v="1"/>
    <n v="0"/>
  </r>
  <r>
    <x v="0"/>
    <x v="0"/>
    <x v="32"/>
    <x v="6"/>
    <x v="1"/>
    <n v="0"/>
  </r>
  <r>
    <x v="0"/>
    <x v="0"/>
    <x v="32"/>
    <x v="7"/>
    <x v="1"/>
    <n v="0"/>
  </r>
  <r>
    <x v="0"/>
    <x v="0"/>
    <x v="32"/>
    <x v="8"/>
    <x v="1"/>
    <n v="0"/>
  </r>
  <r>
    <x v="0"/>
    <x v="0"/>
    <x v="32"/>
    <x v="9"/>
    <x v="1"/>
    <n v="0"/>
  </r>
  <r>
    <x v="0"/>
    <x v="0"/>
    <x v="32"/>
    <x v="10"/>
    <x v="1"/>
    <n v="0"/>
  </r>
  <r>
    <x v="0"/>
    <x v="0"/>
    <x v="32"/>
    <x v="11"/>
    <x v="1"/>
    <n v="50251.040654759476"/>
  </r>
  <r>
    <x v="0"/>
    <x v="0"/>
    <x v="0"/>
    <x v="26"/>
    <x v="1"/>
    <n v="1.4976165335838986E-3"/>
  </r>
  <r>
    <x v="0"/>
    <x v="0"/>
    <x v="1"/>
    <x v="26"/>
    <x v="1"/>
    <n v="0"/>
  </r>
  <r>
    <x v="0"/>
    <x v="0"/>
    <x v="2"/>
    <x v="26"/>
    <x v="1"/>
    <n v="0"/>
  </r>
  <r>
    <x v="0"/>
    <x v="0"/>
    <x v="3"/>
    <x v="26"/>
    <x v="1"/>
    <n v="0"/>
  </r>
  <r>
    <x v="0"/>
    <x v="0"/>
    <x v="4"/>
    <x v="26"/>
    <x v="1"/>
    <n v="0"/>
  </r>
  <r>
    <x v="0"/>
    <x v="0"/>
    <x v="5"/>
    <x v="26"/>
    <x v="1"/>
    <n v="1.0581433133625823E-2"/>
  </r>
  <r>
    <x v="0"/>
    <x v="0"/>
    <x v="6"/>
    <x v="26"/>
    <x v="1"/>
    <n v="5.0755147510534913E-2"/>
  </r>
  <r>
    <x v="0"/>
    <x v="0"/>
    <x v="7"/>
    <x v="26"/>
    <x v="1"/>
    <n v="2.4601148712789929"/>
  </r>
  <r>
    <x v="0"/>
    <x v="0"/>
    <x v="8"/>
    <x v="26"/>
    <x v="1"/>
    <n v="26.610020417337338"/>
  </r>
  <r>
    <x v="0"/>
    <x v="0"/>
    <x v="9"/>
    <x v="26"/>
    <x v="1"/>
    <n v="21.646267338627432"/>
  </r>
  <r>
    <x v="0"/>
    <x v="0"/>
    <x v="10"/>
    <x v="26"/>
    <x v="1"/>
    <n v="7.325765649557419"/>
  </r>
  <r>
    <x v="0"/>
    <x v="0"/>
    <x v="11"/>
    <x v="26"/>
    <x v="1"/>
    <n v="20.68073750245453"/>
  </r>
  <r>
    <x v="0"/>
    <x v="0"/>
    <x v="12"/>
    <x v="26"/>
    <x v="1"/>
    <n v="2.7196514525641953"/>
  </r>
  <r>
    <x v="0"/>
    <x v="0"/>
    <x v="13"/>
    <x v="26"/>
    <x v="1"/>
    <n v="127.010471243366"/>
  </r>
  <r>
    <x v="0"/>
    <x v="0"/>
    <x v="14"/>
    <x v="26"/>
    <x v="1"/>
    <n v="0"/>
  </r>
  <r>
    <x v="0"/>
    <x v="0"/>
    <x v="15"/>
    <x v="26"/>
    <x v="1"/>
    <n v="0"/>
  </r>
  <r>
    <x v="0"/>
    <x v="0"/>
    <x v="16"/>
    <x v="26"/>
    <x v="1"/>
    <n v="0.32804310097303802"/>
  </r>
  <r>
    <x v="0"/>
    <x v="0"/>
    <x v="17"/>
    <x v="26"/>
    <x v="1"/>
    <n v="0"/>
  </r>
  <r>
    <x v="0"/>
    <x v="0"/>
    <x v="33"/>
    <x v="1"/>
    <x v="1"/>
    <n v="0"/>
  </r>
  <r>
    <x v="0"/>
    <x v="0"/>
    <x v="33"/>
    <x v="2"/>
    <x v="1"/>
    <n v="0"/>
  </r>
  <r>
    <x v="0"/>
    <x v="0"/>
    <x v="33"/>
    <x v="3"/>
    <x v="1"/>
    <n v="0"/>
  </r>
  <r>
    <x v="0"/>
    <x v="0"/>
    <x v="33"/>
    <x v="4"/>
    <x v="1"/>
    <n v="0"/>
  </r>
  <r>
    <x v="0"/>
    <x v="0"/>
    <x v="33"/>
    <x v="5"/>
    <x v="1"/>
    <n v="0"/>
  </r>
  <r>
    <x v="0"/>
    <x v="0"/>
    <x v="33"/>
    <x v="6"/>
    <x v="1"/>
    <n v="0"/>
  </r>
  <r>
    <x v="0"/>
    <x v="0"/>
    <x v="33"/>
    <x v="7"/>
    <x v="1"/>
    <n v="0"/>
  </r>
  <r>
    <x v="0"/>
    <x v="0"/>
    <x v="33"/>
    <x v="8"/>
    <x v="1"/>
    <n v="0"/>
  </r>
  <r>
    <x v="0"/>
    <x v="0"/>
    <x v="33"/>
    <x v="9"/>
    <x v="1"/>
    <n v="0"/>
  </r>
  <r>
    <x v="0"/>
    <x v="0"/>
    <x v="33"/>
    <x v="10"/>
    <x v="1"/>
    <n v="0"/>
  </r>
  <r>
    <x v="0"/>
    <x v="0"/>
    <x v="33"/>
    <x v="11"/>
    <x v="1"/>
    <n v="208.8439057690934"/>
  </r>
  <r>
    <x v="0"/>
    <x v="0"/>
    <x v="0"/>
    <x v="27"/>
    <x v="1"/>
    <n v="6.086544112388502E-2"/>
  </r>
  <r>
    <x v="0"/>
    <x v="0"/>
    <x v="1"/>
    <x v="27"/>
    <x v="1"/>
    <n v="0"/>
  </r>
  <r>
    <x v="0"/>
    <x v="0"/>
    <x v="2"/>
    <x v="27"/>
    <x v="1"/>
    <n v="0"/>
  </r>
  <r>
    <x v="0"/>
    <x v="0"/>
    <x v="3"/>
    <x v="27"/>
    <x v="1"/>
    <n v="0"/>
  </r>
  <r>
    <x v="0"/>
    <x v="0"/>
    <x v="4"/>
    <x v="27"/>
    <x v="1"/>
    <n v="0"/>
  </r>
  <r>
    <x v="0"/>
    <x v="0"/>
    <x v="5"/>
    <x v="27"/>
    <x v="1"/>
    <n v="0.43004575309136961"/>
  </r>
  <r>
    <x v="0"/>
    <x v="0"/>
    <x v="6"/>
    <x v="27"/>
    <x v="1"/>
    <n v="2.0627672347296295"/>
  </r>
  <r>
    <x v="0"/>
    <x v="0"/>
    <x v="7"/>
    <x v="27"/>
    <x v="1"/>
    <n v="99.983031572220568"/>
  </r>
  <r>
    <x v="0"/>
    <x v="0"/>
    <x v="8"/>
    <x v="27"/>
    <x v="1"/>
    <n v="1081.4743745315732"/>
  </r>
  <r>
    <x v="0"/>
    <x v="0"/>
    <x v="9"/>
    <x v="27"/>
    <x v="1"/>
    <n v="879.73634704928804"/>
  </r>
  <r>
    <x v="0"/>
    <x v="0"/>
    <x v="10"/>
    <x v="27"/>
    <x v="1"/>
    <n v="270.3411974104078"/>
  </r>
  <r>
    <x v="0"/>
    <x v="0"/>
    <x v="11"/>
    <x v="27"/>
    <x v="1"/>
    <n v="840.49600629806844"/>
  </r>
  <r>
    <x v="0"/>
    <x v="0"/>
    <x v="12"/>
    <x v="27"/>
    <x v="1"/>
    <n v="164.05428702728318"/>
  </r>
  <r>
    <x v="0"/>
    <x v="0"/>
    <x v="13"/>
    <x v="27"/>
    <x v="1"/>
    <n v="1751.5636443853627"/>
  </r>
  <r>
    <x v="0"/>
    <x v="0"/>
    <x v="14"/>
    <x v="27"/>
    <x v="1"/>
    <n v="0"/>
  </r>
  <r>
    <x v="0"/>
    <x v="0"/>
    <x v="15"/>
    <x v="27"/>
    <x v="1"/>
    <n v="0"/>
  </r>
  <r>
    <x v="0"/>
    <x v="0"/>
    <x v="16"/>
    <x v="27"/>
    <x v="1"/>
    <n v="12.097147993542958"/>
  </r>
  <r>
    <x v="0"/>
    <x v="0"/>
    <x v="17"/>
    <x v="27"/>
    <x v="1"/>
    <n v="0"/>
  </r>
  <r>
    <x v="0"/>
    <x v="0"/>
    <x v="34"/>
    <x v="1"/>
    <x v="1"/>
    <n v="0"/>
  </r>
  <r>
    <x v="0"/>
    <x v="0"/>
    <x v="34"/>
    <x v="2"/>
    <x v="1"/>
    <n v="0"/>
  </r>
  <r>
    <x v="0"/>
    <x v="0"/>
    <x v="34"/>
    <x v="3"/>
    <x v="1"/>
    <n v="0"/>
  </r>
  <r>
    <x v="0"/>
    <x v="0"/>
    <x v="34"/>
    <x v="4"/>
    <x v="1"/>
    <n v="0"/>
  </r>
  <r>
    <x v="0"/>
    <x v="0"/>
    <x v="34"/>
    <x v="5"/>
    <x v="1"/>
    <n v="0"/>
  </r>
  <r>
    <x v="0"/>
    <x v="0"/>
    <x v="34"/>
    <x v="6"/>
    <x v="1"/>
    <n v="0"/>
  </r>
  <r>
    <x v="0"/>
    <x v="0"/>
    <x v="34"/>
    <x v="7"/>
    <x v="1"/>
    <n v="0"/>
  </r>
  <r>
    <x v="0"/>
    <x v="0"/>
    <x v="34"/>
    <x v="8"/>
    <x v="1"/>
    <n v="0"/>
  </r>
  <r>
    <x v="0"/>
    <x v="0"/>
    <x v="34"/>
    <x v="9"/>
    <x v="1"/>
    <n v="0"/>
  </r>
  <r>
    <x v="0"/>
    <x v="0"/>
    <x v="34"/>
    <x v="10"/>
    <x v="1"/>
    <n v="0"/>
  </r>
  <r>
    <x v="0"/>
    <x v="0"/>
    <x v="34"/>
    <x v="11"/>
    <x v="1"/>
    <n v="5102.2997146909775"/>
  </r>
  <r>
    <x v="0"/>
    <x v="0"/>
    <x v="0"/>
    <x v="28"/>
    <x v="1"/>
    <n v="5.643234478251679E-2"/>
  </r>
  <r>
    <x v="0"/>
    <x v="0"/>
    <x v="1"/>
    <x v="28"/>
    <x v="1"/>
    <n v="0"/>
  </r>
  <r>
    <x v="0"/>
    <x v="0"/>
    <x v="2"/>
    <x v="28"/>
    <x v="1"/>
    <n v="0"/>
  </r>
  <r>
    <x v="0"/>
    <x v="0"/>
    <x v="3"/>
    <x v="28"/>
    <x v="1"/>
    <n v="0"/>
  </r>
  <r>
    <x v="0"/>
    <x v="0"/>
    <x v="4"/>
    <x v="28"/>
    <x v="1"/>
    <n v="1715.5128954636168"/>
  </r>
  <r>
    <x v="0"/>
    <x v="0"/>
    <x v="5"/>
    <x v="28"/>
    <x v="1"/>
    <n v="0.39872362514565801"/>
  </r>
  <r>
    <x v="0"/>
    <x v="0"/>
    <x v="6"/>
    <x v="28"/>
    <x v="1"/>
    <n v="1.9125268409670202"/>
  </r>
  <r>
    <x v="0"/>
    <x v="0"/>
    <x v="7"/>
    <x v="28"/>
    <x v="1"/>
    <n v="92.700825619611706"/>
  </r>
  <r>
    <x v="0"/>
    <x v="0"/>
    <x v="8"/>
    <x v="28"/>
    <x v="1"/>
    <n v="1002.7058406239058"/>
  </r>
  <r>
    <x v="0"/>
    <x v="0"/>
    <x v="9"/>
    <x v="28"/>
    <x v="1"/>
    <n v="815.66129045527146"/>
  </r>
  <r>
    <x v="0"/>
    <x v="0"/>
    <x v="10"/>
    <x v="28"/>
    <x v="1"/>
    <n v="176.94354020118899"/>
  </r>
  <r>
    <x v="0"/>
    <x v="0"/>
    <x v="11"/>
    <x v="28"/>
    <x v="1"/>
    <n v="840.2923158890884"/>
  </r>
  <r>
    <x v="0"/>
    <x v="0"/>
    <x v="12"/>
    <x v="28"/>
    <x v="1"/>
    <n v="102.48051807295143"/>
  </r>
  <r>
    <x v="0"/>
    <x v="0"/>
    <x v="13"/>
    <x v="28"/>
    <x v="1"/>
    <n v="1634.3197073326958"/>
  </r>
  <r>
    <x v="0"/>
    <x v="0"/>
    <x v="14"/>
    <x v="28"/>
    <x v="1"/>
    <n v="0"/>
  </r>
  <r>
    <x v="0"/>
    <x v="0"/>
    <x v="15"/>
    <x v="28"/>
    <x v="1"/>
    <n v="0"/>
  </r>
  <r>
    <x v="0"/>
    <x v="0"/>
    <x v="16"/>
    <x v="28"/>
    <x v="1"/>
    <n v="199.84876714286023"/>
  </r>
  <r>
    <x v="0"/>
    <x v="0"/>
    <x v="17"/>
    <x v="28"/>
    <x v="1"/>
    <n v="0"/>
  </r>
  <r>
    <x v="0"/>
    <x v="0"/>
    <x v="35"/>
    <x v="1"/>
    <x v="1"/>
    <n v="0"/>
  </r>
  <r>
    <x v="0"/>
    <x v="0"/>
    <x v="35"/>
    <x v="2"/>
    <x v="1"/>
    <n v="0"/>
  </r>
  <r>
    <x v="0"/>
    <x v="0"/>
    <x v="35"/>
    <x v="3"/>
    <x v="1"/>
    <n v="0"/>
  </r>
  <r>
    <x v="0"/>
    <x v="0"/>
    <x v="35"/>
    <x v="4"/>
    <x v="1"/>
    <n v="0"/>
  </r>
  <r>
    <x v="0"/>
    <x v="0"/>
    <x v="35"/>
    <x v="5"/>
    <x v="1"/>
    <n v="0"/>
  </r>
  <r>
    <x v="0"/>
    <x v="0"/>
    <x v="35"/>
    <x v="6"/>
    <x v="1"/>
    <n v="0"/>
  </r>
  <r>
    <x v="0"/>
    <x v="0"/>
    <x v="35"/>
    <x v="7"/>
    <x v="1"/>
    <n v="0"/>
  </r>
  <r>
    <x v="0"/>
    <x v="0"/>
    <x v="35"/>
    <x v="8"/>
    <x v="1"/>
    <n v="0"/>
  </r>
  <r>
    <x v="0"/>
    <x v="0"/>
    <x v="35"/>
    <x v="9"/>
    <x v="1"/>
    <n v="0"/>
  </r>
  <r>
    <x v="0"/>
    <x v="0"/>
    <x v="35"/>
    <x v="10"/>
    <x v="1"/>
    <n v="0"/>
  </r>
  <r>
    <x v="0"/>
    <x v="0"/>
    <x v="35"/>
    <x v="11"/>
    <x v="1"/>
    <n v="6582.8333836200018"/>
  </r>
  <r>
    <x v="0"/>
    <x v="0"/>
    <x v="0"/>
    <x v="29"/>
    <x v="1"/>
    <n v="5102.8298477603685"/>
  </r>
  <r>
    <x v="0"/>
    <x v="0"/>
    <x v="1"/>
    <x v="29"/>
    <x v="1"/>
    <n v="3463.4864328514814"/>
  </r>
  <r>
    <x v="0"/>
    <x v="0"/>
    <x v="2"/>
    <x v="29"/>
    <x v="1"/>
    <n v="139.68976468563088"/>
  </r>
  <r>
    <x v="0"/>
    <x v="0"/>
    <x v="3"/>
    <x v="29"/>
    <x v="1"/>
    <n v="2311.6802928676011"/>
  </r>
  <r>
    <x v="0"/>
    <x v="0"/>
    <x v="4"/>
    <x v="29"/>
    <x v="1"/>
    <n v="172067.22039895723"/>
  </r>
  <r>
    <x v="0"/>
    <x v="0"/>
    <x v="5"/>
    <x v="29"/>
    <x v="1"/>
    <n v="74215.265914057469"/>
  </r>
  <r>
    <x v="0"/>
    <x v="0"/>
    <x v="6"/>
    <x v="29"/>
    <x v="1"/>
    <n v="26148.020261060861"/>
  </r>
  <r>
    <x v="0"/>
    <x v="0"/>
    <x v="7"/>
    <x v="29"/>
    <x v="1"/>
    <n v="1172141.3659266368"/>
  </r>
  <r>
    <x v="0"/>
    <x v="0"/>
    <x v="8"/>
    <x v="29"/>
    <x v="1"/>
    <n v="963922.23221489997"/>
  </r>
  <r>
    <x v="0"/>
    <x v="0"/>
    <x v="9"/>
    <x v="29"/>
    <x v="1"/>
    <n v="1714005.0816845456"/>
  </r>
  <r>
    <x v="0"/>
    <x v="0"/>
    <x v="10"/>
    <x v="29"/>
    <x v="1"/>
    <n v="43635.946985610644"/>
  </r>
  <r>
    <x v="0"/>
    <x v="0"/>
    <x v="11"/>
    <x v="29"/>
    <x v="1"/>
    <n v="1465646.7511987397"/>
  </r>
  <r>
    <x v="0"/>
    <x v="0"/>
    <x v="12"/>
    <x v="29"/>
    <x v="1"/>
    <n v="1023165.9458791197"/>
  </r>
  <r>
    <x v="0"/>
    <x v="0"/>
    <x v="13"/>
    <x v="29"/>
    <x v="1"/>
    <n v="1676975.4343025002"/>
  </r>
  <r>
    <x v="0"/>
    <x v="0"/>
    <x v="14"/>
    <x v="29"/>
    <x v="1"/>
    <n v="0"/>
  </r>
  <r>
    <x v="0"/>
    <x v="0"/>
    <x v="15"/>
    <x v="29"/>
    <x v="1"/>
    <n v="0"/>
  </r>
  <r>
    <x v="0"/>
    <x v="0"/>
    <x v="16"/>
    <x v="29"/>
    <x v="1"/>
    <n v="21770.972022107657"/>
  </r>
  <r>
    <x v="0"/>
    <x v="0"/>
    <x v="17"/>
    <x v="29"/>
    <x v="1"/>
    <n v="0"/>
  </r>
  <r>
    <x v="0"/>
    <x v="0"/>
    <x v="36"/>
    <x v="1"/>
    <x v="1"/>
    <n v="0"/>
  </r>
  <r>
    <x v="0"/>
    <x v="0"/>
    <x v="36"/>
    <x v="2"/>
    <x v="1"/>
    <n v="0"/>
  </r>
  <r>
    <x v="0"/>
    <x v="0"/>
    <x v="36"/>
    <x v="3"/>
    <x v="1"/>
    <n v="0"/>
  </r>
  <r>
    <x v="0"/>
    <x v="0"/>
    <x v="36"/>
    <x v="4"/>
    <x v="1"/>
    <n v="0"/>
  </r>
  <r>
    <x v="0"/>
    <x v="0"/>
    <x v="36"/>
    <x v="5"/>
    <x v="1"/>
    <n v="0"/>
  </r>
  <r>
    <x v="0"/>
    <x v="0"/>
    <x v="36"/>
    <x v="6"/>
    <x v="1"/>
    <n v="0"/>
  </r>
  <r>
    <x v="0"/>
    <x v="0"/>
    <x v="36"/>
    <x v="7"/>
    <x v="1"/>
    <n v="0"/>
  </r>
  <r>
    <x v="0"/>
    <x v="0"/>
    <x v="36"/>
    <x v="8"/>
    <x v="1"/>
    <n v="0"/>
  </r>
  <r>
    <x v="0"/>
    <x v="0"/>
    <x v="36"/>
    <x v="9"/>
    <x v="1"/>
    <n v="0"/>
  </r>
  <r>
    <x v="0"/>
    <x v="0"/>
    <x v="36"/>
    <x v="10"/>
    <x v="1"/>
    <n v="8364711.9231264377"/>
  </r>
  <r>
    <x v="0"/>
    <x v="0"/>
    <x v="36"/>
    <x v="11"/>
    <x v="1"/>
    <n v="0"/>
  </r>
  <r>
    <x v="0"/>
    <x v="0"/>
    <x v="37"/>
    <x v="1"/>
    <x v="1"/>
    <n v="1.2447795992945897E-2"/>
  </r>
  <r>
    <x v="0"/>
    <x v="0"/>
    <x v="37"/>
    <x v="2"/>
    <x v="1"/>
    <n v="-0.10877021695571834"/>
  </r>
  <r>
    <x v="0"/>
    <x v="0"/>
    <x v="37"/>
    <x v="3"/>
    <x v="1"/>
    <n v="-1.293656227295166E-2"/>
  </r>
  <r>
    <x v="0"/>
    <x v="0"/>
    <x v="37"/>
    <x v="4"/>
    <x v="1"/>
    <n v="3.3492155817996575E-3"/>
  </r>
  <r>
    <x v="0"/>
    <x v="0"/>
    <x v="37"/>
    <x v="5"/>
    <x v="1"/>
    <n v="8.2659645397777315E-2"/>
  </r>
  <r>
    <x v="0"/>
    <x v="0"/>
    <x v="37"/>
    <x v="6"/>
    <x v="1"/>
    <n v="-26.350562567795567"/>
  </r>
  <r>
    <x v="0"/>
    <x v="0"/>
    <x v="37"/>
    <x v="7"/>
    <x v="1"/>
    <n v="-4.1561446395913255E-2"/>
  </r>
  <r>
    <x v="0"/>
    <x v="0"/>
    <x v="37"/>
    <x v="8"/>
    <x v="1"/>
    <n v="104.70720662384257"/>
  </r>
  <r>
    <x v="0"/>
    <x v="0"/>
    <x v="37"/>
    <x v="9"/>
    <x v="1"/>
    <n v="55.345806929265521"/>
  </r>
  <r>
    <x v="0"/>
    <x v="0"/>
    <x v="37"/>
    <x v="10"/>
    <x v="1"/>
    <n v="10.745746424195984"/>
  </r>
  <r>
    <x v="0"/>
    <x v="0"/>
    <x v="37"/>
    <x v="11"/>
    <x v="1"/>
    <n v="9.0293967996601889"/>
  </r>
  <r>
    <x v="0"/>
    <x v="0"/>
    <x v="38"/>
    <x v="1"/>
    <x v="1"/>
    <n v="0"/>
  </r>
  <r>
    <x v="0"/>
    <x v="0"/>
    <x v="39"/>
    <x v="1"/>
    <x v="1"/>
    <n v="2156.1481655571424"/>
  </r>
  <r>
    <x v="0"/>
    <x v="0"/>
    <x v="40"/>
    <x v="1"/>
    <x v="1"/>
    <n v="1363.3418324423958"/>
  </r>
  <r>
    <x v="0"/>
    <x v="0"/>
    <x v="41"/>
    <x v="1"/>
    <x v="1"/>
    <n v="2065.6745942536859"/>
  </r>
  <r>
    <x v="0"/>
    <x v="0"/>
    <x v="42"/>
    <x v="1"/>
    <x v="1"/>
    <n v="410.60818066112239"/>
  </r>
  <r>
    <x v="0"/>
    <x v="0"/>
    <x v="43"/>
    <x v="1"/>
    <x v="1"/>
    <n v="2525.6896765134002"/>
  </r>
  <r>
    <x v="0"/>
    <x v="0"/>
    <x v="44"/>
    <x v="1"/>
    <x v="1"/>
    <n v="382.53519556826126"/>
  </r>
  <r>
    <x v="0"/>
    <x v="0"/>
    <x v="45"/>
    <x v="1"/>
    <x v="1"/>
    <n v="19.91944433203631"/>
  </r>
  <r>
    <x v="0"/>
    <x v="0"/>
    <x v="46"/>
    <x v="1"/>
    <x v="1"/>
    <n v="157.37508917533523"/>
  </r>
  <r>
    <x v="0"/>
    <x v="0"/>
    <x v="47"/>
    <x v="1"/>
    <x v="1"/>
    <n v="1023.6457312750114"/>
  </r>
  <r>
    <x v="0"/>
    <x v="0"/>
    <x v="48"/>
    <x v="1"/>
    <x v="1"/>
    <n v="43.434872304148556"/>
  </r>
  <r>
    <x v="0"/>
    <x v="0"/>
    <x v="0"/>
    <x v="30"/>
    <x v="1"/>
    <n v="0"/>
  </r>
  <r>
    <x v="0"/>
    <x v="0"/>
    <x v="0"/>
    <x v="31"/>
    <x v="1"/>
    <n v="22.212265558524638"/>
  </r>
  <r>
    <x v="0"/>
    <x v="0"/>
    <x v="0"/>
    <x v="32"/>
    <x v="1"/>
    <n v="58.722008641951739"/>
  </r>
  <r>
    <x v="0"/>
    <x v="0"/>
    <x v="0"/>
    <x v="33"/>
    <x v="1"/>
    <n v="1.2334256700533004"/>
  </r>
  <r>
    <x v="0"/>
    <x v="0"/>
    <x v="0"/>
    <x v="34"/>
    <x v="1"/>
    <n v="81.321252231976345"/>
  </r>
  <r>
    <x v="0"/>
    <x v="0"/>
    <x v="0"/>
    <x v="35"/>
    <x v="1"/>
    <n v="88.022487411683812"/>
  </r>
  <r>
    <x v="0"/>
    <x v="0"/>
    <x v="0"/>
    <x v="36"/>
    <x v="1"/>
    <n v="6.1472864785386747"/>
  </r>
  <r>
    <x v="0"/>
    <x v="0"/>
    <x v="0"/>
    <x v="37"/>
    <x v="1"/>
    <n v="26.530443029225765"/>
  </r>
  <r>
    <x v="0"/>
    <x v="0"/>
    <x v="0"/>
    <x v="38"/>
    <x v="1"/>
    <n v="3.3371819970037953"/>
  </r>
  <r>
    <x v="0"/>
    <x v="0"/>
    <x v="0"/>
    <x v="39"/>
    <x v="1"/>
    <n v="5.4353951526313882"/>
  </r>
  <r>
    <x v="0"/>
    <x v="0"/>
    <x v="49"/>
    <x v="1"/>
    <x v="1"/>
    <n v="0"/>
  </r>
  <r>
    <x v="0"/>
    <x v="0"/>
    <x v="38"/>
    <x v="2"/>
    <x v="1"/>
    <n v="0"/>
  </r>
  <r>
    <x v="0"/>
    <x v="0"/>
    <x v="39"/>
    <x v="2"/>
    <x v="1"/>
    <n v="17084.050319955983"/>
  </r>
  <r>
    <x v="0"/>
    <x v="0"/>
    <x v="40"/>
    <x v="2"/>
    <x v="1"/>
    <n v="612.34994676079725"/>
  </r>
  <r>
    <x v="0"/>
    <x v="0"/>
    <x v="41"/>
    <x v="2"/>
    <x v="1"/>
    <n v="1958.0393522911922"/>
  </r>
  <r>
    <x v="0"/>
    <x v="0"/>
    <x v="42"/>
    <x v="2"/>
    <x v="1"/>
    <n v="1.3705569867761855"/>
  </r>
  <r>
    <x v="0"/>
    <x v="0"/>
    <x v="43"/>
    <x v="2"/>
    <x v="1"/>
    <n v="5598.2283656780373"/>
  </r>
  <r>
    <x v="0"/>
    <x v="0"/>
    <x v="44"/>
    <x v="2"/>
    <x v="1"/>
    <n v="33.868835975217479"/>
  </r>
  <r>
    <x v="0"/>
    <x v="0"/>
    <x v="45"/>
    <x v="2"/>
    <x v="1"/>
    <n v="4.2361403466437046"/>
  </r>
  <r>
    <x v="0"/>
    <x v="0"/>
    <x v="46"/>
    <x v="2"/>
    <x v="1"/>
    <n v="199.53829926374502"/>
  </r>
  <r>
    <x v="0"/>
    <x v="0"/>
    <x v="47"/>
    <x v="2"/>
    <x v="1"/>
    <n v="1627.7140244407747"/>
  </r>
  <r>
    <x v="0"/>
    <x v="0"/>
    <x v="48"/>
    <x v="2"/>
    <x v="1"/>
    <n v="1.3056795106519881"/>
  </r>
  <r>
    <x v="0"/>
    <x v="0"/>
    <x v="1"/>
    <x v="30"/>
    <x v="1"/>
    <n v="0"/>
  </r>
  <r>
    <x v="0"/>
    <x v="0"/>
    <x v="1"/>
    <x v="31"/>
    <x v="1"/>
    <n v="1057.8013161377189"/>
  </r>
  <r>
    <x v="0"/>
    <x v="0"/>
    <x v="1"/>
    <x v="32"/>
    <x v="1"/>
    <n v="5.9789365345356691"/>
  </r>
  <r>
    <x v="0"/>
    <x v="0"/>
    <x v="1"/>
    <x v="33"/>
    <x v="1"/>
    <n v="5.6509804406766291"/>
  </r>
  <r>
    <x v="0"/>
    <x v="0"/>
    <x v="1"/>
    <x v="34"/>
    <x v="1"/>
    <n v="15.941114936868344"/>
  </r>
  <r>
    <x v="0"/>
    <x v="0"/>
    <x v="1"/>
    <x v="35"/>
    <x v="1"/>
    <n v="1190.7660700823485"/>
  </r>
  <r>
    <x v="0"/>
    <x v="0"/>
    <x v="1"/>
    <x v="36"/>
    <x v="1"/>
    <n v="1.823767393786085"/>
  </r>
  <r>
    <x v="0"/>
    <x v="0"/>
    <x v="1"/>
    <x v="37"/>
    <x v="1"/>
    <n v="60.220607695273117"/>
  </r>
  <r>
    <x v="0"/>
    <x v="0"/>
    <x v="1"/>
    <x v="38"/>
    <x v="1"/>
    <n v="3.8679690879729387"/>
  </r>
  <r>
    <x v="0"/>
    <x v="0"/>
    <x v="1"/>
    <x v="39"/>
    <x v="1"/>
    <n v="6.190664884682243"/>
  </r>
  <r>
    <x v="0"/>
    <x v="0"/>
    <x v="49"/>
    <x v="2"/>
    <x v="1"/>
    <n v="249.9302997643681"/>
  </r>
  <r>
    <x v="0"/>
    <x v="0"/>
    <x v="38"/>
    <x v="3"/>
    <x v="1"/>
    <n v="0"/>
  </r>
  <r>
    <x v="0"/>
    <x v="0"/>
    <x v="39"/>
    <x v="3"/>
    <x v="1"/>
    <n v="3103.2718970594246"/>
  </r>
  <r>
    <x v="0"/>
    <x v="0"/>
    <x v="40"/>
    <x v="3"/>
    <x v="1"/>
    <n v="0.22254129240792175"/>
  </r>
  <r>
    <x v="0"/>
    <x v="0"/>
    <x v="41"/>
    <x v="3"/>
    <x v="1"/>
    <n v="26183.442920469235"/>
  </r>
  <r>
    <x v="0"/>
    <x v="0"/>
    <x v="42"/>
    <x v="3"/>
    <x v="1"/>
    <n v="308.45239125656587"/>
  </r>
  <r>
    <x v="0"/>
    <x v="0"/>
    <x v="43"/>
    <x v="3"/>
    <x v="1"/>
    <n v="2315.4093561410559"/>
  </r>
  <r>
    <x v="0"/>
    <x v="0"/>
    <x v="44"/>
    <x v="3"/>
    <x v="1"/>
    <n v="166844.91265349518"/>
  </r>
  <r>
    <x v="0"/>
    <x v="0"/>
    <x v="45"/>
    <x v="3"/>
    <x v="1"/>
    <n v="14.532584139140321"/>
  </r>
  <r>
    <x v="0"/>
    <x v="0"/>
    <x v="46"/>
    <x v="3"/>
    <x v="1"/>
    <n v="2607.0556232057907"/>
  </r>
  <r>
    <x v="0"/>
    <x v="0"/>
    <x v="47"/>
    <x v="3"/>
    <x v="1"/>
    <n v="21379.906228979817"/>
  </r>
  <r>
    <x v="0"/>
    <x v="0"/>
    <x v="48"/>
    <x v="3"/>
    <x v="1"/>
    <n v="419.69156736831582"/>
  </r>
  <r>
    <x v="0"/>
    <x v="0"/>
    <x v="2"/>
    <x v="30"/>
    <x v="1"/>
    <n v="0"/>
  </r>
  <r>
    <x v="0"/>
    <x v="0"/>
    <x v="2"/>
    <x v="31"/>
    <x v="1"/>
    <n v="715.80690452327417"/>
  </r>
  <r>
    <x v="0"/>
    <x v="0"/>
    <x v="2"/>
    <x v="32"/>
    <x v="1"/>
    <n v="24.593592123158054"/>
  </r>
  <r>
    <x v="0"/>
    <x v="0"/>
    <x v="2"/>
    <x v="33"/>
    <x v="1"/>
    <n v="0"/>
  </r>
  <r>
    <x v="0"/>
    <x v="0"/>
    <x v="2"/>
    <x v="34"/>
    <x v="1"/>
    <n v="0.46617877867248286"/>
  </r>
  <r>
    <x v="0"/>
    <x v="0"/>
    <x v="2"/>
    <x v="35"/>
    <x v="1"/>
    <n v="70.30482999647198"/>
  </r>
  <r>
    <x v="0"/>
    <x v="0"/>
    <x v="2"/>
    <x v="36"/>
    <x v="1"/>
    <n v="2.2049152076690288"/>
  </r>
  <r>
    <x v="0"/>
    <x v="0"/>
    <x v="2"/>
    <x v="37"/>
    <x v="1"/>
    <n v="217.74244453700783"/>
  </r>
  <r>
    <x v="0"/>
    <x v="0"/>
    <x v="2"/>
    <x v="38"/>
    <x v="1"/>
    <n v="0.32444923171668344"/>
  </r>
  <r>
    <x v="0"/>
    <x v="0"/>
    <x v="2"/>
    <x v="39"/>
    <x v="1"/>
    <n v="0.47762483491893237"/>
  </r>
  <r>
    <x v="0"/>
    <x v="0"/>
    <x v="49"/>
    <x v="3"/>
    <x v="1"/>
    <n v="157.13180651112884"/>
  </r>
  <r>
    <x v="0"/>
    <x v="0"/>
    <x v="38"/>
    <x v="4"/>
    <x v="1"/>
    <n v="0"/>
  </r>
  <r>
    <x v="0"/>
    <x v="0"/>
    <x v="39"/>
    <x v="4"/>
    <x v="1"/>
    <n v="213.69504640217966"/>
  </r>
  <r>
    <x v="0"/>
    <x v="0"/>
    <x v="40"/>
    <x v="4"/>
    <x v="1"/>
    <n v="20.001114654965342"/>
  </r>
  <r>
    <x v="0"/>
    <x v="0"/>
    <x v="41"/>
    <x v="4"/>
    <x v="1"/>
    <n v="151.47789576243946"/>
  </r>
  <r>
    <x v="0"/>
    <x v="0"/>
    <x v="42"/>
    <x v="4"/>
    <x v="1"/>
    <n v="3.2356012033574397"/>
  </r>
  <r>
    <x v="0"/>
    <x v="0"/>
    <x v="43"/>
    <x v="4"/>
    <x v="1"/>
    <n v="136.02990601555342"/>
  </r>
  <r>
    <x v="0"/>
    <x v="0"/>
    <x v="44"/>
    <x v="4"/>
    <x v="1"/>
    <n v="678.44007476942977"/>
  </r>
  <r>
    <x v="0"/>
    <x v="0"/>
    <x v="45"/>
    <x v="4"/>
    <x v="1"/>
    <n v="0.85421794053485034"/>
  </r>
  <r>
    <x v="0"/>
    <x v="0"/>
    <x v="46"/>
    <x v="4"/>
    <x v="1"/>
    <n v="87.05348554775999"/>
  </r>
  <r>
    <x v="0"/>
    <x v="0"/>
    <x v="47"/>
    <x v="4"/>
    <x v="1"/>
    <n v="9921.9675416524333"/>
  </r>
  <r>
    <x v="0"/>
    <x v="0"/>
    <x v="48"/>
    <x v="4"/>
    <x v="1"/>
    <n v="7.9016659391594662E-2"/>
  </r>
  <r>
    <x v="0"/>
    <x v="0"/>
    <x v="3"/>
    <x v="30"/>
    <x v="1"/>
    <n v="0"/>
  </r>
  <r>
    <x v="0"/>
    <x v="0"/>
    <x v="3"/>
    <x v="31"/>
    <x v="1"/>
    <n v="361.31347738059696"/>
  </r>
  <r>
    <x v="0"/>
    <x v="0"/>
    <x v="3"/>
    <x v="32"/>
    <x v="1"/>
    <n v="23.576187529103219"/>
  </r>
  <r>
    <x v="0"/>
    <x v="0"/>
    <x v="3"/>
    <x v="33"/>
    <x v="1"/>
    <n v="123.68794174268803"/>
  </r>
  <r>
    <x v="0"/>
    <x v="0"/>
    <x v="3"/>
    <x v="34"/>
    <x v="1"/>
    <n v="136.16770008140276"/>
  </r>
  <r>
    <x v="0"/>
    <x v="0"/>
    <x v="3"/>
    <x v="35"/>
    <x v="1"/>
    <n v="56.991510518154108"/>
  </r>
  <r>
    <x v="0"/>
    <x v="0"/>
    <x v="3"/>
    <x v="36"/>
    <x v="1"/>
    <n v="147.61296978984956"/>
  </r>
  <r>
    <x v="0"/>
    <x v="0"/>
    <x v="3"/>
    <x v="37"/>
    <x v="1"/>
    <n v="0.80130488305324865"/>
  </r>
  <r>
    <x v="0"/>
    <x v="0"/>
    <x v="3"/>
    <x v="38"/>
    <x v="1"/>
    <n v="3.6883980661731615"/>
  </r>
  <r>
    <x v="0"/>
    <x v="0"/>
    <x v="3"/>
    <x v="39"/>
    <x v="1"/>
    <n v="25.27375172855049"/>
  </r>
  <r>
    <x v="0"/>
    <x v="0"/>
    <x v="49"/>
    <x v="4"/>
    <x v="1"/>
    <n v="0.14442854273217118"/>
  </r>
  <r>
    <x v="0"/>
    <x v="0"/>
    <x v="38"/>
    <x v="5"/>
    <x v="1"/>
    <n v="0"/>
  </r>
  <r>
    <x v="0"/>
    <x v="0"/>
    <x v="39"/>
    <x v="5"/>
    <x v="1"/>
    <n v="8200.37845484838"/>
  </r>
  <r>
    <x v="0"/>
    <x v="0"/>
    <x v="40"/>
    <x v="5"/>
    <x v="1"/>
    <n v="2540.5454711024609"/>
  </r>
  <r>
    <x v="0"/>
    <x v="0"/>
    <x v="41"/>
    <x v="5"/>
    <x v="1"/>
    <n v="5390.2085690922449"/>
  </r>
  <r>
    <x v="0"/>
    <x v="0"/>
    <x v="42"/>
    <x v="5"/>
    <x v="1"/>
    <n v="943.69529748090577"/>
  </r>
  <r>
    <x v="0"/>
    <x v="0"/>
    <x v="43"/>
    <x v="5"/>
    <x v="1"/>
    <n v="18390.906209453544"/>
  </r>
  <r>
    <x v="0"/>
    <x v="0"/>
    <x v="44"/>
    <x v="5"/>
    <x v="1"/>
    <n v="16824.118238549723"/>
  </r>
  <r>
    <x v="0"/>
    <x v="0"/>
    <x v="45"/>
    <x v="5"/>
    <x v="1"/>
    <n v="241.62466439934661"/>
  </r>
  <r>
    <x v="0"/>
    <x v="0"/>
    <x v="46"/>
    <x v="5"/>
    <x v="1"/>
    <n v="172.23121457015921"/>
  </r>
  <r>
    <x v="0"/>
    <x v="0"/>
    <x v="47"/>
    <x v="5"/>
    <x v="1"/>
    <n v="271.37066845537589"/>
  </r>
  <r>
    <x v="0"/>
    <x v="0"/>
    <x v="48"/>
    <x v="5"/>
    <x v="1"/>
    <n v="2399.2210195224498"/>
  </r>
  <r>
    <x v="0"/>
    <x v="0"/>
    <x v="4"/>
    <x v="30"/>
    <x v="1"/>
    <n v="0"/>
  </r>
  <r>
    <x v="0"/>
    <x v="0"/>
    <x v="4"/>
    <x v="31"/>
    <x v="1"/>
    <n v="23563.251186081194"/>
  </r>
  <r>
    <x v="0"/>
    <x v="0"/>
    <x v="4"/>
    <x v="32"/>
    <x v="1"/>
    <n v="1360.1741712372122"/>
  </r>
  <r>
    <x v="0"/>
    <x v="0"/>
    <x v="4"/>
    <x v="33"/>
    <x v="1"/>
    <n v="1158.4749592451083"/>
  </r>
  <r>
    <x v="0"/>
    <x v="0"/>
    <x v="4"/>
    <x v="34"/>
    <x v="1"/>
    <n v="3611.1825830156081"/>
  </r>
  <r>
    <x v="0"/>
    <x v="0"/>
    <x v="4"/>
    <x v="35"/>
    <x v="1"/>
    <n v="6474.9016033496455"/>
  </r>
  <r>
    <x v="0"/>
    <x v="0"/>
    <x v="4"/>
    <x v="36"/>
    <x v="1"/>
    <n v="3106.775497382002"/>
  </r>
  <r>
    <x v="0"/>
    <x v="0"/>
    <x v="4"/>
    <x v="37"/>
    <x v="1"/>
    <n v="3007.3258289061851"/>
  </r>
  <r>
    <x v="0"/>
    <x v="0"/>
    <x v="4"/>
    <x v="38"/>
    <x v="1"/>
    <n v="741.4997255613406"/>
  </r>
  <r>
    <x v="0"/>
    <x v="0"/>
    <x v="4"/>
    <x v="39"/>
    <x v="1"/>
    <n v="2571.6362703567647"/>
  </r>
  <r>
    <x v="0"/>
    <x v="0"/>
    <x v="49"/>
    <x v="5"/>
    <x v="1"/>
    <n v="4559.9062440998187"/>
  </r>
  <r>
    <x v="0"/>
    <x v="0"/>
    <x v="38"/>
    <x v="6"/>
    <x v="1"/>
    <n v="0"/>
  </r>
  <r>
    <x v="0"/>
    <x v="0"/>
    <x v="39"/>
    <x v="6"/>
    <x v="1"/>
    <n v="5514.9820305147159"/>
  </r>
  <r>
    <x v="0"/>
    <x v="0"/>
    <x v="40"/>
    <x v="6"/>
    <x v="1"/>
    <n v="25913.490090417879"/>
  </r>
  <r>
    <x v="0"/>
    <x v="0"/>
    <x v="41"/>
    <x v="6"/>
    <x v="1"/>
    <n v="26.122432299187423"/>
  </r>
  <r>
    <x v="0"/>
    <x v="0"/>
    <x v="42"/>
    <x v="6"/>
    <x v="1"/>
    <n v="2073.7805954444702"/>
  </r>
  <r>
    <x v="0"/>
    <x v="0"/>
    <x v="43"/>
    <x v="6"/>
    <x v="1"/>
    <n v="9760.4452573140297"/>
  </r>
  <r>
    <x v="0"/>
    <x v="0"/>
    <x v="44"/>
    <x v="6"/>
    <x v="1"/>
    <n v="18829.520639287515"/>
  </r>
  <r>
    <x v="0"/>
    <x v="0"/>
    <x v="45"/>
    <x v="6"/>
    <x v="1"/>
    <n v="3552.2074677040428"/>
  </r>
  <r>
    <x v="0"/>
    <x v="0"/>
    <x v="46"/>
    <x v="6"/>
    <x v="1"/>
    <n v="8800.826893771713"/>
  </r>
  <r>
    <x v="0"/>
    <x v="0"/>
    <x v="47"/>
    <x v="6"/>
    <x v="1"/>
    <n v="3396.0365922541582"/>
  </r>
  <r>
    <x v="0"/>
    <x v="0"/>
    <x v="48"/>
    <x v="6"/>
    <x v="1"/>
    <n v="3714.9797908131836"/>
  </r>
  <r>
    <x v="0"/>
    <x v="0"/>
    <x v="5"/>
    <x v="30"/>
    <x v="1"/>
    <n v="0"/>
  </r>
  <r>
    <x v="0"/>
    <x v="0"/>
    <x v="5"/>
    <x v="31"/>
    <x v="1"/>
    <n v="6167.8678421574768"/>
  </r>
  <r>
    <x v="0"/>
    <x v="0"/>
    <x v="5"/>
    <x v="32"/>
    <x v="1"/>
    <n v="1484.0141928714356"/>
  </r>
  <r>
    <x v="0"/>
    <x v="0"/>
    <x v="5"/>
    <x v="33"/>
    <x v="1"/>
    <n v="798.47685153416899"/>
  </r>
  <r>
    <x v="0"/>
    <x v="0"/>
    <x v="5"/>
    <x v="34"/>
    <x v="1"/>
    <n v="3225.2453858847275"/>
  </r>
  <r>
    <x v="0"/>
    <x v="0"/>
    <x v="5"/>
    <x v="35"/>
    <x v="1"/>
    <n v="3763.0538376636205"/>
  </r>
  <r>
    <x v="0"/>
    <x v="0"/>
    <x v="5"/>
    <x v="36"/>
    <x v="1"/>
    <n v="1279.3104780509077"/>
  </r>
  <r>
    <x v="0"/>
    <x v="0"/>
    <x v="5"/>
    <x v="37"/>
    <x v="1"/>
    <n v="935.66921479570283"/>
  </r>
  <r>
    <x v="0"/>
    <x v="0"/>
    <x v="5"/>
    <x v="38"/>
    <x v="1"/>
    <n v="353.96602640802053"/>
  </r>
  <r>
    <x v="0"/>
    <x v="0"/>
    <x v="5"/>
    <x v="39"/>
    <x v="1"/>
    <n v="1044.7631057437175"/>
  </r>
  <r>
    <x v="0"/>
    <x v="0"/>
    <x v="49"/>
    <x v="6"/>
    <x v="1"/>
    <n v="7.5918513459484237E-7"/>
  </r>
  <r>
    <x v="0"/>
    <x v="0"/>
    <x v="38"/>
    <x v="7"/>
    <x v="1"/>
    <n v="0"/>
  </r>
  <r>
    <x v="0"/>
    <x v="0"/>
    <x v="39"/>
    <x v="7"/>
    <x v="1"/>
    <n v="20277.477158009693"/>
  </r>
  <r>
    <x v="0"/>
    <x v="0"/>
    <x v="40"/>
    <x v="7"/>
    <x v="1"/>
    <n v="3417.5500509776789"/>
  </r>
  <r>
    <x v="0"/>
    <x v="0"/>
    <x v="41"/>
    <x v="7"/>
    <x v="1"/>
    <n v="4753.6804358928493"/>
  </r>
  <r>
    <x v="0"/>
    <x v="0"/>
    <x v="42"/>
    <x v="7"/>
    <x v="1"/>
    <n v="3701.3329533843234"/>
  </r>
  <r>
    <x v="0"/>
    <x v="0"/>
    <x v="43"/>
    <x v="7"/>
    <x v="1"/>
    <n v="77903.661530307785"/>
  </r>
  <r>
    <x v="0"/>
    <x v="0"/>
    <x v="44"/>
    <x v="7"/>
    <x v="1"/>
    <n v="45475.664916679547"/>
  </r>
  <r>
    <x v="0"/>
    <x v="0"/>
    <x v="45"/>
    <x v="7"/>
    <x v="1"/>
    <n v="14222.178358711952"/>
  </r>
  <r>
    <x v="0"/>
    <x v="0"/>
    <x v="46"/>
    <x v="7"/>
    <x v="1"/>
    <n v="27508.019137034335"/>
  </r>
  <r>
    <x v="0"/>
    <x v="0"/>
    <x v="47"/>
    <x v="7"/>
    <x v="1"/>
    <n v="25269.736368200887"/>
  </r>
  <r>
    <x v="0"/>
    <x v="0"/>
    <x v="48"/>
    <x v="7"/>
    <x v="1"/>
    <n v="194.64705557781681"/>
  </r>
  <r>
    <x v="0"/>
    <x v="0"/>
    <x v="6"/>
    <x v="30"/>
    <x v="1"/>
    <n v="0"/>
  </r>
  <r>
    <x v="0"/>
    <x v="0"/>
    <x v="6"/>
    <x v="31"/>
    <x v="1"/>
    <n v="1025.1947534668432"/>
  </r>
  <r>
    <x v="0"/>
    <x v="0"/>
    <x v="6"/>
    <x v="32"/>
    <x v="1"/>
    <n v="616.51072492842547"/>
  </r>
  <r>
    <x v="0"/>
    <x v="0"/>
    <x v="6"/>
    <x v="33"/>
    <x v="1"/>
    <n v="60.699992258368894"/>
  </r>
  <r>
    <x v="0"/>
    <x v="0"/>
    <x v="6"/>
    <x v="34"/>
    <x v="1"/>
    <n v="1166.767724098338"/>
  </r>
  <r>
    <x v="0"/>
    <x v="0"/>
    <x v="6"/>
    <x v="35"/>
    <x v="1"/>
    <n v="1619.843416002273"/>
  </r>
  <r>
    <x v="0"/>
    <x v="0"/>
    <x v="6"/>
    <x v="36"/>
    <x v="1"/>
    <n v="120.92810729931298"/>
  </r>
  <r>
    <x v="0"/>
    <x v="0"/>
    <x v="6"/>
    <x v="37"/>
    <x v="1"/>
    <n v="320.97915399660064"/>
  </r>
  <r>
    <x v="0"/>
    <x v="0"/>
    <x v="6"/>
    <x v="38"/>
    <x v="1"/>
    <n v="74.192621804487217"/>
  </r>
  <r>
    <x v="0"/>
    <x v="0"/>
    <x v="6"/>
    <x v="39"/>
    <x v="1"/>
    <n v="215.2379986289985"/>
  </r>
  <r>
    <x v="0"/>
    <x v="0"/>
    <x v="49"/>
    <x v="7"/>
    <x v="1"/>
    <n v="386.61633908548691"/>
  </r>
  <r>
    <x v="0"/>
    <x v="0"/>
    <x v="38"/>
    <x v="8"/>
    <x v="1"/>
    <n v="0"/>
  </r>
  <r>
    <x v="0"/>
    <x v="0"/>
    <x v="39"/>
    <x v="8"/>
    <x v="1"/>
    <n v="102503.18731920102"/>
  </r>
  <r>
    <x v="0"/>
    <x v="0"/>
    <x v="40"/>
    <x v="8"/>
    <x v="1"/>
    <n v="47191.015768428326"/>
  </r>
  <r>
    <x v="0"/>
    <x v="0"/>
    <x v="41"/>
    <x v="8"/>
    <x v="1"/>
    <n v="10191.140781426466"/>
  </r>
  <r>
    <x v="0"/>
    <x v="0"/>
    <x v="42"/>
    <x v="8"/>
    <x v="1"/>
    <n v="62424.267812568803"/>
  </r>
  <r>
    <x v="0"/>
    <x v="0"/>
    <x v="43"/>
    <x v="8"/>
    <x v="1"/>
    <n v="124834.29715676652"/>
  </r>
  <r>
    <x v="0"/>
    <x v="0"/>
    <x v="44"/>
    <x v="8"/>
    <x v="1"/>
    <n v="27348.549762860341"/>
  </r>
  <r>
    <x v="0"/>
    <x v="0"/>
    <x v="45"/>
    <x v="8"/>
    <x v="1"/>
    <n v="6833.6000374224805"/>
  </r>
  <r>
    <x v="0"/>
    <x v="0"/>
    <x v="46"/>
    <x v="8"/>
    <x v="1"/>
    <n v="22264.93098042468"/>
  </r>
  <r>
    <x v="0"/>
    <x v="0"/>
    <x v="47"/>
    <x v="8"/>
    <x v="1"/>
    <n v="15357.774179631097"/>
  </r>
  <r>
    <x v="0"/>
    <x v="0"/>
    <x v="48"/>
    <x v="8"/>
    <x v="1"/>
    <n v="16194.454348679805"/>
  </r>
  <r>
    <x v="0"/>
    <x v="0"/>
    <x v="7"/>
    <x v="30"/>
    <x v="1"/>
    <n v="0"/>
  </r>
  <r>
    <x v="0"/>
    <x v="0"/>
    <x v="7"/>
    <x v="31"/>
    <x v="1"/>
    <n v="54947.379709360051"/>
  </r>
  <r>
    <x v="0"/>
    <x v="0"/>
    <x v="7"/>
    <x v="32"/>
    <x v="1"/>
    <n v="53924.879241032657"/>
  </r>
  <r>
    <x v="0"/>
    <x v="0"/>
    <x v="7"/>
    <x v="33"/>
    <x v="1"/>
    <n v="7942.5938122470143"/>
  </r>
  <r>
    <x v="0"/>
    <x v="0"/>
    <x v="7"/>
    <x v="34"/>
    <x v="1"/>
    <n v="58930.967149043616"/>
  </r>
  <r>
    <x v="0"/>
    <x v="0"/>
    <x v="7"/>
    <x v="35"/>
    <x v="1"/>
    <n v="69447.426131426982"/>
  </r>
  <r>
    <x v="0"/>
    <x v="0"/>
    <x v="7"/>
    <x v="36"/>
    <x v="1"/>
    <n v="34718.497549039697"/>
  </r>
  <r>
    <x v="0"/>
    <x v="0"/>
    <x v="7"/>
    <x v="37"/>
    <x v="1"/>
    <n v="28006.106124780017"/>
  </r>
  <r>
    <x v="0"/>
    <x v="0"/>
    <x v="7"/>
    <x v="38"/>
    <x v="1"/>
    <n v="19306.67998026756"/>
  </r>
  <r>
    <x v="0"/>
    <x v="0"/>
    <x v="7"/>
    <x v="39"/>
    <x v="1"/>
    <n v="24196.681367471621"/>
  </r>
  <r>
    <x v="0"/>
    <x v="0"/>
    <x v="49"/>
    <x v="8"/>
    <x v="1"/>
    <n v="12513.390096501302"/>
  </r>
  <r>
    <x v="0"/>
    <x v="0"/>
    <x v="38"/>
    <x v="9"/>
    <x v="1"/>
    <n v="0"/>
  </r>
  <r>
    <x v="0"/>
    <x v="0"/>
    <x v="39"/>
    <x v="9"/>
    <x v="1"/>
    <n v="227018.09565664869"/>
  </r>
  <r>
    <x v="0"/>
    <x v="0"/>
    <x v="40"/>
    <x v="9"/>
    <x v="1"/>
    <n v="74104.913158397088"/>
  </r>
  <r>
    <x v="0"/>
    <x v="0"/>
    <x v="41"/>
    <x v="9"/>
    <x v="1"/>
    <n v="3511.6424365893572"/>
  </r>
  <r>
    <x v="0"/>
    <x v="0"/>
    <x v="42"/>
    <x v="9"/>
    <x v="1"/>
    <n v="186678.79884675448"/>
  </r>
  <r>
    <x v="0"/>
    <x v="0"/>
    <x v="43"/>
    <x v="9"/>
    <x v="1"/>
    <n v="268679.66507028061"/>
  </r>
  <r>
    <x v="0"/>
    <x v="0"/>
    <x v="44"/>
    <x v="9"/>
    <x v="1"/>
    <n v="5759.251665196165"/>
  </r>
  <r>
    <x v="0"/>
    <x v="0"/>
    <x v="45"/>
    <x v="9"/>
    <x v="1"/>
    <n v="6378.2034580463514"/>
  </r>
  <r>
    <x v="0"/>
    <x v="0"/>
    <x v="46"/>
    <x v="9"/>
    <x v="1"/>
    <n v="9748.2254408244153"/>
  </r>
  <r>
    <x v="0"/>
    <x v="0"/>
    <x v="47"/>
    <x v="9"/>
    <x v="1"/>
    <n v="5772.400175943174"/>
  </r>
  <r>
    <x v="0"/>
    <x v="0"/>
    <x v="48"/>
    <x v="9"/>
    <x v="1"/>
    <n v="50388.213636140041"/>
  </r>
  <r>
    <x v="0"/>
    <x v="0"/>
    <x v="8"/>
    <x v="30"/>
    <x v="1"/>
    <n v="0"/>
  </r>
  <r>
    <x v="0"/>
    <x v="0"/>
    <x v="8"/>
    <x v="31"/>
    <x v="1"/>
    <n v="197449.1837412696"/>
  </r>
  <r>
    <x v="0"/>
    <x v="0"/>
    <x v="8"/>
    <x v="32"/>
    <x v="1"/>
    <n v="437099.37755069789"/>
  </r>
  <r>
    <x v="0"/>
    <x v="0"/>
    <x v="8"/>
    <x v="33"/>
    <x v="1"/>
    <n v="41930.4794975369"/>
  </r>
  <r>
    <x v="0"/>
    <x v="0"/>
    <x v="8"/>
    <x v="34"/>
    <x v="1"/>
    <n v="389527.01732651662"/>
  </r>
  <r>
    <x v="0"/>
    <x v="0"/>
    <x v="8"/>
    <x v="35"/>
    <x v="1"/>
    <n v="293476.03996584227"/>
  </r>
  <r>
    <x v="0"/>
    <x v="0"/>
    <x v="8"/>
    <x v="36"/>
    <x v="1"/>
    <n v="123617.88421346403"/>
  </r>
  <r>
    <x v="0"/>
    <x v="0"/>
    <x v="8"/>
    <x v="37"/>
    <x v="1"/>
    <n v="60437.495129245945"/>
  </r>
  <r>
    <x v="0"/>
    <x v="0"/>
    <x v="8"/>
    <x v="38"/>
    <x v="1"/>
    <n v="82817.447638850761"/>
  </r>
  <r>
    <x v="0"/>
    <x v="0"/>
    <x v="8"/>
    <x v="39"/>
    <x v="1"/>
    <n v="100059.43172741216"/>
  </r>
  <r>
    <x v="0"/>
    <x v="0"/>
    <x v="49"/>
    <x v="9"/>
    <x v="1"/>
    <n v="69194.11078697021"/>
  </r>
  <r>
    <x v="0"/>
    <x v="0"/>
    <x v="38"/>
    <x v="10"/>
    <x v="1"/>
    <n v="0"/>
  </r>
  <r>
    <x v="0"/>
    <x v="0"/>
    <x v="39"/>
    <x v="10"/>
    <x v="1"/>
    <n v="40274.534842335233"/>
  </r>
  <r>
    <x v="0"/>
    <x v="0"/>
    <x v="40"/>
    <x v="10"/>
    <x v="1"/>
    <n v="13075.882371470896"/>
  </r>
  <r>
    <x v="0"/>
    <x v="0"/>
    <x v="41"/>
    <x v="10"/>
    <x v="1"/>
    <n v="1135.9527023845708"/>
  </r>
  <r>
    <x v="0"/>
    <x v="0"/>
    <x v="42"/>
    <x v="10"/>
    <x v="1"/>
    <n v="44323.052885920806"/>
  </r>
  <r>
    <x v="0"/>
    <x v="0"/>
    <x v="43"/>
    <x v="10"/>
    <x v="1"/>
    <n v="21175.390351464353"/>
  </r>
  <r>
    <x v="0"/>
    <x v="0"/>
    <x v="44"/>
    <x v="10"/>
    <x v="1"/>
    <n v="9945.9335177283447"/>
  </r>
  <r>
    <x v="0"/>
    <x v="0"/>
    <x v="45"/>
    <x v="10"/>
    <x v="1"/>
    <n v="6905.9352448383797"/>
  </r>
  <r>
    <x v="0"/>
    <x v="0"/>
    <x v="46"/>
    <x v="10"/>
    <x v="1"/>
    <n v="4621.3654395057165"/>
  </r>
  <r>
    <x v="0"/>
    <x v="0"/>
    <x v="47"/>
    <x v="10"/>
    <x v="1"/>
    <n v="9239.3644089858153"/>
  </r>
  <r>
    <x v="0"/>
    <x v="0"/>
    <x v="48"/>
    <x v="10"/>
    <x v="1"/>
    <n v="0"/>
  </r>
  <r>
    <x v="0"/>
    <x v="0"/>
    <x v="9"/>
    <x v="30"/>
    <x v="1"/>
    <n v="0"/>
  </r>
  <r>
    <x v="0"/>
    <x v="0"/>
    <x v="9"/>
    <x v="31"/>
    <x v="1"/>
    <n v="15488.950397437286"/>
  </r>
  <r>
    <x v="0"/>
    <x v="0"/>
    <x v="9"/>
    <x v="32"/>
    <x v="1"/>
    <n v="17478.360367034464"/>
  </r>
  <r>
    <x v="0"/>
    <x v="0"/>
    <x v="9"/>
    <x v="33"/>
    <x v="1"/>
    <n v="3165.6972348766949"/>
  </r>
  <r>
    <x v="0"/>
    <x v="0"/>
    <x v="9"/>
    <x v="34"/>
    <x v="1"/>
    <n v="41194.143098591339"/>
  </r>
  <r>
    <x v="0"/>
    <x v="0"/>
    <x v="9"/>
    <x v="35"/>
    <x v="1"/>
    <n v="23834.693658364937"/>
  </r>
  <r>
    <x v="0"/>
    <x v="0"/>
    <x v="9"/>
    <x v="36"/>
    <x v="1"/>
    <n v="12722.513612578266"/>
  </r>
  <r>
    <x v="0"/>
    <x v="0"/>
    <x v="9"/>
    <x v="37"/>
    <x v="1"/>
    <n v="3194.1097934166373"/>
  </r>
  <r>
    <x v="0"/>
    <x v="0"/>
    <x v="9"/>
    <x v="38"/>
    <x v="1"/>
    <n v="2500.3649487301459"/>
  </r>
  <r>
    <x v="0"/>
    <x v="0"/>
    <x v="9"/>
    <x v="39"/>
    <x v="1"/>
    <n v="5941.0419341053439"/>
  </r>
  <r>
    <x v="0"/>
    <x v="0"/>
    <x v="49"/>
    <x v="10"/>
    <x v="1"/>
    <n v="0"/>
  </r>
  <r>
    <x v="0"/>
    <x v="0"/>
    <x v="38"/>
    <x v="11"/>
    <x v="1"/>
    <n v="4.053811805693633E-8"/>
  </r>
  <r>
    <x v="0"/>
    <x v="0"/>
    <x v="39"/>
    <x v="11"/>
    <x v="1"/>
    <n v="100.47727318841721"/>
  </r>
  <r>
    <x v="0"/>
    <x v="0"/>
    <x v="40"/>
    <x v="11"/>
    <x v="1"/>
    <n v="20.515416085420021"/>
  </r>
  <r>
    <x v="0"/>
    <x v="0"/>
    <x v="41"/>
    <x v="11"/>
    <x v="1"/>
    <n v="70.90402411274917"/>
  </r>
  <r>
    <x v="0"/>
    <x v="0"/>
    <x v="42"/>
    <x v="11"/>
    <x v="1"/>
    <n v="103.02097819043608"/>
  </r>
  <r>
    <x v="0"/>
    <x v="0"/>
    <x v="43"/>
    <x v="11"/>
    <x v="1"/>
    <n v="59.038477588912826"/>
  </r>
  <r>
    <x v="0"/>
    <x v="0"/>
    <x v="44"/>
    <x v="11"/>
    <x v="1"/>
    <n v="42.957557522465294"/>
  </r>
  <r>
    <x v="0"/>
    <x v="0"/>
    <x v="45"/>
    <x v="11"/>
    <x v="1"/>
    <n v="5.6621986844418819"/>
  </r>
  <r>
    <x v="0"/>
    <x v="0"/>
    <x v="46"/>
    <x v="11"/>
    <x v="1"/>
    <n v="15.693441085078774"/>
  </r>
  <r>
    <x v="0"/>
    <x v="0"/>
    <x v="47"/>
    <x v="11"/>
    <x v="1"/>
    <n v="114.06225863329051"/>
  </r>
  <r>
    <x v="0"/>
    <x v="0"/>
    <x v="48"/>
    <x v="11"/>
    <x v="1"/>
    <n v="2.571497779531003E-2"/>
  </r>
  <r>
    <x v="0"/>
    <x v="0"/>
    <x v="10"/>
    <x v="30"/>
    <x v="1"/>
    <n v="4.053811805693633E-8"/>
  </r>
  <r>
    <x v="0"/>
    <x v="0"/>
    <x v="10"/>
    <x v="31"/>
    <x v="1"/>
    <n v="514.76612589180479"/>
  </r>
  <r>
    <x v="0"/>
    <x v="0"/>
    <x v="10"/>
    <x v="32"/>
    <x v="1"/>
    <n v="69.498599425208326"/>
  </r>
  <r>
    <x v="0"/>
    <x v="0"/>
    <x v="10"/>
    <x v="33"/>
    <x v="1"/>
    <n v="10.497928322383073"/>
  </r>
  <r>
    <x v="0"/>
    <x v="0"/>
    <x v="10"/>
    <x v="34"/>
    <x v="1"/>
    <n v="206.00698883886142"/>
  </r>
  <r>
    <x v="0"/>
    <x v="0"/>
    <x v="10"/>
    <x v="35"/>
    <x v="1"/>
    <n v="31.351637566958285"/>
  </r>
  <r>
    <x v="0"/>
    <x v="0"/>
    <x v="10"/>
    <x v="36"/>
    <x v="1"/>
    <n v="127.90439797710594"/>
  </r>
  <r>
    <x v="0"/>
    <x v="0"/>
    <x v="10"/>
    <x v="37"/>
    <x v="1"/>
    <n v="25.655069183131044"/>
  </r>
  <r>
    <x v="0"/>
    <x v="0"/>
    <x v="10"/>
    <x v="38"/>
    <x v="1"/>
    <n v="7.3876372634424268"/>
  </r>
  <r>
    <x v="0"/>
    <x v="0"/>
    <x v="10"/>
    <x v="39"/>
    <x v="1"/>
    <n v="109.5801790281447"/>
  </r>
  <r>
    <x v="0"/>
    <x v="0"/>
    <x v="49"/>
    <x v="11"/>
    <x v="1"/>
    <n v="0"/>
  </r>
  <r>
    <x v="0"/>
    <x v="0"/>
    <x v="38"/>
    <x v="40"/>
    <x v="1"/>
    <n v="4.053811805693633E-8"/>
  </r>
  <r>
    <x v="0"/>
    <x v="0"/>
    <x v="39"/>
    <x v="40"/>
    <x v="1"/>
    <n v="301313.7277192644"/>
  </r>
  <r>
    <x v="0"/>
    <x v="0"/>
    <x v="40"/>
    <x v="40"/>
    <x v="1"/>
    <n v="512145.68557205598"/>
  </r>
  <r>
    <x v="0"/>
    <x v="0"/>
    <x v="41"/>
    <x v="40"/>
    <x v="1"/>
    <n v="55197.492623874059"/>
  </r>
  <r>
    <x v="0"/>
    <x v="0"/>
    <x v="42"/>
    <x v="40"/>
    <x v="1"/>
    <n v="498095.22650201805"/>
  </r>
  <r>
    <x v="0"/>
    <x v="0"/>
    <x v="43"/>
    <x v="40"/>
    <x v="1"/>
    <n v="400053.39514822536"/>
  </r>
  <r>
    <x v="0"/>
    <x v="0"/>
    <x v="44"/>
    <x v="40"/>
    <x v="1"/>
    <n v="175851.60279466116"/>
  </r>
  <r>
    <x v="0"/>
    <x v="0"/>
    <x v="45"/>
    <x v="40"/>
    <x v="1"/>
    <n v="96232.63511446878"/>
  </r>
  <r>
    <x v="0"/>
    <x v="0"/>
    <x v="46"/>
    <x v="40"/>
    <x v="1"/>
    <n v="105812.75657726864"/>
  </r>
  <r>
    <x v="0"/>
    <x v="0"/>
    <x v="47"/>
    <x v="40"/>
    <x v="1"/>
    <n v="134175.75001934756"/>
  </r>
  <r>
    <x v="0"/>
    <x v="0"/>
    <x v="50"/>
    <x v="30"/>
    <x v="1"/>
    <n v="4.053811805693633E-8"/>
  </r>
  <r>
    <x v="0"/>
    <x v="0"/>
    <x v="50"/>
    <x v="31"/>
    <x v="1"/>
    <n v="426446.29816372081"/>
  </r>
  <r>
    <x v="0"/>
    <x v="0"/>
    <x v="50"/>
    <x v="32"/>
    <x v="1"/>
    <n v="168259.8277620303"/>
  </r>
  <r>
    <x v="0"/>
    <x v="0"/>
    <x v="50"/>
    <x v="33"/>
    <x v="1"/>
    <n v="55438.286144573976"/>
  </r>
  <r>
    <x v="0"/>
    <x v="0"/>
    <x v="50"/>
    <x v="34"/>
    <x v="1"/>
    <n v="300971.61609985202"/>
  </r>
  <r>
    <x v="0"/>
    <x v="0"/>
    <x v="50"/>
    <x v="35"/>
    <x v="1"/>
    <n v="531378.76135752385"/>
  </r>
  <r>
    <x v="0"/>
    <x v="0"/>
    <x v="50"/>
    <x v="36"/>
    <x v="1"/>
    <n v="292165.75305763213"/>
  </r>
  <r>
    <x v="0"/>
    <x v="0"/>
    <x v="50"/>
    <x v="37"/>
    <x v="1"/>
    <n v="38178.95381656535"/>
  </r>
  <r>
    <x v="0"/>
    <x v="0"/>
    <x v="50"/>
    <x v="38"/>
    <x v="1"/>
    <n v="76182.315044408722"/>
  </r>
  <r>
    <x v="0"/>
    <x v="0"/>
    <x v="50"/>
    <x v="39"/>
    <x v="1"/>
    <n v="93373.978178451842"/>
  </r>
  <r>
    <x v="0"/>
    <x v="0"/>
    <x v="51"/>
    <x v="41"/>
    <x v="1"/>
    <n v="3130377.111305384"/>
  </r>
  <r>
    <x v="0"/>
    <x v="0"/>
    <x v="52"/>
    <x v="41"/>
    <x v="1"/>
    <n v="31153.180201717812"/>
  </r>
  <r>
    <x v="0"/>
    <x v="0"/>
    <x v="51"/>
    <x v="42"/>
    <x v="1"/>
    <n v="1277928.0214105628"/>
  </r>
  <r>
    <x v="0"/>
    <x v="0"/>
    <x v="52"/>
    <x v="42"/>
    <x v="1"/>
    <n v="12717.782517635873"/>
  </r>
  <r>
    <x v="0"/>
    <x v="0"/>
    <x v="51"/>
    <x v="43"/>
    <x v="1"/>
    <n v="3202106.0896910517"/>
  </r>
  <r>
    <x v="0"/>
    <x v="0"/>
    <x v="52"/>
    <x v="43"/>
    <x v="1"/>
    <n v="36292.234307185456"/>
  </r>
  <r>
    <x v="0"/>
    <x v="0"/>
    <x v="51"/>
    <x v="44"/>
    <x v="1"/>
    <n v="102167.08758803713"/>
  </r>
  <r>
    <x v="0"/>
    <x v="0"/>
    <x v="52"/>
    <x v="44"/>
    <x v="1"/>
    <n v="1157.9385417361275"/>
  </r>
  <r>
    <x v="0"/>
    <x v="0"/>
    <x v="51"/>
    <x v="45"/>
    <x v="1"/>
    <n v="215869.2217191474"/>
  </r>
  <r>
    <x v="0"/>
    <x v="0"/>
    <x v="52"/>
    <x v="45"/>
    <x v="1"/>
    <n v="2446.6202168637728"/>
  </r>
  <r>
    <x v="0"/>
    <x v="0"/>
    <x v="53"/>
    <x v="46"/>
    <x v="1"/>
    <n v="3189890.6825679662"/>
  </r>
  <r>
    <x v="0"/>
    <x v="0"/>
    <x v="54"/>
    <x v="46"/>
    <x v="1"/>
    <n v="3161419.2731454065"/>
  </r>
  <r>
    <x v="0"/>
    <x v="0"/>
    <x v="55"/>
    <x v="46"/>
    <x v="1"/>
    <n v="1186044.4508263285"/>
  </r>
  <r>
    <x v="0"/>
    <x v="0"/>
    <x v="56"/>
    <x v="46"/>
    <x v="1"/>
    <n v="1248909.1085913184"/>
  </r>
  <r>
    <x v="0"/>
    <x v="0"/>
    <x v="54"/>
    <x v="47"/>
    <x v="1"/>
    <n v="1248909.1085913184"/>
  </r>
  <r>
    <x v="0"/>
    <x v="0"/>
    <x v="0"/>
    <x v="48"/>
    <x v="1"/>
    <n v="1002.4622168607796"/>
  </r>
  <r>
    <x v="0"/>
    <x v="0"/>
    <x v="0"/>
    <x v="49"/>
    <x v="1"/>
    <n v="0"/>
  </r>
  <r>
    <x v="0"/>
    <x v="0"/>
    <x v="0"/>
    <x v="50"/>
    <x v="1"/>
    <n v="63.850195412269201"/>
  </r>
  <r>
    <x v="0"/>
    <x v="0"/>
    <x v="1"/>
    <x v="48"/>
    <x v="1"/>
    <n v="4856.2242946342149"/>
  </r>
  <r>
    <x v="0"/>
    <x v="0"/>
    <x v="1"/>
    <x v="49"/>
    <x v="1"/>
    <n v="0"/>
  </r>
  <r>
    <x v="0"/>
    <x v="0"/>
    <x v="1"/>
    <x v="50"/>
    <x v="1"/>
    <n v="0"/>
  </r>
  <r>
    <x v="0"/>
    <x v="0"/>
    <x v="2"/>
    <x v="48"/>
    <x v="1"/>
    <n v="0"/>
  </r>
  <r>
    <x v="0"/>
    <x v="0"/>
    <x v="2"/>
    <x v="49"/>
    <x v="1"/>
    <n v="0"/>
  </r>
  <r>
    <x v="0"/>
    <x v="0"/>
    <x v="2"/>
    <x v="50"/>
    <x v="1"/>
    <n v="0"/>
  </r>
  <r>
    <x v="0"/>
    <x v="0"/>
    <x v="3"/>
    <x v="48"/>
    <x v="1"/>
    <n v="3690.424049949846"/>
  </r>
  <r>
    <x v="0"/>
    <x v="0"/>
    <x v="3"/>
    <x v="49"/>
    <x v="1"/>
    <n v="0"/>
  </r>
  <r>
    <x v="0"/>
    <x v="0"/>
    <x v="3"/>
    <x v="50"/>
    <x v="1"/>
    <n v="0"/>
  </r>
  <r>
    <x v="0"/>
    <x v="0"/>
    <x v="4"/>
    <x v="48"/>
    <x v="1"/>
    <n v="80854.674448562058"/>
  </r>
  <r>
    <x v="0"/>
    <x v="0"/>
    <x v="4"/>
    <x v="49"/>
    <x v="1"/>
    <n v="0"/>
  </r>
  <r>
    <x v="0"/>
    <x v="0"/>
    <x v="4"/>
    <x v="50"/>
    <x v="1"/>
    <n v="0"/>
  </r>
  <r>
    <x v="0"/>
    <x v="0"/>
    <x v="5"/>
    <x v="48"/>
    <x v="1"/>
    <n v="177384.38710096353"/>
  </r>
  <r>
    <x v="0"/>
    <x v="0"/>
    <x v="5"/>
    <x v="49"/>
    <x v="1"/>
    <n v="111.8183848411196"/>
  </r>
  <r>
    <x v="0"/>
    <x v="0"/>
    <x v="5"/>
    <x v="50"/>
    <x v="1"/>
    <n v="62455.014545949147"/>
  </r>
  <r>
    <x v="0"/>
    <x v="0"/>
    <x v="6"/>
    <x v="48"/>
    <x v="1"/>
    <n v="3.0565273049037698"/>
  </r>
  <r>
    <x v="0"/>
    <x v="0"/>
    <x v="6"/>
    <x v="49"/>
    <x v="1"/>
    <n v="0"/>
  </r>
  <r>
    <x v="0"/>
    <x v="0"/>
    <x v="6"/>
    <x v="50"/>
    <x v="1"/>
    <n v="121.22831648030136"/>
  </r>
  <r>
    <x v="0"/>
    <x v="0"/>
    <x v="7"/>
    <x v="48"/>
    <x v="1"/>
    <n v="84493.205501424411"/>
  </r>
  <r>
    <x v="0"/>
    <x v="0"/>
    <x v="7"/>
    <x v="49"/>
    <x v="1"/>
    <n v="489.60506199556369"/>
  </r>
  <r>
    <x v="0"/>
    <x v="0"/>
    <x v="7"/>
    <x v="50"/>
    <x v="1"/>
    <n v="289.53337476454516"/>
  </r>
  <r>
    <x v="0"/>
    <x v="0"/>
    <x v="8"/>
    <x v="48"/>
    <x v="1"/>
    <n v="1026344.7126888651"/>
  </r>
  <r>
    <x v="0"/>
    <x v="0"/>
    <x v="8"/>
    <x v="49"/>
    <x v="1"/>
    <n v="832.52954408713197"/>
  </r>
  <r>
    <x v="0"/>
    <x v="0"/>
    <x v="8"/>
    <x v="50"/>
    <x v="1"/>
    <n v="1351907.9937241394"/>
  </r>
  <r>
    <x v="0"/>
    <x v="0"/>
    <x v="9"/>
    <x v="48"/>
    <x v="1"/>
    <n v="1450619.5966014566"/>
  </r>
  <r>
    <x v="0"/>
    <x v="0"/>
    <x v="9"/>
    <x v="49"/>
    <x v="1"/>
    <n v="1167952.3000029405"/>
  </r>
  <r>
    <x v="0"/>
    <x v="0"/>
    <x v="9"/>
    <x v="50"/>
    <x v="1"/>
    <n v="2377138.5681366413"/>
  </r>
  <r>
    <x v="0"/>
    <x v="0"/>
    <x v="10"/>
    <x v="48"/>
    <x v="1"/>
    <n v="47684.993816503709"/>
  </r>
  <r>
    <x v="0"/>
    <x v="0"/>
    <x v="10"/>
    <x v="49"/>
    <x v="1"/>
    <n v="0"/>
  </r>
  <r>
    <x v="0"/>
    <x v="0"/>
    <x v="10"/>
    <x v="50"/>
    <x v="1"/>
    <n v="0"/>
  </r>
  <r>
    <x v="0"/>
    <x v="0"/>
    <x v="16"/>
    <x v="48"/>
    <x v="1"/>
    <n v="312956.94532143965"/>
  </r>
  <r>
    <x v="0"/>
    <x v="0"/>
    <x v="16"/>
    <x v="49"/>
    <x v="1"/>
    <n v="16658.197832477996"/>
  </r>
  <r>
    <x v="0"/>
    <x v="0"/>
    <x v="16"/>
    <x v="50"/>
    <x v="1"/>
    <n v="258494.74664814188"/>
  </r>
  <r>
    <x v="0"/>
    <x v="0"/>
    <x v="0"/>
    <x v="51"/>
    <x v="1"/>
    <n v="0"/>
  </r>
  <r>
    <x v="0"/>
    <x v="0"/>
    <x v="1"/>
    <x v="51"/>
    <x v="1"/>
    <n v="0"/>
  </r>
  <r>
    <x v="0"/>
    <x v="0"/>
    <x v="2"/>
    <x v="51"/>
    <x v="1"/>
    <n v="0"/>
  </r>
  <r>
    <x v="0"/>
    <x v="0"/>
    <x v="3"/>
    <x v="51"/>
    <x v="1"/>
    <n v="0"/>
  </r>
  <r>
    <x v="0"/>
    <x v="0"/>
    <x v="4"/>
    <x v="51"/>
    <x v="1"/>
    <n v="0"/>
  </r>
  <r>
    <x v="0"/>
    <x v="0"/>
    <x v="5"/>
    <x v="51"/>
    <x v="1"/>
    <n v="0"/>
  </r>
  <r>
    <x v="0"/>
    <x v="0"/>
    <x v="6"/>
    <x v="51"/>
    <x v="1"/>
    <n v="0"/>
  </r>
  <r>
    <x v="0"/>
    <x v="0"/>
    <x v="7"/>
    <x v="51"/>
    <x v="1"/>
    <n v="0"/>
  </r>
  <r>
    <x v="0"/>
    <x v="0"/>
    <x v="8"/>
    <x v="51"/>
    <x v="1"/>
    <n v="0"/>
  </r>
  <r>
    <x v="0"/>
    <x v="0"/>
    <x v="9"/>
    <x v="51"/>
    <x v="1"/>
    <n v="63374.964416947994"/>
  </r>
  <r>
    <x v="0"/>
    <x v="0"/>
    <x v="10"/>
    <x v="51"/>
    <x v="1"/>
    <n v="0"/>
  </r>
  <r>
    <x v="0"/>
    <x v="0"/>
    <x v="57"/>
    <x v="40"/>
    <x v="1"/>
    <n v="63374.964416947994"/>
  </r>
  <r>
    <x v="0"/>
    <x v="0"/>
    <x v="54"/>
    <x v="40"/>
    <x v="1"/>
    <n v="-359857.44679519261"/>
  </r>
  <r>
    <x v="0"/>
    <x v="0"/>
    <x v="51"/>
    <x v="52"/>
    <x v="1"/>
    <n v="660916.99467296386"/>
  </r>
  <r>
    <x v="0"/>
    <x v="0"/>
    <x v="51"/>
    <x v="53"/>
    <x v="1"/>
    <n v="-47439.462527669973"/>
  </r>
  <r>
    <x v="0"/>
    <x v="0"/>
    <x v="51"/>
    <x v="54"/>
    <x v="1"/>
    <n v="153.41278264051664"/>
  </r>
  <r>
    <x v="0"/>
    <x v="0"/>
    <x v="51"/>
    <x v="55"/>
    <x v="1"/>
    <n v="73356.052701553592"/>
  </r>
  <r>
    <x v="0"/>
    <x v="0"/>
    <x v="51"/>
    <x v="56"/>
    <x v="1"/>
    <n v="87061.230002234224"/>
  </r>
  <r>
    <x v="0"/>
    <x v="0"/>
    <x v="51"/>
    <x v="57"/>
    <x v="1"/>
    <n v="83767.755785139045"/>
  </r>
  <r>
    <x v="0"/>
    <x v="1"/>
    <x v="0"/>
    <x v="0"/>
    <x v="1"/>
    <n v="124.25077401352131"/>
  </r>
  <r>
    <x v="0"/>
    <x v="1"/>
    <x v="1"/>
    <x v="0"/>
    <x v="1"/>
    <n v="2.3585315933248157"/>
  </r>
  <r>
    <x v="0"/>
    <x v="1"/>
    <x v="2"/>
    <x v="0"/>
    <x v="1"/>
    <n v="5.9733097725406754"/>
  </r>
  <r>
    <x v="0"/>
    <x v="1"/>
    <x v="3"/>
    <x v="0"/>
    <x v="1"/>
    <n v="0"/>
  </r>
  <r>
    <x v="0"/>
    <x v="1"/>
    <x v="4"/>
    <x v="0"/>
    <x v="1"/>
    <n v="4015.8923890204896"/>
  </r>
  <r>
    <x v="0"/>
    <x v="1"/>
    <x v="5"/>
    <x v="0"/>
    <x v="1"/>
    <n v="31921.66819782427"/>
  </r>
  <r>
    <x v="0"/>
    <x v="1"/>
    <x v="6"/>
    <x v="0"/>
    <x v="1"/>
    <n v="34.710066981021328"/>
  </r>
  <r>
    <x v="0"/>
    <x v="1"/>
    <x v="7"/>
    <x v="0"/>
    <x v="1"/>
    <n v="20917.68099727291"/>
  </r>
  <r>
    <x v="0"/>
    <x v="1"/>
    <x v="8"/>
    <x v="0"/>
    <x v="1"/>
    <n v="24753.73000131522"/>
  </r>
  <r>
    <x v="0"/>
    <x v="1"/>
    <x v="9"/>
    <x v="0"/>
    <x v="1"/>
    <n v="24281.226362690319"/>
  </r>
  <r>
    <x v="0"/>
    <x v="1"/>
    <x v="10"/>
    <x v="0"/>
    <x v="1"/>
    <n v="527.31967221337209"/>
  </r>
  <r>
    <x v="0"/>
    <x v="1"/>
    <x v="11"/>
    <x v="0"/>
    <x v="1"/>
    <n v="99517.776146912394"/>
  </r>
  <r>
    <x v="0"/>
    <x v="1"/>
    <x v="12"/>
    <x v="0"/>
    <x v="1"/>
    <n v="4584.7734938182466"/>
  </r>
  <r>
    <x v="0"/>
    <x v="1"/>
    <x v="13"/>
    <x v="0"/>
    <x v="1"/>
    <n v="16326.696144286745"/>
  </r>
  <r>
    <x v="0"/>
    <x v="1"/>
    <x v="14"/>
    <x v="0"/>
    <x v="1"/>
    <n v="0"/>
  </r>
  <r>
    <x v="0"/>
    <x v="1"/>
    <x v="15"/>
    <x v="0"/>
    <x v="1"/>
    <n v="117226.37457189524"/>
  </r>
  <r>
    <x v="0"/>
    <x v="1"/>
    <x v="16"/>
    <x v="0"/>
    <x v="1"/>
    <n v="-2335.8995299885923"/>
  </r>
  <r>
    <x v="0"/>
    <x v="1"/>
    <x v="17"/>
    <x v="0"/>
    <x v="1"/>
    <n v="3309.2761108590416"/>
  </r>
  <r>
    <x v="0"/>
    <x v="1"/>
    <x v="18"/>
    <x v="1"/>
    <x v="1"/>
    <n v="0"/>
  </r>
  <r>
    <x v="0"/>
    <x v="1"/>
    <x v="18"/>
    <x v="2"/>
    <x v="1"/>
    <n v="0"/>
  </r>
  <r>
    <x v="0"/>
    <x v="1"/>
    <x v="18"/>
    <x v="3"/>
    <x v="1"/>
    <n v="0"/>
  </r>
  <r>
    <x v="0"/>
    <x v="1"/>
    <x v="18"/>
    <x v="4"/>
    <x v="1"/>
    <n v="0"/>
  </r>
  <r>
    <x v="0"/>
    <x v="1"/>
    <x v="18"/>
    <x v="5"/>
    <x v="1"/>
    <n v="0"/>
  </r>
  <r>
    <x v="0"/>
    <x v="1"/>
    <x v="18"/>
    <x v="6"/>
    <x v="1"/>
    <n v="345213.80724048207"/>
  </r>
  <r>
    <x v="0"/>
    <x v="1"/>
    <x v="18"/>
    <x v="7"/>
    <x v="1"/>
    <n v="0"/>
  </r>
  <r>
    <x v="0"/>
    <x v="1"/>
    <x v="18"/>
    <x v="8"/>
    <x v="1"/>
    <n v="0"/>
  </r>
  <r>
    <x v="0"/>
    <x v="1"/>
    <x v="18"/>
    <x v="9"/>
    <x v="1"/>
    <n v="0"/>
  </r>
  <r>
    <x v="0"/>
    <x v="1"/>
    <x v="18"/>
    <x v="10"/>
    <x v="1"/>
    <n v="0"/>
  </r>
  <r>
    <x v="0"/>
    <x v="1"/>
    <x v="18"/>
    <x v="11"/>
    <x v="1"/>
    <n v="0"/>
  </r>
  <r>
    <x v="0"/>
    <x v="1"/>
    <x v="0"/>
    <x v="12"/>
    <x v="1"/>
    <n v="354.38185352699844"/>
  </r>
  <r>
    <x v="0"/>
    <x v="1"/>
    <x v="1"/>
    <x v="12"/>
    <x v="1"/>
    <n v="1.9976195410031816"/>
  </r>
  <r>
    <x v="0"/>
    <x v="1"/>
    <x v="2"/>
    <x v="12"/>
    <x v="1"/>
    <n v="0.56049718063321152"/>
  </r>
  <r>
    <x v="0"/>
    <x v="1"/>
    <x v="3"/>
    <x v="12"/>
    <x v="1"/>
    <n v="0"/>
  </r>
  <r>
    <x v="0"/>
    <x v="1"/>
    <x v="4"/>
    <x v="12"/>
    <x v="1"/>
    <n v="838.97846887018466"/>
  </r>
  <r>
    <x v="0"/>
    <x v="1"/>
    <x v="5"/>
    <x v="12"/>
    <x v="1"/>
    <n v="819.40041029330007"/>
  </r>
  <r>
    <x v="0"/>
    <x v="1"/>
    <x v="6"/>
    <x v="12"/>
    <x v="1"/>
    <n v="10.779902954352654"/>
  </r>
  <r>
    <x v="0"/>
    <x v="1"/>
    <x v="7"/>
    <x v="12"/>
    <x v="1"/>
    <n v="360.52887731152913"/>
  </r>
  <r>
    <x v="0"/>
    <x v="1"/>
    <x v="8"/>
    <x v="12"/>
    <x v="1"/>
    <n v="851.64720785326529"/>
  </r>
  <r>
    <x v="0"/>
    <x v="1"/>
    <x v="9"/>
    <x v="12"/>
    <x v="1"/>
    <n v="2792.8529193033355"/>
  </r>
  <r>
    <x v="0"/>
    <x v="1"/>
    <x v="10"/>
    <x v="12"/>
    <x v="1"/>
    <n v="17.822098101584302"/>
  </r>
  <r>
    <x v="0"/>
    <x v="1"/>
    <x v="11"/>
    <x v="12"/>
    <x v="1"/>
    <n v="7769.1251859051636"/>
  </r>
  <r>
    <x v="0"/>
    <x v="1"/>
    <x v="12"/>
    <x v="12"/>
    <x v="1"/>
    <n v="309.18945636186061"/>
  </r>
  <r>
    <x v="0"/>
    <x v="1"/>
    <x v="13"/>
    <x v="12"/>
    <x v="1"/>
    <n v="10938.422173403222"/>
  </r>
  <r>
    <x v="0"/>
    <x v="1"/>
    <x v="14"/>
    <x v="12"/>
    <x v="1"/>
    <n v="1952.950580574382"/>
  </r>
  <r>
    <x v="0"/>
    <x v="1"/>
    <x v="15"/>
    <x v="12"/>
    <x v="1"/>
    <n v="0"/>
  </r>
  <r>
    <x v="0"/>
    <x v="1"/>
    <x v="16"/>
    <x v="12"/>
    <x v="1"/>
    <n v="-52.329549907097181"/>
  </r>
  <r>
    <x v="0"/>
    <x v="1"/>
    <x v="17"/>
    <x v="12"/>
    <x v="1"/>
    <n v="253.32628722686005"/>
  </r>
  <r>
    <x v="0"/>
    <x v="1"/>
    <x v="19"/>
    <x v="1"/>
    <x v="1"/>
    <n v="27219.633988500587"/>
  </r>
  <r>
    <x v="0"/>
    <x v="1"/>
    <x v="19"/>
    <x v="2"/>
    <x v="1"/>
    <n v="0"/>
  </r>
  <r>
    <x v="0"/>
    <x v="1"/>
    <x v="19"/>
    <x v="3"/>
    <x v="1"/>
    <n v="0"/>
  </r>
  <r>
    <x v="0"/>
    <x v="1"/>
    <x v="19"/>
    <x v="4"/>
    <x v="1"/>
    <n v="0"/>
  </r>
  <r>
    <x v="0"/>
    <x v="1"/>
    <x v="19"/>
    <x v="5"/>
    <x v="1"/>
    <n v="0"/>
  </r>
  <r>
    <x v="0"/>
    <x v="1"/>
    <x v="19"/>
    <x v="6"/>
    <x v="1"/>
    <n v="0"/>
  </r>
  <r>
    <x v="0"/>
    <x v="1"/>
    <x v="19"/>
    <x v="7"/>
    <x v="1"/>
    <n v="0"/>
  </r>
  <r>
    <x v="0"/>
    <x v="1"/>
    <x v="19"/>
    <x v="8"/>
    <x v="1"/>
    <n v="0"/>
  </r>
  <r>
    <x v="0"/>
    <x v="1"/>
    <x v="19"/>
    <x v="9"/>
    <x v="1"/>
    <n v="0"/>
  </r>
  <r>
    <x v="0"/>
    <x v="1"/>
    <x v="19"/>
    <x v="10"/>
    <x v="1"/>
    <n v="0"/>
  </r>
  <r>
    <x v="0"/>
    <x v="1"/>
    <x v="19"/>
    <x v="11"/>
    <x v="1"/>
    <n v="0"/>
  </r>
  <r>
    <x v="0"/>
    <x v="1"/>
    <x v="0"/>
    <x v="13"/>
    <x v="1"/>
    <n v="119.88856854086566"/>
  </r>
  <r>
    <x v="0"/>
    <x v="1"/>
    <x v="1"/>
    <x v="13"/>
    <x v="1"/>
    <n v="18.926663869944413"/>
  </r>
  <r>
    <x v="0"/>
    <x v="1"/>
    <x v="2"/>
    <x v="13"/>
    <x v="1"/>
    <n v="0"/>
  </r>
  <r>
    <x v="0"/>
    <x v="1"/>
    <x v="3"/>
    <x v="13"/>
    <x v="1"/>
    <n v="0"/>
  </r>
  <r>
    <x v="0"/>
    <x v="1"/>
    <x v="4"/>
    <x v="13"/>
    <x v="1"/>
    <n v="3.4250129829872087"/>
  </r>
  <r>
    <x v="0"/>
    <x v="1"/>
    <x v="5"/>
    <x v="13"/>
    <x v="1"/>
    <n v="1.5764253407243953"/>
  </r>
  <r>
    <x v="0"/>
    <x v="1"/>
    <x v="6"/>
    <x v="13"/>
    <x v="1"/>
    <n v="144.34304103783572"/>
  </r>
  <r>
    <x v="0"/>
    <x v="1"/>
    <x v="7"/>
    <x v="13"/>
    <x v="1"/>
    <n v="893.92019115377298"/>
  </r>
  <r>
    <x v="0"/>
    <x v="1"/>
    <x v="8"/>
    <x v="13"/>
    <x v="1"/>
    <n v="2598.6755265195711"/>
  </r>
  <r>
    <x v="0"/>
    <x v="1"/>
    <x v="9"/>
    <x v="13"/>
    <x v="1"/>
    <n v="5072.9146663503361"/>
  </r>
  <r>
    <x v="0"/>
    <x v="1"/>
    <x v="10"/>
    <x v="13"/>
    <x v="1"/>
    <n v="3.5095279661633745"/>
  </r>
  <r>
    <x v="0"/>
    <x v="1"/>
    <x v="11"/>
    <x v="13"/>
    <x v="1"/>
    <n v="3393.588336098358"/>
  </r>
  <r>
    <x v="0"/>
    <x v="1"/>
    <x v="12"/>
    <x v="13"/>
    <x v="1"/>
    <n v="818.50673652197838"/>
  </r>
  <r>
    <x v="0"/>
    <x v="1"/>
    <x v="13"/>
    <x v="13"/>
    <x v="1"/>
    <n v="25131.112841446145"/>
  </r>
  <r>
    <x v="0"/>
    <x v="1"/>
    <x v="14"/>
    <x v="13"/>
    <x v="1"/>
    <n v="14002.521172715456"/>
  </r>
  <r>
    <x v="0"/>
    <x v="1"/>
    <x v="15"/>
    <x v="13"/>
    <x v="1"/>
    <n v="0"/>
  </r>
  <r>
    <x v="0"/>
    <x v="1"/>
    <x v="16"/>
    <x v="13"/>
    <x v="1"/>
    <n v="2.7774520903251464E-2"/>
  </r>
  <r>
    <x v="0"/>
    <x v="1"/>
    <x v="17"/>
    <x v="13"/>
    <x v="1"/>
    <n v="436.7758081369476"/>
  </r>
  <r>
    <x v="0"/>
    <x v="1"/>
    <x v="20"/>
    <x v="1"/>
    <x v="1"/>
    <n v="0"/>
  </r>
  <r>
    <x v="0"/>
    <x v="1"/>
    <x v="20"/>
    <x v="2"/>
    <x v="1"/>
    <n v="52639.712293202145"/>
  </r>
  <r>
    <x v="0"/>
    <x v="1"/>
    <x v="20"/>
    <x v="3"/>
    <x v="1"/>
    <n v="0"/>
  </r>
  <r>
    <x v="0"/>
    <x v="1"/>
    <x v="20"/>
    <x v="4"/>
    <x v="1"/>
    <n v="0"/>
  </r>
  <r>
    <x v="0"/>
    <x v="1"/>
    <x v="20"/>
    <x v="5"/>
    <x v="1"/>
    <n v="0"/>
  </r>
  <r>
    <x v="0"/>
    <x v="1"/>
    <x v="20"/>
    <x v="6"/>
    <x v="1"/>
    <n v="0"/>
  </r>
  <r>
    <x v="0"/>
    <x v="1"/>
    <x v="20"/>
    <x v="7"/>
    <x v="1"/>
    <n v="0"/>
  </r>
  <r>
    <x v="0"/>
    <x v="1"/>
    <x v="20"/>
    <x v="8"/>
    <x v="1"/>
    <n v="0"/>
  </r>
  <r>
    <x v="0"/>
    <x v="1"/>
    <x v="20"/>
    <x v="9"/>
    <x v="1"/>
    <n v="0"/>
  </r>
  <r>
    <x v="0"/>
    <x v="1"/>
    <x v="20"/>
    <x v="10"/>
    <x v="1"/>
    <n v="0"/>
  </r>
  <r>
    <x v="0"/>
    <x v="1"/>
    <x v="20"/>
    <x v="11"/>
    <x v="1"/>
    <n v="0"/>
  </r>
  <r>
    <x v="0"/>
    <x v="1"/>
    <x v="0"/>
    <x v="14"/>
    <x v="1"/>
    <n v="4.096491294300681"/>
  </r>
  <r>
    <x v="0"/>
    <x v="1"/>
    <x v="1"/>
    <x v="14"/>
    <x v="1"/>
    <n v="0.82157912378297326"/>
  </r>
  <r>
    <x v="0"/>
    <x v="1"/>
    <x v="2"/>
    <x v="14"/>
    <x v="1"/>
    <n v="1.4573402275560248"/>
  </r>
  <r>
    <x v="0"/>
    <x v="1"/>
    <x v="3"/>
    <x v="14"/>
    <x v="1"/>
    <n v="1612.2469812145077"/>
  </r>
  <r>
    <x v="0"/>
    <x v="1"/>
    <x v="4"/>
    <x v="14"/>
    <x v="1"/>
    <n v="14.366619662105471"/>
  </r>
  <r>
    <x v="0"/>
    <x v="1"/>
    <x v="5"/>
    <x v="14"/>
    <x v="1"/>
    <n v="11.030790367018831"/>
  </r>
  <r>
    <x v="0"/>
    <x v="1"/>
    <x v="6"/>
    <x v="14"/>
    <x v="1"/>
    <n v="211.0249175142377"/>
  </r>
  <r>
    <x v="0"/>
    <x v="1"/>
    <x v="7"/>
    <x v="14"/>
    <x v="1"/>
    <n v="1640.6075639232909"/>
  </r>
  <r>
    <x v="0"/>
    <x v="1"/>
    <x v="8"/>
    <x v="14"/>
    <x v="1"/>
    <n v="2499.5357601892629"/>
  </r>
  <r>
    <x v="0"/>
    <x v="1"/>
    <x v="9"/>
    <x v="14"/>
    <x v="1"/>
    <n v="9558.7270777802678"/>
  </r>
  <r>
    <x v="0"/>
    <x v="1"/>
    <x v="10"/>
    <x v="14"/>
    <x v="1"/>
    <n v="8.8231156602286056"/>
  </r>
  <r>
    <x v="0"/>
    <x v="1"/>
    <x v="11"/>
    <x v="14"/>
    <x v="1"/>
    <n v="4024.9832473412716"/>
  </r>
  <r>
    <x v="0"/>
    <x v="1"/>
    <x v="12"/>
    <x v="14"/>
    <x v="1"/>
    <n v="4046.2345407534012"/>
  </r>
  <r>
    <x v="0"/>
    <x v="1"/>
    <x v="13"/>
    <x v="14"/>
    <x v="1"/>
    <n v="44362.568620908467"/>
  </r>
  <r>
    <x v="0"/>
    <x v="1"/>
    <x v="14"/>
    <x v="14"/>
    <x v="1"/>
    <n v="24936.173241125696"/>
  </r>
  <r>
    <x v="0"/>
    <x v="1"/>
    <x v="15"/>
    <x v="14"/>
    <x v="1"/>
    <n v="0"/>
  </r>
  <r>
    <x v="0"/>
    <x v="1"/>
    <x v="16"/>
    <x v="14"/>
    <x v="1"/>
    <n v="1.3093422559215505E-3"/>
  </r>
  <r>
    <x v="0"/>
    <x v="1"/>
    <x v="17"/>
    <x v="14"/>
    <x v="1"/>
    <n v="645.337639440212"/>
  </r>
  <r>
    <x v="0"/>
    <x v="1"/>
    <x v="21"/>
    <x v="1"/>
    <x v="1"/>
    <n v="0"/>
  </r>
  <r>
    <x v="0"/>
    <x v="1"/>
    <x v="21"/>
    <x v="2"/>
    <x v="1"/>
    <n v="0"/>
  </r>
  <r>
    <x v="0"/>
    <x v="1"/>
    <x v="21"/>
    <x v="3"/>
    <x v="1"/>
    <n v="93578.036835868043"/>
  </r>
  <r>
    <x v="0"/>
    <x v="1"/>
    <x v="21"/>
    <x v="4"/>
    <x v="1"/>
    <n v="0"/>
  </r>
  <r>
    <x v="0"/>
    <x v="1"/>
    <x v="21"/>
    <x v="5"/>
    <x v="1"/>
    <n v="0"/>
  </r>
  <r>
    <x v="0"/>
    <x v="1"/>
    <x v="21"/>
    <x v="6"/>
    <x v="1"/>
    <n v="0"/>
  </r>
  <r>
    <x v="0"/>
    <x v="1"/>
    <x v="21"/>
    <x v="7"/>
    <x v="1"/>
    <n v="0"/>
  </r>
  <r>
    <x v="0"/>
    <x v="1"/>
    <x v="21"/>
    <x v="8"/>
    <x v="1"/>
    <n v="0"/>
  </r>
  <r>
    <x v="0"/>
    <x v="1"/>
    <x v="21"/>
    <x v="9"/>
    <x v="1"/>
    <n v="0"/>
  </r>
  <r>
    <x v="0"/>
    <x v="1"/>
    <x v="21"/>
    <x v="10"/>
    <x v="1"/>
    <n v="0"/>
  </r>
  <r>
    <x v="0"/>
    <x v="1"/>
    <x v="21"/>
    <x v="11"/>
    <x v="1"/>
    <n v="0"/>
  </r>
  <r>
    <x v="0"/>
    <x v="1"/>
    <x v="0"/>
    <x v="15"/>
    <x v="1"/>
    <n v="174.75671720307773"/>
  </r>
  <r>
    <x v="0"/>
    <x v="1"/>
    <x v="1"/>
    <x v="15"/>
    <x v="1"/>
    <n v="6.0252181668595686"/>
  </r>
  <r>
    <x v="0"/>
    <x v="1"/>
    <x v="2"/>
    <x v="15"/>
    <x v="1"/>
    <n v="20.697212559715265"/>
  </r>
  <r>
    <x v="0"/>
    <x v="1"/>
    <x v="3"/>
    <x v="15"/>
    <x v="1"/>
    <n v="4581.1600212818794"/>
  </r>
  <r>
    <x v="0"/>
    <x v="1"/>
    <x v="4"/>
    <x v="15"/>
    <x v="1"/>
    <n v="26.956306915913967"/>
  </r>
  <r>
    <x v="0"/>
    <x v="1"/>
    <x v="5"/>
    <x v="15"/>
    <x v="1"/>
    <n v="2.4465479054397337"/>
  </r>
  <r>
    <x v="0"/>
    <x v="1"/>
    <x v="6"/>
    <x v="15"/>
    <x v="1"/>
    <n v="1733.7148826624255"/>
  </r>
  <r>
    <x v="0"/>
    <x v="1"/>
    <x v="7"/>
    <x v="15"/>
    <x v="1"/>
    <n v="1326.6576195902144"/>
  </r>
  <r>
    <x v="0"/>
    <x v="1"/>
    <x v="8"/>
    <x v="15"/>
    <x v="1"/>
    <n v="3073.4286177531831"/>
  </r>
  <r>
    <x v="0"/>
    <x v="1"/>
    <x v="9"/>
    <x v="15"/>
    <x v="1"/>
    <n v="10857.908396426141"/>
  </r>
  <r>
    <x v="0"/>
    <x v="1"/>
    <x v="10"/>
    <x v="15"/>
    <x v="1"/>
    <n v="56.47438950051361"/>
  </r>
  <r>
    <x v="0"/>
    <x v="1"/>
    <x v="11"/>
    <x v="15"/>
    <x v="1"/>
    <n v="4133.6453418716737"/>
  </r>
  <r>
    <x v="0"/>
    <x v="1"/>
    <x v="12"/>
    <x v="15"/>
    <x v="1"/>
    <n v="4825.8542124558762"/>
  </r>
  <r>
    <x v="0"/>
    <x v="1"/>
    <x v="13"/>
    <x v="15"/>
    <x v="1"/>
    <n v="32858.890555979917"/>
  </r>
  <r>
    <x v="0"/>
    <x v="1"/>
    <x v="14"/>
    <x v="15"/>
    <x v="1"/>
    <n v="11319.888115948548"/>
  </r>
  <r>
    <x v="0"/>
    <x v="1"/>
    <x v="15"/>
    <x v="15"/>
    <x v="1"/>
    <n v="0"/>
  </r>
  <r>
    <x v="0"/>
    <x v="1"/>
    <x v="16"/>
    <x v="15"/>
    <x v="1"/>
    <n v="1.7618010089315217"/>
  </r>
  <r>
    <x v="0"/>
    <x v="1"/>
    <x v="17"/>
    <x v="15"/>
    <x v="1"/>
    <n v="507.02695771355508"/>
  </r>
  <r>
    <x v="0"/>
    <x v="1"/>
    <x v="22"/>
    <x v="1"/>
    <x v="1"/>
    <n v="0"/>
  </r>
  <r>
    <x v="0"/>
    <x v="1"/>
    <x v="22"/>
    <x v="2"/>
    <x v="1"/>
    <n v="0"/>
  </r>
  <r>
    <x v="0"/>
    <x v="1"/>
    <x v="22"/>
    <x v="3"/>
    <x v="1"/>
    <n v="0"/>
  </r>
  <r>
    <x v="0"/>
    <x v="1"/>
    <x v="22"/>
    <x v="4"/>
    <x v="1"/>
    <n v="75507.292914943799"/>
  </r>
  <r>
    <x v="0"/>
    <x v="1"/>
    <x v="22"/>
    <x v="5"/>
    <x v="1"/>
    <n v="0"/>
  </r>
  <r>
    <x v="0"/>
    <x v="1"/>
    <x v="22"/>
    <x v="6"/>
    <x v="1"/>
    <n v="0"/>
  </r>
  <r>
    <x v="0"/>
    <x v="1"/>
    <x v="22"/>
    <x v="7"/>
    <x v="1"/>
    <n v="0"/>
  </r>
  <r>
    <x v="0"/>
    <x v="1"/>
    <x v="22"/>
    <x v="8"/>
    <x v="1"/>
    <n v="0"/>
  </r>
  <r>
    <x v="0"/>
    <x v="1"/>
    <x v="22"/>
    <x v="9"/>
    <x v="1"/>
    <n v="0"/>
  </r>
  <r>
    <x v="0"/>
    <x v="1"/>
    <x v="22"/>
    <x v="10"/>
    <x v="1"/>
    <n v="0"/>
  </r>
  <r>
    <x v="0"/>
    <x v="1"/>
    <x v="22"/>
    <x v="11"/>
    <x v="1"/>
    <n v="0"/>
  </r>
  <r>
    <x v="0"/>
    <x v="1"/>
    <x v="0"/>
    <x v="16"/>
    <x v="1"/>
    <n v="56.161287715305406"/>
  </r>
  <r>
    <x v="0"/>
    <x v="1"/>
    <x v="1"/>
    <x v="16"/>
    <x v="1"/>
    <n v="28.58710358205607"/>
  </r>
  <r>
    <x v="0"/>
    <x v="1"/>
    <x v="2"/>
    <x v="16"/>
    <x v="1"/>
    <n v="4.6986507106348467"/>
  </r>
  <r>
    <x v="0"/>
    <x v="1"/>
    <x v="3"/>
    <x v="16"/>
    <x v="1"/>
    <n v="125.24434481489308"/>
  </r>
  <r>
    <x v="0"/>
    <x v="1"/>
    <x v="4"/>
    <x v="16"/>
    <x v="1"/>
    <n v="2468.3022833312048"/>
  </r>
  <r>
    <x v="0"/>
    <x v="1"/>
    <x v="5"/>
    <x v="16"/>
    <x v="1"/>
    <n v="1.2374972187899764"/>
  </r>
  <r>
    <x v="0"/>
    <x v="1"/>
    <x v="6"/>
    <x v="16"/>
    <x v="1"/>
    <n v="29505.416923176886"/>
  </r>
  <r>
    <x v="0"/>
    <x v="1"/>
    <x v="7"/>
    <x v="16"/>
    <x v="1"/>
    <n v="2493.448288171679"/>
  </r>
  <r>
    <x v="0"/>
    <x v="1"/>
    <x v="8"/>
    <x v="16"/>
    <x v="1"/>
    <n v="3588.8500471575994"/>
  </r>
  <r>
    <x v="0"/>
    <x v="1"/>
    <x v="9"/>
    <x v="16"/>
    <x v="1"/>
    <n v="12093.222623281395"/>
  </r>
  <r>
    <x v="0"/>
    <x v="1"/>
    <x v="10"/>
    <x v="16"/>
    <x v="1"/>
    <n v="898.18988288014384"/>
  </r>
  <r>
    <x v="0"/>
    <x v="1"/>
    <x v="11"/>
    <x v="16"/>
    <x v="1"/>
    <n v="11151.769890410167"/>
  </r>
  <r>
    <x v="0"/>
    <x v="1"/>
    <x v="12"/>
    <x v="16"/>
    <x v="1"/>
    <n v="3086.192833403531"/>
  </r>
  <r>
    <x v="0"/>
    <x v="1"/>
    <x v="13"/>
    <x v="16"/>
    <x v="1"/>
    <n v="28338.842645133787"/>
  </r>
  <r>
    <x v="0"/>
    <x v="1"/>
    <x v="14"/>
    <x v="16"/>
    <x v="1"/>
    <n v="6628.2795731109982"/>
  </r>
  <r>
    <x v="0"/>
    <x v="1"/>
    <x v="15"/>
    <x v="16"/>
    <x v="1"/>
    <n v="0"/>
  </r>
  <r>
    <x v="0"/>
    <x v="1"/>
    <x v="16"/>
    <x v="16"/>
    <x v="1"/>
    <n v="81.078382214660792"/>
  </r>
  <r>
    <x v="0"/>
    <x v="1"/>
    <x v="17"/>
    <x v="16"/>
    <x v="1"/>
    <n v="942.60531866080225"/>
  </r>
  <r>
    <x v="0"/>
    <x v="1"/>
    <x v="23"/>
    <x v="1"/>
    <x v="1"/>
    <n v="0"/>
  </r>
  <r>
    <x v="0"/>
    <x v="1"/>
    <x v="23"/>
    <x v="2"/>
    <x v="1"/>
    <n v="0"/>
  </r>
  <r>
    <x v="0"/>
    <x v="1"/>
    <x v="23"/>
    <x v="3"/>
    <x v="1"/>
    <n v="0"/>
  </r>
  <r>
    <x v="0"/>
    <x v="1"/>
    <x v="23"/>
    <x v="4"/>
    <x v="1"/>
    <n v="0"/>
  </r>
  <r>
    <x v="0"/>
    <x v="1"/>
    <x v="23"/>
    <x v="5"/>
    <x v="1"/>
    <n v="0"/>
  </r>
  <r>
    <x v="0"/>
    <x v="1"/>
    <x v="23"/>
    <x v="6"/>
    <x v="1"/>
    <n v="0"/>
  </r>
  <r>
    <x v="0"/>
    <x v="1"/>
    <x v="23"/>
    <x v="7"/>
    <x v="1"/>
    <n v="101492.12757497559"/>
  </r>
  <r>
    <x v="0"/>
    <x v="1"/>
    <x v="23"/>
    <x v="8"/>
    <x v="1"/>
    <n v="0"/>
  </r>
  <r>
    <x v="0"/>
    <x v="1"/>
    <x v="23"/>
    <x v="9"/>
    <x v="1"/>
    <n v="0"/>
  </r>
  <r>
    <x v="0"/>
    <x v="1"/>
    <x v="23"/>
    <x v="10"/>
    <x v="1"/>
    <n v="0"/>
  </r>
  <r>
    <x v="0"/>
    <x v="1"/>
    <x v="23"/>
    <x v="11"/>
    <x v="1"/>
    <n v="0"/>
  </r>
  <r>
    <x v="0"/>
    <x v="1"/>
    <x v="0"/>
    <x v="17"/>
    <x v="1"/>
    <n v="2928.6115330790449"/>
  </r>
  <r>
    <x v="0"/>
    <x v="1"/>
    <x v="1"/>
    <x v="17"/>
    <x v="1"/>
    <n v="6843.875088739791"/>
  </r>
  <r>
    <x v="0"/>
    <x v="1"/>
    <x v="2"/>
    <x v="17"/>
    <x v="1"/>
    <n v="1499.1425142827241"/>
  </r>
  <r>
    <x v="0"/>
    <x v="1"/>
    <x v="3"/>
    <x v="17"/>
    <x v="1"/>
    <n v="9585.9992235794507"/>
  </r>
  <r>
    <x v="0"/>
    <x v="1"/>
    <x v="4"/>
    <x v="17"/>
    <x v="1"/>
    <n v="63733.929456647951"/>
  </r>
  <r>
    <x v="0"/>
    <x v="1"/>
    <x v="5"/>
    <x v="17"/>
    <x v="1"/>
    <n v="13995.707236678929"/>
  </r>
  <r>
    <x v="0"/>
    <x v="1"/>
    <x v="6"/>
    <x v="17"/>
    <x v="1"/>
    <n v="37954.18669287597"/>
  </r>
  <r>
    <x v="0"/>
    <x v="1"/>
    <x v="7"/>
    <x v="17"/>
    <x v="1"/>
    <n v="342479.30658757064"/>
  </r>
  <r>
    <x v="0"/>
    <x v="1"/>
    <x v="8"/>
    <x v="17"/>
    <x v="1"/>
    <n v="39925.565905785486"/>
  </r>
  <r>
    <x v="0"/>
    <x v="1"/>
    <x v="9"/>
    <x v="17"/>
    <x v="1"/>
    <n v="123662.23672336851"/>
  </r>
  <r>
    <x v="0"/>
    <x v="1"/>
    <x v="10"/>
    <x v="17"/>
    <x v="1"/>
    <n v="24905.226441629144"/>
  </r>
  <r>
    <x v="0"/>
    <x v="1"/>
    <x v="11"/>
    <x v="17"/>
    <x v="1"/>
    <n v="68500.82368628429"/>
  </r>
  <r>
    <x v="0"/>
    <x v="1"/>
    <x v="12"/>
    <x v="17"/>
    <x v="1"/>
    <n v="28720.574432345638"/>
  </r>
  <r>
    <x v="0"/>
    <x v="1"/>
    <x v="13"/>
    <x v="17"/>
    <x v="1"/>
    <n v="151665.77524211243"/>
  </r>
  <r>
    <x v="0"/>
    <x v="1"/>
    <x v="14"/>
    <x v="17"/>
    <x v="1"/>
    <n v="0"/>
  </r>
  <r>
    <x v="0"/>
    <x v="1"/>
    <x v="15"/>
    <x v="17"/>
    <x v="1"/>
    <n v="0"/>
  </r>
  <r>
    <x v="0"/>
    <x v="1"/>
    <x v="16"/>
    <x v="17"/>
    <x v="1"/>
    <n v="3403.4655849011697"/>
  </r>
  <r>
    <x v="0"/>
    <x v="1"/>
    <x v="17"/>
    <x v="17"/>
    <x v="1"/>
    <n v="6992.2901062935734"/>
  </r>
  <r>
    <x v="0"/>
    <x v="1"/>
    <x v="24"/>
    <x v="1"/>
    <x v="1"/>
    <n v="0"/>
  </r>
  <r>
    <x v="0"/>
    <x v="1"/>
    <x v="24"/>
    <x v="2"/>
    <x v="1"/>
    <n v="0"/>
  </r>
  <r>
    <x v="0"/>
    <x v="1"/>
    <x v="24"/>
    <x v="3"/>
    <x v="1"/>
    <n v="0"/>
  </r>
  <r>
    <x v="0"/>
    <x v="1"/>
    <x v="24"/>
    <x v="4"/>
    <x v="1"/>
    <n v="0"/>
  </r>
  <r>
    <x v="0"/>
    <x v="1"/>
    <x v="24"/>
    <x v="5"/>
    <x v="1"/>
    <n v="0"/>
  </r>
  <r>
    <x v="0"/>
    <x v="1"/>
    <x v="24"/>
    <x v="6"/>
    <x v="1"/>
    <n v="0"/>
  </r>
  <r>
    <x v="0"/>
    <x v="1"/>
    <x v="24"/>
    <x v="7"/>
    <x v="1"/>
    <n v="0"/>
  </r>
  <r>
    <x v="0"/>
    <x v="1"/>
    <x v="24"/>
    <x v="8"/>
    <x v="1"/>
    <n v="926796.71645617171"/>
  </r>
  <r>
    <x v="0"/>
    <x v="1"/>
    <x v="24"/>
    <x v="9"/>
    <x v="1"/>
    <n v="0"/>
  </r>
  <r>
    <x v="0"/>
    <x v="1"/>
    <x v="24"/>
    <x v="10"/>
    <x v="1"/>
    <n v="0"/>
  </r>
  <r>
    <x v="0"/>
    <x v="1"/>
    <x v="24"/>
    <x v="11"/>
    <x v="1"/>
    <n v="0"/>
  </r>
  <r>
    <x v="0"/>
    <x v="1"/>
    <x v="0"/>
    <x v="18"/>
    <x v="1"/>
    <n v="14204.206328885915"/>
  </r>
  <r>
    <x v="0"/>
    <x v="1"/>
    <x v="1"/>
    <x v="18"/>
    <x v="1"/>
    <n v="775.53682881828729"/>
  </r>
  <r>
    <x v="0"/>
    <x v="1"/>
    <x v="2"/>
    <x v="18"/>
    <x v="1"/>
    <n v="22.31885265751065"/>
  </r>
  <r>
    <x v="0"/>
    <x v="1"/>
    <x v="3"/>
    <x v="18"/>
    <x v="1"/>
    <n v="1620.5841262024665"/>
  </r>
  <r>
    <x v="0"/>
    <x v="1"/>
    <x v="4"/>
    <x v="18"/>
    <x v="1"/>
    <n v="13286.169827753134"/>
  </r>
  <r>
    <x v="0"/>
    <x v="1"/>
    <x v="5"/>
    <x v="18"/>
    <x v="1"/>
    <n v="187002.81043010391"/>
  </r>
  <r>
    <x v="0"/>
    <x v="1"/>
    <x v="6"/>
    <x v="18"/>
    <x v="1"/>
    <n v="2215.4818463422744"/>
  </r>
  <r>
    <x v="0"/>
    <x v="1"/>
    <x v="7"/>
    <x v="18"/>
    <x v="1"/>
    <n v="302258.43043402495"/>
  </r>
  <r>
    <x v="0"/>
    <x v="1"/>
    <x v="8"/>
    <x v="18"/>
    <x v="1"/>
    <n v="787593.21862510021"/>
  </r>
  <r>
    <x v="0"/>
    <x v="1"/>
    <x v="9"/>
    <x v="18"/>
    <x v="1"/>
    <n v="308903.40850008727"/>
  </r>
  <r>
    <x v="0"/>
    <x v="1"/>
    <x v="10"/>
    <x v="18"/>
    <x v="1"/>
    <n v="22360.090350800474"/>
  </r>
  <r>
    <x v="0"/>
    <x v="1"/>
    <x v="11"/>
    <x v="18"/>
    <x v="1"/>
    <n v="172227.69439403765"/>
  </r>
  <r>
    <x v="0"/>
    <x v="1"/>
    <x v="12"/>
    <x v="18"/>
    <x v="1"/>
    <n v="82531.374307354592"/>
  </r>
  <r>
    <x v="0"/>
    <x v="1"/>
    <x v="13"/>
    <x v="18"/>
    <x v="1"/>
    <n v="351564.2183384776"/>
  </r>
  <r>
    <x v="0"/>
    <x v="1"/>
    <x v="14"/>
    <x v="18"/>
    <x v="1"/>
    <n v="0"/>
  </r>
  <r>
    <x v="0"/>
    <x v="1"/>
    <x v="15"/>
    <x v="18"/>
    <x v="1"/>
    <n v="0"/>
  </r>
  <r>
    <x v="0"/>
    <x v="1"/>
    <x v="16"/>
    <x v="18"/>
    <x v="1"/>
    <n v="830.48635276077403"/>
  </r>
  <r>
    <x v="0"/>
    <x v="1"/>
    <x v="17"/>
    <x v="18"/>
    <x v="1"/>
    <n v="18491.485118486486"/>
  </r>
  <r>
    <x v="0"/>
    <x v="1"/>
    <x v="25"/>
    <x v="1"/>
    <x v="1"/>
    <n v="0"/>
  </r>
  <r>
    <x v="0"/>
    <x v="1"/>
    <x v="25"/>
    <x v="2"/>
    <x v="1"/>
    <n v="0"/>
  </r>
  <r>
    <x v="0"/>
    <x v="1"/>
    <x v="25"/>
    <x v="3"/>
    <x v="1"/>
    <n v="0"/>
  </r>
  <r>
    <x v="0"/>
    <x v="1"/>
    <x v="25"/>
    <x v="4"/>
    <x v="1"/>
    <n v="0"/>
  </r>
  <r>
    <x v="0"/>
    <x v="1"/>
    <x v="25"/>
    <x v="5"/>
    <x v="1"/>
    <n v="0"/>
  </r>
  <r>
    <x v="0"/>
    <x v="1"/>
    <x v="25"/>
    <x v="6"/>
    <x v="1"/>
    <n v="0"/>
  </r>
  <r>
    <x v="0"/>
    <x v="1"/>
    <x v="25"/>
    <x v="7"/>
    <x v="1"/>
    <n v="0"/>
  </r>
  <r>
    <x v="0"/>
    <x v="1"/>
    <x v="25"/>
    <x v="8"/>
    <x v="1"/>
    <n v="0"/>
  </r>
  <r>
    <x v="0"/>
    <x v="1"/>
    <x v="25"/>
    <x v="9"/>
    <x v="1"/>
    <n v="2265887.5146618914"/>
  </r>
  <r>
    <x v="0"/>
    <x v="1"/>
    <x v="25"/>
    <x v="10"/>
    <x v="1"/>
    <n v="0"/>
  </r>
  <r>
    <x v="0"/>
    <x v="1"/>
    <x v="25"/>
    <x v="11"/>
    <x v="1"/>
    <n v="0"/>
  </r>
  <r>
    <x v="0"/>
    <x v="1"/>
    <x v="0"/>
    <x v="19"/>
    <x v="1"/>
    <n v="0"/>
  </r>
  <r>
    <x v="0"/>
    <x v="1"/>
    <x v="1"/>
    <x v="19"/>
    <x v="1"/>
    <n v="1394.64845432372"/>
  </r>
  <r>
    <x v="0"/>
    <x v="1"/>
    <x v="2"/>
    <x v="19"/>
    <x v="1"/>
    <n v="206185.14907013631"/>
  </r>
  <r>
    <x v="0"/>
    <x v="1"/>
    <x v="3"/>
    <x v="19"/>
    <x v="1"/>
    <n v="9689.3083272168442"/>
  </r>
  <r>
    <x v="0"/>
    <x v="1"/>
    <x v="4"/>
    <x v="19"/>
    <x v="1"/>
    <n v="43773.502049186995"/>
  </r>
  <r>
    <x v="0"/>
    <x v="1"/>
    <x v="5"/>
    <x v="19"/>
    <x v="1"/>
    <n v="12.363514675217349"/>
  </r>
  <r>
    <x v="0"/>
    <x v="1"/>
    <x v="6"/>
    <x v="19"/>
    <x v="1"/>
    <n v="118.94485244850739"/>
  </r>
  <r>
    <x v="0"/>
    <x v="1"/>
    <x v="7"/>
    <x v="19"/>
    <x v="1"/>
    <n v="2430.1175812017636"/>
  </r>
  <r>
    <x v="0"/>
    <x v="1"/>
    <x v="8"/>
    <x v="19"/>
    <x v="1"/>
    <n v="972.91801348670663"/>
  </r>
  <r>
    <x v="0"/>
    <x v="1"/>
    <x v="9"/>
    <x v="19"/>
    <x v="1"/>
    <n v="8679.0212145960286"/>
  </r>
  <r>
    <x v="0"/>
    <x v="1"/>
    <x v="10"/>
    <x v="19"/>
    <x v="1"/>
    <n v="418.66654835834163"/>
  </r>
  <r>
    <x v="0"/>
    <x v="1"/>
    <x v="11"/>
    <x v="19"/>
    <x v="1"/>
    <n v="3840.5333836101586"/>
  </r>
  <r>
    <x v="0"/>
    <x v="1"/>
    <x v="12"/>
    <x v="19"/>
    <x v="1"/>
    <n v="1736.6451267186783"/>
  </r>
  <r>
    <x v="0"/>
    <x v="1"/>
    <x v="13"/>
    <x v="19"/>
    <x v="1"/>
    <n v="13008.864474828193"/>
  </r>
  <r>
    <x v="0"/>
    <x v="1"/>
    <x v="14"/>
    <x v="19"/>
    <x v="1"/>
    <n v="0"/>
  </r>
  <r>
    <x v="0"/>
    <x v="1"/>
    <x v="15"/>
    <x v="19"/>
    <x v="1"/>
    <n v="0"/>
  </r>
  <r>
    <x v="0"/>
    <x v="1"/>
    <x v="16"/>
    <x v="19"/>
    <x v="1"/>
    <n v="15.475251103873264"/>
  </r>
  <r>
    <x v="0"/>
    <x v="1"/>
    <x v="17"/>
    <x v="19"/>
    <x v="1"/>
    <n v="399.43365048766987"/>
  </r>
  <r>
    <x v="0"/>
    <x v="1"/>
    <x v="26"/>
    <x v="1"/>
    <x v="1"/>
    <n v="0"/>
  </r>
  <r>
    <x v="0"/>
    <x v="1"/>
    <x v="26"/>
    <x v="2"/>
    <x v="1"/>
    <n v="0"/>
  </r>
  <r>
    <x v="0"/>
    <x v="1"/>
    <x v="26"/>
    <x v="3"/>
    <x v="1"/>
    <n v="0"/>
  </r>
  <r>
    <x v="0"/>
    <x v="1"/>
    <x v="26"/>
    <x v="4"/>
    <x v="1"/>
    <n v="0"/>
  </r>
  <r>
    <x v="0"/>
    <x v="1"/>
    <x v="26"/>
    <x v="5"/>
    <x v="1"/>
    <n v="292675.59151237959"/>
  </r>
  <r>
    <x v="0"/>
    <x v="1"/>
    <x v="26"/>
    <x v="6"/>
    <x v="1"/>
    <n v="0"/>
  </r>
  <r>
    <x v="0"/>
    <x v="1"/>
    <x v="26"/>
    <x v="7"/>
    <x v="1"/>
    <n v="0"/>
  </r>
  <r>
    <x v="0"/>
    <x v="1"/>
    <x v="26"/>
    <x v="8"/>
    <x v="1"/>
    <n v="0"/>
  </r>
  <r>
    <x v="0"/>
    <x v="1"/>
    <x v="26"/>
    <x v="9"/>
    <x v="1"/>
    <n v="0"/>
  </r>
  <r>
    <x v="0"/>
    <x v="1"/>
    <x v="26"/>
    <x v="10"/>
    <x v="1"/>
    <n v="0"/>
  </r>
  <r>
    <x v="0"/>
    <x v="1"/>
    <x v="26"/>
    <x v="11"/>
    <x v="1"/>
    <n v="0"/>
  </r>
  <r>
    <x v="0"/>
    <x v="1"/>
    <x v="0"/>
    <x v="20"/>
    <x v="1"/>
    <n v="58.224708021289537"/>
  </r>
  <r>
    <x v="0"/>
    <x v="1"/>
    <x v="1"/>
    <x v="20"/>
    <x v="1"/>
    <n v="0"/>
  </r>
  <r>
    <x v="0"/>
    <x v="1"/>
    <x v="2"/>
    <x v="20"/>
    <x v="1"/>
    <n v="0"/>
  </r>
  <r>
    <x v="0"/>
    <x v="1"/>
    <x v="3"/>
    <x v="20"/>
    <x v="1"/>
    <n v="0"/>
  </r>
  <r>
    <x v="0"/>
    <x v="1"/>
    <x v="4"/>
    <x v="20"/>
    <x v="1"/>
    <n v="4428.1555540316231"/>
  </r>
  <r>
    <x v="0"/>
    <x v="1"/>
    <x v="5"/>
    <x v="20"/>
    <x v="1"/>
    <n v="2.3672710122978682"/>
  </r>
  <r>
    <x v="0"/>
    <x v="1"/>
    <x v="6"/>
    <x v="20"/>
    <x v="1"/>
    <n v="99.97149870737907"/>
  </r>
  <r>
    <x v="0"/>
    <x v="1"/>
    <x v="7"/>
    <x v="20"/>
    <x v="1"/>
    <n v="389.87992956311422"/>
  </r>
  <r>
    <x v="0"/>
    <x v="1"/>
    <x v="8"/>
    <x v="20"/>
    <x v="1"/>
    <n v="1382.6290554275179"/>
  </r>
  <r>
    <x v="0"/>
    <x v="1"/>
    <x v="9"/>
    <x v="20"/>
    <x v="1"/>
    <n v="2313.1339433351936"/>
  </r>
  <r>
    <x v="0"/>
    <x v="1"/>
    <x v="10"/>
    <x v="20"/>
    <x v="1"/>
    <n v="2844.8319171183248"/>
  </r>
  <r>
    <x v="0"/>
    <x v="1"/>
    <x v="11"/>
    <x v="20"/>
    <x v="1"/>
    <n v="2452.3175807562443"/>
  </r>
  <r>
    <x v="0"/>
    <x v="1"/>
    <x v="12"/>
    <x v="20"/>
    <x v="1"/>
    <n v="2682.5419976459225"/>
  </r>
  <r>
    <x v="0"/>
    <x v="1"/>
    <x v="13"/>
    <x v="20"/>
    <x v="1"/>
    <n v="8367.118286847166"/>
  </r>
  <r>
    <x v="0"/>
    <x v="1"/>
    <x v="14"/>
    <x v="20"/>
    <x v="1"/>
    <n v="0"/>
  </r>
  <r>
    <x v="0"/>
    <x v="1"/>
    <x v="15"/>
    <x v="20"/>
    <x v="1"/>
    <n v="0"/>
  </r>
  <r>
    <x v="0"/>
    <x v="1"/>
    <x v="16"/>
    <x v="20"/>
    <x v="1"/>
    <n v="-27.725118258548875"/>
  </r>
  <r>
    <x v="0"/>
    <x v="1"/>
    <x v="17"/>
    <x v="20"/>
    <x v="1"/>
    <n v="378.75242126327606"/>
  </r>
  <r>
    <x v="0"/>
    <x v="1"/>
    <x v="27"/>
    <x v="1"/>
    <x v="1"/>
    <n v="0"/>
  </r>
  <r>
    <x v="0"/>
    <x v="1"/>
    <x v="27"/>
    <x v="2"/>
    <x v="1"/>
    <n v="0"/>
  </r>
  <r>
    <x v="0"/>
    <x v="1"/>
    <x v="27"/>
    <x v="3"/>
    <x v="1"/>
    <n v="0"/>
  </r>
  <r>
    <x v="0"/>
    <x v="1"/>
    <x v="27"/>
    <x v="4"/>
    <x v="1"/>
    <n v="0"/>
  </r>
  <r>
    <x v="0"/>
    <x v="1"/>
    <x v="27"/>
    <x v="5"/>
    <x v="1"/>
    <n v="0"/>
  </r>
  <r>
    <x v="0"/>
    <x v="1"/>
    <x v="27"/>
    <x v="6"/>
    <x v="1"/>
    <n v="0"/>
  </r>
  <r>
    <x v="0"/>
    <x v="1"/>
    <x v="27"/>
    <x v="7"/>
    <x v="1"/>
    <n v="0"/>
  </r>
  <r>
    <x v="0"/>
    <x v="1"/>
    <x v="27"/>
    <x v="8"/>
    <x v="1"/>
    <n v="0"/>
  </r>
  <r>
    <x v="0"/>
    <x v="1"/>
    <x v="27"/>
    <x v="9"/>
    <x v="1"/>
    <n v="0"/>
  </r>
  <r>
    <x v="0"/>
    <x v="1"/>
    <x v="27"/>
    <x v="10"/>
    <x v="1"/>
    <n v="0"/>
  </r>
  <r>
    <x v="0"/>
    <x v="1"/>
    <x v="27"/>
    <x v="11"/>
    <x v="1"/>
    <n v="25372.199045470752"/>
  </r>
  <r>
    <x v="0"/>
    <x v="1"/>
    <x v="0"/>
    <x v="21"/>
    <x v="1"/>
    <n v="8.0397856671213841"/>
  </r>
  <r>
    <x v="0"/>
    <x v="1"/>
    <x v="1"/>
    <x v="21"/>
    <x v="1"/>
    <n v="18675.715208744656"/>
  </r>
  <r>
    <x v="0"/>
    <x v="1"/>
    <x v="2"/>
    <x v="21"/>
    <x v="1"/>
    <n v="0"/>
  </r>
  <r>
    <x v="0"/>
    <x v="1"/>
    <x v="3"/>
    <x v="21"/>
    <x v="1"/>
    <n v="0"/>
  </r>
  <r>
    <x v="0"/>
    <x v="1"/>
    <x v="4"/>
    <x v="21"/>
    <x v="1"/>
    <n v="78.058994768535527"/>
  </r>
  <r>
    <x v="0"/>
    <x v="1"/>
    <x v="5"/>
    <x v="21"/>
    <x v="1"/>
    <n v="1.0009519370652658"/>
  </r>
  <r>
    <x v="0"/>
    <x v="1"/>
    <x v="6"/>
    <x v="21"/>
    <x v="1"/>
    <n v="30.270724658823401"/>
  </r>
  <r>
    <x v="0"/>
    <x v="1"/>
    <x v="7"/>
    <x v="21"/>
    <x v="1"/>
    <n v="131.28510033309877"/>
  </r>
  <r>
    <x v="0"/>
    <x v="1"/>
    <x v="8"/>
    <x v="21"/>
    <x v="1"/>
    <n v="551.26163576676913"/>
  </r>
  <r>
    <x v="0"/>
    <x v="1"/>
    <x v="9"/>
    <x v="21"/>
    <x v="1"/>
    <n v="594.71669958726636"/>
  </r>
  <r>
    <x v="0"/>
    <x v="1"/>
    <x v="10"/>
    <x v="21"/>
    <x v="1"/>
    <n v="1019.7757092134552"/>
  </r>
  <r>
    <x v="0"/>
    <x v="1"/>
    <x v="11"/>
    <x v="21"/>
    <x v="1"/>
    <n v="898.013181356004"/>
  </r>
  <r>
    <x v="0"/>
    <x v="1"/>
    <x v="12"/>
    <x v="21"/>
    <x v="1"/>
    <n v="628.60643772130288"/>
  </r>
  <r>
    <x v="0"/>
    <x v="1"/>
    <x v="13"/>
    <x v="21"/>
    <x v="1"/>
    <n v="5719.3276219717527"/>
  </r>
  <r>
    <x v="0"/>
    <x v="1"/>
    <x v="14"/>
    <x v="21"/>
    <x v="1"/>
    <n v="0"/>
  </r>
  <r>
    <x v="0"/>
    <x v="1"/>
    <x v="15"/>
    <x v="21"/>
    <x v="1"/>
    <n v="0"/>
  </r>
  <r>
    <x v="0"/>
    <x v="1"/>
    <x v="16"/>
    <x v="21"/>
    <x v="1"/>
    <n v="161.58961720296307"/>
  </r>
  <r>
    <x v="0"/>
    <x v="1"/>
    <x v="17"/>
    <x v="21"/>
    <x v="1"/>
    <n v="240.06928854245984"/>
  </r>
  <r>
    <x v="0"/>
    <x v="1"/>
    <x v="28"/>
    <x v="1"/>
    <x v="1"/>
    <n v="0"/>
  </r>
  <r>
    <x v="0"/>
    <x v="1"/>
    <x v="28"/>
    <x v="2"/>
    <x v="1"/>
    <n v="0"/>
  </r>
  <r>
    <x v="0"/>
    <x v="1"/>
    <x v="28"/>
    <x v="3"/>
    <x v="1"/>
    <n v="0"/>
  </r>
  <r>
    <x v="0"/>
    <x v="1"/>
    <x v="28"/>
    <x v="4"/>
    <x v="1"/>
    <n v="0"/>
  </r>
  <r>
    <x v="0"/>
    <x v="1"/>
    <x v="28"/>
    <x v="5"/>
    <x v="1"/>
    <n v="0"/>
  </r>
  <r>
    <x v="0"/>
    <x v="1"/>
    <x v="28"/>
    <x v="6"/>
    <x v="1"/>
    <n v="0"/>
  </r>
  <r>
    <x v="0"/>
    <x v="1"/>
    <x v="28"/>
    <x v="7"/>
    <x v="1"/>
    <n v="0"/>
  </r>
  <r>
    <x v="0"/>
    <x v="1"/>
    <x v="28"/>
    <x v="8"/>
    <x v="1"/>
    <n v="0"/>
  </r>
  <r>
    <x v="0"/>
    <x v="1"/>
    <x v="28"/>
    <x v="9"/>
    <x v="1"/>
    <n v="0"/>
  </r>
  <r>
    <x v="0"/>
    <x v="1"/>
    <x v="28"/>
    <x v="10"/>
    <x v="1"/>
    <n v="0"/>
  </r>
  <r>
    <x v="0"/>
    <x v="1"/>
    <x v="28"/>
    <x v="11"/>
    <x v="1"/>
    <n v="28737.730957471111"/>
  </r>
  <r>
    <x v="0"/>
    <x v="1"/>
    <x v="0"/>
    <x v="22"/>
    <x v="1"/>
    <n v="0.8767479061201614"/>
  </r>
  <r>
    <x v="0"/>
    <x v="1"/>
    <x v="1"/>
    <x v="22"/>
    <x v="1"/>
    <n v="0"/>
  </r>
  <r>
    <x v="0"/>
    <x v="1"/>
    <x v="2"/>
    <x v="22"/>
    <x v="1"/>
    <n v="129.55010678434678"/>
  </r>
  <r>
    <x v="0"/>
    <x v="1"/>
    <x v="3"/>
    <x v="22"/>
    <x v="1"/>
    <n v="0"/>
  </r>
  <r>
    <x v="0"/>
    <x v="1"/>
    <x v="4"/>
    <x v="22"/>
    <x v="1"/>
    <n v="16504.218653092583"/>
  </r>
  <r>
    <x v="0"/>
    <x v="1"/>
    <x v="5"/>
    <x v="22"/>
    <x v="1"/>
    <n v="0"/>
  </r>
  <r>
    <x v="0"/>
    <x v="1"/>
    <x v="6"/>
    <x v="22"/>
    <x v="1"/>
    <n v="22.497613308648678"/>
  </r>
  <r>
    <x v="0"/>
    <x v="1"/>
    <x v="7"/>
    <x v="22"/>
    <x v="1"/>
    <n v="25.890969083117774"/>
  </r>
  <r>
    <x v="0"/>
    <x v="1"/>
    <x v="8"/>
    <x v="22"/>
    <x v="1"/>
    <n v="127.99069917789419"/>
  </r>
  <r>
    <x v="0"/>
    <x v="1"/>
    <x v="9"/>
    <x v="22"/>
    <x v="1"/>
    <n v="186.63261664450394"/>
  </r>
  <r>
    <x v="0"/>
    <x v="1"/>
    <x v="10"/>
    <x v="22"/>
    <x v="1"/>
    <n v="161.35424806175919"/>
  </r>
  <r>
    <x v="0"/>
    <x v="1"/>
    <x v="11"/>
    <x v="22"/>
    <x v="1"/>
    <n v="161.50189927217411"/>
  </r>
  <r>
    <x v="0"/>
    <x v="1"/>
    <x v="12"/>
    <x v="22"/>
    <x v="1"/>
    <n v="191.82343217770557"/>
  </r>
  <r>
    <x v="0"/>
    <x v="1"/>
    <x v="13"/>
    <x v="22"/>
    <x v="1"/>
    <n v="340.44881527399502"/>
  </r>
  <r>
    <x v="0"/>
    <x v="1"/>
    <x v="14"/>
    <x v="22"/>
    <x v="1"/>
    <n v="0"/>
  </r>
  <r>
    <x v="0"/>
    <x v="1"/>
    <x v="15"/>
    <x v="22"/>
    <x v="1"/>
    <n v="0"/>
  </r>
  <r>
    <x v="0"/>
    <x v="1"/>
    <x v="16"/>
    <x v="22"/>
    <x v="1"/>
    <n v="151.94864723527596"/>
  </r>
  <r>
    <x v="0"/>
    <x v="1"/>
    <x v="17"/>
    <x v="22"/>
    <x v="1"/>
    <n v="19.092814406286486"/>
  </r>
  <r>
    <x v="0"/>
    <x v="1"/>
    <x v="29"/>
    <x v="1"/>
    <x v="1"/>
    <n v="0"/>
  </r>
  <r>
    <x v="0"/>
    <x v="1"/>
    <x v="29"/>
    <x v="2"/>
    <x v="1"/>
    <n v="0"/>
  </r>
  <r>
    <x v="0"/>
    <x v="1"/>
    <x v="29"/>
    <x v="3"/>
    <x v="1"/>
    <n v="0"/>
  </r>
  <r>
    <x v="0"/>
    <x v="1"/>
    <x v="29"/>
    <x v="4"/>
    <x v="1"/>
    <n v="0"/>
  </r>
  <r>
    <x v="0"/>
    <x v="1"/>
    <x v="29"/>
    <x v="5"/>
    <x v="1"/>
    <n v="0"/>
  </r>
  <r>
    <x v="0"/>
    <x v="1"/>
    <x v="29"/>
    <x v="6"/>
    <x v="1"/>
    <n v="0"/>
  </r>
  <r>
    <x v="0"/>
    <x v="1"/>
    <x v="29"/>
    <x v="7"/>
    <x v="1"/>
    <n v="0"/>
  </r>
  <r>
    <x v="0"/>
    <x v="1"/>
    <x v="29"/>
    <x v="8"/>
    <x v="1"/>
    <n v="0"/>
  </r>
  <r>
    <x v="0"/>
    <x v="1"/>
    <x v="29"/>
    <x v="9"/>
    <x v="1"/>
    <n v="0"/>
  </r>
  <r>
    <x v="0"/>
    <x v="1"/>
    <x v="29"/>
    <x v="10"/>
    <x v="1"/>
    <n v="0"/>
  </r>
  <r>
    <x v="0"/>
    <x v="1"/>
    <x v="29"/>
    <x v="11"/>
    <x v="1"/>
    <n v="18023.82726242362"/>
  </r>
  <r>
    <x v="0"/>
    <x v="1"/>
    <x v="0"/>
    <x v="23"/>
    <x v="1"/>
    <n v="5.9486349576496416"/>
  </r>
  <r>
    <x v="0"/>
    <x v="1"/>
    <x v="1"/>
    <x v="23"/>
    <x v="1"/>
    <n v="0"/>
  </r>
  <r>
    <x v="0"/>
    <x v="1"/>
    <x v="2"/>
    <x v="23"/>
    <x v="1"/>
    <n v="0"/>
  </r>
  <r>
    <x v="0"/>
    <x v="1"/>
    <x v="3"/>
    <x v="23"/>
    <x v="1"/>
    <n v="28033.404853832268"/>
  </r>
  <r>
    <x v="0"/>
    <x v="1"/>
    <x v="4"/>
    <x v="23"/>
    <x v="1"/>
    <n v="5949.2054958106482"/>
  </r>
  <r>
    <x v="0"/>
    <x v="1"/>
    <x v="5"/>
    <x v="23"/>
    <x v="1"/>
    <n v="0"/>
  </r>
  <r>
    <x v="0"/>
    <x v="1"/>
    <x v="6"/>
    <x v="23"/>
    <x v="1"/>
    <n v="8.2639771439896847"/>
  </r>
  <r>
    <x v="0"/>
    <x v="1"/>
    <x v="7"/>
    <x v="23"/>
    <x v="1"/>
    <n v="49.829910725225879"/>
  </r>
  <r>
    <x v="0"/>
    <x v="1"/>
    <x v="8"/>
    <x v="23"/>
    <x v="1"/>
    <n v="246.49682055718915"/>
  </r>
  <r>
    <x v="0"/>
    <x v="1"/>
    <x v="9"/>
    <x v="23"/>
    <x v="1"/>
    <n v="196.33304011471611"/>
  </r>
  <r>
    <x v="0"/>
    <x v="1"/>
    <x v="10"/>
    <x v="23"/>
    <x v="1"/>
    <n v="784.09346551738111"/>
  </r>
  <r>
    <x v="0"/>
    <x v="1"/>
    <x v="11"/>
    <x v="23"/>
    <x v="1"/>
    <n v="351.46692967058965"/>
  </r>
  <r>
    <x v="0"/>
    <x v="1"/>
    <x v="12"/>
    <x v="23"/>
    <x v="1"/>
    <n v="336.50486315516014"/>
  </r>
  <r>
    <x v="0"/>
    <x v="1"/>
    <x v="13"/>
    <x v="23"/>
    <x v="1"/>
    <n v="1959.8625414794053"/>
  </r>
  <r>
    <x v="0"/>
    <x v="1"/>
    <x v="14"/>
    <x v="23"/>
    <x v="1"/>
    <n v="0"/>
  </r>
  <r>
    <x v="0"/>
    <x v="1"/>
    <x v="15"/>
    <x v="23"/>
    <x v="1"/>
    <n v="0"/>
  </r>
  <r>
    <x v="0"/>
    <x v="1"/>
    <x v="16"/>
    <x v="23"/>
    <x v="1"/>
    <n v="1004.3601988983391"/>
  </r>
  <r>
    <x v="0"/>
    <x v="1"/>
    <x v="17"/>
    <x v="23"/>
    <x v="1"/>
    <n v="48.306979485579646"/>
  </r>
  <r>
    <x v="0"/>
    <x v="1"/>
    <x v="30"/>
    <x v="1"/>
    <x v="1"/>
    <n v="0"/>
  </r>
  <r>
    <x v="0"/>
    <x v="1"/>
    <x v="30"/>
    <x v="2"/>
    <x v="1"/>
    <n v="0"/>
  </r>
  <r>
    <x v="0"/>
    <x v="1"/>
    <x v="30"/>
    <x v="3"/>
    <x v="1"/>
    <n v="0"/>
  </r>
  <r>
    <x v="0"/>
    <x v="1"/>
    <x v="30"/>
    <x v="4"/>
    <x v="1"/>
    <n v="0"/>
  </r>
  <r>
    <x v="0"/>
    <x v="1"/>
    <x v="30"/>
    <x v="5"/>
    <x v="1"/>
    <n v="0"/>
  </r>
  <r>
    <x v="0"/>
    <x v="1"/>
    <x v="30"/>
    <x v="6"/>
    <x v="1"/>
    <n v="0"/>
  </r>
  <r>
    <x v="0"/>
    <x v="1"/>
    <x v="30"/>
    <x v="7"/>
    <x v="1"/>
    <n v="0"/>
  </r>
  <r>
    <x v="0"/>
    <x v="1"/>
    <x v="30"/>
    <x v="8"/>
    <x v="1"/>
    <n v="0"/>
  </r>
  <r>
    <x v="0"/>
    <x v="1"/>
    <x v="30"/>
    <x v="9"/>
    <x v="1"/>
    <n v="0"/>
  </r>
  <r>
    <x v="0"/>
    <x v="1"/>
    <x v="30"/>
    <x v="10"/>
    <x v="1"/>
    <n v="0"/>
  </r>
  <r>
    <x v="0"/>
    <x v="1"/>
    <x v="30"/>
    <x v="11"/>
    <x v="1"/>
    <n v="38974.077711347563"/>
  </r>
  <r>
    <x v="0"/>
    <x v="1"/>
    <x v="0"/>
    <x v="24"/>
    <x v="1"/>
    <n v="0"/>
  </r>
  <r>
    <x v="0"/>
    <x v="1"/>
    <x v="1"/>
    <x v="24"/>
    <x v="1"/>
    <n v="0"/>
  </r>
  <r>
    <x v="0"/>
    <x v="1"/>
    <x v="2"/>
    <x v="24"/>
    <x v="1"/>
    <n v="0"/>
  </r>
  <r>
    <x v="0"/>
    <x v="1"/>
    <x v="3"/>
    <x v="24"/>
    <x v="1"/>
    <n v="0"/>
  </r>
  <r>
    <x v="0"/>
    <x v="1"/>
    <x v="4"/>
    <x v="24"/>
    <x v="1"/>
    <n v="0"/>
  </r>
  <r>
    <x v="0"/>
    <x v="1"/>
    <x v="5"/>
    <x v="24"/>
    <x v="1"/>
    <n v="8.211473897788997E-2"/>
  </r>
  <r>
    <x v="0"/>
    <x v="1"/>
    <x v="6"/>
    <x v="24"/>
    <x v="1"/>
    <n v="0"/>
  </r>
  <r>
    <x v="0"/>
    <x v="1"/>
    <x v="7"/>
    <x v="24"/>
    <x v="1"/>
    <n v="16.779426960690365"/>
  </r>
  <r>
    <x v="0"/>
    <x v="1"/>
    <x v="8"/>
    <x v="24"/>
    <x v="1"/>
    <n v="14.265667339973303"/>
  </r>
  <r>
    <x v="0"/>
    <x v="1"/>
    <x v="9"/>
    <x v="24"/>
    <x v="1"/>
    <n v="43.589719103047436"/>
  </r>
  <r>
    <x v="0"/>
    <x v="1"/>
    <x v="10"/>
    <x v="24"/>
    <x v="1"/>
    <n v="59.34436800408001"/>
  </r>
  <r>
    <x v="0"/>
    <x v="1"/>
    <x v="11"/>
    <x v="24"/>
    <x v="1"/>
    <n v="39.412109340150494"/>
  </r>
  <r>
    <x v="0"/>
    <x v="1"/>
    <x v="12"/>
    <x v="24"/>
    <x v="1"/>
    <n v="34.64160787912477"/>
  </r>
  <r>
    <x v="0"/>
    <x v="1"/>
    <x v="13"/>
    <x v="24"/>
    <x v="1"/>
    <n v="298.41128254220541"/>
  </r>
  <r>
    <x v="0"/>
    <x v="1"/>
    <x v="14"/>
    <x v="24"/>
    <x v="1"/>
    <n v="0"/>
  </r>
  <r>
    <x v="0"/>
    <x v="1"/>
    <x v="15"/>
    <x v="24"/>
    <x v="1"/>
    <n v="0"/>
  </r>
  <r>
    <x v="0"/>
    <x v="1"/>
    <x v="16"/>
    <x v="24"/>
    <x v="1"/>
    <n v="-1.1419975719539114E-6"/>
  </r>
  <r>
    <x v="0"/>
    <x v="1"/>
    <x v="17"/>
    <x v="24"/>
    <x v="1"/>
    <n v="17.626631028861301"/>
  </r>
  <r>
    <x v="0"/>
    <x v="1"/>
    <x v="31"/>
    <x v="1"/>
    <x v="1"/>
    <n v="0"/>
  </r>
  <r>
    <x v="0"/>
    <x v="1"/>
    <x v="31"/>
    <x v="2"/>
    <x v="1"/>
    <n v="0"/>
  </r>
  <r>
    <x v="0"/>
    <x v="1"/>
    <x v="31"/>
    <x v="3"/>
    <x v="1"/>
    <n v="0"/>
  </r>
  <r>
    <x v="0"/>
    <x v="1"/>
    <x v="31"/>
    <x v="4"/>
    <x v="1"/>
    <n v="0"/>
  </r>
  <r>
    <x v="0"/>
    <x v="1"/>
    <x v="31"/>
    <x v="5"/>
    <x v="1"/>
    <n v="0"/>
  </r>
  <r>
    <x v="0"/>
    <x v="1"/>
    <x v="31"/>
    <x v="6"/>
    <x v="1"/>
    <n v="0"/>
  </r>
  <r>
    <x v="0"/>
    <x v="1"/>
    <x v="31"/>
    <x v="7"/>
    <x v="1"/>
    <n v="0"/>
  </r>
  <r>
    <x v="0"/>
    <x v="1"/>
    <x v="31"/>
    <x v="8"/>
    <x v="1"/>
    <n v="0"/>
  </r>
  <r>
    <x v="0"/>
    <x v="1"/>
    <x v="31"/>
    <x v="9"/>
    <x v="1"/>
    <n v="0"/>
  </r>
  <r>
    <x v="0"/>
    <x v="1"/>
    <x v="31"/>
    <x v="10"/>
    <x v="1"/>
    <n v="0"/>
  </r>
  <r>
    <x v="0"/>
    <x v="1"/>
    <x v="31"/>
    <x v="11"/>
    <x v="1"/>
    <n v="524.15292579511504"/>
  </r>
  <r>
    <x v="0"/>
    <x v="1"/>
    <x v="0"/>
    <x v="25"/>
    <x v="1"/>
    <n v="74.902003315187997"/>
  </r>
  <r>
    <x v="0"/>
    <x v="1"/>
    <x v="1"/>
    <x v="25"/>
    <x v="1"/>
    <n v="0"/>
  </r>
  <r>
    <x v="0"/>
    <x v="1"/>
    <x v="2"/>
    <x v="25"/>
    <x v="1"/>
    <n v="0"/>
  </r>
  <r>
    <x v="0"/>
    <x v="1"/>
    <x v="3"/>
    <x v="25"/>
    <x v="1"/>
    <n v="0"/>
  </r>
  <r>
    <x v="0"/>
    <x v="1"/>
    <x v="4"/>
    <x v="25"/>
    <x v="1"/>
    <n v="0"/>
  </r>
  <r>
    <x v="0"/>
    <x v="1"/>
    <x v="5"/>
    <x v="25"/>
    <x v="1"/>
    <n v="1.9442011080043994E-2"/>
  </r>
  <r>
    <x v="0"/>
    <x v="1"/>
    <x v="6"/>
    <x v="25"/>
    <x v="1"/>
    <n v="5.7987017229996081"/>
  </r>
  <r>
    <x v="0"/>
    <x v="1"/>
    <x v="7"/>
    <x v="25"/>
    <x v="1"/>
    <n v="98.521680432027409"/>
  </r>
  <r>
    <x v="0"/>
    <x v="1"/>
    <x v="8"/>
    <x v="25"/>
    <x v="1"/>
    <n v="626.06964632433949"/>
  </r>
  <r>
    <x v="0"/>
    <x v="1"/>
    <x v="9"/>
    <x v="25"/>
    <x v="1"/>
    <n v="247.48987166958528"/>
  </r>
  <r>
    <x v="0"/>
    <x v="1"/>
    <x v="10"/>
    <x v="25"/>
    <x v="1"/>
    <n v="365.08460602782816"/>
  </r>
  <r>
    <x v="0"/>
    <x v="1"/>
    <x v="11"/>
    <x v="25"/>
    <x v="1"/>
    <n v="778.75859045160951"/>
  </r>
  <r>
    <x v="0"/>
    <x v="1"/>
    <x v="12"/>
    <x v="25"/>
    <x v="1"/>
    <n v="616.38087245914483"/>
  </r>
  <r>
    <x v="0"/>
    <x v="1"/>
    <x v="13"/>
    <x v="25"/>
    <x v="1"/>
    <n v="5731.9789781606351"/>
  </r>
  <r>
    <x v="0"/>
    <x v="1"/>
    <x v="14"/>
    <x v="25"/>
    <x v="1"/>
    <n v="0"/>
  </r>
  <r>
    <x v="0"/>
    <x v="1"/>
    <x v="15"/>
    <x v="25"/>
    <x v="1"/>
    <n v="0"/>
  </r>
  <r>
    <x v="0"/>
    <x v="1"/>
    <x v="16"/>
    <x v="25"/>
    <x v="1"/>
    <n v="6.1103019410090846"/>
  </r>
  <r>
    <x v="0"/>
    <x v="1"/>
    <x v="17"/>
    <x v="25"/>
    <x v="1"/>
    <n v="73.360737856390102"/>
  </r>
  <r>
    <x v="0"/>
    <x v="1"/>
    <x v="32"/>
    <x v="1"/>
    <x v="1"/>
    <n v="0"/>
  </r>
  <r>
    <x v="0"/>
    <x v="1"/>
    <x v="32"/>
    <x v="2"/>
    <x v="1"/>
    <n v="0"/>
  </r>
  <r>
    <x v="0"/>
    <x v="1"/>
    <x v="32"/>
    <x v="3"/>
    <x v="1"/>
    <n v="0"/>
  </r>
  <r>
    <x v="0"/>
    <x v="1"/>
    <x v="32"/>
    <x v="4"/>
    <x v="1"/>
    <n v="0"/>
  </r>
  <r>
    <x v="0"/>
    <x v="1"/>
    <x v="32"/>
    <x v="5"/>
    <x v="1"/>
    <n v="0"/>
  </r>
  <r>
    <x v="0"/>
    <x v="1"/>
    <x v="32"/>
    <x v="6"/>
    <x v="1"/>
    <n v="0"/>
  </r>
  <r>
    <x v="0"/>
    <x v="1"/>
    <x v="32"/>
    <x v="7"/>
    <x v="1"/>
    <n v="0"/>
  </r>
  <r>
    <x v="0"/>
    <x v="1"/>
    <x v="32"/>
    <x v="8"/>
    <x v="1"/>
    <n v="0"/>
  </r>
  <r>
    <x v="0"/>
    <x v="1"/>
    <x v="32"/>
    <x v="9"/>
    <x v="1"/>
    <n v="0"/>
  </r>
  <r>
    <x v="0"/>
    <x v="1"/>
    <x v="32"/>
    <x v="10"/>
    <x v="1"/>
    <n v="0"/>
  </r>
  <r>
    <x v="0"/>
    <x v="1"/>
    <x v="32"/>
    <x v="11"/>
    <x v="1"/>
    <n v="8624.4754323727302"/>
  </r>
  <r>
    <x v="0"/>
    <x v="1"/>
    <x v="0"/>
    <x v="26"/>
    <x v="1"/>
    <n v="1.6846653351696217E-4"/>
  </r>
  <r>
    <x v="0"/>
    <x v="1"/>
    <x v="1"/>
    <x v="26"/>
    <x v="1"/>
    <n v="0"/>
  </r>
  <r>
    <x v="0"/>
    <x v="1"/>
    <x v="2"/>
    <x v="26"/>
    <x v="1"/>
    <n v="0"/>
  </r>
  <r>
    <x v="0"/>
    <x v="1"/>
    <x v="3"/>
    <x v="26"/>
    <x v="1"/>
    <n v="0"/>
  </r>
  <r>
    <x v="0"/>
    <x v="1"/>
    <x v="4"/>
    <x v="26"/>
    <x v="1"/>
    <n v="0"/>
  </r>
  <r>
    <x v="0"/>
    <x v="1"/>
    <x v="5"/>
    <x v="26"/>
    <x v="1"/>
    <n v="4.3351050931167981E-4"/>
  </r>
  <r>
    <x v="0"/>
    <x v="1"/>
    <x v="6"/>
    <x v="26"/>
    <x v="1"/>
    <n v="1.6000915550444031E-3"/>
  </r>
  <r>
    <x v="0"/>
    <x v="1"/>
    <x v="7"/>
    <x v="26"/>
    <x v="1"/>
    <n v="0.10099678750705508"/>
  </r>
  <r>
    <x v="0"/>
    <x v="1"/>
    <x v="8"/>
    <x v="26"/>
    <x v="1"/>
    <n v="0.24128159298507143"/>
  </r>
  <r>
    <x v="0"/>
    <x v="1"/>
    <x v="9"/>
    <x v="26"/>
    <x v="1"/>
    <n v="1.8431493016150235"/>
  </r>
  <r>
    <x v="0"/>
    <x v="1"/>
    <x v="10"/>
    <x v="26"/>
    <x v="1"/>
    <n v="0.78647757661638595"/>
  </r>
  <r>
    <x v="0"/>
    <x v="1"/>
    <x v="11"/>
    <x v="26"/>
    <x v="1"/>
    <n v="0.54136181967793573"/>
  </r>
  <r>
    <x v="0"/>
    <x v="1"/>
    <x v="12"/>
    <x v="26"/>
    <x v="1"/>
    <n v="0.50417478932560122"/>
  </r>
  <r>
    <x v="0"/>
    <x v="1"/>
    <x v="13"/>
    <x v="26"/>
    <x v="1"/>
    <n v="20.558535581256038"/>
  </r>
  <r>
    <x v="0"/>
    <x v="1"/>
    <x v="14"/>
    <x v="26"/>
    <x v="1"/>
    <n v="0"/>
  </r>
  <r>
    <x v="0"/>
    <x v="1"/>
    <x v="15"/>
    <x v="26"/>
    <x v="1"/>
    <n v="0"/>
  </r>
  <r>
    <x v="0"/>
    <x v="1"/>
    <x v="16"/>
    <x v="26"/>
    <x v="1"/>
    <n v="5.341007606108639E-3"/>
  </r>
  <r>
    <x v="0"/>
    <x v="1"/>
    <x v="17"/>
    <x v="26"/>
    <x v="1"/>
    <n v="0.32044991250364352"/>
  </r>
  <r>
    <x v="0"/>
    <x v="1"/>
    <x v="33"/>
    <x v="1"/>
    <x v="1"/>
    <n v="0"/>
  </r>
  <r>
    <x v="0"/>
    <x v="1"/>
    <x v="33"/>
    <x v="2"/>
    <x v="1"/>
    <n v="0"/>
  </r>
  <r>
    <x v="0"/>
    <x v="1"/>
    <x v="33"/>
    <x v="3"/>
    <x v="1"/>
    <n v="0"/>
  </r>
  <r>
    <x v="0"/>
    <x v="1"/>
    <x v="33"/>
    <x v="4"/>
    <x v="1"/>
    <n v="0"/>
  </r>
  <r>
    <x v="0"/>
    <x v="1"/>
    <x v="33"/>
    <x v="5"/>
    <x v="1"/>
    <n v="0"/>
  </r>
  <r>
    <x v="0"/>
    <x v="1"/>
    <x v="33"/>
    <x v="6"/>
    <x v="1"/>
    <n v="0"/>
  </r>
  <r>
    <x v="0"/>
    <x v="1"/>
    <x v="33"/>
    <x v="7"/>
    <x v="1"/>
    <n v="0"/>
  </r>
  <r>
    <x v="0"/>
    <x v="1"/>
    <x v="33"/>
    <x v="8"/>
    <x v="1"/>
    <n v="0"/>
  </r>
  <r>
    <x v="0"/>
    <x v="1"/>
    <x v="33"/>
    <x v="9"/>
    <x v="1"/>
    <n v="0"/>
  </r>
  <r>
    <x v="0"/>
    <x v="1"/>
    <x v="33"/>
    <x v="10"/>
    <x v="1"/>
    <n v="0"/>
  </r>
  <r>
    <x v="0"/>
    <x v="1"/>
    <x v="33"/>
    <x v="11"/>
    <x v="1"/>
    <n v="24.90397043767554"/>
  </r>
  <r>
    <x v="0"/>
    <x v="1"/>
    <x v="0"/>
    <x v="27"/>
    <x v="1"/>
    <n v="0"/>
  </r>
  <r>
    <x v="0"/>
    <x v="1"/>
    <x v="1"/>
    <x v="27"/>
    <x v="1"/>
    <n v="0"/>
  </r>
  <r>
    <x v="0"/>
    <x v="1"/>
    <x v="2"/>
    <x v="27"/>
    <x v="1"/>
    <n v="0"/>
  </r>
  <r>
    <x v="0"/>
    <x v="1"/>
    <x v="3"/>
    <x v="27"/>
    <x v="1"/>
    <n v="0"/>
  </r>
  <r>
    <x v="0"/>
    <x v="1"/>
    <x v="4"/>
    <x v="27"/>
    <x v="1"/>
    <n v="0"/>
  </r>
  <r>
    <x v="0"/>
    <x v="1"/>
    <x v="5"/>
    <x v="27"/>
    <x v="1"/>
    <n v="3.0851868116489188E-3"/>
  </r>
  <r>
    <x v="0"/>
    <x v="1"/>
    <x v="6"/>
    <x v="27"/>
    <x v="1"/>
    <n v="3.8565224419762905E-3"/>
  </r>
  <r>
    <x v="0"/>
    <x v="1"/>
    <x v="7"/>
    <x v="27"/>
    <x v="1"/>
    <n v="0.9976959703624827"/>
  </r>
  <r>
    <x v="0"/>
    <x v="1"/>
    <x v="8"/>
    <x v="27"/>
    <x v="1"/>
    <n v="2.9632368270119605"/>
  </r>
  <r>
    <x v="0"/>
    <x v="1"/>
    <x v="9"/>
    <x v="27"/>
    <x v="1"/>
    <n v="2.5969282406041909"/>
  </r>
  <r>
    <x v="0"/>
    <x v="1"/>
    <x v="10"/>
    <x v="27"/>
    <x v="1"/>
    <n v="3.0750557016394602"/>
  </r>
  <r>
    <x v="0"/>
    <x v="1"/>
    <x v="11"/>
    <x v="27"/>
    <x v="1"/>
    <n v="4.5227049128450352"/>
  </r>
  <r>
    <x v="0"/>
    <x v="1"/>
    <x v="12"/>
    <x v="27"/>
    <x v="1"/>
    <n v="5.5408410034185973"/>
  </r>
  <r>
    <x v="0"/>
    <x v="1"/>
    <x v="13"/>
    <x v="27"/>
    <x v="1"/>
    <n v="43.388507663167019"/>
  </r>
  <r>
    <x v="0"/>
    <x v="1"/>
    <x v="14"/>
    <x v="27"/>
    <x v="1"/>
    <n v="0"/>
  </r>
  <r>
    <x v="0"/>
    <x v="1"/>
    <x v="15"/>
    <x v="27"/>
    <x v="1"/>
    <n v="0"/>
  </r>
  <r>
    <x v="0"/>
    <x v="1"/>
    <x v="16"/>
    <x v="27"/>
    <x v="1"/>
    <n v="2.7576469784788577E-2"/>
  </r>
  <r>
    <x v="0"/>
    <x v="1"/>
    <x v="17"/>
    <x v="27"/>
    <x v="1"/>
    <n v="1.0914791861160926"/>
  </r>
  <r>
    <x v="0"/>
    <x v="1"/>
    <x v="34"/>
    <x v="1"/>
    <x v="1"/>
    <n v="0"/>
  </r>
  <r>
    <x v="0"/>
    <x v="1"/>
    <x v="34"/>
    <x v="2"/>
    <x v="1"/>
    <n v="0"/>
  </r>
  <r>
    <x v="0"/>
    <x v="1"/>
    <x v="34"/>
    <x v="3"/>
    <x v="1"/>
    <n v="0"/>
  </r>
  <r>
    <x v="0"/>
    <x v="1"/>
    <x v="34"/>
    <x v="4"/>
    <x v="1"/>
    <n v="0"/>
  </r>
  <r>
    <x v="0"/>
    <x v="1"/>
    <x v="34"/>
    <x v="5"/>
    <x v="1"/>
    <n v="0"/>
  </r>
  <r>
    <x v="0"/>
    <x v="1"/>
    <x v="34"/>
    <x v="6"/>
    <x v="1"/>
    <n v="0"/>
  </r>
  <r>
    <x v="0"/>
    <x v="1"/>
    <x v="34"/>
    <x v="7"/>
    <x v="1"/>
    <n v="0"/>
  </r>
  <r>
    <x v="0"/>
    <x v="1"/>
    <x v="34"/>
    <x v="8"/>
    <x v="1"/>
    <n v="0"/>
  </r>
  <r>
    <x v="0"/>
    <x v="1"/>
    <x v="34"/>
    <x v="9"/>
    <x v="1"/>
    <n v="0"/>
  </r>
  <r>
    <x v="0"/>
    <x v="1"/>
    <x v="34"/>
    <x v="10"/>
    <x v="1"/>
    <n v="0"/>
  </r>
  <r>
    <x v="0"/>
    <x v="1"/>
    <x v="34"/>
    <x v="11"/>
    <x v="1"/>
    <n v="64.210967684322043"/>
  </r>
  <r>
    <x v="0"/>
    <x v="1"/>
    <x v="0"/>
    <x v="28"/>
    <x v="1"/>
    <n v="0"/>
  </r>
  <r>
    <x v="0"/>
    <x v="1"/>
    <x v="1"/>
    <x v="28"/>
    <x v="1"/>
    <n v="0"/>
  </r>
  <r>
    <x v="0"/>
    <x v="1"/>
    <x v="2"/>
    <x v="28"/>
    <x v="1"/>
    <n v="0"/>
  </r>
  <r>
    <x v="0"/>
    <x v="1"/>
    <x v="3"/>
    <x v="28"/>
    <x v="1"/>
    <n v="0"/>
  </r>
  <r>
    <x v="0"/>
    <x v="1"/>
    <x v="4"/>
    <x v="28"/>
    <x v="1"/>
    <n v="538.05070350434255"/>
  </r>
  <r>
    <x v="0"/>
    <x v="1"/>
    <x v="5"/>
    <x v="28"/>
    <x v="1"/>
    <n v="4.2944153747771517E-2"/>
  </r>
  <r>
    <x v="0"/>
    <x v="1"/>
    <x v="6"/>
    <x v="28"/>
    <x v="1"/>
    <n v="6.8934381814452008"/>
  </r>
  <r>
    <x v="0"/>
    <x v="1"/>
    <x v="7"/>
    <x v="28"/>
    <x v="1"/>
    <n v="6.7319556392826367"/>
  </r>
  <r>
    <x v="0"/>
    <x v="1"/>
    <x v="8"/>
    <x v="28"/>
    <x v="1"/>
    <n v="25.60781906034217"/>
  </r>
  <r>
    <x v="0"/>
    <x v="1"/>
    <x v="9"/>
    <x v="28"/>
    <x v="1"/>
    <n v="95.999684710635776"/>
  </r>
  <r>
    <x v="0"/>
    <x v="1"/>
    <x v="10"/>
    <x v="28"/>
    <x v="1"/>
    <n v="93.426270419683519"/>
  </r>
  <r>
    <x v="0"/>
    <x v="1"/>
    <x v="11"/>
    <x v="28"/>
    <x v="1"/>
    <n v="82.138330995766168"/>
  </r>
  <r>
    <x v="0"/>
    <x v="1"/>
    <x v="12"/>
    <x v="28"/>
    <x v="1"/>
    <n v="87.398580344589206"/>
  </r>
  <r>
    <x v="0"/>
    <x v="1"/>
    <x v="13"/>
    <x v="28"/>
    <x v="1"/>
    <n v="1122.4364464320445"/>
  </r>
  <r>
    <x v="0"/>
    <x v="1"/>
    <x v="14"/>
    <x v="28"/>
    <x v="1"/>
    <n v="0"/>
  </r>
  <r>
    <x v="0"/>
    <x v="1"/>
    <x v="15"/>
    <x v="28"/>
    <x v="1"/>
    <n v="0"/>
  </r>
  <r>
    <x v="0"/>
    <x v="1"/>
    <x v="16"/>
    <x v="28"/>
    <x v="1"/>
    <n v="37.727202513308441"/>
  </r>
  <r>
    <x v="0"/>
    <x v="1"/>
    <x v="17"/>
    <x v="28"/>
    <x v="1"/>
    <n v="6.7777962077883931"/>
  </r>
  <r>
    <x v="0"/>
    <x v="1"/>
    <x v="35"/>
    <x v="1"/>
    <x v="1"/>
    <n v="0"/>
  </r>
  <r>
    <x v="0"/>
    <x v="1"/>
    <x v="35"/>
    <x v="2"/>
    <x v="1"/>
    <n v="0"/>
  </r>
  <r>
    <x v="0"/>
    <x v="1"/>
    <x v="35"/>
    <x v="3"/>
    <x v="1"/>
    <n v="0"/>
  </r>
  <r>
    <x v="0"/>
    <x v="1"/>
    <x v="35"/>
    <x v="4"/>
    <x v="1"/>
    <n v="0"/>
  </r>
  <r>
    <x v="0"/>
    <x v="1"/>
    <x v="35"/>
    <x v="5"/>
    <x v="1"/>
    <n v="0"/>
  </r>
  <r>
    <x v="0"/>
    <x v="1"/>
    <x v="35"/>
    <x v="6"/>
    <x v="1"/>
    <n v="0"/>
  </r>
  <r>
    <x v="0"/>
    <x v="1"/>
    <x v="35"/>
    <x v="7"/>
    <x v="1"/>
    <n v="0"/>
  </r>
  <r>
    <x v="0"/>
    <x v="1"/>
    <x v="35"/>
    <x v="8"/>
    <x v="1"/>
    <n v="0"/>
  </r>
  <r>
    <x v="0"/>
    <x v="1"/>
    <x v="35"/>
    <x v="9"/>
    <x v="1"/>
    <n v="0"/>
  </r>
  <r>
    <x v="0"/>
    <x v="1"/>
    <x v="35"/>
    <x v="10"/>
    <x v="1"/>
    <n v="0"/>
  </r>
  <r>
    <x v="0"/>
    <x v="1"/>
    <x v="35"/>
    <x v="11"/>
    <x v="1"/>
    <n v="2103.2311721628284"/>
  </r>
  <r>
    <x v="0"/>
    <x v="1"/>
    <x v="0"/>
    <x v="29"/>
    <x v="1"/>
    <n v="4866.4608541268899"/>
  </r>
  <r>
    <x v="0"/>
    <x v="1"/>
    <x v="1"/>
    <x v="29"/>
    <x v="1"/>
    <n v="717.08398722985874"/>
  </r>
  <r>
    <x v="0"/>
    <x v="1"/>
    <x v="2"/>
    <x v="29"/>
    <x v="1"/>
    <n v="81.746112408055879"/>
  </r>
  <r>
    <x v="0"/>
    <x v="1"/>
    <x v="3"/>
    <x v="29"/>
    <x v="1"/>
    <n v="1863.4150107636337"/>
  </r>
  <r>
    <x v="0"/>
    <x v="1"/>
    <x v="4"/>
    <x v="29"/>
    <x v="1"/>
    <n v="133805.99348241673"/>
  </r>
  <r>
    <x v="0"/>
    <x v="1"/>
    <x v="5"/>
    <x v="29"/>
    <x v="1"/>
    <n v="23595.155350460962"/>
  </r>
  <r>
    <x v="0"/>
    <x v="1"/>
    <x v="6"/>
    <x v="29"/>
    <x v="1"/>
    <n v="18672.667472713463"/>
  </r>
  <r>
    <x v="0"/>
    <x v="1"/>
    <x v="7"/>
    <x v="29"/>
    <x v="1"/>
    <n v="222160.74707547718"/>
  </r>
  <r>
    <x v="0"/>
    <x v="1"/>
    <x v="8"/>
    <x v="29"/>
    <x v="1"/>
    <n v="323253.29730667884"/>
  </r>
  <r>
    <x v="0"/>
    <x v="1"/>
    <x v="9"/>
    <x v="29"/>
    <x v="1"/>
    <n v="1117965.9343287584"/>
  </r>
  <r>
    <x v="0"/>
    <x v="1"/>
    <x v="10"/>
    <x v="29"/>
    <x v="1"/>
    <n v="36437.468415112853"/>
  </r>
  <r>
    <x v="0"/>
    <x v="1"/>
    <x v="11"/>
    <x v="29"/>
    <x v="1"/>
    <n v="476084.4809951263"/>
  </r>
  <r>
    <x v="0"/>
    <x v="1"/>
    <x v="12"/>
    <x v="29"/>
    <x v="1"/>
    <n v="465359.92831596261"/>
  </r>
  <r>
    <x v="0"/>
    <x v="1"/>
    <x v="13"/>
    <x v="29"/>
    <x v="1"/>
    <n v="997653.2281808093"/>
  </r>
  <r>
    <x v="0"/>
    <x v="1"/>
    <x v="14"/>
    <x v="29"/>
    <x v="1"/>
    <n v="0"/>
  </r>
  <r>
    <x v="0"/>
    <x v="1"/>
    <x v="15"/>
    <x v="29"/>
    <x v="1"/>
    <n v="0"/>
  </r>
  <r>
    <x v="0"/>
    <x v="1"/>
    <x v="16"/>
    <x v="29"/>
    <x v="1"/>
    <n v="2701.377123370507"/>
  </r>
  <r>
    <x v="0"/>
    <x v="1"/>
    <x v="17"/>
    <x v="29"/>
    <x v="1"/>
    <n v="71781.917804437137"/>
  </r>
  <r>
    <x v="0"/>
    <x v="1"/>
    <x v="36"/>
    <x v="1"/>
    <x v="1"/>
    <n v="0"/>
  </r>
  <r>
    <x v="0"/>
    <x v="1"/>
    <x v="36"/>
    <x v="2"/>
    <x v="1"/>
    <n v="0"/>
  </r>
  <r>
    <x v="0"/>
    <x v="1"/>
    <x v="36"/>
    <x v="3"/>
    <x v="1"/>
    <n v="0"/>
  </r>
  <r>
    <x v="0"/>
    <x v="1"/>
    <x v="36"/>
    <x v="4"/>
    <x v="1"/>
    <n v="0"/>
  </r>
  <r>
    <x v="0"/>
    <x v="1"/>
    <x v="36"/>
    <x v="5"/>
    <x v="1"/>
    <n v="0"/>
  </r>
  <r>
    <x v="0"/>
    <x v="1"/>
    <x v="36"/>
    <x v="6"/>
    <x v="1"/>
    <n v="0"/>
  </r>
  <r>
    <x v="0"/>
    <x v="1"/>
    <x v="36"/>
    <x v="7"/>
    <x v="1"/>
    <n v="0"/>
  </r>
  <r>
    <x v="0"/>
    <x v="1"/>
    <x v="36"/>
    <x v="8"/>
    <x v="1"/>
    <n v="0"/>
  </r>
  <r>
    <x v="0"/>
    <x v="1"/>
    <x v="36"/>
    <x v="9"/>
    <x v="1"/>
    <n v="0"/>
  </r>
  <r>
    <x v="0"/>
    <x v="1"/>
    <x v="36"/>
    <x v="10"/>
    <x v="1"/>
    <n v="3897000.9018158545"/>
  </r>
  <r>
    <x v="0"/>
    <x v="1"/>
    <x v="36"/>
    <x v="11"/>
    <x v="1"/>
    <n v="0"/>
  </r>
  <r>
    <x v="0"/>
    <x v="1"/>
    <x v="37"/>
    <x v="1"/>
    <x v="1"/>
    <n v="373.01466951852871"/>
  </r>
  <r>
    <x v="0"/>
    <x v="1"/>
    <x v="37"/>
    <x v="2"/>
    <x v="1"/>
    <n v="269.6074165807845"/>
  </r>
  <r>
    <x v="0"/>
    <x v="1"/>
    <x v="37"/>
    <x v="3"/>
    <x v="1"/>
    <n v="3077.2975361583044"/>
  </r>
  <r>
    <x v="0"/>
    <x v="1"/>
    <x v="37"/>
    <x v="4"/>
    <x v="1"/>
    <n v="184.56107445660189"/>
  </r>
  <r>
    <x v="0"/>
    <x v="1"/>
    <x v="37"/>
    <x v="5"/>
    <x v="1"/>
    <n v="-3397.703883626124"/>
  </r>
  <r>
    <x v="0"/>
    <x v="1"/>
    <x v="37"/>
    <x v="6"/>
    <x v="1"/>
    <n v="30.869118744153024"/>
  </r>
  <r>
    <x v="0"/>
    <x v="1"/>
    <x v="37"/>
    <x v="7"/>
    <x v="1"/>
    <n v="225.39337648128884"/>
  </r>
  <r>
    <x v="0"/>
    <x v="1"/>
    <x v="37"/>
    <x v="8"/>
    <x v="1"/>
    <n v="1306.2136415890809"/>
  </r>
  <r>
    <x v="0"/>
    <x v="1"/>
    <x v="37"/>
    <x v="9"/>
    <x v="1"/>
    <n v="5520.8155150567081"/>
  </r>
  <r>
    <x v="0"/>
    <x v="1"/>
    <x v="37"/>
    <x v="10"/>
    <x v="1"/>
    <n v="23153.605343513333"/>
  </r>
  <r>
    <x v="0"/>
    <x v="1"/>
    <x v="37"/>
    <x v="11"/>
    <x v="1"/>
    <n v="-724.4396076147035"/>
  </r>
  <r>
    <x v="0"/>
    <x v="1"/>
    <x v="38"/>
    <x v="1"/>
    <x v="1"/>
    <n v="25.698025754604682"/>
  </r>
  <r>
    <x v="0"/>
    <x v="1"/>
    <x v="39"/>
    <x v="1"/>
    <x v="1"/>
    <n v="791.61892175676212"/>
  </r>
  <r>
    <x v="0"/>
    <x v="1"/>
    <x v="40"/>
    <x v="1"/>
    <x v="1"/>
    <n v="109.93734236760497"/>
  </r>
  <r>
    <x v="0"/>
    <x v="1"/>
    <x v="41"/>
    <x v="1"/>
    <x v="1"/>
    <n v="0.64903897903927266"/>
  </r>
  <r>
    <x v="0"/>
    <x v="1"/>
    <x v="42"/>
    <x v="1"/>
    <x v="1"/>
    <n v="62.01813474210315"/>
  </r>
  <r>
    <x v="0"/>
    <x v="1"/>
    <x v="43"/>
    <x v="1"/>
    <x v="1"/>
    <n v="59.700068715182439"/>
  </r>
  <r>
    <x v="0"/>
    <x v="1"/>
    <x v="44"/>
    <x v="1"/>
    <x v="1"/>
    <n v="37.053550865202723"/>
  </r>
  <r>
    <x v="0"/>
    <x v="1"/>
    <x v="45"/>
    <x v="1"/>
    <x v="1"/>
    <n v="32.196139411801589"/>
  </r>
  <r>
    <x v="0"/>
    <x v="1"/>
    <x v="46"/>
    <x v="1"/>
    <x v="1"/>
    <n v="63.566229167927659"/>
  </r>
  <r>
    <x v="0"/>
    <x v="1"/>
    <x v="47"/>
    <x v="1"/>
    <x v="1"/>
    <n v="187.93917149857734"/>
  </r>
  <r>
    <x v="0"/>
    <x v="1"/>
    <x v="48"/>
    <x v="1"/>
    <x v="1"/>
    <n v="7.8256070311640391"/>
  </r>
  <r>
    <x v="0"/>
    <x v="1"/>
    <x v="0"/>
    <x v="30"/>
    <x v="1"/>
    <n v="1949.5609843138377"/>
  </r>
  <r>
    <x v="0"/>
    <x v="1"/>
    <x v="0"/>
    <x v="31"/>
    <x v="1"/>
    <n v="708.73499910154453"/>
  </r>
  <r>
    <x v="0"/>
    <x v="1"/>
    <x v="0"/>
    <x v="32"/>
    <x v="1"/>
    <n v="29.153558842792343"/>
  </r>
  <r>
    <x v="0"/>
    <x v="1"/>
    <x v="0"/>
    <x v="33"/>
    <x v="1"/>
    <n v="1.1503573318971207"/>
  </r>
  <r>
    <x v="0"/>
    <x v="1"/>
    <x v="0"/>
    <x v="34"/>
    <x v="1"/>
    <n v="94.146213195077834"/>
  </r>
  <r>
    <x v="0"/>
    <x v="1"/>
    <x v="0"/>
    <x v="35"/>
    <x v="1"/>
    <n v="252.94161298662664"/>
  </r>
  <r>
    <x v="0"/>
    <x v="1"/>
    <x v="0"/>
    <x v="36"/>
    <x v="1"/>
    <n v="10.775924742376093"/>
  </r>
  <r>
    <x v="0"/>
    <x v="1"/>
    <x v="0"/>
    <x v="37"/>
    <x v="1"/>
    <n v="1368.6193913742989"/>
  </r>
  <r>
    <x v="0"/>
    <x v="1"/>
    <x v="0"/>
    <x v="38"/>
    <x v="1"/>
    <n v="4.3504903227598319"/>
  </r>
  <r>
    <x v="0"/>
    <x v="1"/>
    <x v="0"/>
    <x v="39"/>
    <x v="1"/>
    <n v="12.751940832707069"/>
  </r>
  <r>
    <x v="0"/>
    <x v="1"/>
    <x v="49"/>
    <x v="1"/>
    <x v="1"/>
    <n v="0"/>
  </r>
  <r>
    <x v="0"/>
    <x v="1"/>
    <x v="38"/>
    <x v="2"/>
    <x v="1"/>
    <n v="1162.0950975316055"/>
  </r>
  <r>
    <x v="0"/>
    <x v="1"/>
    <x v="39"/>
    <x v="2"/>
    <x v="1"/>
    <n v="11026.831309799862"/>
  </r>
  <r>
    <x v="0"/>
    <x v="1"/>
    <x v="40"/>
    <x v="2"/>
    <x v="1"/>
    <n v="13.395618044704037"/>
  </r>
  <r>
    <x v="0"/>
    <x v="1"/>
    <x v="41"/>
    <x v="2"/>
    <x v="1"/>
    <n v="386.64527392684352"/>
  </r>
  <r>
    <x v="0"/>
    <x v="1"/>
    <x v="42"/>
    <x v="2"/>
    <x v="1"/>
    <n v="3.9609309522701754"/>
  </r>
  <r>
    <x v="0"/>
    <x v="1"/>
    <x v="43"/>
    <x v="2"/>
    <x v="1"/>
    <n v="5092.5351547610644"/>
  </r>
  <r>
    <x v="0"/>
    <x v="1"/>
    <x v="44"/>
    <x v="2"/>
    <x v="1"/>
    <n v="16.369357683329476"/>
  </r>
  <r>
    <x v="0"/>
    <x v="1"/>
    <x v="45"/>
    <x v="2"/>
    <x v="1"/>
    <n v="0.23173722731601457"/>
  </r>
  <r>
    <x v="0"/>
    <x v="1"/>
    <x v="46"/>
    <x v="2"/>
    <x v="1"/>
    <n v="17.808405328798489"/>
  </r>
  <r>
    <x v="0"/>
    <x v="1"/>
    <x v="47"/>
    <x v="2"/>
    <x v="1"/>
    <n v="611.17285471058915"/>
  </r>
  <r>
    <x v="0"/>
    <x v="1"/>
    <x v="48"/>
    <x v="2"/>
    <x v="1"/>
    <n v="19.919762076573516"/>
  </r>
  <r>
    <x v="0"/>
    <x v="1"/>
    <x v="1"/>
    <x v="30"/>
    <x v="1"/>
    <n v="15325.360180499814"/>
  </r>
  <r>
    <x v="0"/>
    <x v="1"/>
    <x v="1"/>
    <x v="31"/>
    <x v="1"/>
    <n v="9812.7344386029508"/>
  </r>
  <r>
    <x v="0"/>
    <x v="1"/>
    <x v="1"/>
    <x v="32"/>
    <x v="1"/>
    <n v="48.566468211155716"/>
  </r>
  <r>
    <x v="0"/>
    <x v="1"/>
    <x v="1"/>
    <x v="33"/>
    <x v="1"/>
    <n v="27.349174034853618"/>
  </r>
  <r>
    <x v="0"/>
    <x v="1"/>
    <x v="1"/>
    <x v="34"/>
    <x v="1"/>
    <n v="1306.0016883535698"/>
  </r>
  <r>
    <x v="0"/>
    <x v="1"/>
    <x v="1"/>
    <x v="35"/>
    <x v="1"/>
    <n v="10758.171166316584"/>
  </r>
  <r>
    <x v="0"/>
    <x v="1"/>
    <x v="1"/>
    <x v="36"/>
    <x v="1"/>
    <n v="16.846453378550525"/>
  </r>
  <r>
    <x v="0"/>
    <x v="1"/>
    <x v="1"/>
    <x v="37"/>
    <x v="1"/>
    <n v="4940.0915260566589"/>
  </r>
  <r>
    <x v="0"/>
    <x v="1"/>
    <x v="1"/>
    <x v="38"/>
    <x v="1"/>
    <n v="71.495868755320799"/>
  </r>
  <r>
    <x v="0"/>
    <x v="1"/>
    <x v="1"/>
    <x v="39"/>
    <x v="1"/>
    <n v="488.23845686491688"/>
  </r>
  <r>
    <x v="0"/>
    <x v="1"/>
    <x v="49"/>
    <x v="2"/>
    <x v="1"/>
    <n v="287.77538008132126"/>
  </r>
  <r>
    <x v="0"/>
    <x v="1"/>
    <x v="38"/>
    <x v="3"/>
    <x v="1"/>
    <n v="743.78400581251299"/>
  </r>
  <r>
    <x v="0"/>
    <x v="1"/>
    <x v="39"/>
    <x v="3"/>
    <x v="1"/>
    <n v="7978.6768873458241"/>
  </r>
  <r>
    <x v="0"/>
    <x v="1"/>
    <x v="40"/>
    <x v="3"/>
    <x v="1"/>
    <n v="2.3679851233302314"/>
  </r>
  <r>
    <x v="0"/>
    <x v="1"/>
    <x v="41"/>
    <x v="3"/>
    <x v="1"/>
    <n v="4241.9241310134175"/>
  </r>
  <r>
    <x v="0"/>
    <x v="1"/>
    <x v="42"/>
    <x v="3"/>
    <x v="1"/>
    <n v="34.830687131856436"/>
  </r>
  <r>
    <x v="0"/>
    <x v="1"/>
    <x v="43"/>
    <x v="3"/>
    <x v="1"/>
    <n v="2421.4948112954007"/>
  </r>
  <r>
    <x v="0"/>
    <x v="1"/>
    <x v="44"/>
    <x v="3"/>
    <x v="1"/>
    <n v="126155.85034339197"/>
  </r>
  <r>
    <x v="0"/>
    <x v="1"/>
    <x v="45"/>
    <x v="3"/>
    <x v="1"/>
    <n v="10.936706271823669"/>
  </r>
  <r>
    <x v="0"/>
    <x v="1"/>
    <x v="46"/>
    <x v="3"/>
    <x v="1"/>
    <n v="60.079568158850329"/>
  </r>
  <r>
    <x v="0"/>
    <x v="1"/>
    <x v="47"/>
    <x v="3"/>
    <x v="1"/>
    <n v="5885.2918102845097"/>
  </r>
  <r>
    <x v="0"/>
    <x v="1"/>
    <x v="48"/>
    <x v="3"/>
    <x v="1"/>
    <n v="183.83505104650757"/>
  </r>
  <r>
    <x v="0"/>
    <x v="1"/>
    <x v="2"/>
    <x v="30"/>
    <x v="1"/>
    <n v="2987.3146470183665"/>
  </r>
  <r>
    <x v="0"/>
    <x v="1"/>
    <x v="2"/>
    <x v="31"/>
    <x v="1"/>
    <n v="7683.7369029893025"/>
  </r>
  <r>
    <x v="0"/>
    <x v="1"/>
    <x v="2"/>
    <x v="32"/>
    <x v="1"/>
    <n v="1537.1802213415401"/>
  </r>
  <r>
    <x v="0"/>
    <x v="1"/>
    <x v="2"/>
    <x v="33"/>
    <x v="1"/>
    <n v="0.24581411301124192"/>
  </r>
  <r>
    <x v="0"/>
    <x v="1"/>
    <x v="2"/>
    <x v="34"/>
    <x v="1"/>
    <n v="96.800395458872927"/>
  </r>
  <r>
    <x v="0"/>
    <x v="1"/>
    <x v="2"/>
    <x v="35"/>
    <x v="1"/>
    <n v="21218.87411956627"/>
  </r>
  <r>
    <x v="0"/>
    <x v="1"/>
    <x v="2"/>
    <x v="36"/>
    <x v="1"/>
    <n v="98.456604636684659"/>
  </r>
  <r>
    <x v="0"/>
    <x v="1"/>
    <x v="2"/>
    <x v="37"/>
    <x v="1"/>
    <n v="3175.9131988772015"/>
  </r>
  <r>
    <x v="0"/>
    <x v="1"/>
    <x v="2"/>
    <x v="38"/>
    <x v="1"/>
    <n v="31.940541313978724"/>
  </r>
  <r>
    <x v="0"/>
    <x v="1"/>
    <x v="2"/>
    <x v="39"/>
    <x v="1"/>
    <n v="43.514243271175609"/>
  </r>
  <r>
    <x v="0"/>
    <x v="1"/>
    <x v="49"/>
    <x v="3"/>
    <x v="1"/>
    <n v="504.11855096469282"/>
  </r>
  <r>
    <x v="0"/>
    <x v="1"/>
    <x v="38"/>
    <x v="4"/>
    <x v="1"/>
    <n v="361.32296653559678"/>
  </r>
  <r>
    <x v="0"/>
    <x v="1"/>
    <x v="39"/>
    <x v="4"/>
    <x v="1"/>
    <n v="8234.6939859792346"/>
  </r>
  <r>
    <x v="0"/>
    <x v="1"/>
    <x v="40"/>
    <x v="4"/>
    <x v="1"/>
    <n v="393.72808178893558"/>
  </r>
  <r>
    <x v="0"/>
    <x v="1"/>
    <x v="41"/>
    <x v="4"/>
    <x v="1"/>
    <n v="693.0350522442485"/>
  </r>
  <r>
    <x v="0"/>
    <x v="1"/>
    <x v="42"/>
    <x v="4"/>
    <x v="1"/>
    <n v="344.87500277153174"/>
  </r>
  <r>
    <x v="0"/>
    <x v="1"/>
    <x v="43"/>
    <x v="4"/>
    <x v="1"/>
    <n v="677.07369582756974"/>
  </r>
  <r>
    <x v="0"/>
    <x v="1"/>
    <x v="44"/>
    <x v="4"/>
    <x v="1"/>
    <n v="4321.7038788725704"/>
  </r>
  <r>
    <x v="0"/>
    <x v="1"/>
    <x v="45"/>
    <x v="4"/>
    <x v="1"/>
    <n v="61.185773465832888"/>
  </r>
  <r>
    <x v="0"/>
    <x v="1"/>
    <x v="46"/>
    <x v="4"/>
    <x v="1"/>
    <n v="371.86751291137256"/>
  </r>
  <r>
    <x v="0"/>
    <x v="1"/>
    <x v="47"/>
    <x v="4"/>
    <x v="1"/>
    <n v="1084.7351478166474"/>
  </r>
  <r>
    <x v="0"/>
    <x v="1"/>
    <x v="48"/>
    <x v="4"/>
    <x v="1"/>
    <n v="12.533953072049284"/>
  </r>
  <r>
    <x v="0"/>
    <x v="1"/>
    <x v="3"/>
    <x v="30"/>
    <x v="1"/>
    <n v="213.60803314788907"/>
  </r>
  <r>
    <x v="0"/>
    <x v="1"/>
    <x v="3"/>
    <x v="31"/>
    <x v="1"/>
    <n v="7784.8072778909564"/>
  </r>
  <r>
    <x v="0"/>
    <x v="1"/>
    <x v="3"/>
    <x v="32"/>
    <x v="1"/>
    <n v="127.34893917082165"/>
  </r>
  <r>
    <x v="0"/>
    <x v="1"/>
    <x v="3"/>
    <x v="33"/>
    <x v="1"/>
    <n v="318.89084065236761"/>
  </r>
  <r>
    <x v="0"/>
    <x v="1"/>
    <x v="3"/>
    <x v="34"/>
    <x v="1"/>
    <n v="1639.441199403934"/>
  </r>
  <r>
    <x v="0"/>
    <x v="1"/>
    <x v="3"/>
    <x v="35"/>
    <x v="1"/>
    <n v="23910.988523128726"/>
  </r>
  <r>
    <x v="0"/>
    <x v="1"/>
    <x v="3"/>
    <x v="36"/>
    <x v="1"/>
    <n v="662.35646018635725"/>
  </r>
  <r>
    <x v="0"/>
    <x v="1"/>
    <x v="3"/>
    <x v="37"/>
    <x v="1"/>
    <n v="66.834928695652451"/>
  </r>
  <r>
    <x v="0"/>
    <x v="1"/>
    <x v="3"/>
    <x v="38"/>
    <x v="1"/>
    <n v="166.47076896044541"/>
  </r>
  <r>
    <x v="0"/>
    <x v="1"/>
    <x v="3"/>
    <x v="39"/>
    <x v="1"/>
    <n v="295.6379633450706"/>
  </r>
  <r>
    <x v="0"/>
    <x v="1"/>
    <x v="49"/>
    <x v="4"/>
    <x v="1"/>
    <n v="676.20364199736389"/>
  </r>
  <r>
    <x v="0"/>
    <x v="1"/>
    <x v="38"/>
    <x v="5"/>
    <x v="1"/>
    <n v="24810.857642558924"/>
  </r>
  <r>
    <x v="0"/>
    <x v="1"/>
    <x v="39"/>
    <x v="5"/>
    <x v="1"/>
    <n v="54496.371867934809"/>
  </r>
  <r>
    <x v="0"/>
    <x v="1"/>
    <x v="40"/>
    <x v="5"/>
    <x v="1"/>
    <n v="2937.9502507027855"/>
  </r>
  <r>
    <x v="0"/>
    <x v="1"/>
    <x v="41"/>
    <x v="5"/>
    <x v="1"/>
    <n v="1671.8662249138877"/>
  </r>
  <r>
    <x v="0"/>
    <x v="1"/>
    <x v="42"/>
    <x v="5"/>
    <x v="1"/>
    <n v="1769.8090600188775"/>
  </r>
  <r>
    <x v="0"/>
    <x v="1"/>
    <x v="43"/>
    <x v="5"/>
    <x v="1"/>
    <n v="19200.239187864881"/>
  </r>
  <r>
    <x v="0"/>
    <x v="1"/>
    <x v="44"/>
    <x v="5"/>
    <x v="1"/>
    <n v="26345.915222715168"/>
  </r>
  <r>
    <x v="0"/>
    <x v="1"/>
    <x v="45"/>
    <x v="5"/>
    <x v="1"/>
    <n v="6741.7988502201788"/>
  </r>
  <r>
    <x v="0"/>
    <x v="1"/>
    <x v="46"/>
    <x v="5"/>
    <x v="1"/>
    <n v="648.36974494266872"/>
  </r>
  <r>
    <x v="0"/>
    <x v="1"/>
    <x v="47"/>
    <x v="5"/>
    <x v="1"/>
    <n v="970.51007730867093"/>
  </r>
  <r>
    <x v="0"/>
    <x v="1"/>
    <x v="48"/>
    <x v="5"/>
    <x v="1"/>
    <n v="3033.2215163778415"/>
  </r>
  <r>
    <x v="0"/>
    <x v="1"/>
    <x v="4"/>
    <x v="30"/>
    <x v="1"/>
    <n v="7794.6263412230983"/>
  </r>
  <r>
    <x v="0"/>
    <x v="1"/>
    <x v="4"/>
    <x v="31"/>
    <x v="1"/>
    <n v="51755.211221019839"/>
  </r>
  <r>
    <x v="0"/>
    <x v="1"/>
    <x v="4"/>
    <x v="32"/>
    <x v="1"/>
    <n v="1896.0055395457048"/>
  </r>
  <r>
    <x v="0"/>
    <x v="1"/>
    <x v="4"/>
    <x v="33"/>
    <x v="1"/>
    <n v="115.23034781717777"/>
  </r>
  <r>
    <x v="0"/>
    <x v="1"/>
    <x v="4"/>
    <x v="34"/>
    <x v="1"/>
    <n v="3772.1048931064938"/>
  </r>
  <r>
    <x v="0"/>
    <x v="1"/>
    <x v="4"/>
    <x v="35"/>
    <x v="1"/>
    <n v="13538.517249638091"/>
  </r>
  <r>
    <x v="0"/>
    <x v="1"/>
    <x v="4"/>
    <x v="36"/>
    <x v="1"/>
    <n v="962.25477649997902"/>
  </r>
  <r>
    <x v="0"/>
    <x v="1"/>
    <x v="4"/>
    <x v="37"/>
    <x v="1"/>
    <n v="3991.2135648999656"/>
  </r>
  <r>
    <x v="0"/>
    <x v="1"/>
    <x v="4"/>
    <x v="38"/>
    <x v="1"/>
    <n v="437.55553969660019"/>
  </r>
  <r>
    <x v="0"/>
    <x v="1"/>
    <x v="4"/>
    <x v="39"/>
    <x v="1"/>
    <n v="1162.4429724508211"/>
  </r>
  <r>
    <x v="0"/>
    <x v="1"/>
    <x v="49"/>
    <x v="5"/>
    <x v="1"/>
    <n v="1269.745722272974"/>
  </r>
  <r>
    <x v="0"/>
    <x v="1"/>
    <x v="38"/>
    <x v="6"/>
    <x v="1"/>
    <n v="7296.861003755027"/>
  </r>
  <r>
    <x v="0"/>
    <x v="1"/>
    <x v="39"/>
    <x v="6"/>
    <x v="1"/>
    <n v="6435.1476969249543"/>
  </r>
  <r>
    <x v="0"/>
    <x v="1"/>
    <x v="40"/>
    <x v="6"/>
    <x v="1"/>
    <n v="13295.296517855764"/>
  </r>
  <r>
    <x v="0"/>
    <x v="1"/>
    <x v="41"/>
    <x v="6"/>
    <x v="1"/>
    <n v="73.261408263953953"/>
  </r>
  <r>
    <x v="0"/>
    <x v="1"/>
    <x v="42"/>
    <x v="6"/>
    <x v="1"/>
    <n v="1548.2854792007331"/>
  </r>
  <r>
    <x v="0"/>
    <x v="1"/>
    <x v="43"/>
    <x v="6"/>
    <x v="1"/>
    <n v="8547.2410930178503"/>
  </r>
  <r>
    <x v="0"/>
    <x v="1"/>
    <x v="44"/>
    <x v="6"/>
    <x v="1"/>
    <n v="3159.2356451838677"/>
  </r>
  <r>
    <x v="0"/>
    <x v="1"/>
    <x v="45"/>
    <x v="6"/>
    <x v="1"/>
    <n v="4073.2868056265047"/>
  </r>
  <r>
    <x v="0"/>
    <x v="1"/>
    <x v="46"/>
    <x v="6"/>
    <x v="1"/>
    <n v="2458.3150380631346"/>
  </r>
  <r>
    <x v="0"/>
    <x v="1"/>
    <x v="47"/>
    <x v="6"/>
    <x v="1"/>
    <n v="3360.4390391978118"/>
  </r>
  <r>
    <x v="0"/>
    <x v="1"/>
    <x v="48"/>
    <x v="6"/>
    <x v="1"/>
    <n v="2686.9365261876742"/>
  </r>
  <r>
    <x v="0"/>
    <x v="1"/>
    <x v="5"/>
    <x v="30"/>
    <x v="1"/>
    <n v="4450.5414874767066"/>
  </r>
  <r>
    <x v="0"/>
    <x v="1"/>
    <x v="5"/>
    <x v="31"/>
    <x v="1"/>
    <n v="5704.4238197110672"/>
  </r>
  <r>
    <x v="0"/>
    <x v="1"/>
    <x v="5"/>
    <x v="32"/>
    <x v="1"/>
    <n v="2835.2413661330193"/>
  </r>
  <r>
    <x v="0"/>
    <x v="1"/>
    <x v="5"/>
    <x v="33"/>
    <x v="1"/>
    <n v="400.56053320919631"/>
  </r>
  <r>
    <x v="0"/>
    <x v="1"/>
    <x v="5"/>
    <x v="34"/>
    <x v="1"/>
    <n v="4398.3350497214433"/>
  </r>
  <r>
    <x v="0"/>
    <x v="1"/>
    <x v="5"/>
    <x v="35"/>
    <x v="1"/>
    <n v="3923.1142422494827"/>
  </r>
  <r>
    <x v="0"/>
    <x v="1"/>
    <x v="5"/>
    <x v="36"/>
    <x v="1"/>
    <n v="982.51486307524829"/>
  </r>
  <r>
    <x v="0"/>
    <x v="1"/>
    <x v="5"/>
    <x v="37"/>
    <x v="1"/>
    <n v="1589.1215969875209"/>
  </r>
  <r>
    <x v="0"/>
    <x v="1"/>
    <x v="5"/>
    <x v="38"/>
    <x v="1"/>
    <n v="186.01397493737079"/>
  </r>
  <r>
    <x v="0"/>
    <x v="1"/>
    <x v="5"/>
    <x v="39"/>
    <x v="1"/>
    <n v="607.90578732093002"/>
  </r>
  <r>
    <x v="0"/>
    <x v="1"/>
    <x v="49"/>
    <x v="6"/>
    <x v="1"/>
    <n v="1.851601130113192E-2"/>
  </r>
  <r>
    <x v="0"/>
    <x v="1"/>
    <x v="38"/>
    <x v="7"/>
    <x v="1"/>
    <n v="1258.2081002498157"/>
  </r>
  <r>
    <x v="0"/>
    <x v="1"/>
    <x v="39"/>
    <x v="7"/>
    <x v="1"/>
    <n v="2878.8844923437982"/>
  </r>
  <r>
    <x v="0"/>
    <x v="1"/>
    <x v="40"/>
    <x v="7"/>
    <x v="1"/>
    <n v="388.32348171783116"/>
  </r>
  <r>
    <x v="0"/>
    <x v="1"/>
    <x v="41"/>
    <x v="7"/>
    <x v="1"/>
    <n v="110.60372532929939"/>
  </r>
  <r>
    <x v="0"/>
    <x v="1"/>
    <x v="42"/>
    <x v="7"/>
    <x v="1"/>
    <n v="964.95913112788003"/>
  </r>
  <r>
    <x v="0"/>
    <x v="1"/>
    <x v="43"/>
    <x v="7"/>
    <x v="1"/>
    <n v="3567.3882414733112"/>
  </r>
  <r>
    <x v="0"/>
    <x v="1"/>
    <x v="44"/>
    <x v="7"/>
    <x v="1"/>
    <n v="3055.646634274432"/>
  </r>
  <r>
    <x v="0"/>
    <x v="1"/>
    <x v="45"/>
    <x v="7"/>
    <x v="1"/>
    <n v="529.12451525540791"/>
  </r>
  <r>
    <x v="0"/>
    <x v="1"/>
    <x v="46"/>
    <x v="7"/>
    <x v="1"/>
    <n v="1352.8541886366029"/>
  </r>
  <r>
    <x v="0"/>
    <x v="1"/>
    <x v="47"/>
    <x v="7"/>
    <x v="1"/>
    <n v="1663.9170298865622"/>
  </r>
  <r>
    <x v="0"/>
    <x v="1"/>
    <x v="48"/>
    <x v="7"/>
    <x v="1"/>
    <n v="136.31368169918213"/>
  </r>
  <r>
    <x v="0"/>
    <x v="1"/>
    <x v="6"/>
    <x v="30"/>
    <x v="1"/>
    <n v="14880.512286177876"/>
  </r>
  <r>
    <x v="0"/>
    <x v="1"/>
    <x v="6"/>
    <x v="31"/>
    <x v="1"/>
    <n v="1863.2593885692997"/>
  </r>
  <r>
    <x v="0"/>
    <x v="1"/>
    <x v="6"/>
    <x v="32"/>
    <x v="1"/>
    <n v="165.1361051753839"/>
  </r>
  <r>
    <x v="0"/>
    <x v="1"/>
    <x v="6"/>
    <x v="33"/>
    <x v="1"/>
    <n v="84.576313592538739"/>
  </r>
  <r>
    <x v="0"/>
    <x v="1"/>
    <x v="6"/>
    <x v="34"/>
    <x v="1"/>
    <n v="1154.5536730502895"/>
  </r>
  <r>
    <x v="0"/>
    <x v="1"/>
    <x v="6"/>
    <x v="35"/>
    <x v="1"/>
    <n v="5730.8602919473833"/>
  </r>
  <r>
    <x v="0"/>
    <x v="1"/>
    <x v="6"/>
    <x v="36"/>
    <x v="1"/>
    <n v="60.806284615248202"/>
  </r>
  <r>
    <x v="0"/>
    <x v="1"/>
    <x v="6"/>
    <x v="37"/>
    <x v="1"/>
    <n v="1895.1600946788726"/>
  </r>
  <r>
    <x v="0"/>
    <x v="1"/>
    <x v="6"/>
    <x v="38"/>
    <x v="1"/>
    <n v="24.531244041477215"/>
  </r>
  <r>
    <x v="0"/>
    <x v="1"/>
    <x v="6"/>
    <x v="39"/>
    <x v="1"/>
    <n v="188.7012476114428"/>
  </r>
  <r>
    <x v="0"/>
    <x v="1"/>
    <x v="49"/>
    <x v="7"/>
    <x v="1"/>
    <n v="350.080329244947"/>
  </r>
  <r>
    <x v="0"/>
    <x v="1"/>
    <x v="38"/>
    <x v="8"/>
    <x v="1"/>
    <n v="59218.558198939943"/>
  </r>
  <r>
    <x v="0"/>
    <x v="1"/>
    <x v="39"/>
    <x v="8"/>
    <x v="1"/>
    <n v="98392.094267781838"/>
  </r>
  <r>
    <x v="0"/>
    <x v="1"/>
    <x v="40"/>
    <x v="8"/>
    <x v="1"/>
    <n v="36375.577993748433"/>
  </r>
  <r>
    <x v="0"/>
    <x v="1"/>
    <x v="41"/>
    <x v="8"/>
    <x v="1"/>
    <n v="6902.5659669209854"/>
  </r>
  <r>
    <x v="0"/>
    <x v="1"/>
    <x v="42"/>
    <x v="8"/>
    <x v="1"/>
    <n v="60345.970002169481"/>
  </r>
  <r>
    <x v="0"/>
    <x v="1"/>
    <x v="43"/>
    <x v="8"/>
    <x v="1"/>
    <n v="133473.66047354788"/>
  </r>
  <r>
    <x v="0"/>
    <x v="1"/>
    <x v="44"/>
    <x v="8"/>
    <x v="1"/>
    <n v="14464.433430674781"/>
  </r>
  <r>
    <x v="0"/>
    <x v="1"/>
    <x v="45"/>
    <x v="8"/>
    <x v="1"/>
    <n v="8479.5752808275665"/>
  </r>
  <r>
    <x v="0"/>
    <x v="1"/>
    <x v="46"/>
    <x v="8"/>
    <x v="1"/>
    <n v="6688.9468057562517"/>
  </r>
  <r>
    <x v="0"/>
    <x v="1"/>
    <x v="47"/>
    <x v="8"/>
    <x v="1"/>
    <n v="11578.750528404527"/>
  </r>
  <r>
    <x v="0"/>
    <x v="1"/>
    <x v="48"/>
    <x v="8"/>
    <x v="1"/>
    <n v="12896.093916374106"/>
  </r>
  <r>
    <x v="0"/>
    <x v="1"/>
    <x v="7"/>
    <x v="30"/>
    <x v="1"/>
    <n v="95271.597753218128"/>
  </r>
  <r>
    <x v="0"/>
    <x v="1"/>
    <x v="7"/>
    <x v="31"/>
    <x v="1"/>
    <n v="91886.499399467633"/>
  </r>
  <r>
    <x v="0"/>
    <x v="1"/>
    <x v="7"/>
    <x v="32"/>
    <x v="1"/>
    <n v="30533.893836594601"/>
  </r>
  <r>
    <x v="0"/>
    <x v="1"/>
    <x v="7"/>
    <x v="33"/>
    <x v="1"/>
    <n v="1238.6581632496036"/>
  </r>
  <r>
    <x v="0"/>
    <x v="1"/>
    <x v="7"/>
    <x v="34"/>
    <x v="1"/>
    <n v="48513.916408854464"/>
  </r>
  <r>
    <x v="0"/>
    <x v="1"/>
    <x v="7"/>
    <x v="35"/>
    <x v="1"/>
    <n v="65840.713687249838"/>
  </r>
  <r>
    <x v="0"/>
    <x v="1"/>
    <x v="7"/>
    <x v="36"/>
    <x v="1"/>
    <n v="13521.837343553303"/>
  </r>
  <r>
    <x v="0"/>
    <x v="1"/>
    <x v="7"/>
    <x v="37"/>
    <x v="1"/>
    <n v="17048.523684076739"/>
  </r>
  <r>
    <x v="0"/>
    <x v="1"/>
    <x v="7"/>
    <x v="38"/>
    <x v="1"/>
    <n v="4433.24208772766"/>
  </r>
  <r>
    <x v="0"/>
    <x v="1"/>
    <x v="7"/>
    <x v="39"/>
    <x v="1"/>
    <n v="9994.5773186914612"/>
  </r>
  <r>
    <x v="0"/>
    <x v="1"/>
    <x v="49"/>
    <x v="8"/>
    <x v="1"/>
    <n v="1091.1505850269614"/>
  </r>
  <r>
    <x v="0"/>
    <x v="1"/>
    <x v="38"/>
    <x v="9"/>
    <x v="1"/>
    <n v="206210.14709716279"/>
  </r>
  <r>
    <x v="0"/>
    <x v="1"/>
    <x v="39"/>
    <x v="9"/>
    <x v="1"/>
    <n v="236901.69048044944"/>
  </r>
  <r>
    <x v="0"/>
    <x v="1"/>
    <x v="40"/>
    <x v="9"/>
    <x v="1"/>
    <n v="95981.045656432936"/>
  </r>
  <r>
    <x v="0"/>
    <x v="1"/>
    <x v="41"/>
    <x v="9"/>
    <x v="1"/>
    <n v="1512.818798486757"/>
  </r>
  <r>
    <x v="0"/>
    <x v="1"/>
    <x v="42"/>
    <x v="9"/>
    <x v="1"/>
    <n v="113062.20298495953"/>
  </r>
  <r>
    <x v="0"/>
    <x v="1"/>
    <x v="43"/>
    <x v="9"/>
    <x v="1"/>
    <n v="239728.23246124262"/>
  </r>
  <r>
    <x v="0"/>
    <x v="1"/>
    <x v="44"/>
    <x v="9"/>
    <x v="1"/>
    <n v="8224.8070793575862"/>
  </r>
  <r>
    <x v="0"/>
    <x v="1"/>
    <x v="45"/>
    <x v="9"/>
    <x v="1"/>
    <n v="16789.876716702318"/>
  </r>
  <r>
    <x v="0"/>
    <x v="1"/>
    <x v="46"/>
    <x v="9"/>
    <x v="1"/>
    <n v="11002.23417729709"/>
  </r>
  <r>
    <x v="0"/>
    <x v="1"/>
    <x v="47"/>
    <x v="9"/>
    <x v="1"/>
    <n v="7988.3970349159308"/>
  </r>
  <r>
    <x v="0"/>
    <x v="1"/>
    <x v="48"/>
    <x v="9"/>
    <x v="1"/>
    <n v="33984.222613860293"/>
  </r>
  <r>
    <x v="0"/>
    <x v="1"/>
    <x v="8"/>
    <x v="30"/>
    <x v="1"/>
    <n v="220812.98292111102"/>
  </r>
  <r>
    <x v="0"/>
    <x v="1"/>
    <x v="8"/>
    <x v="31"/>
    <x v="1"/>
    <n v="227795.31319616528"/>
  </r>
  <r>
    <x v="0"/>
    <x v="1"/>
    <x v="8"/>
    <x v="32"/>
    <x v="1"/>
    <n v="176528.89825670957"/>
  </r>
  <r>
    <x v="0"/>
    <x v="1"/>
    <x v="8"/>
    <x v="33"/>
    <x v="1"/>
    <n v="6816.2829131651197"/>
  </r>
  <r>
    <x v="0"/>
    <x v="1"/>
    <x v="8"/>
    <x v="34"/>
    <x v="1"/>
    <n v="160588.64791623713"/>
  </r>
  <r>
    <x v="0"/>
    <x v="1"/>
    <x v="8"/>
    <x v="35"/>
    <x v="1"/>
    <n v="160623.62607514617"/>
  </r>
  <r>
    <x v="0"/>
    <x v="1"/>
    <x v="8"/>
    <x v="36"/>
    <x v="1"/>
    <n v="42115.112134786883"/>
  </r>
  <r>
    <x v="0"/>
    <x v="1"/>
    <x v="8"/>
    <x v="37"/>
    <x v="1"/>
    <n v="35673.280198476641"/>
  </r>
  <r>
    <x v="0"/>
    <x v="1"/>
    <x v="8"/>
    <x v="38"/>
    <x v="1"/>
    <n v="22530.2549543225"/>
  </r>
  <r>
    <x v="0"/>
    <x v="1"/>
    <x v="8"/>
    <x v="39"/>
    <x v="1"/>
    <n v="32320.923266338432"/>
  </r>
  <r>
    <x v="0"/>
    <x v="1"/>
    <x v="49"/>
    <x v="9"/>
    <x v="1"/>
    <n v="3032.4238733146321"/>
  </r>
  <r>
    <x v="0"/>
    <x v="1"/>
    <x v="38"/>
    <x v="10"/>
    <x v="1"/>
    <n v="15488.950397437286"/>
  </r>
  <r>
    <x v="0"/>
    <x v="1"/>
    <x v="39"/>
    <x v="10"/>
    <x v="1"/>
    <n v="28525.048780563618"/>
  </r>
  <r>
    <x v="0"/>
    <x v="1"/>
    <x v="40"/>
    <x v="10"/>
    <x v="1"/>
    <n v="33183.554580798729"/>
  </r>
  <r>
    <x v="0"/>
    <x v="1"/>
    <x v="41"/>
    <x v="10"/>
    <x v="1"/>
    <n v="2787.3148133286909"/>
  </r>
  <r>
    <x v="0"/>
    <x v="1"/>
    <x v="42"/>
    <x v="10"/>
    <x v="1"/>
    <n v="107915.19808002021"/>
  </r>
  <r>
    <x v="0"/>
    <x v="1"/>
    <x v="43"/>
    <x v="10"/>
    <x v="1"/>
    <n v="38609.391137111474"/>
  </r>
  <r>
    <x v="0"/>
    <x v="1"/>
    <x v="44"/>
    <x v="10"/>
    <x v="1"/>
    <n v="12499.125803173785"/>
  </r>
  <r>
    <x v="0"/>
    <x v="1"/>
    <x v="45"/>
    <x v="10"/>
    <x v="1"/>
    <n v="8990.2293325940664"/>
  </r>
  <r>
    <x v="0"/>
    <x v="1"/>
    <x v="46"/>
    <x v="10"/>
    <x v="1"/>
    <n v="7886.9314019737249"/>
  </r>
  <r>
    <x v="0"/>
    <x v="1"/>
    <x v="47"/>
    <x v="10"/>
    <x v="1"/>
    <n v="15403.622261617325"/>
  </r>
  <r>
    <x v="0"/>
    <x v="1"/>
    <x v="48"/>
    <x v="10"/>
    <x v="1"/>
    <n v="0"/>
  </r>
  <r>
    <x v="0"/>
    <x v="1"/>
    <x v="9"/>
    <x v="30"/>
    <x v="1"/>
    <n v="40274.534842335233"/>
  </r>
  <r>
    <x v="0"/>
    <x v="1"/>
    <x v="9"/>
    <x v="31"/>
    <x v="1"/>
    <n v="28525.048780563618"/>
  </r>
  <r>
    <x v="0"/>
    <x v="1"/>
    <x v="9"/>
    <x v="32"/>
    <x v="1"/>
    <n v="57075.308537515215"/>
  </r>
  <r>
    <x v="0"/>
    <x v="1"/>
    <x v="9"/>
    <x v="33"/>
    <x v="1"/>
    <n v="4730.3365041416164"/>
  </r>
  <r>
    <x v="0"/>
    <x v="1"/>
    <x v="9"/>
    <x v="34"/>
    <x v="1"/>
    <n v="139493.43316731573"/>
  </r>
  <r>
    <x v="0"/>
    <x v="1"/>
    <x v="9"/>
    <x v="35"/>
    <x v="1"/>
    <n v="58615.588507466811"/>
  </r>
  <r>
    <x v="0"/>
    <x v="1"/>
    <x v="9"/>
    <x v="36"/>
    <x v="1"/>
    <n v="23087.840120210349"/>
  </r>
  <r>
    <x v="0"/>
    <x v="1"/>
    <x v="9"/>
    <x v="37"/>
    <x v="1"/>
    <n v="12712.383786043478"/>
  </r>
  <r>
    <x v="0"/>
    <x v="1"/>
    <x v="9"/>
    <x v="38"/>
    <x v="1"/>
    <n v="8831.0183295066199"/>
  </r>
  <r>
    <x v="0"/>
    <x v="1"/>
    <x v="9"/>
    <x v="39"/>
    <x v="1"/>
    <n v="14801.830240443545"/>
  </r>
  <r>
    <x v="0"/>
    <x v="1"/>
    <x v="49"/>
    <x v="10"/>
    <x v="1"/>
    <n v="0"/>
  </r>
  <r>
    <x v="0"/>
    <x v="1"/>
    <x v="38"/>
    <x v="11"/>
    <x v="1"/>
    <n v="514.76612589180479"/>
  </r>
  <r>
    <x v="0"/>
    <x v="1"/>
    <x v="39"/>
    <x v="11"/>
    <x v="1"/>
    <n v="159.71793012395054"/>
  </r>
  <r>
    <x v="0"/>
    <x v="1"/>
    <x v="40"/>
    <x v="11"/>
    <x v="1"/>
    <n v="70.678498218211175"/>
  </r>
  <r>
    <x v="0"/>
    <x v="1"/>
    <x v="41"/>
    <x v="11"/>
    <x v="1"/>
    <n v="31.38946227507039"/>
  </r>
  <r>
    <x v="0"/>
    <x v="1"/>
    <x v="42"/>
    <x v="11"/>
    <x v="1"/>
    <n v="917.77789069441633"/>
  </r>
  <r>
    <x v="0"/>
    <x v="1"/>
    <x v="43"/>
    <x v="11"/>
    <x v="1"/>
    <n v="206.12796173289428"/>
  </r>
  <r>
    <x v="0"/>
    <x v="1"/>
    <x v="44"/>
    <x v="11"/>
    <x v="1"/>
    <n v="80.635287192086849"/>
  </r>
  <r>
    <x v="0"/>
    <x v="1"/>
    <x v="45"/>
    <x v="11"/>
    <x v="1"/>
    <n v="15.855368038372944"/>
  </r>
  <r>
    <x v="0"/>
    <x v="1"/>
    <x v="46"/>
    <x v="11"/>
    <x v="1"/>
    <n v="191.42778700022407"/>
  </r>
  <r>
    <x v="0"/>
    <x v="1"/>
    <x v="47"/>
    <x v="11"/>
    <x v="1"/>
    <n v="337.0984436547252"/>
  </r>
  <r>
    <x v="0"/>
    <x v="1"/>
    <x v="48"/>
    <x v="11"/>
    <x v="1"/>
    <n v="1.9603360061981798"/>
  </r>
  <r>
    <x v="0"/>
    <x v="1"/>
    <x v="10"/>
    <x v="30"/>
    <x v="1"/>
    <n v="100.47727318841721"/>
  </r>
  <r>
    <x v="0"/>
    <x v="1"/>
    <x v="10"/>
    <x v="31"/>
    <x v="1"/>
    <n v="159.71793012395054"/>
  </r>
  <r>
    <x v="0"/>
    <x v="1"/>
    <x v="10"/>
    <x v="32"/>
    <x v="1"/>
    <n v="69.113170008874519"/>
  </r>
  <r>
    <x v="0"/>
    <x v="1"/>
    <x v="10"/>
    <x v="33"/>
    <x v="1"/>
    <n v="4.5491505280043354"/>
  </r>
  <r>
    <x v="0"/>
    <x v="1"/>
    <x v="10"/>
    <x v="34"/>
    <x v="1"/>
    <n v="356.89014190444044"/>
  </r>
  <r>
    <x v="0"/>
    <x v="1"/>
    <x v="10"/>
    <x v="35"/>
    <x v="1"/>
    <n v="64.508809250529268"/>
  </r>
  <r>
    <x v="0"/>
    <x v="1"/>
    <x v="10"/>
    <x v="36"/>
    <x v="1"/>
    <n v="170.90060550901987"/>
  </r>
  <r>
    <x v="0"/>
    <x v="1"/>
    <x v="10"/>
    <x v="37"/>
    <x v="1"/>
    <n v="36.949989832589871"/>
  </r>
  <r>
    <x v="0"/>
    <x v="1"/>
    <x v="10"/>
    <x v="38"/>
    <x v="1"/>
    <n v="11.175949713492139"/>
  </r>
  <r>
    <x v="0"/>
    <x v="1"/>
    <x v="10"/>
    <x v="39"/>
    <x v="1"/>
    <n v="99.035972051291509"/>
  </r>
  <r>
    <x v="0"/>
    <x v="1"/>
    <x v="49"/>
    <x v="11"/>
    <x v="1"/>
    <n v="0"/>
  </r>
  <r>
    <x v="0"/>
    <x v="1"/>
    <x v="38"/>
    <x v="40"/>
    <x v="1"/>
    <n v="404061.11674971035"/>
  </r>
  <r>
    <x v="0"/>
    <x v="1"/>
    <x v="39"/>
    <x v="40"/>
    <x v="1"/>
    <n v="433679.48735420534"/>
  </r>
  <r>
    <x v="0"/>
    <x v="1"/>
    <x v="40"/>
    <x v="40"/>
    <x v="1"/>
    <n v="270845.84599924862"/>
  </r>
  <r>
    <x v="0"/>
    <x v="1"/>
    <x v="41"/>
    <x v="40"/>
    <x v="1"/>
    <n v="13737.830111835387"/>
  </r>
  <r>
    <x v="0"/>
    <x v="1"/>
    <x v="42"/>
    <x v="40"/>
    <x v="1"/>
    <n v="361414.2707466014"/>
  </r>
  <r>
    <x v="0"/>
    <x v="1"/>
    <x v="43"/>
    <x v="40"/>
    <x v="1"/>
    <n v="364477.90428494645"/>
  </r>
  <r>
    <x v="0"/>
    <x v="1"/>
    <x v="44"/>
    <x v="40"/>
    <x v="1"/>
    <n v="81689.701571194004"/>
  </r>
  <r>
    <x v="0"/>
    <x v="1"/>
    <x v="45"/>
    <x v="40"/>
    <x v="1"/>
    <n v="82498.091959999598"/>
  </r>
  <r>
    <x v="0"/>
    <x v="1"/>
    <x v="46"/>
    <x v="40"/>
    <x v="1"/>
    <n v="36728.049749298218"/>
  </r>
  <r>
    <x v="0"/>
    <x v="1"/>
    <x v="47"/>
    <x v="40"/>
    <x v="1"/>
    <n v="60015.559409221802"/>
  </r>
  <r>
    <x v="0"/>
    <x v="1"/>
    <x v="50"/>
    <x v="30"/>
    <x v="1"/>
    <n v="317091.24866162997"/>
  </r>
  <r>
    <x v="0"/>
    <x v="1"/>
    <x v="50"/>
    <x v="31"/>
    <x v="1"/>
    <n v="455820.77662100404"/>
  </r>
  <r>
    <x v="0"/>
    <x v="1"/>
    <x v="50"/>
    <x v="32"/>
    <x v="1"/>
    <n v="182751.85600679924"/>
  </r>
  <r>
    <x v="0"/>
    <x v="1"/>
    <x v="50"/>
    <x v="33"/>
    <x v="1"/>
    <n v="18412.073895682192"/>
  </r>
  <r>
    <x v="0"/>
    <x v="1"/>
    <x v="50"/>
    <x v="34"/>
    <x v="1"/>
    <n v="286969.88738378888"/>
  </r>
  <r>
    <x v="0"/>
    <x v="1"/>
    <x v="50"/>
    <x v="35"/>
    <x v="1"/>
    <n v="451583.08428659011"/>
  </r>
  <r>
    <x v="0"/>
    <x v="1"/>
    <x v="50"/>
    <x v="36"/>
    <x v="1"/>
    <n v="198360.77623338476"/>
  </r>
  <r>
    <x v="0"/>
    <x v="1"/>
    <x v="50"/>
    <x v="37"/>
    <x v="1"/>
    <n v="45724.297225641189"/>
  </r>
  <r>
    <x v="0"/>
    <x v="1"/>
    <x v="50"/>
    <x v="38"/>
    <x v="1"/>
    <n v="30742.400859236644"/>
  </r>
  <r>
    <x v="0"/>
    <x v="1"/>
    <x v="50"/>
    <x v="39"/>
    <x v="1"/>
    <n v="49071.873399295873"/>
  </r>
  <r>
    <x v="0"/>
    <x v="1"/>
    <x v="51"/>
    <x v="41"/>
    <x v="1"/>
    <n v="789621.46019207034"/>
  </r>
  <r>
    <x v="0"/>
    <x v="1"/>
    <x v="52"/>
    <x v="41"/>
    <x v="1"/>
    <n v="65791.63310410206"/>
  </r>
  <r>
    <x v="0"/>
    <x v="1"/>
    <x v="51"/>
    <x v="42"/>
    <x v="1"/>
    <n v="552137.34788235417"/>
  </r>
  <r>
    <x v="0"/>
    <x v="1"/>
    <x v="52"/>
    <x v="42"/>
    <x v="1"/>
    <n v="48465.868380518012"/>
  </r>
  <r>
    <x v="0"/>
    <x v="1"/>
    <x v="51"/>
    <x v="43"/>
    <x v="1"/>
    <n v="1577910.2233968242"/>
  </r>
  <r>
    <x v="0"/>
    <x v="1"/>
    <x v="52"/>
    <x v="43"/>
    <x v="1"/>
    <n v="117541.92683651313"/>
  </r>
  <r>
    <x v="0"/>
    <x v="1"/>
    <x v="51"/>
    <x v="44"/>
    <x v="1"/>
    <n v="53693.839975584386"/>
  </r>
  <r>
    <x v="0"/>
    <x v="1"/>
    <x v="52"/>
    <x v="44"/>
    <x v="1"/>
    <n v="5145.9727078906972"/>
  </r>
  <r>
    <x v="0"/>
    <x v="1"/>
    <x v="51"/>
    <x v="45"/>
    <x v="1"/>
    <n v="107681.33302010885"/>
  </r>
  <r>
    <x v="0"/>
    <x v="1"/>
    <x v="52"/>
    <x v="45"/>
    <x v="1"/>
    <n v="9545.0415517863967"/>
  </r>
  <r>
    <x v="0"/>
    <x v="1"/>
    <x v="53"/>
    <x v="46"/>
    <x v="1"/>
    <n v="2097143.2473097201"/>
  </r>
  <r>
    <x v="0"/>
    <x v="1"/>
    <x v="54"/>
    <x v="46"/>
    <x v="1"/>
    <n v="642737.87658842304"/>
  </r>
  <r>
    <x v="0"/>
    <x v="1"/>
    <x v="55"/>
    <x v="46"/>
    <x v="1"/>
    <n v="400733.96580030507"/>
  </r>
  <r>
    <x v="0"/>
    <x v="1"/>
    <x v="56"/>
    <x v="46"/>
    <x v="1"/>
    <n v="491536.36266659369"/>
  </r>
  <r>
    <x v="0"/>
    <x v="1"/>
    <x v="54"/>
    <x v="47"/>
    <x v="1"/>
    <n v="491536.36266659369"/>
  </r>
  <r>
    <x v="0"/>
    <x v="1"/>
    <x v="0"/>
    <x v="48"/>
    <x v="1"/>
    <n v="1029.7438826433788"/>
  </r>
  <r>
    <x v="0"/>
    <x v="1"/>
    <x v="0"/>
    <x v="49"/>
    <x v="1"/>
    <n v="0.120420792014252"/>
  </r>
  <r>
    <x v="0"/>
    <x v="1"/>
    <x v="0"/>
    <x v="50"/>
    <x v="1"/>
    <n v="527.99465511040626"/>
  </r>
  <r>
    <x v="0"/>
    <x v="1"/>
    <x v="1"/>
    <x v="48"/>
    <x v="1"/>
    <n v="287.62888709952495"/>
  </r>
  <r>
    <x v="0"/>
    <x v="1"/>
    <x v="1"/>
    <x v="49"/>
    <x v="1"/>
    <n v="0"/>
  </r>
  <r>
    <x v="0"/>
    <x v="1"/>
    <x v="1"/>
    <x v="50"/>
    <x v="1"/>
    <n v="0"/>
  </r>
  <r>
    <x v="0"/>
    <x v="1"/>
    <x v="2"/>
    <x v="48"/>
    <x v="1"/>
    <n v="53.254554563313661"/>
  </r>
  <r>
    <x v="0"/>
    <x v="1"/>
    <x v="2"/>
    <x v="49"/>
    <x v="1"/>
    <n v="0"/>
  </r>
  <r>
    <x v="0"/>
    <x v="1"/>
    <x v="2"/>
    <x v="50"/>
    <x v="1"/>
    <n v="0"/>
  </r>
  <r>
    <x v="0"/>
    <x v="1"/>
    <x v="3"/>
    <x v="48"/>
    <x v="1"/>
    <n v="627.06485919378179"/>
  </r>
  <r>
    <x v="0"/>
    <x v="1"/>
    <x v="3"/>
    <x v="49"/>
    <x v="1"/>
    <n v="0"/>
  </r>
  <r>
    <x v="0"/>
    <x v="1"/>
    <x v="3"/>
    <x v="50"/>
    <x v="1"/>
    <n v="0"/>
  </r>
  <r>
    <x v="0"/>
    <x v="1"/>
    <x v="4"/>
    <x v="48"/>
    <x v="1"/>
    <n v="58284.175252692236"/>
  </r>
  <r>
    <x v="0"/>
    <x v="1"/>
    <x v="4"/>
    <x v="49"/>
    <x v="1"/>
    <n v="0"/>
  </r>
  <r>
    <x v="0"/>
    <x v="1"/>
    <x v="4"/>
    <x v="50"/>
    <x v="1"/>
    <n v="0"/>
  </r>
  <r>
    <x v="0"/>
    <x v="1"/>
    <x v="5"/>
    <x v="48"/>
    <x v="1"/>
    <n v="104218.49455484659"/>
  </r>
  <r>
    <x v="0"/>
    <x v="1"/>
    <x v="5"/>
    <x v="49"/>
    <x v="1"/>
    <n v="329.48055883199544"/>
  </r>
  <r>
    <x v="0"/>
    <x v="1"/>
    <x v="5"/>
    <x v="50"/>
    <x v="1"/>
    <n v="11186.340650600903"/>
  </r>
  <r>
    <x v="0"/>
    <x v="1"/>
    <x v="6"/>
    <x v="48"/>
    <x v="1"/>
    <n v="1035.3820571393198"/>
  </r>
  <r>
    <x v="0"/>
    <x v="1"/>
    <x v="6"/>
    <x v="49"/>
    <x v="1"/>
    <n v="53.697541069156031"/>
  </r>
  <r>
    <x v="0"/>
    <x v="1"/>
    <x v="6"/>
    <x v="50"/>
    <x v="1"/>
    <n v="61.675965984528503"/>
  </r>
  <r>
    <x v="0"/>
    <x v="1"/>
    <x v="7"/>
    <x v="48"/>
    <x v="1"/>
    <n v="95886.67758190466"/>
  </r>
  <r>
    <x v="0"/>
    <x v="1"/>
    <x v="7"/>
    <x v="49"/>
    <x v="1"/>
    <n v="2088.0034068287273"/>
  </r>
  <r>
    <x v="0"/>
    <x v="1"/>
    <x v="7"/>
    <x v="50"/>
    <x v="1"/>
    <n v="4070.7039953280441"/>
  </r>
  <r>
    <x v="0"/>
    <x v="1"/>
    <x v="8"/>
    <x v="48"/>
    <x v="1"/>
    <n v="620842.26508610498"/>
  </r>
  <r>
    <x v="0"/>
    <x v="1"/>
    <x v="8"/>
    <x v="49"/>
    <x v="1"/>
    <n v="2294.510236462711"/>
  </r>
  <r>
    <x v="0"/>
    <x v="1"/>
    <x v="8"/>
    <x v="50"/>
    <x v="1"/>
    <n v="344795.93912219128"/>
  </r>
  <r>
    <x v="0"/>
    <x v="1"/>
    <x v="9"/>
    <x v="48"/>
    <x v="1"/>
    <n v="1096779.9997256713"/>
  </r>
  <r>
    <x v="0"/>
    <x v="1"/>
    <x v="9"/>
    <x v="49"/>
    <x v="1"/>
    <n v="395346.35737023607"/>
  </r>
  <r>
    <x v="0"/>
    <x v="1"/>
    <x v="9"/>
    <x v="50"/>
    <x v="1"/>
    <n v="585408.94150191383"/>
  </r>
  <r>
    <x v="0"/>
    <x v="1"/>
    <x v="10"/>
    <x v="48"/>
    <x v="1"/>
    <n v="32213.115313739363"/>
  </r>
  <r>
    <x v="0"/>
    <x v="1"/>
    <x v="10"/>
    <x v="49"/>
    <x v="1"/>
    <n v="8.0626591208461992E-3"/>
  </r>
  <r>
    <x v="0"/>
    <x v="1"/>
    <x v="10"/>
    <x v="50"/>
    <x v="1"/>
    <n v="0"/>
  </r>
  <r>
    <x v="0"/>
    <x v="1"/>
    <x v="16"/>
    <x v="48"/>
    <x v="1"/>
    <n v="85885.445554120859"/>
  </r>
  <r>
    <x v="0"/>
    <x v="1"/>
    <x v="16"/>
    <x v="49"/>
    <x v="1"/>
    <n v="621.78820342510733"/>
  </r>
  <r>
    <x v="0"/>
    <x v="1"/>
    <x v="16"/>
    <x v="50"/>
    <x v="1"/>
    <n v="17391.596131418813"/>
  </r>
  <r>
    <x v="0"/>
    <x v="1"/>
    <x v="0"/>
    <x v="51"/>
    <x v="1"/>
    <n v="0"/>
  </r>
  <r>
    <x v="0"/>
    <x v="1"/>
    <x v="1"/>
    <x v="51"/>
    <x v="1"/>
    <n v="0"/>
  </r>
  <r>
    <x v="0"/>
    <x v="1"/>
    <x v="2"/>
    <x v="51"/>
    <x v="1"/>
    <n v="0"/>
  </r>
  <r>
    <x v="0"/>
    <x v="1"/>
    <x v="3"/>
    <x v="51"/>
    <x v="1"/>
    <n v="0"/>
  </r>
  <r>
    <x v="0"/>
    <x v="1"/>
    <x v="4"/>
    <x v="51"/>
    <x v="1"/>
    <n v="0"/>
  </r>
  <r>
    <x v="0"/>
    <x v="1"/>
    <x v="5"/>
    <x v="51"/>
    <x v="1"/>
    <n v="0"/>
  </r>
  <r>
    <x v="0"/>
    <x v="1"/>
    <x v="6"/>
    <x v="51"/>
    <x v="1"/>
    <n v="0"/>
  </r>
  <r>
    <x v="0"/>
    <x v="1"/>
    <x v="7"/>
    <x v="51"/>
    <x v="1"/>
    <n v="0"/>
  </r>
  <r>
    <x v="0"/>
    <x v="1"/>
    <x v="8"/>
    <x v="51"/>
    <x v="1"/>
    <n v="0"/>
  </r>
  <r>
    <x v="0"/>
    <x v="1"/>
    <x v="9"/>
    <x v="51"/>
    <x v="1"/>
    <n v="98211.463869264742"/>
  </r>
  <r>
    <x v="0"/>
    <x v="1"/>
    <x v="10"/>
    <x v="51"/>
    <x v="1"/>
    <n v="0"/>
  </r>
  <r>
    <x v="0"/>
    <x v="1"/>
    <x v="57"/>
    <x v="40"/>
    <x v="1"/>
    <n v="98211.463869264742"/>
  </r>
  <r>
    <x v="0"/>
    <x v="1"/>
    <x v="54"/>
    <x v="40"/>
    <x v="1"/>
    <n v="-170831.04723246803"/>
  </r>
  <r>
    <x v="0"/>
    <x v="1"/>
    <x v="51"/>
    <x v="52"/>
    <x v="1"/>
    <n v="109878.3181541599"/>
  </r>
  <r>
    <x v="0"/>
    <x v="1"/>
    <x v="51"/>
    <x v="53"/>
    <x v="1"/>
    <n v="104544.87339963154"/>
  </r>
  <r>
    <x v="0"/>
    <x v="1"/>
    <x v="51"/>
    <x v="54"/>
    <x v="1"/>
    <n v="30019.234200857958"/>
  </r>
  <r>
    <x v="0"/>
    <x v="1"/>
    <x v="51"/>
    <x v="55"/>
    <x v="1"/>
    <n v="52962.862963731583"/>
  </r>
  <r>
    <x v="0"/>
    <x v="1"/>
    <x v="51"/>
    <x v="56"/>
    <x v="1"/>
    <n v="7211.5165989141933"/>
  </r>
  <r>
    <x v="0"/>
    <x v="1"/>
    <x v="51"/>
    <x v="57"/>
    <x v="1"/>
    <n v="246490.44258081028"/>
  </r>
  <r>
    <x v="0"/>
    <x v="2"/>
    <x v="0"/>
    <x v="0"/>
    <x v="1"/>
    <n v="30.03678409084122"/>
  </r>
  <r>
    <x v="0"/>
    <x v="2"/>
    <x v="1"/>
    <x v="0"/>
    <x v="1"/>
    <n v="0"/>
  </r>
  <r>
    <x v="0"/>
    <x v="2"/>
    <x v="2"/>
    <x v="0"/>
    <x v="1"/>
    <n v="0"/>
  </r>
  <r>
    <x v="0"/>
    <x v="2"/>
    <x v="3"/>
    <x v="0"/>
    <x v="1"/>
    <n v="272.01911109535672"/>
  </r>
  <r>
    <x v="0"/>
    <x v="2"/>
    <x v="4"/>
    <x v="0"/>
    <x v="1"/>
    <n v="13731.433373900794"/>
  </r>
  <r>
    <x v="0"/>
    <x v="2"/>
    <x v="5"/>
    <x v="0"/>
    <x v="1"/>
    <n v="56929.308399924892"/>
  </r>
  <r>
    <x v="0"/>
    <x v="2"/>
    <x v="6"/>
    <x v="0"/>
    <x v="1"/>
    <n v="893.7625978674522"/>
  </r>
  <r>
    <x v="0"/>
    <x v="2"/>
    <x v="7"/>
    <x v="0"/>
    <x v="1"/>
    <n v="37371.704180027409"/>
  </r>
  <r>
    <x v="0"/>
    <x v="2"/>
    <x v="8"/>
    <x v="0"/>
    <x v="1"/>
    <n v="53176.322196762419"/>
  </r>
  <r>
    <x v="0"/>
    <x v="2"/>
    <x v="9"/>
    <x v="0"/>
    <x v="1"/>
    <n v="113032.143721106"/>
  </r>
  <r>
    <x v="0"/>
    <x v="2"/>
    <x v="10"/>
    <x v="0"/>
    <x v="1"/>
    <n v="4186.9306667417668"/>
  </r>
  <r>
    <x v="0"/>
    <x v="2"/>
    <x v="11"/>
    <x v="0"/>
    <x v="1"/>
    <n v="13300.320181356112"/>
  </r>
  <r>
    <x v="0"/>
    <x v="2"/>
    <x v="12"/>
    <x v="0"/>
    <x v="1"/>
    <n v="55496.371336356191"/>
  </r>
  <r>
    <x v="0"/>
    <x v="2"/>
    <x v="13"/>
    <x v="0"/>
    <x v="1"/>
    <n v="63501.585486727003"/>
  </r>
  <r>
    <x v="0"/>
    <x v="2"/>
    <x v="14"/>
    <x v="0"/>
    <x v="1"/>
    <n v="0"/>
  </r>
  <r>
    <x v="0"/>
    <x v="2"/>
    <x v="15"/>
    <x v="0"/>
    <x v="1"/>
    <n v="63972.213695627928"/>
  </r>
  <r>
    <x v="0"/>
    <x v="2"/>
    <x v="16"/>
    <x v="0"/>
    <x v="1"/>
    <n v="-8097.7893935889178"/>
  </r>
  <r>
    <x v="0"/>
    <x v="2"/>
    <x v="17"/>
    <x v="0"/>
    <x v="1"/>
    <n v="-10271.871906669185"/>
  </r>
  <r>
    <x v="0"/>
    <x v="2"/>
    <x v="18"/>
    <x v="1"/>
    <x v="1"/>
    <n v="0"/>
  </r>
  <r>
    <x v="0"/>
    <x v="2"/>
    <x v="18"/>
    <x v="2"/>
    <x v="1"/>
    <n v="0"/>
  </r>
  <r>
    <x v="0"/>
    <x v="2"/>
    <x v="18"/>
    <x v="3"/>
    <x v="1"/>
    <n v="0"/>
  </r>
  <r>
    <x v="0"/>
    <x v="2"/>
    <x v="18"/>
    <x v="4"/>
    <x v="1"/>
    <n v="0"/>
  </r>
  <r>
    <x v="0"/>
    <x v="2"/>
    <x v="18"/>
    <x v="5"/>
    <x v="1"/>
    <n v="0"/>
  </r>
  <r>
    <x v="0"/>
    <x v="2"/>
    <x v="18"/>
    <x v="6"/>
    <x v="1"/>
    <n v="457524.4904313329"/>
  </r>
  <r>
    <x v="0"/>
    <x v="2"/>
    <x v="18"/>
    <x v="7"/>
    <x v="1"/>
    <n v="0"/>
  </r>
  <r>
    <x v="0"/>
    <x v="2"/>
    <x v="18"/>
    <x v="8"/>
    <x v="1"/>
    <n v="0"/>
  </r>
  <r>
    <x v="0"/>
    <x v="2"/>
    <x v="18"/>
    <x v="9"/>
    <x v="1"/>
    <n v="0"/>
  </r>
  <r>
    <x v="0"/>
    <x v="2"/>
    <x v="18"/>
    <x v="10"/>
    <x v="1"/>
    <n v="0"/>
  </r>
  <r>
    <x v="0"/>
    <x v="2"/>
    <x v="18"/>
    <x v="11"/>
    <x v="1"/>
    <n v="0"/>
  </r>
  <r>
    <x v="0"/>
    <x v="2"/>
    <x v="0"/>
    <x v="12"/>
    <x v="1"/>
    <n v="752.14986549725711"/>
  </r>
  <r>
    <x v="0"/>
    <x v="2"/>
    <x v="1"/>
    <x v="12"/>
    <x v="1"/>
    <n v="0"/>
  </r>
  <r>
    <x v="0"/>
    <x v="2"/>
    <x v="2"/>
    <x v="12"/>
    <x v="1"/>
    <n v="0"/>
  </r>
  <r>
    <x v="0"/>
    <x v="2"/>
    <x v="3"/>
    <x v="12"/>
    <x v="1"/>
    <n v="4.7109352967684224"/>
  </r>
  <r>
    <x v="0"/>
    <x v="2"/>
    <x v="4"/>
    <x v="12"/>
    <x v="1"/>
    <n v="251.80972788562741"/>
  </r>
  <r>
    <x v="0"/>
    <x v="2"/>
    <x v="5"/>
    <x v="12"/>
    <x v="1"/>
    <n v="453.84989956956349"/>
  </r>
  <r>
    <x v="0"/>
    <x v="2"/>
    <x v="6"/>
    <x v="12"/>
    <x v="1"/>
    <n v="0.26531143285799691"/>
  </r>
  <r>
    <x v="0"/>
    <x v="2"/>
    <x v="7"/>
    <x v="12"/>
    <x v="1"/>
    <n v="425.38179880392647"/>
  </r>
  <r>
    <x v="0"/>
    <x v="2"/>
    <x v="8"/>
    <x v="12"/>
    <x v="1"/>
    <n v="1471.380339805015"/>
  </r>
  <r>
    <x v="0"/>
    <x v="2"/>
    <x v="9"/>
    <x v="12"/>
    <x v="1"/>
    <n v="9842.7285784447195"/>
  </r>
  <r>
    <x v="0"/>
    <x v="2"/>
    <x v="10"/>
    <x v="12"/>
    <x v="1"/>
    <n v="38.25433989922179"/>
  </r>
  <r>
    <x v="0"/>
    <x v="2"/>
    <x v="11"/>
    <x v="12"/>
    <x v="1"/>
    <n v="709.82454516546306"/>
  </r>
  <r>
    <x v="0"/>
    <x v="2"/>
    <x v="12"/>
    <x v="12"/>
    <x v="1"/>
    <n v="2966.6425250472735"/>
  </r>
  <r>
    <x v="0"/>
    <x v="2"/>
    <x v="13"/>
    <x v="12"/>
    <x v="1"/>
    <n v="7125.170863575564"/>
  </r>
  <r>
    <x v="0"/>
    <x v="2"/>
    <x v="14"/>
    <x v="12"/>
    <x v="1"/>
    <n v="1785.9711296023172"/>
  </r>
  <r>
    <x v="0"/>
    <x v="2"/>
    <x v="15"/>
    <x v="12"/>
    <x v="1"/>
    <n v="0"/>
  </r>
  <r>
    <x v="0"/>
    <x v="2"/>
    <x v="16"/>
    <x v="12"/>
    <x v="1"/>
    <n v="43.193439244818556"/>
  </r>
  <r>
    <x v="0"/>
    <x v="2"/>
    <x v="17"/>
    <x v="12"/>
    <x v="1"/>
    <n v="845.80763273709181"/>
  </r>
  <r>
    <x v="0"/>
    <x v="2"/>
    <x v="19"/>
    <x v="1"/>
    <x v="1"/>
    <n v="26717.140932008631"/>
  </r>
  <r>
    <x v="0"/>
    <x v="2"/>
    <x v="19"/>
    <x v="2"/>
    <x v="1"/>
    <n v="0"/>
  </r>
  <r>
    <x v="0"/>
    <x v="2"/>
    <x v="19"/>
    <x v="3"/>
    <x v="1"/>
    <n v="0"/>
  </r>
  <r>
    <x v="0"/>
    <x v="2"/>
    <x v="19"/>
    <x v="4"/>
    <x v="1"/>
    <n v="0"/>
  </r>
  <r>
    <x v="0"/>
    <x v="2"/>
    <x v="19"/>
    <x v="5"/>
    <x v="1"/>
    <n v="0"/>
  </r>
  <r>
    <x v="0"/>
    <x v="2"/>
    <x v="19"/>
    <x v="6"/>
    <x v="1"/>
    <n v="0"/>
  </r>
  <r>
    <x v="0"/>
    <x v="2"/>
    <x v="19"/>
    <x v="7"/>
    <x v="1"/>
    <n v="0"/>
  </r>
  <r>
    <x v="0"/>
    <x v="2"/>
    <x v="19"/>
    <x v="8"/>
    <x v="1"/>
    <n v="0"/>
  </r>
  <r>
    <x v="0"/>
    <x v="2"/>
    <x v="19"/>
    <x v="9"/>
    <x v="1"/>
    <n v="0"/>
  </r>
  <r>
    <x v="0"/>
    <x v="2"/>
    <x v="19"/>
    <x v="10"/>
    <x v="1"/>
    <n v="0"/>
  </r>
  <r>
    <x v="0"/>
    <x v="2"/>
    <x v="19"/>
    <x v="11"/>
    <x v="1"/>
    <n v="0"/>
  </r>
  <r>
    <x v="0"/>
    <x v="2"/>
    <x v="0"/>
    <x v="13"/>
    <x v="1"/>
    <n v="44.996726908754233"/>
  </r>
  <r>
    <x v="0"/>
    <x v="2"/>
    <x v="1"/>
    <x v="13"/>
    <x v="1"/>
    <n v="45.61302157163275"/>
  </r>
  <r>
    <x v="0"/>
    <x v="2"/>
    <x v="2"/>
    <x v="13"/>
    <x v="1"/>
    <n v="0"/>
  </r>
  <r>
    <x v="0"/>
    <x v="2"/>
    <x v="3"/>
    <x v="13"/>
    <x v="1"/>
    <n v="10.692928221276492"/>
  </r>
  <r>
    <x v="0"/>
    <x v="2"/>
    <x v="4"/>
    <x v="13"/>
    <x v="1"/>
    <n v="8.6166943477584486"/>
  </r>
  <r>
    <x v="0"/>
    <x v="2"/>
    <x v="5"/>
    <x v="13"/>
    <x v="1"/>
    <n v="0"/>
  </r>
  <r>
    <x v="0"/>
    <x v="2"/>
    <x v="6"/>
    <x v="13"/>
    <x v="1"/>
    <n v="81.41962396925031"/>
  </r>
  <r>
    <x v="0"/>
    <x v="2"/>
    <x v="7"/>
    <x v="13"/>
    <x v="1"/>
    <n v="4187.8210203126991"/>
  </r>
  <r>
    <x v="0"/>
    <x v="2"/>
    <x v="8"/>
    <x v="13"/>
    <x v="1"/>
    <n v="15105.883751122748"/>
  </r>
  <r>
    <x v="0"/>
    <x v="2"/>
    <x v="9"/>
    <x v="13"/>
    <x v="1"/>
    <n v="20729.808154286882"/>
  </r>
  <r>
    <x v="0"/>
    <x v="2"/>
    <x v="10"/>
    <x v="13"/>
    <x v="1"/>
    <n v="1483.0562287889443"/>
  </r>
  <r>
    <x v="0"/>
    <x v="2"/>
    <x v="11"/>
    <x v="13"/>
    <x v="1"/>
    <n v="5247.5701711434276"/>
  </r>
  <r>
    <x v="0"/>
    <x v="2"/>
    <x v="12"/>
    <x v="13"/>
    <x v="1"/>
    <n v="5557.0799154824163"/>
  </r>
  <r>
    <x v="0"/>
    <x v="2"/>
    <x v="13"/>
    <x v="13"/>
    <x v="1"/>
    <n v="11958.551182918967"/>
  </r>
  <r>
    <x v="0"/>
    <x v="2"/>
    <x v="14"/>
    <x v="13"/>
    <x v="1"/>
    <n v="18695.134576090524"/>
  </r>
  <r>
    <x v="0"/>
    <x v="2"/>
    <x v="15"/>
    <x v="13"/>
    <x v="1"/>
    <n v="0"/>
  </r>
  <r>
    <x v="0"/>
    <x v="2"/>
    <x v="16"/>
    <x v="13"/>
    <x v="1"/>
    <n v="46.882459344240758"/>
  </r>
  <r>
    <x v="0"/>
    <x v="2"/>
    <x v="17"/>
    <x v="13"/>
    <x v="1"/>
    <n v="2630.9252700544916"/>
  </r>
  <r>
    <x v="0"/>
    <x v="2"/>
    <x v="20"/>
    <x v="1"/>
    <x v="1"/>
    <n v="0"/>
  </r>
  <r>
    <x v="0"/>
    <x v="2"/>
    <x v="20"/>
    <x v="2"/>
    <x v="1"/>
    <n v="85834.051724563105"/>
  </r>
  <r>
    <x v="0"/>
    <x v="2"/>
    <x v="20"/>
    <x v="3"/>
    <x v="1"/>
    <n v="0"/>
  </r>
  <r>
    <x v="0"/>
    <x v="2"/>
    <x v="20"/>
    <x v="4"/>
    <x v="1"/>
    <n v="0"/>
  </r>
  <r>
    <x v="0"/>
    <x v="2"/>
    <x v="20"/>
    <x v="5"/>
    <x v="1"/>
    <n v="0"/>
  </r>
  <r>
    <x v="0"/>
    <x v="2"/>
    <x v="20"/>
    <x v="6"/>
    <x v="1"/>
    <n v="0"/>
  </r>
  <r>
    <x v="0"/>
    <x v="2"/>
    <x v="20"/>
    <x v="7"/>
    <x v="1"/>
    <n v="0"/>
  </r>
  <r>
    <x v="0"/>
    <x v="2"/>
    <x v="20"/>
    <x v="8"/>
    <x v="1"/>
    <n v="0"/>
  </r>
  <r>
    <x v="0"/>
    <x v="2"/>
    <x v="20"/>
    <x v="9"/>
    <x v="1"/>
    <n v="0"/>
  </r>
  <r>
    <x v="0"/>
    <x v="2"/>
    <x v="20"/>
    <x v="10"/>
    <x v="1"/>
    <n v="0"/>
  </r>
  <r>
    <x v="0"/>
    <x v="2"/>
    <x v="20"/>
    <x v="11"/>
    <x v="1"/>
    <n v="0"/>
  </r>
  <r>
    <x v="0"/>
    <x v="2"/>
    <x v="0"/>
    <x v="14"/>
    <x v="1"/>
    <n v="0.98938931778633188"/>
  </r>
  <r>
    <x v="0"/>
    <x v="2"/>
    <x v="1"/>
    <x v="14"/>
    <x v="1"/>
    <n v="0"/>
  </r>
  <r>
    <x v="0"/>
    <x v="2"/>
    <x v="2"/>
    <x v="14"/>
    <x v="1"/>
    <n v="27.680475136985446"/>
  </r>
  <r>
    <x v="0"/>
    <x v="2"/>
    <x v="3"/>
    <x v="14"/>
    <x v="1"/>
    <n v="2486.6894275285399"/>
  </r>
  <r>
    <x v="0"/>
    <x v="2"/>
    <x v="4"/>
    <x v="14"/>
    <x v="1"/>
    <n v="3.1707337310416093"/>
  </r>
  <r>
    <x v="0"/>
    <x v="2"/>
    <x v="5"/>
    <x v="14"/>
    <x v="1"/>
    <n v="2.8540020328628861"/>
  </r>
  <r>
    <x v="0"/>
    <x v="2"/>
    <x v="6"/>
    <x v="14"/>
    <x v="1"/>
    <n v="25.774391179039274"/>
  </r>
  <r>
    <x v="0"/>
    <x v="2"/>
    <x v="7"/>
    <x v="14"/>
    <x v="1"/>
    <n v="9081.0989714629868"/>
  </r>
  <r>
    <x v="0"/>
    <x v="2"/>
    <x v="8"/>
    <x v="14"/>
    <x v="1"/>
    <n v="6382.3188639310511"/>
  </r>
  <r>
    <x v="0"/>
    <x v="2"/>
    <x v="9"/>
    <x v="14"/>
    <x v="1"/>
    <n v="45482.718937275902"/>
  </r>
  <r>
    <x v="0"/>
    <x v="2"/>
    <x v="10"/>
    <x v="14"/>
    <x v="1"/>
    <n v="1293.9682727235518"/>
  </r>
  <r>
    <x v="0"/>
    <x v="2"/>
    <x v="11"/>
    <x v="14"/>
    <x v="1"/>
    <n v="14245.201926834639"/>
  </r>
  <r>
    <x v="0"/>
    <x v="2"/>
    <x v="12"/>
    <x v="14"/>
    <x v="1"/>
    <n v="15085.391756442845"/>
  </r>
  <r>
    <x v="0"/>
    <x v="2"/>
    <x v="13"/>
    <x v="14"/>
    <x v="1"/>
    <n v="86983.395808385772"/>
  </r>
  <r>
    <x v="0"/>
    <x v="2"/>
    <x v="14"/>
    <x v="14"/>
    <x v="1"/>
    <n v="64222.838317922076"/>
  </r>
  <r>
    <x v="0"/>
    <x v="2"/>
    <x v="15"/>
    <x v="14"/>
    <x v="1"/>
    <n v="0"/>
  </r>
  <r>
    <x v="0"/>
    <x v="2"/>
    <x v="16"/>
    <x v="14"/>
    <x v="1"/>
    <n v="40.967185611506196"/>
  </r>
  <r>
    <x v="0"/>
    <x v="2"/>
    <x v="17"/>
    <x v="14"/>
    <x v="1"/>
    <n v="9353.1878752237608"/>
  </r>
  <r>
    <x v="0"/>
    <x v="2"/>
    <x v="21"/>
    <x v="1"/>
    <x v="1"/>
    <n v="0"/>
  </r>
  <r>
    <x v="0"/>
    <x v="2"/>
    <x v="21"/>
    <x v="2"/>
    <x v="1"/>
    <n v="0"/>
  </r>
  <r>
    <x v="0"/>
    <x v="2"/>
    <x v="21"/>
    <x v="3"/>
    <x v="1"/>
    <n v="254718.2463347404"/>
  </r>
  <r>
    <x v="0"/>
    <x v="2"/>
    <x v="21"/>
    <x v="4"/>
    <x v="1"/>
    <n v="0"/>
  </r>
  <r>
    <x v="0"/>
    <x v="2"/>
    <x v="21"/>
    <x v="5"/>
    <x v="1"/>
    <n v="0"/>
  </r>
  <r>
    <x v="0"/>
    <x v="2"/>
    <x v="21"/>
    <x v="6"/>
    <x v="1"/>
    <n v="0"/>
  </r>
  <r>
    <x v="0"/>
    <x v="2"/>
    <x v="21"/>
    <x v="7"/>
    <x v="1"/>
    <n v="0"/>
  </r>
  <r>
    <x v="0"/>
    <x v="2"/>
    <x v="21"/>
    <x v="8"/>
    <x v="1"/>
    <n v="0"/>
  </r>
  <r>
    <x v="0"/>
    <x v="2"/>
    <x v="21"/>
    <x v="9"/>
    <x v="1"/>
    <n v="0"/>
  </r>
  <r>
    <x v="0"/>
    <x v="2"/>
    <x v="21"/>
    <x v="10"/>
    <x v="1"/>
    <n v="0"/>
  </r>
  <r>
    <x v="0"/>
    <x v="2"/>
    <x v="21"/>
    <x v="11"/>
    <x v="1"/>
    <n v="0"/>
  </r>
  <r>
    <x v="0"/>
    <x v="2"/>
    <x v="0"/>
    <x v="15"/>
    <x v="1"/>
    <n v="0"/>
  </r>
  <r>
    <x v="0"/>
    <x v="2"/>
    <x v="1"/>
    <x v="15"/>
    <x v="1"/>
    <n v="334.90680921215483"/>
  </r>
  <r>
    <x v="0"/>
    <x v="2"/>
    <x v="2"/>
    <x v="15"/>
    <x v="1"/>
    <n v="148.23051975731249"/>
  </r>
  <r>
    <x v="0"/>
    <x v="2"/>
    <x v="3"/>
    <x v="15"/>
    <x v="1"/>
    <n v="7222.8632356065336"/>
  </r>
  <r>
    <x v="0"/>
    <x v="2"/>
    <x v="4"/>
    <x v="15"/>
    <x v="1"/>
    <n v="8.4686047149001595"/>
  </r>
  <r>
    <x v="0"/>
    <x v="2"/>
    <x v="5"/>
    <x v="15"/>
    <x v="1"/>
    <n v="1.8505550099491035"/>
  </r>
  <r>
    <x v="0"/>
    <x v="2"/>
    <x v="6"/>
    <x v="15"/>
    <x v="1"/>
    <n v="17.117592023970804"/>
  </r>
  <r>
    <x v="0"/>
    <x v="2"/>
    <x v="7"/>
    <x v="15"/>
    <x v="1"/>
    <n v="1468.1147423114201"/>
  </r>
  <r>
    <x v="0"/>
    <x v="2"/>
    <x v="8"/>
    <x v="15"/>
    <x v="1"/>
    <n v="1809.6571971449048"/>
  </r>
  <r>
    <x v="0"/>
    <x v="2"/>
    <x v="9"/>
    <x v="15"/>
    <x v="1"/>
    <n v="38237.553748981547"/>
  </r>
  <r>
    <x v="0"/>
    <x v="2"/>
    <x v="10"/>
    <x v="15"/>
    <x v="1"/>
    <n v="2377.5044477309534"/>
  </r>
  <r>
    <x v="0"/>
    <x v="2"/>
    <x v="11"/>
    <x v="15"/>
    <x v="1"/>
    <n v="7418.0286708752683"/>
  </r>
  <r>
    <x v="0"/>
    <x v="2"/>
    <x v="12"/>
    <x v="15"/>
    <x v="1"/>
    <n v="5376.3104973044528"/>
  </r>
  <r>
    <x v="0"/>
    <x v="2"/>
    <x v="13"/>
    <x v="15"/>
    <x v="1"/>
    <n v="36372.552441734864"/>
  </r>
  <r>
    <x v="0"/>
    <x v="2"/>
    <x v="14"/>
    <x v="15"/>
    <x v="1"/>
    <n v="6200.6394270372393"/>
  </r>
  <r>
    <x v="0"/>
    <x v="2"/>
    <x v="15"/>
    <x v="15"/>
    <x v="1"/>
    <n v="0"/>
  </r>
  <r>
    <x v="0"/>
    <x v="2"/>
    <x v="16"/>
    <x v="15"/>
    <x v="1"/>
    <n v="75.33106956789544"/>
  </r>
  <r>
    <x v="0"/>
    <x v="2"/>
    <x v="17"/>
    <x v="15"/>
    <x v="1"/>
    <n v="3319.4700026354903"/>
  </r>
  <r>
    <x v="0"/>
    <x v="2"/>
    <x v="22"/>
    <x v="1"/>
    <x v="1"/>
    <n v="0"/>
  </r>
  <r>
    <x v="0"/>
    <x v="2"/>
    <x v="22"/>
    <x v="2"/>
    <x v="1"/>
    <n v="0"/>
  </r>
  <r>
    <x v="0"/>
    <x v="2"/>
    <x v="22"/>
    <x v="3"/>
    <x v="1"/>
    <n v="0"/>
  </r>
  <r>
    <x v="0"/>
    <x v="2"/>
    <x v="22"/>
    <x v="4"/>
    <x v="1"/>
    <n v="110388.59956164843"/>
  </r>
  <r>
    <x v="0"/>
    <x v="2"/>
    <x v="22"/>
    <x v="5"/>
    <x v="1"/>
    <n v="0"/>
  </r>
  <r>
    <x v="0"/>
    <x v="2"/>
    <x v="22"/>
    <x v="6"/>
    <x v="1"/>
    <n v="0"/>
  </r>
  <r>
    <x v="0"/>
    <x v="2"/>
    <x v="22"/>
    <x v="7"/>
    <x v="1"/>
    <n v="0"/>
  </r>
  <r>
    <x v="0"/>
    <x v="2"/>
    <x v="22"/>
    <x v="8"/>
    <x v="1"/>
    <n v="0"/>
  </r>
  <r>
    <x v="0"/>
    <x v="2"/>
    <x v="22"/>
    <x v="9"/>
    <x v="1"/>
    <n v="0"/>
  </r>
  <r>
    <x v="0"/>
    <x v="2"/>
    <x v="22"/>
    <x v="10"/>
    <x v="1"/>
    <n v="0"/>
  </r>
  <r>
    <x v="0"/>
    <x v="2"/>
    <x v="22"/>
    <x v="11"/>
    <x v="1"/>
    <n v="0"/>
  </r>
  <r>
    <x v="0"/>
    <x v="2"/>
    <x v="0"/>
    <x v="16"/>
    <x v="1"/>
    <n v="2.7053779561537215"/>
  </r>
  <r>
    <x v="0"/>
    <x v="2"/>
    <x v="1"/>
    <x v="16"/>
    <x v="1"/>
    <n v="2.5248730219164455"/>
  </r>
  <r>
    <x v="0"/>
    <x v="2"/>
    <x v="2"/>
    <x v="16"/>
    <x v="1"/>
    <n v="0"/>
  </r>
  <r>
    <x v="0"/>
    <x v="2"/>
    <x v="3"/>
    <x v="16"/>
    <x v="1"/>
    <n v="423.42338007529469"/>
  </r>
  <r>
    <x v="0"/>
    <x v="2"/>
    <x v="4"/>
    <x v="16"/>
    <x v="1"/>
    <n v="378.44944934444595"/>
  </r>
  <r>
    <x v="0"/>
    <x v="2"/>
    <x v="5"/>
    <x v="16"/>
    <x v="1"/>
    <n v="0.68146185903376"/>
  </r>
  <r>
    <x v="0"/>
    <x v="2"/>
    <x v="6"/>
    <x v="16"/>
    <x v="1"/>
    <n v="5027.2375556660154"/>
  </r>
  <r>
    <x v="0"/>
    <x v="2"/>
    <x v="7"/>
    <x v="16"/>
    <x v="1"/>
    <n v="3648.1539658672491"/>
  </r>
  <r>
    <x v="0"/>
    <x v="2"/>
    <x v="8"/>
    <x v="16"/>
    <x v="1"/>
    <n v="5658.5584959385114"/>
  </r>
  <r>
    <x v="0"/>
    <x v="2"/>
    <x v="9"/>
    <x v="16"/>
    <x v="1"/>
    <n v="8664.9892520079757"/>
  </r>
  <r>
    <x v="0"/>
    <x v="2"/>
    <x v="10"/>
    <x v="16"/>
    <x v="1"/>
    <n v="4540.2647816814379"/>
  </r>
  <r>
    <x v="0"/>
    <x v="2"/>
    <x v="11"/>
    <x v="16"/>
    <x v="1"/>
    <n v="7100.4359021504324"/>
  </r>
  <r>
    <x v="0"/>
    <x v="2"/>
    <x v="12"/>
    <x v="16"/>
    <x v="1"/>
    <n v="7519.2271599377427"/>
  </r>
  <r>
    <x v="0"/>
    <x v="2"/>
    <x v="13"/>
    <x v="16"/>
    <x v="1"/>
    <n v="8725.4169244485383"/>
  </r>
  <r>
    <x v="0"/>
    <x v="2"/>
    <x v="14"/>
    <x v="16"/>
    <x v="1"/>
    <n v="3915.7480956152867"/>
  </r>
  <r>
    <x v="0"/>
    <x v="2"/>
    <x v="15"/>
    <x v="16"/>
    <x v="1"/>
    <n v="0"/>
  </r>
  <r>
    <x v="0"/>
    <x v="2"/>
    <x v="16"/>
    <x v="16"/>
    <x v="1"/>
    <n v="216.40783959873195"/>
  </r>
  <r>
    <x v="0"/>
    <x v="2"/>
    <x v="17"/>
    <x v="16"/>
    <x v="1"/>
    <n v="2622.0942234177073"/>
  </r>
  <r>
    <x v="0"/>
    <x v="2"/>
    <x v="23"/>
    <x v="1"/>
    <x v="1"/>
    <n v="0"/>
  </r>
  <r>
    <x v="0"/>
    <x v="2"/>
    <x v="23"/>
    <x v="2"/>
    <x v="1"/>
    <n v="0"/>
  </r>
  <r>
    <x v="0"/>
    <x v="2"/>
    <x v="23"/>
    <x v="3"/>
    <x v="1"/>
    <n v="0"/>
  </r>
  <r>
    <x v="0"/>
    <x v="2"/>
    <x v="23"/>
    <x v="4"/>
    <x v="1"/>
    <n v="0"/>
  </r>
  <r>
    <x v="0"/>
    <x v="2"/>
    <x v="23"/>
    <x v="5"/>
    <x v="1"/>
    <n v="0"/>
  </r>
  <r>
    <x v="0"/>
    <x v="2"/>
    <x v="23"/>
    <x v="6"/>
    <x v="1"/>
    <n v="0"/>
  </r>
  <r>
    <x v="0"/>
    <x v="2"/>
    <x v="23"/>
    <x v="7"/>
    <x v="1"/>
    <n v="58446.318738600683"/>
  </r>
  <r>
    <x v="0"/>
    <x v="2"/>
    <x v="23"/>
    <x v="8"/>
    <x v="1"/>
    <n v="0"/>
  </r>
  <r>
    <x v="0"/>
    <x v="2"/>
    <x v="23"/>
    <x v="9"/>
    <x v="1"/>
    <n v="0"/>
  </r>
  <r>
    <x v="0"/>
    <x v="2"/>
    <x v="23"/>
    <x v="10"/>
    <x v="1"/>
    <n v="0"/>
  </r>
  <r>
    <x v="0"/>
    <x v="2"/>
    <x v="23"/>
    <x v="11"/>
    <x v="1"/>
    <n v="0"/>
  </r>
  <r>
    <x v="0"/>
    <x v="2"/>
    <x v="0"/>
    <x v="17"/>
    <x v="1"/>
    <n v="1068.2353510217606"/>
  </r>
  <r>
    <x v="0"/>
    <x v="2"/>
    <x v="1"/>
    <x v="17"/>
    <x v="1"/>
    <n v="2334.158073958255"/>
  </r>
  <r>
    <x v="0"/>
    <x v="2"/>
    <x v="2"/>
    <x v="17"/>
    <x v="1"/>
    <n v="47.593814190567755"/>
  </r>
  <r>
    <x v="0"/>
    <x v="2"/>
    <x v="3"/>
    <x v="17"/>
    <x v="1"/>
    <n v="15659.620768712142"/>
  </r>
  <r>
    <x v="0"/>
    <x v="2"/>
    <x v="4"/>
    <x v="17"/>
    <x v="1"/>
    <n v="101500.3252374294"/>
  </r>
  <r>
    <x v="0"/>
    <x v="2"/>
    <x v="5"/>
    <x v="17"/>
    <x v="1"/>
    <n v="3641.8067367147596"/>
  </r>
  <r>
    <x v="0"/>
    <x v="2"/>
    <x v="6"/>
    <x v="17"/>
    <x v="1"/>
    <n v="36219.385153531366"/>
  </r>
  <r>
    <x v="0"/>
    <x v="2"/>
    <x v="7"/>
    <x v="17"/>
    <x v="1"/>
    <n v="738763.4345999927"/>
  </r>
  <r>
    <x v="0"/>
    <x v="2"/>
    <x v="8"/>
    <x v="17"/>
    <x v="1"/>
    <n v="123825.16755600162"/>
  </r>
  <r>
    <x v="0"/>
    <x v="2"/>
    <x v="9"/>
    <x v="17"/>
    <x v="1"/>
    <n v="499356.39378817874"/>
  </r>
  <r>
    <x v="0"/>
    <x v="2"/>
    <x v="10"/>
    <x v="17"/>
    <x v="1"/>
    <n v="54187.834072118421"/>
  </r>
  <r>
    <x v="0"/>
    <x v="2"/>
    <x v="11"/>
    <x v="17"/>
    <x v="1"/>
    <n v="348594.77073388512"/>
  </r>
  <r>
    <x v="0"/>
    <x v="2"/>
    <x v="12"/>
    <x v="17"/>
    <x v="1"/>
    <n v="218833.16804047179"/>
  </r>
  <r>
    <x v="0"/>
    <x v="2"/>
    <x v="13"/>
    <x v="17"/>
    <x v="1"/>
    <n v="318370.55849881168"/>
  </r>
  <r>
    <x v="0"/>
    <x v="2"/>
    <x v="14"/>
    <x v="17"/>
    <x v="1"/>
    <n v="0"/>
  </r>
  <r>
    <x v="0"/>
    <x v="2"/>
    <x v="15"/>
    <x v="17"/>
    <x v="1"/>
    <n v="0"/>
  </r>
  <r>
    <x v="0"/>
    <x v="2"/>
    <x v="16"/>
    <x v="17"/>
    <x v="1"/>
    <n v="18833.884527070859"/>
  </r>
  <r>
    <x v="0"/>
    <x v="2"/>
    <x v="17"/>
    <x v="17"/>
    <x v="1"/>
    <n v="96168.149581008969"/>
  </r>
  <r>
    <x v="0"/>
    <x v="2"/>
    <x v="24"/>
    <x v="1"/>
    <x v="1"/>
    <n v="0"/>
  </r>
  <r>
    <x v="0"/>
    <x v="2"/>
    <x v="24"/>
    <x v="2"/>
    <x v="1"/>
    <n v="0"/>
  </r>
  <r>
    <x v="0"/>
    <x v="2"/>
    <x v="24"/>
    <x v="3"/>
    <x v="1"/>
    <n v="0"/>
  </r>
  <r>
    <x v="0"/>
    <x v="2"/>
    <x v="24"/>
    <x v="4"/>
    <x v="1"/>
    <n v="0"/>
  </r>
  <r>
    <x v="0"/>
    <x v="2"/>
    <x v="24"/>
    <x v="5"/>
    <x v="1"/>
    <n v="0"/>
  </r>
  <r>
    <x v="0"/>
    <x v="2"/>
    <x v="24"/>
    <x v="6"/>
    <x v="1"/>
    <n v="0"/>
  </r>
  <r>
    <x v="0"/>
    <x v="2"/>
    <x v="24"/>
    <x v="7"/>
    <x v="1"/>
    <n v="0"/>
  </r>
  <r>
    <x v="0"/>
    <x v="2"/>
    <x v="24"/>
    <x v="8"/>
    <x v="1"/>
    <n v="2577404.4865331119"/>
  </r>
  <r>
    <x v="0"/>
    <x v="2"/>
    <x v="24"/>
    <x v="9"/>
    <x v="1"/>
    <n v="0"/>
  </r>
  <r>
    <x v="0"/>
    <x v="2"/>
    <x v="24"/>
    <x v="10"/>
    <x v="1"/>
    <n v="0"/>
  </r>
  <r>
    <x v="0"/>
    <x v="2"/>
    <x v="24"/>
    <x v="11"/>
    <x v="1"/>
    <n v="0"/>
  </r>
  <r>
    <x v="0"/>
    <x v="2"/>
    <x v="0"/>
    <x v="18"/>
    <x v="1"/>
    <n v="17294.844451164616"/>
  </r>
  <r>
    <x v="0"/>
    <x v="2"/>
    <x v="1"/>
    <x v="18"/>
    <x v="1"/>
    <n v="744.70779506151337"/>
  </r>
  <r>
    <x v="0"/>
    <x v="2"/>
    <x v="2"/>
    <x v="18"/>
    <x v="1"/>
    <n v="0"/>
  </r>
  <r>
    <x v="0"/>
    <x v="2"/>
    <x v="3"/>
    <x v="18"/>
    <x v="1"/>
    <n v="6284.2892049421553"/>
  </r>
  <r>
    <x v="0"/>
    <x v="2"/>
    <x v="4"/>
    <x v="18"/>
    <x v="1"/>
    <n v="11834.458638530821"/>
  </r>
  <r>
    <x v="0"/>
    <x v="2"/>
    <x v="5"/>
    <x v="18"/>
    <x v="1"/>
    <n v="226079.23158586278"/>
  </r>
  <r>
    <x v="0"/>
    <x v="2"/>
    <x v="6"/>
    <x v="18"/>
    <x v="1"/>
    <n v="1719.2213930604605"/>
  </r>
  <r>
    <x v="0"/>
    <x v="2"/>
    <x v="7"/>
    <x v="18"/>
    <x v="1"/>
    <n v="675200.94925655355"/>
  </r>
  <r>
    <x v="0"/>
    <x v="2"/>
    <x v="8"/>
    <x v="18"/>
    <x v="1"/>
    <n v="1602646.2296477931"/>
  </r>
  <r>
    <x v="0"/>
    <x v="2"/>
    <x v="9"/>
    <x v="18"/>
    <x v="1"/>
    <n v="1090276.0300531492"/>
  </r>
  <r>
    <x v="0"/>
    <x v="2"/>
    <x v="10"/>
    <x v="18"/>
    <x v="1"/>
    <n v="43599.173802221922"/>
  </r>
  <r>
    <x v="0"/>
    <x v="2"/>
    <x v="11"/>
    <x v="18"/>
    <x v="1"/>
    <n v="749906.26456809591"/>
  </r>
  <r>
    <x v="0"/>
    <x v="2"/>
    <x v="12"/>
    <x v="18"/>
    <x v="1"/>
    <n v="471696.92218390387"/>
  </r>
  <r>
    <x v="0"/>
    <x v="2"/>
    <x v="13"/>
    <x v="18"/>
    <x v="1"/>
    <n v="440650.00299889059"/>
  </r>
  <r>
    <x v="0"/>
    <x v="2"/>
    <x v="14"/>
    <x v="18"/>
    <x v="1"/>
    <n v="0"/>
  </r>
  <r>
    <x v="0"/>
    <x v="2"/>
    <x v="15"/>
    <x v="18"/>
    <x v="1"/>
    <n v="0"/>
  </r>
  <r>
    <x v="0"/>
    <x v="2"/>
    <x v="16"/>
    <x v="18"/>
    <x v="1"/>
    <n v="3435.3743464002755"/>
  </r>
  <r>
    <x v="0"/>
    <x v="2"/>
    <x v="17"/>
    <x v="18"/>
    <x v="1"/>
    <n v="199078.33242156456"/>
  </r>
  <r>
    <x v="0"/>
    <x v="2"/>
    <x v="25"/>
    <x v="1"/>
    <x v="1"/>
    <n v="0"/>
  </r>
  <r>
    <x v="0"/>
    <x v="2"/>
    <x v="25"/>
    <x v="2"/>
    <x v="1"/>
    <n v="0"/>
  </r>
  <r>
    <x v="0"/>
    <x v="2"/>
    <x v="25"/>
    <x v="3"/>
    <x v="1"/>
    <n v="0"/>
  </r>
  <r>
    <x v="0"/>
    <x v="2"/>
    <x v="25"/>
    <x v="4"/>
    <x v="1"/>
    <n v="0"/>
  </r>
  <r>
    <x v="0"/>
    <x v="2"/>
    <x v="25"/>
    <x v="5"/>
    <x v="1"/>
    <n v="0"/>
  </r>
  <r>
    <x v="0"/>
    <x v="2"/>
    <x v="25"/>
    <x v="6"/>
    <x v="1"/>
    <n v="0"/>
  </r>
  <r>
    <x v="0"/>
    <x v="2"/>
    <x v="25"/>
    <x v="7"/>
    <x v="1"/>
    <n v="0"/>
  </r>
  <r>
    <x v="0"/>
    <x v="2"/>
    <x v="25"/>
    <x v="8"/>
    <x v="1"/>
    <n v="0"/>
  </r>
  <r>
    <x v="0"/>
    <x v="2"/>
    <x v="25"/>
    <x v="9"/>
    <x v="1"/>
    <n v="5540446.0323472293"/>
  </r>
  <r>
    <x v="0"/>
    <x v="2"/>
    <x v="25"/>
    <x v="10"/>
    <x v="1"/>
    <n v="0"/>
  </r>
  <r>
    <x v="0"/>
    <x v="2"/>
    <x v="25"/>
    <x v="11"/>
    <x v="1"/>
    <n v="0"/>
  </r>
  <r>
    <x v="0"/>
    <x v="2"/>
    <x v="0"/>
    <x v="19"/>
    <x v="1"/>
    <n v="0"/>
  </r>
  <r>
    <x v="0"/>
    <x v="2"/>
    <x v="1"/>
    <x v="19"/>
    <x v="1"/>
    <n v="2534.7007693617106"/>
  </r>
  <r>
    <x v="0"/>
    <x v="2"/>
    <x v="2"/>
    <x v="19"/>
    <x v="1"/>
    <n v="654803.69680264033"/>
  </r>
  <r>
    <x v="0"/>
    <x v="2"/>
    <x v="3"/>
    <x v="19"/>
    <x v="1"/>
    <n v="16965.866146196735"/>
  </r>
  <r>
    <x v="0"/>
    <x v="2"/>
    <x v="4"/>
    <x v="19"/>
    <x v="1"/>
    <n v="89395.704346116516"/>
  </r>
  <r>
    <x v="0"/>
    <x v="2"/>
    <x v="5"/>
    <x v="19"/>
    <x v="1"/>
    <n v="0"/>
  </r>
  <r>
    <x v="0"/>
    <x v="2"/>
    <x v="6"/>
    <x v="19"/>
    <x v="1"/>
    <n v="780.53183892346613"/>
  </r>
  <r>
    <x v="0"/>
    <x v="2"/>
    <x v="7"/>
    <x v="19"/>
    <x v="1"/>
    <n v="7588.810272466797"/>
  </r>
  <r>
    <x v="0"/>
    <x v="2"/>
    <x v="8"/>
    <x v="19"/>
    <x v="1"/>
    <n v="1597.9553663830729"/>
  </r>
  <r>
    <x v="0"/>
    <x v="2"/>
    <x v="9"/>
    <x v="19"/>
    <x v="1"/>
    <n v="52796.599314771556"/>
  </r>
  <r>
    <x v="0"/>
    <x v="2"/>
    <x v="10"/>
    <x v="19"/>
    <x v="1"/>
    <n v="8433.6086450990952"/>
  </r>
  <r>
    <x v="0"/>
    <x v="2"/>
    <x v="11"/>
    <x v="19"/>
    <x v="1"/>
    <n v="4576.8125220813145"/>
  </r>
  <r>
    <x v="0"/>
    <x v="2"/>
    <x v="12"/>
    <x v="19"/>
    <x v="1"/>
    <n v="2873.1309982062189"/>
  </r>
  <r>
    <x v="0"/>
    <x v="2"/>
    <x v="13"/>
    <x v="19"/>
    <x v="1"/>
    <n v="8704.5601948003223"/>
  </r>
  <r>
    <x v="0"/>
    <x v="2"/>
    <x v="14"/>
    <x v="19"/>
    <x v="1"/>
    <n v="0"/>
  </r>
  <r>
    <x v="0"/>
    <x v="2"/>
    <x v="15"/>
    <x v="19"/>
    <x v="1"/>
    <n v="0"/>
  </r>
  <r>
    <x v="0"/>
    <x v="2"/>
    <x v="16"/>
    <x v="19"/>
    <x v="1"/>
    <n v="267.18708136471241"/>
  </r>
  <r>
    <x v="0"/>
    <x v="2"/>
    <x v="17"/>
    <x v="19"/>
    <x v="1"/>
    <n v="1409.767332696656"/>
  </r>
  <r>
    <x v="0"/>
    <x v="2"/>
    <x v="26"/>
    <x v="1"/>
    <x v="1"/>
    <n v="0"/>
  </r>
  <r>
    <x v="0"/>
    <x v="2"/>
    <x v="26"/>
    <x v="2"/>
    <x v="1"/>
    <n v="0"/>
  </r>
  <r>
    <x v="0"/>
    <x v="2"/>
    <x v="26"/>
    <x v="3"/>
    <x v="1"/>
    <n v="0"/>
  </r>
  <r>
    <x v="0"/>
    <x v="2"/>
    <x v="26"/>
    <x v="4"/>
    <x v="1"/>
    <n v="0"/>
  </r>
  <r>
    <x v="0"/>
    <x v="2"/>
    <x v="26"/>
    <x v="5"/>
    <x v="1"/>
    <n v="852728.93163117941"/>
  </r>
  <r>
    <x v="0"/>
    <x v="2"/>
    <x v="26"/>
    <x v="6"/>
    <x v="1"/>
    <n v="0"/>
  </r>
  <r>
    <x v="0"/>
    <x v="2"/>
    <x v="26"/>
    <x v="7"/>
    <x v="1"/>
    <n v="0"/>
  </r>
  <r>
    <x v="0"/>
    <x v="2"/>
    <x v="26"/>
    <x v="8"/>
    <x v="1"/>
    <n v="0"/>
  </r>
  <r>
    <x v="0"/>
    <x v="2"/>
    <x v="26"/>
    <x v="9"/>
    <x v="1"/>
    <n v="0"/>
  </r>
  <r>
    <x v="0"/>
    <x v="2"/>
    <x v="26"/>
    <x v="10"/>
    <x v="1"/>
    <n v="0"/>
  </r>
  <r>
    <x v="0"/>
    <x v="2"/>
    <x v="26"/>
    <x v="11"/>
    <x v="1"/>
    <n v="0"/>
  </r>
  <r>
    <x v="0"/>
    <x v="2"/>
    <x v="0"/>
    <x v="20"/>
    <x v="1"/>
    <n v="0"/>
  </r>
  <r>
    <x v="0"/>
    <x v="2"/>
    <x v="1"/>
    <x v="20"/>
    <x v="1"/>
    <n v="0"/>
  </r>
  <r>
    <x v="0"/>
    <x v="2"/>
    <x v="2"/>
    <x v="20"/>
    <x v="1"/>
    <n v="0"/>
  </r>
  <r>
    <x v="0"/>
    <x v="2"/>
    <x v="3"/>
    <x v="20"/>
    <x v="1"/>
    <n v="0"/>
  </r>
  <r>
    <x v="0"/>
    <x v="2"/>
    <x v="4"/>
    <x v="20"/>
    <x v="1"/>
    <n v="14.916366465269657"/>
  </r>
  <r>
    <x v="0"/>
    <x v="2"/>
    <x v="5"/>
    <x v="20"/>
    <x v="1"/>
    <n v="1.218235068531633"/>
  </r>
  <r>
    <x v="0"/>
    <x v="2"/>
    <x v="6"/>
    <x v="20"/>
    <x v="1"/>
    <n v="0.7945210709829863"/>
  </r>
  <r>
    <x v="0"/>
    <x v="2"/>
    <x v="7"/>
    <x v="20"/>
    <x v="1"/>
    <n v="935.96012741334823"/>
  </r>
  <r>
    <x v="0"/>
    <x v="2"/>
    <x v="8"/>
    <x v="20"/>
    <x v="1"/>
    <n v="2287.3760673938978"/>
  </r>
  <r>
    <x v="0"/>
    <x v="2"/>
    <x v="9"/>
    <x v="20"/>
    <x v="1"/>
    <n v="37355.395002991696"/>
  </r>
  <r>
    <x v="0"/>
    <x v="2"/>
    <x v="10"/>
    <x v="20"/>
    <x v="1"/>
    <n v="5789.2807362581834"/>
  </r>
  <r>
    <x v="0"/>
    <x v="2"/>
    <x v="11"/>
    <x v="20"/>
    <x v="1"/>
    <n v="12614.448550550969"/>
  </r>
  <r>
    <x v="0"/>
    <x v="2"/>
    <x v="12"/>
    <x v="20"/>
    <x v="1"/>
    <n v="12817.457848277143"/>
  </r>
  <r>
    <x v="0"/>
    <x v="2"/>
    <x v="13"/>
    <x v="20"/>
    <x v="1"/>
    <n v="25615.172672760018"/>
  </r>
  <r>
    <x v="0"/>
    <x v="2"/>
    <x v="14"/>
    <x v="20"/>
    <x v="1"/>
    <n v="0"/>
  </r>
  <r>
    <x v="0"/>
    <x v="2"/>
    <x v="15"/>
    <x v="20"/>
    <x v="1"/>
    <n v="0"/>
  </r>
  <r>
    <x v="0"/>
    <x v="2"/>
    <x v="16"/>
    <x v="20"/>
    <x v="1"/>
    <n v="184.41200016713265"/>
  </r>
  <r>
    <x v="0"/>
    <x v="2"/>
    <x v="17"/>
    <x v="20"/>
    <x v="1"/>
    <n v="4777.6285947711685"/>
  </r>
  <r>
    <x v="0"/>
    <x v="2"/>
    <x v="27"/>
    <x v="1"/>
    <x v="1"/>
    <n v="0"/>
  </r>
  <r>
    <x v="0"/>
    <x v="2"/>
    <x v="27"/>
    <x v="2"/>
    <x v="1"/>
    <n v="0"/>
  </r>
  <r>
    <x v="0"/>
    <x v="2"/>
    <x v="27"/>
    <x v="3"/>
    <x v="1"/>
    <n v="0"/>
  </r>
  <r>
    <x v="0"/>
    <x v="2"/>
    <x v="27"/>
    <x v="4"/>
    <x v="1"/>
    <n v="0"/>
  </r>
  <r>
    <x v="0"/>
    <x v="2"/>
    <x v="27"/>
    <x v="5"/>
    <x v="1"/>
    <n v="0"/>
  </r>
  <r>
    <x v="0"/>
    <x v="2"/>
    <x v="27"/>
    <x v="6"/>
    <x v="1"/>
    <n v="0"/>
  </r>
  <r>
    <x v="0"/>
    <x v="2"/>
    <x v="27"/>
    <x v="7"/>
    <x v="1"/>
    <n v="0"/>
  </r>
  <r>
    <x v="0"/>
    <x v="2"/>
    <x v="27"/>
    <x v="8"/>
    <x v="1"/>
    <n v="0"/>
  </r>
  <r>
    <x v="0"/>
    <x v="2"/>
    <x v="27"/>
    <x v="9"/>
    <x v="1"/>
    <n v="0"/>
  </r>
  <r>
    <x v="0"/>
    <x v="2"/>
    <x v="27"/>
    <x v="10"/>
    <x v="1"/>
    <n v="0"/>
  </r>
  <r>
    <x v="0"/>
    <x v="2"/>
    <x v="27"/>
    <x v="11"/>
    <x v="1"/>
    <n v="102394.06072314997"/>
  </r>
  <r>
    <x v="0"/>
    <x v="2"/>
    <x v="0"/>
    <x v="21"/>
    <x v="1"/>
    <n v="0"/>
  </r>
  <r>
    <x v="0"/>
    <x v="2"/>
    <x v="1"/>
    <x v="21"/>
    <x v="1"/>
    <n v="74098.678894167169"/>
  </r>
  <r>
    <x v="0"/>
    <x v="2"/>
    <x v="2"/>
    <x v="21"/>
    <x v="1"/>
    <n v="0"/>
  </r>
  <r>
    <x v="0"/>
    <x v="2"/>
    <x v="3"/>
    <x v="21"/>
    <x v="1"/>
    <n v="0"/>
  </r>
  <r>
    <x v="0"/>
    <x v="2"/>
    <x v="4"/>
    <x v="21"/>
    <x v="1"/>
    <n v="0"/>
  </r>
  <r>
    <x v="0"/>
    <x v="2"/>
    <x v="5"/>
    <x v="21"/>
    <x v="1"/>
    <n v="0"/>
  </r>
  <r>
    <x v="0"/>
    <x v="2"/>
    <x v="6"/>
    <x v="21"/>
    <x v="1"/>
    <n v="0"/>
  </r>
  <r>
    <x v="0"/>
    <x v="2"/>
    <x v="7"/>
    <x v="21"/>
    <x v="1"/>
    <n v="655.37847760272462"/>
  </r>
  <r>
    <x v="0"/>
    <x v="2"/>
    <x v="8"/>
    <x v="21"/>
    <x v="1"/>
    <n v="1601.6675574901101"/>
  </r>
  <r>
    <x v="0"/>
    <x v="2"/>
    <x v="9"/>
    <x v="21"/>
    <x v="1"/>
    <n v="20850.509034050479"/>
  </r>
  <r>
    <x v="0"/>
    <x v="2"/>
    <x v="10"/>
    <x v="21"/>
    <x v="1"/>
    <n v="11622.6030299003"/>
  </r>
  <r>
    <x v="0"/>
    <x v="2"/>
    <x v="11"/>
    <x v="21"/>
    <x v="1"/>
    <n v="6730.0165390473248"/>
  </r>
  <r>
    <x v="0"/>
    <x v="2"/>
    <x v="12"/>
    <x v="21"/>
    <x v="1"/>
    <n v="1541.9644878346705"/>
  </r>
  <r>
    <x v="0"/>
    <x v="2"/>
    <x v="13"/>
    <x v="21"/>
    <x v="1"/>
    <n v="47034.858749110477"/>
  </r>
  <r>
    <x v="0"/>
    <x v="2"/>
    <x v="14"/>
    <x v="21"/>
    <x v="1"/>
    <n v="0"/>
  </r>
  <r>
    <x v="0"/>
    <x v="2"/>
    <x v="15"/>
    <x v="21"/>
    <x v="1"/>
    <n v="0"/>
  </r>
  <r>
    <x v="0"/>
    <x v="2"/>
    <x v="16"/>
    <x v="21"/>
    <x v="1"/>
    <n v="419.82827123261058"/>
  </r>
  <r>
    <x v="0"/>
    <x v="2"/>
    <x v="17"/>
    <x v="21"/>
    <x v="1"/>
    <n v="2961.3611027255197"/>
  </r>
  <r>
    <x v="0"/>
    <x v="2"/>
    <x v="28"/>
    <x v="1"/>
    <x v="1"/>
    <n v="0"/>
  </r>
  <r>
    <x v="0"/>
    <x v="2"/>
    <x v="28"/>
    <x v="2"/>
    <x v="1"/>
    <n v="0"/>
  </r>
  <r>
    <x v="0"/>
    <x v="2"/>
    <x v="28"/>
    <x v="3"/>
    <x v="1"/>
    <n v="0"/>
  </r>
  <r>
    <x v="0"/>
    <x v="2"/>
    <x v="28"/>
    <x v="4"/>
    <x v="1"/>
    <n v="0"/>
  </r>
  <r>
    <x v="0"/>
    <x v="2"/>
    <x v="28"/>
    <x v="5"/>
    <x v="1"/>
    <n v="0"/>
  </r>
  <r>
    <x v="0"/>
    <x v="2"/>
    <x v="28"/>
    <x v="6"/>
    <x v="1"/>
    <n v="0"/>
  </r>
  <r>
    <x v="0"/>
    <x v="2"/>
    <x v="28"/>
    <x v="7"/>
    <x v="1"/>
    <n v="0"/>
  </r>
  <r>
    <x v="0"/>
    <x v="2"/>
    <x v="28"/>
    <x v="8"/>
    <x v="1"/>
    <n v="0"/>
  </r>
  <r>
    <x v="0"/>
    <x v="2"/>
    <x v="28"/>
    <x v="9"/>
    <x v="1"/>
    <n v="0"/>
  </r>
  <r>
    <x v="0"/>
    <x v="2"/>
    <x v="28"/>
    <x v="10"/>
    <x v="1"/>
    <n v="0"/>
  </r>
  <r>
    <x v="0"/>
    <x v="2"/>
    <x v="28"/>
    <x v="11"/>
    <x v="1"/>
    <n v="167516.86614315587"/>
  </r>
  <r>
    <x v="0"/>
    <x v="2"/>
    <x v="0"/>
    <x v="22"/>
    <x v="1"/>
    <n v="0"/>
  </r>
  <r>
    <x v="0"/>
    <x v="2"/>
    <x v="1"/>
    <x v="22"/>
    <x v="1"/>
    <n v="0"/>
  </r>
  <r>
    <x v="0"/>
    <x v="2"/>
    <x v="2"/>
    <x v="22"/>
    <x v="1"/>
    <n v="16.152470840591661"/>
  </r>
  <r>
    <x v="0"/>
    <x v="2"/>
    <x v="3"/>
    <x v="22"/>
    <x v="1"/>
    <n v="0"/>
  </r>
  <r>
    <x v="0"/>
    <x v="2"/>
    <x v="4"/>
    <x v="22"/>
    <x v="1"/>
    <n v="6084.5852786137157"/>
  </r>
  <r>
    <x v="0"/>
    <x v="2"/>
    <x v="5"/>
    <x v="22"/>
    <x v="1"/>
    <n v="0"/>
  </r>
  <r>
    <x v="0"/>
    <x v="2"/>
    <x v="6"/>
    <x v="22"/>
    <x v="1"/>
    <n v="0"/>
  </r>
  <r>
    <x v="0"/>
    <x v="2"/>
    <x v="7"/>
    <x v="22"/>
    <x v="1"/>
    <n v="21.842636503652791"/>
  </r>
  <r>
    <x v="0"/>
    <x v="2"/>
    <x v="8"/>
    <x v="22"/>
    <x v="1"/>
    <n v="53.380821080315606"/>
  </r>
  <r>
    <x v="0"/>
    <x v="2"/>
    <x v="9"/>
    <x v="22"/>
    <x v="1"/>
    <n v="705.18050898868557"/>
  </r>
  <r>
    <x v="0"/>
    <x v="2"/>
    <x v="10"/>
    <x v="22"/>
    <x v="1"/>
    <n v="153.19783031718416"/>
  </r>
  <r>
    <x v="0"/>
    <x v="2"/>
    <x v="11"/>
    <x v="22"/>
    <x v="1"/>
    <n v="224.3019697945351"/>
  </r>
  <r>
    <x v="0"/>
    <x v="2"/>
    <x v="12"/>
    <x v="22"/>
    <x v="1"/>
    <n v="62.521612136984182"/>
  </r>
  <r>
    <x v="0"/>
    <x v="2"/>
    <x v="13"/>
    <x v="22"/>
    <x v="1"/>
    <n v="356.83667176709474"/>
  </r>
  <r>
    <x v="0"/>
    <x v="2"/>
    <x v="14"/>
    <x v="22"/>
    <x v="1"/>
    <n v="0"/>
  </r>
  <r>
    <x v="0"/>
    <x v="2"/>
    <x v="15"/>
    <x v="22"/>
    <x v="1"/>
    <n v="0"/>
  </r>
  <r>
    <x v="0"/>
    <x v="2"/>
    <x v="16"/>
    <x v="22"/>
    <x v="1"/>
    <n v="219.62483237473137"/>
  </r>
  <r>
    <x v="0"/>
    <x v="2"/>
    <x v="17"/>
    <x v="22"/>
    <x v="1"/>
    <n v="56.353328895691448"/>
  </r>
  <r>
    <x v="0"/>
    <x v="2"/>
    <x v="29"/>
    <x v="1"/>
    <x v="1"/>
    <n v="0"/>
  </r>
  <r>
    <x v="0"/>
    <x v="2"/>
    <x v="29"/>
    <x v="2"/>
    <x v="1"/>
    <n v="0"/>
  </r>
  <r>
    <x v="0"/>
    <x v="2"/>
    <x v="29"/>
    <x v="3"/>
    <x v="1"/>
    <n v="0"/>
  </r>
  <r>
    <x v="0"/>
    <x v="2"/>
    <x v="29"/>
    <x v="4"/>
    <x v="1"/>
    <n v="0"/>
  </r>
  <r>
    <x v="0"/>
    <x v="2"/>
    <x v="29"/>
    <x v="5"/>
    <x v="1"/>
    <n v="0"/>
  </r>
  <r>
    <x v="0"/>
    <x v="2"/>
    <x v="29"/>
    <x v="6"/>
    <x v="1"/>
    <n v="0"/>
  </r>
  <r>
    <x v="0"/>
    <x v="2"/>
    <x v="29"/>
    <x v="7"/>
    <x v="1"/>
    <n v="0"/>
  </r>
  <r>
    <x v="0"/>
    <x v="2"/>
    <x v="29"/>
    <x v="8"/>
    <x v="1"/>
    <n v="0"/>
  </r>
  <r>
    <x v="0"/>
    <x v="2"/>
    <x v="29"/>
    <x v="9"/>
    <x v="1"/>
    <n v="0"/>
  </r>
  <r>
    <x v="0"/>
    <x v="2"/>
    <x v="29"/>
    <x v="10"/>
    <x v="1"/>
    <n v="0"/>
  </r>
  <r>
    <x v="0"/>
    <x v="2"/>
    <x v="29"/>
    <x v="11"/>
    <x v="1"/>
    <n v="7953.9779613372812"/>
  </r>
  <r>
    <x v="0"/>
    <x v="2"/>
    <x v="0"/>
    <x v="23"/>
    <x v="1"/>
    <n v="0"/>
  </r>
  <r>
    <x v="0"/>
    <x v="2"/>
    <x v="1"/>
    <x v="23"/>
    <x v="1"/>
    <n v="0"/>
  </r>
  <r>
    <x v="0"/>
    <x v="2"/>
    <x v="2"/>
    <x v="23"/>
    <x v="1"/>
    <n v="0"/>
  </r>
  <r>
    <x v="0"/>
    <x v="2"/>
    <x v="3"/>
    <x v="23"/>
    <x v="1"/>
    <n v="38229.205440473372"/>
  </r>
  <r>
    <x v="0"/>
    <x v="2"/>
    <x v="4"/>
    <x v="23"/>
    <x v="1"/>
    <n v="18404.479829833279"/>
  </r>
  <r>
    <x v="0"/>
    <x v="2"/>
    <x v="5"/>
    <x v="23"/>
    <x v="1"/>
    <n v="0"/>
  </r>
  <r>
    <x v="0"/>
    <x v="2"/>
    <x v="6"/>
    <x v="23"/>
    <x v="1"/>
    <n v="0"/>
  </r>
  <r>
    <x v="0"/>
    <x v="2"/>
    <x v="7"/>
    <x v="23"/>
    <x v="1"/>
    <n v="131.48221990791959"/>
  </r>
  <r>
    <x v="0"/>
    <x v="2"/>
    <x v="8"/>
    <x v="23"/>
    <x v="1"/>
    <n v="321.32698002800015"/>
  </r>
  <r>
    <x v="0"/>
    <x v="2"/>
    <x v="9"/>
    <x v="23"/>
    <x v="1"/>
    <n v="4244.8491020611682"/>
  </r>
  <r>
    <x v="0"/>
    <x v="2"/>
    <x v="10"/>
    <x v="23"/>
    <x v="1"/>
    <n v="4936.6241112147409"/>
  </r>
  <r>
    <x v="0"/>
    <x v="2"/>
    <x v="11"/>
    <x v="23"/>
    <x v="1"/>
    <n v="1350.188431928301"/>
  </r>
  <r>
    <x v="0"/>
    <x v="2"/>
    <x v="12"/>
    <x v="23"/>
    <x v="1"/>
    <n v="351.32740120290003"/>
  </r>
  <r>
    <x v="0"/>
    <x v="2"/>
    <x v="13"/>
    <x v="23"/>
    <x v="1"/>
    <n v="7423.0052879912955"/>
  </r>
  <r>
    <x v="0"/>
    <x v="2"/>
    <x v="14"/>
    <x v="23"/>
    <x v="1"/>
    <n v="0"/>
  </r>
  <r>
    <x v="0"/>
    <x v="2"/>
    <x v="15"/>
    <x v="23"/>
    <x v="1"/>
    <n v="0"/>
  </r>
  <r>
    <x v="0"/>
    <x v="2"/>
    <x v="16"/>
    <x v="23"/>
    <x v="1"/>
    <n v="1556.184922860735"/>
  </r>
  <r>
    <x v="0"/>
    <x v="2"/>
    <x v="17"/>
    <x v="23"/>
    <x v="1"/>
    <n v="527.25417957755792"/>
  </r>
  <r>
    <x v="0"/>
    <x v="2"/>
    <x v="30"/>
    <x v="1"/>
    <x v="1"/>
    <n v="0"/>
  </r>
  <r>
    <x v="0"/>
    <x v="2"/>
    <x v="30"/>
    <x v="2"/>
    <x v="1"/>
    <n v="0"/>
  </r>
  <r>
    <x v="0"/>
    <x v="2"/>
    <x v="30"/>
    <x v="3"/>
    <x v="1"/>
    <n v="0"/>
  </r>
  <r>
    <x v="0"/>
    <x v="2"/>
    <x v="30"/>
    <x v="4"/>
    <x v="1"/>
    <n v="0"/>
  </r>
  <r>
    <x v="0"/>
    <x v="2"/>
    <x v="30"/>
    <x v="5"/>
    <x v="1"/>
    <n v="0"/>
  </r>
  <r>
    <x v="0"/>
    <x v="2"/>
    <x v="30"/>
    <x v="6"/>
    <x v="1"/>
    <n v="0"/>
  </r>
  <r>
    <x v="0"/>
    <x v="2"/>
    <x v="30"/>
    <x v="7"/>
    <x v="1"/>
    <n v="0"/>
  </r>
  <r>
    <x v="0"/>
    <x v="2"/>
    <x v="30"/>
    <x v="8"/>
    <x v="1"/>
    <n v="0"/>
  </r>
  <r>
    <x v="0"/>
    <x v="2"/>
    <x v="30"/>
    <x v="9"/>
    <x v="1"/>
    <n v="0"/>
  </r>
  <r>
    <x v="0"/>
    <x v="2"/>
    <x v="30"/>
    <x v="10"/>
    <x v="1"/>
    <n v="0"/>
  </r>
  <r>
    <x v="0"/>
    <x v="2"/>
    <x v="30"/>
    <x v="11"/>
    <x v="1"/>
    <n v="77475.927907078309"/>
  </r>
  <r>
    <x v="0"/>
    <x v="2"/>
    <x v="0"/>
    <x v="24"/>
    <x v="1"/>
    <n v="0.28989147673722782"/>
  </r>
  <r>
    <x v="0"/>
    <x v="2"/>
    <x v="1"/>
    <x v="24"/>
    <x v="1"/>
    <n v="0"/>
  </r>
  <r>
    <x v="0"/>
    <x v="2"/>
    <x v="2"/>
    <x v="24"/>
    <x v="1"/>
    <n v="0"/>
  </r>
  <r>
    <x v="0"/>
    <x v="2"/>
    <x v="3"/>
    <x v="24"/>
    <x v="1"/>
    <n v="0"/>
  </r>
  <r>
    <x v="0"/>
    <x v="2"/>
    <x v="4"/>
    <x v="24"/>
    <x v="1"/>
    <n v="0"/>
  </r>
  <r>
    <x v="0"/>
    <x v="2"/>
    <x v="5"/>
    <x v="24"/>
    <x v="1"/>
    <n v="0.84416984551214191"/>
  </r>
  <r>
    <x v="0"/>
    <x v="2"/>
    <x v="6"/>
    <x v="24"/>
    <x v="1"/>
    <n v="1.9874096620867319"/>
  </r>
  <r>
    <x v="0"/>
    <x v="2"/>
    <x v="7"/>
    <x v="24"/>
    <x v="1"/>
    <n v="648.56649586536957"/>
  </r>
  <r>
    <x v="0"/>
    <x v="2"/>
    <x v="8"/>
    <x v="24"/>
    <x v="1"/>
    <n v="1585.0199665007844"/>
  </r>
  <r>
    <x v="0"/>
    <x v="2"/>
    <x v="9"/>
    <x v="24"/>
    <x v="1"/>
    <n v="20938.705958308583"/>
  </r>
  <r>
    <x v="0"/>
    <x v="2"/>
    <x v="10"/>
    <x v="24"/>
    <x v="1"/>
    <n v="4887.9164613179064"/>
  </r>
  <r>
    <x v="0"/>
    <x v="2"/>
    <x v="11"/>
    <x v="24"/>
    <x v="1"/>
    <n v="6519.3153841584663"/>
  </r>
  <r>
    <x v="0"/>
    <x v="2"/>
    <x v="12"/>
    <x v="24"/>
    <x v="1"/>
    <n v="4247.359201820138"/>
  </r>
  <r>
    <x v="0"/>
    <x v="2"/>
    <x v="13"/>
    <x v="24"/>
    <x v="1"/>
    <n v="27482.592455160448"/>
  </r>
  <r>
    <x v="0"/>
    <x v="2"/>
    <x v="14"/>
    <x v="24"/>
    <x v="1"/>
    <n v="0"/>
  </r>
  <r>
    <x v="0"/>
    <x v="2"/>
    <x v="15"/>
    <x v="24"/>
    <x v="1"/>
    <n v="0"/>
  </r>
  <r>
    <x v="0"/>
    <x v="2"/>
    <x v="16"/>
    <x v="24"/>
    <x v="1"/>
    <n v="155.25490544291563"/>
  </r>
  <r>
    <x v="0"/>
    <x v="2"/>
    <x v="17"/>
    <x v="24"/>
    <x v="1"/>
    <n v="2627.6522428476387"/>
  </r>
  <r>
    <x v="0"/>
    <x v="2"/>
    <x v="31"/>
    <x v="1"/>
    <x v="1"/>
    <n v="0"/>
  </r>
  <r>
    <x v="0"/>
    <x v="2"/>
    <x v="31"/>
    <x v="2"/>
    <x v="1"/>
    <n v="0"/>
  </r>
  <r>
    <x v="0"/>
    <x v="2"/>
    <x v="31"/>
    <x v="3"/>
    <x v="1"/>
    <n v="0"/>
  </r>
  <r>
    <x v="0"/>
    <x v="2"/>
    <x v="31"/>
    <x v="4"/>
    <x v="1"/>
    <n v="0"/>
  </r>
  <r>
    <x v="0"/>
    <x v="2"/>
    <x v="31"/>
    <x v="5"/>
    <x v="1"/>
    <n v="0"/>
  </r>
  <r>
    <x v="0"/>
    <x v="2"/>
    <x v="31"/>
    <x v="6"/>
    <x v="1"/>
    <n v="0"/>
  </r>
  <r>
    <x v="0"/>
    <x v="2"/>
    <x v="31"/>
    <x v="7"/>
    <x v="1"/>
    <n v="0"/>
  </r>
  <r>
    <x v="0"/>
    <x v="2"/>
    <x v="31"/>
    <x v="8"/>
    <x v="1"/>
    <n v="0"/>
  </r>
  <r>
    <x v="0"/>
    <x v="2"/>
    <x v="31"/>
    <x v="9"/>
    <x v="1"/>
    <n v="0"/>
  </r>
  <r>
    <x v="0"/>
    <x v="2"/>
    <x v="31"/>
    <x v="10"/>
    <x v="1"/>
    <n v="0"/>
  </r>
  <r>
    <x v="0"/>
    <x v="2"/>
    <x v="31"/>
    <x v="11"/>
    <x v="1"/>
    <n v="69095.504542474519"/>
  </r>
  <r>
    <x v="0"/>
    <x v="2"/>
    <x v="0"/>
    <x v="25"/>
    <x v="1"/>
    <n v="0"/>
  </r>
  <r>
    <x v="0"/>
    <x v="2"/>
    <x v="1"/>
    <x v="25"/>
    <x v="1"/>
    <n v="0"/>
  </r>
  <r>
    <x v="0"/>
    <x v="2"/>
    <x v="2"/>
    <x v="25"/>
    <x v="1"/>
    <n v="0"/>
  </r>
  <r>
    <x v="0"/>
    <x v="2"/>
    <x v="3"/>
    <x v="25"/>
    <x v="1"/>
    <n v="0"/>
  </r>
  <r>
    <x v="0"/>
    <x v="2"/>
    <x v="4"/>
    <x v="25"/>
    <x v="1"/>
    <n v="0"/>
  </r>
  <r>
    <x v="0"/>
    <x v="2"/>
    <x v="5"/>
    <x v="25"/>
    <x v="1"/>
    <n v="0.18215804743765521"/>
  </r>
  <r>
    <x v="0"/>
    <x v="2"/>
    <x v="6"/>
    <x v="25"/>
    <x v="1"/>
    <n v="0"/>
  </r>
  <r>
    <x v="0"/>
    <x v="2"/>
    <x v="7"/>
    <x v="25"/>
    <x v="1"/>
    <n v="139.95027403251902"/>
  </r>
  <r>
    <x v="0"/>
    <x v="2"/>
    <x v="8"/>
    <x v="25"/>
    <x v="1"/>
    <n v="342.02191811134446"/>
  </r>
  <r>
    <x v="0"/>
    <x v="2"/>
    <x v="9"/>
    <x v="25"/>
    <x v="1"/>
    <n v="4518.2371962156849"/>
  </r>
  <r>
    <x v="0"/>
    <x v="2"/>
    <x v="10"/>
    <x v="25"/>
    <x v="1"/>
    <n v="1661.7046014658408"/>
  </r>
  <r>
    <x v="0"/>
    <x v="2"/>
    <x v="11"/>
    <x v="25"/>
    <x v="1"/>
    <n v="1437.1456390497881"/>
  </r>
  <r>
    <x v="0"/>
    <x v="2"/>
    <x v="12"/>
    <x v="25"/>
    <x v="1"/>
    <n v="329.27528010746022"/>
  </r>
  <r>
    <x v="0"/>
    <x v="2"/>
    <x v="13"/>
    <x v="25"/>
    <x v="1"/>
    <n v="30490.759586788292"/>
  </r>
  <r>
    <x v="0"/>
    <x v="2"/>
    <x v="14"/>
    <x v="25"/>
    <x v="1"/>
    <n v="0"/>
  </r>
  <r>
    <x v="0"/>
    <x v="2"/>
    <x v="15"/>
    <x v="25"/>
    <x v="1"/>
    <n v="0"/>
  </r>
  <r>
    <x v="0"/>
    <x v="2"/>
    <x v="16"/>
    <x v="25"/>
    <x v="1"/>
    <n v="52.780605140870321"/>
  </r>
  <r>
    <x v="0"/>
    <x v="2"/>
    <x v="17"/>
    <x v="25"/>
    <x v="1"/>
    <n v="1375.8973478656096"/>
  </r>
  <r>
    <x v="0"/>
    <x v="2"/>
    <x v="32"/>
    <x v="1"/>
    <x v="1"/>
    <n v="0"/>
  </r>
  <r>
    <x v="0"/>
    <x v="2"/>
    <x v="32"/>
    <x v="2"/>
    <x v="1"/>
    <n v="0"/>
  </r>
  <r>
    <x v="0"/>
    <x v="2"/>
    <x v="32"/>
    <x v="3"/>
    <x v="1"/>
    <n v="0"/>
  </r>
  <r>
    <x v="0"/>
    <x v="2"/>
    <x v="32"/>
    <x v="4"/>
    <x v="1"/>
    <n v="0"/>
  </r>
  <r>
    <x v="0"/>
    <x v="2"/>
    <x v="32"/>
    <x v="5"/>
    <x v="1"/>
    <n v="0"/>
  </r>
  <r>
    <x v="0"/>
    <x v="2"/>
    <x v="32"/>
    <x v="6"/>
    <x v="1"/>
    <n v="0"/>
  </r>
  <r>
    <x v="0"/>
    <x v="2"/>
    <x v="32"/>
    <x v="7"/>
    <x v="1"/>
    <n v="0"/>
  </r>
  <r>
    <x v="0"/>
    <x v="2"/>
    <x v="32"/>
    <x v="8"/>
    <x v="1"/>
    <n v="0"/>
  </r>
  <r>
    <x v="0"/>
    <x v="2"/>
    <x v="32"/>
    <x v="9"/>
    <x v="1"/>
    <n v="0"/>
  </r>
  <r>
    <x v="0"/>
    <x v="2"/>
    <x v="32"/>
    <x v="10"/>
    <x v="1"/>
    <n v="0"/>
  </r>
  <r>
    <x v="0"/>
    <x v="2"/>
    <x v="32"/>
    <x v="11"/>
    <x v="1"/>
    <n v="40347.954606758198"/>
  </r>
  <r>
    <x v="0"/>
    <x v="2"/>
    <x v="0"/>
    <x v="26"/>
    <x v="1"/>
    <n v="1.4299720513967727E-3"/>
  </r>
  <r>
    <x v="0"/>
    <x v="2"/>
    <x v="1"/>
    <x v="26"/>
    <x v="1"/>
    <n v="0"/>
  </r>
  <r>
    <x v="0"/>
    <x v="2"/>
    <x v="2"/>
    <x v="26"/>
    <x v="1"/>
    <n v="0"/>
  </r>
  <r>
    <x v="0"/>
    <x v="2"/>
    <x v="3"/>
    <x v="26"/>
    <x v="1"/>
    <n v="0"/>
  </r>
  <r>
    <x v="0"/>
    <x v="2"/>
    <x v="4"/>
    <x v="26"/>
    <x v="1"/>
    <n v="0"/>
  </r>
  <r>
    <x v="0"/>
    <x v="2"/>
    <x v="5"/>
    <x v="26"/>
    <x v="1"/>
    <n v="5.2966856141014127E-3"/>
  </r>
  <r>
    <x v="0"/>
    <x v="2"/>
    <x v="6"/>
    <x v="26"/>
    <x v="1"/>
    <n v="9.6130972907896618E-4"/>
  </r>
  <r>
    <x v="0"/>
    <x v="2"/>
    <x v="7"/>
    <x v="26"/>
    <x v="1"/>
    <n v="3.137652434413571"/>
  </r>
  <r>
    <x v="0"/>
    <x v="2"/>
    <x v="8"/>
    <x v="26"/>
    <x v="1"/>
    <n v="7.6680521374724924"/>
  </r>
  <r>
    <x v="0"/>
    <x v="2"/>
    <x v="9"/>
    <x v="26"/>
    <x v="1"/>
    <n v="101.2978300879836"/>
  </r>
  <r>
    <x v="0"/>
    <x v="2"/>
    <x v="10"/>
    <x v="26"/>
    <x v="1"/>
    <n v="28.75056724870965"/>
  </r>
  <r>
    <x v="0"/>
    <x v="2"/>
    <x v="11"/>
    <x v="26"/>
    <x v="1"/>
    <n v="31.539324972865774"/>
  </r>
  <r>
    <x v="0"/>
    <x v="2"/>
    <x v="12"/>
    <x v="26"/>
    <x v="1"/>
    <n v="7.3825094474111488"/>
  </r>
  <r>
    <x v="0"/>
    <x v="2"/>
    <x v="13"/>
    <x v="26"/>
    <x v="1"/>
    <n v="1711.9202597033348"/>
  </r>
  <r>
    <x v="0"/>
    <x v="2"/>
    <x v="14"/>
    <x v="26"/>
    <x v="1"/>
    <n v="0"/>
  </r>
  <r>
    <x v="0"/>
    <x v="2"/>
    <x v="15"/>
    <x v="26"/>
    <x v="1"/>
    <n v="0"/>
  </r>
  <r>
    <x v="0"/>
    <x v="2"/>
    <x v="16"/>
    <x v="26"/>
    <x v="1"/>
    <n v="0.91320306219285252"/>
  </r>
  <r>
    <x v="0"/>
    <x v="2"/>
    <x v="17"/>
    <x v="26"/>
    <x v="1"/>
    <n v="-464.11371625078482"/>
  </r>
  <r>
    <x v="0"/>
    <x v="2"/>
    <x v="33"/>
    <x v="1"/>
    <x v="1"/>
    <n v="0"/>
  </r>
  <r>
    <x v="0"/>
    <x v="2"/>
    <x v="33"/>
    <x v="2"/>
    <x v="1"/>
    <n v="0"/>
  </r>
  <r>
    <x v="0"/>
    <x v="2"/>
    <x v="33"/>
    <x v="3"/>
    <x v="1"/>
    <n v="0"/>
  </r>
  <r>
    <x v="0"/>
    <x v="2"/>
    <x v="33"/>
    <x v="4"/>
    <x v="1"/>
    <n v="0"/>
  </r>
  <r>
    <x v="0"/>
    <x v="2"/>
    <x v="33"/>
    <x v="5"/>
    <x v="1"/>
    <n v="0"/>
  </r>
  <r>
    <x v="0"/>
    <x v="2"/>
    <x v="33"/>
    <x v="6"/>
    <x v="1"/>
    <n v="0"/>
  </r>
  <r>
    <x v="0"/>
    <x v="2"/>
    <x v="33"/>
    <x v="7"/>
    <x v="1"/>
    <n v="0"/>
  </r>
  <r>
    <x v="0"/>
    <x v="2"/>
    <x v="33"/>
    <x v="8"/>
    <x v="1"/>
    <n v="0"/>
  </r>
  <r>
    <x v="0"/>
    <x v="2"/>
    <x v="33"/>
    <x v="9"/>
    <x v="1"/>
    <n v="0"/>
  </r>
  <r>
    <x v="0"/>
    <x v="2"/>
    <x v="33"/>
    <x v="10"/>
    <x v="1"/>
    <n v="0"/>
  </r>
  <r>
    <x v="0"/>
    <x v="2"/>
    <x v="33"/>
    <x v="11"/>
    <x v="1"/>
    <n v="1428.5033707526763"/>
  </r>
  <r>
    <x v="0"/>
    <x v="2"/>
    <x v="0"/>
    <x v="27"/>
    <x v="1"/>
    <n v="0"/>
  </r>
  <r>
    <x v="0"/>
    <x v="2"/>
    <x v="1"/>
    <x v="27"/>
    <x v="1"/>
    <n v="0"/>
  </r>
  <r>
    <x v="0"/>
    <x v="2"/>
    <x v="2"/>
    <x v="27"/>
    <x v="1"/>
    <n v="0"/>
  </r>
  <r>
    <x v="0"/>
    <x v="2"/>
    <x v="3"/>
    <x v="27"/>
    <x v="1"/>
    <n v="0"/>
  </r>
  <r>
    <x v="0"/>
    <x v="2"/>
    <x v="4"/>
    <x v="27"/>
    <x v="1"/>
    <n v="0"/>
  </r>
  <r>
    <x v="0"/>
    <x v="2"/>
    <x v="5"/>
    <x v="27"/>
    <x v="1"/>
    <n v="9.4349859771408237E-2"/>
  </r>
  <r>
    <x v="0"/>
    <x v="2"/>
    <x v="6"/>
    <x v="27"/>
    <x v="1"/>
    <n v="0"/>
  </r>
  <r>
    <x v="0"/>
    <x v="2"/>
    <x v="7"/>
    <x v="27"/>
    <x v="1"/>
    <n v="72.487856336504663"/>
  </r>
  <r>
    <x v="0"/>
    <x v="2"/>
    <x v="8"/>
    <x v="27"/>
    <x v="1"/>
    <n v="177.15174763755394"/>
  </r>
  <r>
    <x v="0"/>
    <x v="2"/>
    <x v="9"/>
    <x v="27"/>
    <x v="1"/>
    <n v="2340.2407784736683"/>
  </r>
  <r>
    <x v="0"/>
    <x v="2"/>
    <x v="10"/>
    <x v="27"/>
    <x v="1"/>
    <n v="693.66733757848488"/>
  </r>
  <r>
    <x v="0"/>
    <x v="2"/>
    <x v="11"/>
    <x v="27"/>
    <x v="1"/>
    <n v="728.63980183872047"/>
  </r>
  <r>
    <x v="0"/>
    <x v="2"/>
    <x v="12"/>
    <x v="27"/>
    <x v="1"/>
    <n v="207.48604093191514"/>
  </r>
  <r>
    <x v="0"/>
    <x v="2"/>
    <x v="13"/>
    <x v="27"/>
    <x v="1"/>
    <n v="8611.1342173972625"/>
  </r>
  <r>
    <x v="0"/>
    <x v="2"/>
    <x v="14"/>
    <x v="27"/>
    <x v="1"/>
    <n v="0"/>
  </r>
  <r>
    <x v="0"/>
    <x v="2"/>
    <x v="15"/>
    <x v="27"/>
    <x v="1"/>
    <n v="0"/>
  </r>
  <r>
    <x v="0"/>
    <x v="2"/>
    <x v="16"/>
    <x v="27"/>
    <x v="1"/>
    <n v="22.032908897691247"/>
  </r>
  <r>
    <x v="0"/>
    <x v="2"/>
    <x v="17"/>
    <x v="27"/>
    <x v="1"/>
    <n v="454.70579102162981"/>
  </r>
  <r>
    <x v="0"/>
    <x v="2"/>
    <x v="34"/>
    <x v="1"/>
    <x v="1"/>
    <n v="0"/>
  </r>
  <r>
    <x v="0"/>
    <x v="2"/>
    <x v="34"/>
    <x v="2"/>
    <x v="1"/>
    <n v="0"/>
  </r>
  <r>
    <x v="0"/>
    <x v="2"/>
    <x v="34"/>
    <x v="3"/>
    <x v="1"/>
    <n v="0"/>
  </r>
  <r>
    <x v="0"/>
    <x v="2"/>
    <x v="34"/>
    <x v="4"/>
    <x v="1"/>
    <n v="0"/>
  </r>
  <r>
    <x v="0"/>
    <x v="2"/>
    <x v="34"/>
    <x v="5"/>
    <x v="1"/>
    <n v="0"/>
  </r>
  <r>
    <x v="0"/>
    <x v="2"/>
    <x v="34"/>
    <x v="6"/>
    <x v="1"/>
    <n v="0"/>
  </r>
  <r>
    <x v="0"/>
    <x v="2"/>
    <x v="34"/>
    <x v="7"/>
    <x v="1"/>
    <n v="0"/>
  </r>
  <r>
    <x v="0"/>
    <x v="2"/>
    <x v="34"/>
    <x v="8"/>
    <x v="1"/>
    <n v="0"/>
  </r>
  <r>
    <x v="0"/>
    <x v="2"/>
    <x v="34"/>
    <x v="9"/>
    <x v="1"/>
    <n v="0"/>
  </r>
  <r>
    <x v="0"/>
    <x v="2"/>
    <x v="34"/>
    <x v="10"/>
    <x v="1"/>
    <n v="0"/>
  </r>
  <r>
    <x v="0"/>
    <x v="2"/>
    <x v="34"/>
    <x v="11"/>
    <x v="1"/>
    <n v="13307.640829960712"/>
  </r>
  <r>
    <x v="0"/>
    <x v="2"/>
    <x v="0"/>
    <x v="28"/>
    <x v="1"/>
    <n v="0"/>
  </r>
  <r>
    <x v="0"/>
    <x v="2"/>
    <x v="1"/>
    <x v="28"/>
    <x v="1"/>
    <n v="0"/>
  </r>
  <r>
    <x v="0"/>
    <x v="2"/>
    <x v="2"/>
    <x v="28"/>
    <x v="1"/>
    <n v="0"/>
  </r>
  <r>
    <x v="0"/>
    <x v="2"/>
    <x v="3"/>
    <x v="28"/>
    <x v="1"/>
    <n v="0"/>
  </r>
  <r>
    <x v="0"/>
    <x v="2"/>
    <x v="4"/>
    <x v="28"/>
    <x v="1"/>
    <n v="2875.2592751207221"/>
  </r>
  <r>
    <x v="0"/>
    <x v="2"/>
    <x v="5"/>
    <x v="28"/>
    <x v="1"/>
    <n v="7.9782937696718209E-2"/>
  </r>
  <r>
    <x v="0"/>
    <x v="2"/>
    <x v="6"/>
    <x v="28"/>
    <x v="1"/>
    <n v="0"/>
  </r>
  <r>
    <x v="0"/>
    <x v="2"/>
    <x v="7"/>
    <x v="28"/>
    <x v="1"/>
    <n v="61.296740127003496"/>
  </r>
  <r>
    <x v="0"/>
    <x v="2"/>
    <x v="8"/>
    <x v="28"/>
    <x v="1"/>
    <n v="149.80196607432464"/>
  </r>
  <r>
    <x v="0"/>
    <x v="2"/>
    <x v="9"/>
    <x v="28"/>
    <x v="1"/>
    <n v="1978.9397252453546"/>
  </r>
  <r>
    <x v="0"/>
    <x v="2"/>
    <x v="10"/>
    <x v="28"/>
    <x v="1"/>
    <n v="480.24983161148498"/>
  </r>
  <r>
    <x v="0"/>
    <x v="2"/>
    <x v="11"/>
    <x v="28"/>
    <x v="1"/>
    <n v="629.45436645725295"/>
  </r>
  <r>
    <x v="0"/>
    <x v="2"/>
    <x v="12"/>
    <x v="28"/>
    <x v="1"/>
    <n v="144.21791932771916"/>
  </r>
  <r>
    <x v="0"/>
    <x v="2"/>
    <x v="13"/>
    <x v="28"/>
    <x v="1"/>
    <n v="2318.5572799449924"/>
  </r>
  <r>
    <x v="0"/>
    <x v="2"/>
    <x v="14"/>
    <x v="28"/>
    <x v="1"/>
    <n v="0"/>
  </r>
  <r>
    <x v="0"/>
    <x v="2"/>
    <x v="15"/>
    <x v="28"/>
    <x v="1"/>
    <n v="0"/>
  </r>
  <r>
    <x v="0"/>
    <x v="2"/>
    <x v="16"/>
    <x v="28"/>
    <x v="1"/>
    <n v="116.73465647357364"/>
  </r>
  <r>
    <x v="0"/>
    <x v="2"/>
    <x v="17"/>
    <x v="28"/>
    <x v="1"/>
    <n v="201.31669090858293"/>
  </r>
  <r>
    <x v="0"/>
    <x v="2"/>
    <x v="35"/>
    <x v="1"/>
    <x v="1"/>
    <n v="0"/>
  </r>
  <r>
    <x v="0"/>
    <x v="2"/>
    <x v="35"/>
    <x v="2"/>
    <x v="1"/>
    <n v="0"/>
  </r>
  <r>
    <x v="0"/>
    <x v="2"/>
    <x v="35"/>
    <x v="3"/>
    <x v="1"/>
    <n v="0"/>
  </r>
  <r>
    <x v="0"/>
    <x v="2"/>
    <x v="35"/>
    <x v="4"/>
    <x v="1"/>
    <n v="0"/>
  </r>
  <r>
    <x v="0"/>
    <x v="2"/>
    <x v="35"/>
    <x v="5"/>
    <x v="1"/>
    <n v="0"/>
  </r>
  <r>
    <x v="0"/>
    <x v="2"/>
    <x v="35"/>
    <x v="6"/>
    <x v="1"/>
    <n v="0"/>
  </r>
  <r>
    <x v="0"/>
    <x v="2"/>
    <x v="35"/>
    <x v="7"/>
    <x v="1"/>
    <n v="0"/>
  </r>
  <r>
    <x v="0"/>
    <x v="2"/>
    <x v="35"/>
    <x v="8"/>
    <x v="1"/>
    <n v="0"/>
  </r>
  <r>
    <x v="0"/>
    <x v="2"/>
    <x v="35"/>
    <x v="9"/>
    <x v="1"/>
    <n v="0"/>
  </r>
  <r>
    <x v="0"/>
    <x v="2"/>
    <x v="35"/>
    <x v="10"/>
    <x v="1"/>
    <n v="0"/>
  </r>
  <r>
    <x v="0"/>
    <x v="2"/>
    <x v="35"/>
    <x v="11"/>
    <x v="1"/>
    <n v="8955.9082339499364"/>
  </r>
  <r>
    <x v="0"/>
    <x v="2"/>
    <x v="0"/>
    <x v="29"/>
    <x v="1"/>
    <n v="624.37769025724913"/>
  </r>
  <r>
    <x v="0"/>
    <x v="2"/>
    <x v="1"/>
    <x v="29"/>
    <x v="1"/>
    <n v="251.9850933585605"/>
  </r>
  <r>
    <x v="0"/>
    <x v="2"/>
    <x v="2"/>
    <x v="29"/>
    <x v="1"/>
    <n v="0"/>
  </r>
  <r>
    <x v="0"/>
    <x v="2"/>
    <x v="3"/>
    <x v="29"/>
    <x v="1"/>
    <n v="18083.774566351283"/>
  </r>
  <r>
    <x v="0"/>
    <x v="2"/>
    <x v="4"/>
    <x v="29"/>
    <x v="1"/>
    <n v="352877.14558616123"/>
  </r>
  <r>
    <x v="0"/>
    <x v="2"/>
    <x v="5"/>
    <x v="29"/>
    <x v="1"/>
    <n v="36399.766839001801"/>
  </r>
  <r>
    <x v="0"/>
    <x v="2"/>
    <x v="6"/>
    <x v="29"/>
    <x v="1"/>
    <n v="17238.675776491127"/>
  </r>
  <r>
    <x v="0"/>
    <x v="2"/>
    <x v="7"/>
    <x v="29"/>
    <x v="1"/>
    <n v="735386.43350589171"/>
  </r>
  <r>
    <x v="0"/>
    <x v="2"/>
    <x v="8"/>
    <x v="29"/>
    <x v="1"/>
    <n v="1259509.823812054"/>
  </r>
  <r>
    <x v="0"/>
    <x v="2"/>
    <x v="9"/>
    <x v="29"/>
    <x v="1"/>
    <n v="6212787.6911804983"/>
  </r>
  <r>
    <x v="0"/>
    <x v="2"/>
    <x v="10"/>
    <x v="29"/>
    <x v="1"/>
    <n v="186654.60868126823"/>
  </r>
  <r>
    <x v="0"/>
    <x v="2"/>
    <x v="11"/>
    <x v="29"/>
    <x v="1"/>
    <n v="3201998.0913243243"/>
  </r>
  <r>
    <x v="0"/>
    <x v="2"/>
    <x v="12"/>
    <x v="29"/>
    <x v="1"/>
    <n v="5622057.0318940403"/>
  </r>
  <r>
    <x v="0"/>
    <x v="2"/>
    <x v="13"/>
    <x v="29"/>
    <x v="1"/>
    <n v="3545356.5351405875"/>
  </r>
  <r>
    <x v="0"/>
    <x v="2"/>
    <x v="14"/>
    <x v="29"/>
    <x v="1"/>
    <n v="0"/>
  </r>
  <r>
    <x v="0"/>
    <x v="2"/>
    <x v="15"/>
    <x v="29"/>
    <x v="1"/>
    <n v="0"/>
  </r>
  <r>
    <x v="0"/>
    <x v="2"/>
    <x v="16"/>
    <x v="29"/>
    <x v="1"/>
    <n v="64842.369237065992"/>
  </r>
  <r>
    <x v="0"/>
    <x v="2"/>
    <x v="17"/>
    <x v="29"/>
    <x v="1"/>
    <n v="1449795.7585319183"/>
  </r>
  <r>
    <x v="0"/>
    <x v="2"/>
    <x v="36"/>
    <x v="1"/>
    <x v="1"/>
    <n v="0"/>
  </r>
  <r>
    <x v="0"/>
    <x v="2"/>
    <x v="36"/>
    <x v="2"/>
    <x v="1"/>
    <n v="0"/>
  </r>
  <r>
    <x v="0"/>
    <x v="2"/>
    <x v="36"/>
    <x v="3"/>
    <x v="1"/>
    <n v="0"/>
  </r>
  <r>
    <x v="0"/>
    <x v="2"/>
    <x v="36"/>
    <x v="4"/>
    <x v="1"/>
    <n v="0"/>
  </r>
  <r>
    <x v="0"/>
    <x v="2"/>
    <x v="36"/>
    <x v="5"/>
    <x v="1"/>
    <n v="0"/>
  </r>
  <r>
    <x v="0"/>
    <x v="2"/>
    <x v="36"/>
    <x v="6"/>
    <x v="1"/>
    <n v="0"/>
  </r>
  <r>
    <x v="0"/>
    <x v="2"/>
    <x v="36"/>
    <x v="7"/>
    <x v="1"/>
    <n v="0"/>
  </r>
  <r>
    <x v="0"/>
    <x v="2"/>
    <x v="36"/>
    <x v="8"/>
    <x v="1"/>
    <n v="0"/>
  </r>
  <r>
    <x v="0"/>
    <x v="2"/>
    <x v="36"/>
    <x v="9"/>
    <x v="1"/>
    <n v="0"/>
  </r>
  <r>
    <x v="0"/>
    <x v="2"/>
    <x v="36"/>
    <x v="10"/>
    <x v="1"/>
    <n v="22703864.068859778"/>
  </r>
  <r>
    <x v="0"/>
    <x v="2"/>
    <x v="36"/>
    <x v="11"/>
    <x v="1"/>
    <n v="0"/>
  </r>
  <r>
    <x v="0"/>
    <x v="2"/>
    <x v="37"/>
    <x v="1"/>
    <x v="1"/>
    <n v="1472.3025346642132"/>
  </r>
  <r>
    <x v="0"/>
    <x v="2"/>
    <x v="37"/>
    <x v="2"/>
    <x v="1"/>
    <n v="8199.8618608926845"/>
  </r>
  <r>
    <x v="0"/>
    <x v="2"/>
    <x v="37"/>
    <x v="3"/>
    <x v="1"/>
    <n v="12257.318524862485"/>
  </r>
  <r>
    <x v="0"/>
    <x v="2"/>
    <x v="37"/>
    <x v="4"/>
    <x v="1"/>
    <n v="4476.9689335501816"/>
  </r>
  <r>
    <x v="0"/>
    <x v="2"/>
    <x v="37"/>
    <x v="5"/>
    <x v="1"/>
    <n v="22659.245170497674"/>
  </r>
  <r>
    <x v="0"/>
    <x v="2"/>
    <x v="37"/>
    <x v="6"/>
    <x v="1"/>
    <n v="-99.215405878656426"/>
  </r>
  <r>
    <x v="0"/>
    <x v="2"/>
    <x v="37"/>
    <x v="7"/>
    <x v="1"/>
    <n v="2706.8408134775486"/>
  </r>
  <r>
    <x v="0"/>
    <x v="2"/>
    <x v="37"/>
    <x v="8"/>
    <x v="1"/>
    <n v="20510.783451554384"/>
  </r>
  <r>
    <x v="0"/>
    <x v="2"/>
    <x v="37"/>
    <x v="9"/>
    <x v="1"/>
    <n v="39719.103570633917"/>
  </r>
  <r>
    <x v="0"/>
    <x v="2"/>
    <x v="37"/>
    <x v="10"/>
    <x v="1"/>
    <n v="644820.75497408013"/>
  </r>
  <r>
    <x v="0"/>
    <x v="2"/>
    <x v="37"/>
    <x v="11"/>
    <x v="1"/>
    <n v="17194.541131864222"/>
  </r>
  <r>
    <x v="0"/>
    <x v="2"/>
    <x v="38"/>
    <x v="1"/>
    <x v="1"/>
    <n v="68.242284635551698"/>
  </r>
  <r>
    <x v="0"/>
    <x v="2"/>
    <x v="39"/>
    <x v="1"/>
    <x v="1"/>
    <n v="32.423675805212085"/>
  </r>
  <r>
    <x v="0"/>
    <x v="2"/>
    <x v="40"/>
    <x v="1"/>
    <x v="1"/>
    <n v="0"/>
  </r>
  <r>
    <x v="0"/>
    <x v="2"/>
    <x v="41"/>
    <x v="1"/>
    <x v="1"/>
    <n v="0.18700948640233958"/>
  </r>
  <r>
    <x v="0"/>
    <x v="2"/>
    <x v="42"/>
    <x v="1"/>
    <x v="1"/>
    <n v="126.42598797563758"/>
  </r>
  <r>
    <x v="0"/>
    <x v="2"/>
    <x v="43"/>
    <x v="1"/>
    <x v="1"/>
    <n v="182.73407805233148"/>
  </r>
  <r>
    <x v="0"/>
    <x v="2"/>
    <x v="44"/>
    <x v="1"/>
    <x v="1"/>
    <n v="16.128584526623435"/>
  </r>
  <r>
    <x v="0"/>
    <x v="2"/>
    <x v="45"/>
    <x v="1"/>
    <x v="1"/>
    <n v="67.284967898837039"/>
  </r>
  <r>
    <x v="0"/>
    <x v="2"/>
    <x v="46"/>
    <x v="1"/>
    <x v="1"/>
    <n v="133.39290713167418"/>
  </r>
  <r>
    <x v="0"/>
    <x v="2"/>
    <x v="47"/>
    <x v="1"/>
    <x v="1"/>
    <n v="86.28531943947624"/>
  </r>
  <r>
    <x v="0"/>
    <x v="2"/>
    <x v="48"/>
    <x v="1"/>
    <x v="1"/>
    <n v="1.7995633050784063"/>
  </r>
  <r>
    <x v="0"/>
    <x v="2"/>
    <x v="0"/>
    <x v="30"/>
    <x v="1"/>
    <n v="1230.1802781387221"/>
  </r>
  <r>
    <x v="0"/>
    <x v="2"/>
    <x v="0"/>
    <x v="31"/>
    <x v="1"/>
    <n v="99.171349386317374"/>
  </r>
  <r>
    <x v="0"/>
    <x v="2"/>
    <x v="0"/>
    <x v="32"/>
    <x v="1"/>
    <n v="0"/>
  </r>
  <r>
    <x v="0"/>
    <x v="2"/>
    <x v="0"/>
    <x v="33"/>
    <x v="1"/>
    <n v="5.6669612434609569"/>
  </r>
  <r>
    <x v="0"/>
    <x v="2"/>
    <x v="0"/>
    <x v="34"/>
    <x v="1"/>
    <n v="285.46611026889616"/>
  </r>
  <r>
    <x v="0"/>
    <x v="2"/>
    <x v="0"/>
    <x v="35"/>
    <x v="1"/>
    <n v="1114.8877847481456"/>
  </r>
  <r>
    <x v="0"/>
    <x v="2"/>
    <x v="0"/>
    <x v="36"/>
    <x v="1"/>
    <n v="39.769078212996064"/>
  </r>
  <r>
    <x v="0"/>
    <x v="2"/>
    <x v="0"/>
    <x v="37"/>
    <x v="1"/>
    <n v="14.765683713901444"/>
  </r>
  <r>
    <x v="0"/>
    <x v="2"/>
    <x v="0"/>
    <x v="38"/>
    <x v="1"/>
    <n v="63.612892751438679"/>
  </r>
  <r>
    <x v="0"/>
    <x v="2"/>
    <x v="0"/>
    <x v="39"/>
    <x v="1"/>
    <n v="24.043844971275732"/>
  </r>
  <r>
    <x v="0"/>
    <x v="2"/>
    <x v="49"/>
    <x v="1"/>
    <x v="1"/>
    <n v="0"/>
  </r>
  <r>
    <x v="0"/>
    <x v="2"/>
    <x v="38"/>
    <x v="2"/>
    <x v="1"/>
    <n v="6.7289047765227616"/>
  </r>
  <r>
    <x v="0"/>
    <x v="2"/>
    <x v="39"/>
    <x v="2"/>
    <x v="1"/>
    <n v="58.239030839746093"/>
  </r>
  <r>
    <x v="0"/>
    <x v="2"/>
    <x v="40"/>
    <x v="2"/>
    <x v="1"/>
    <n v="0"/>
  </r>
  <r>
    <x v="0"/>
    <x v="2"/>
    <x v="41"/>
    <x v="2"/>
    <x v="1"/>
    <n v="1.128368849224439"/>
  </r>
  <r>
    <x v="0"/>
    <x v="2"/>
    <x v="42"/>
    <x v="2"/>
    <x v="1"/>
    <n v="2.0421028222652855"/>
  </r>
  <r>
    <x v="0"/>
    <x v="2"/>
    <x v="43"/>
    <x v="2"/>
    <x v="1"/>
    <n v="260.96536047435933"/>
  </r>
  <r>
    <x v="0"/>
    <x v="2"/>
    <x v="44"/>
    <x v="2"/>
    <x v="1"/>
    <n v="39.701576466033877"/>
  </r>
  <r>
    <x v="0"/>
    <x v="2"/>
    <x v="45"/>
    <x v="2"/>
    <x v="1"/>
    <n v="2.5354855296876453E-2"/>
  </r>
  <r>
    <x v="0"/>
    <x v="2"/>
    <x v="46"/>
    <x v="2"/>
    <x v="1"/>
    <n v="1078.4514518484598"/>
  </r>
  <r>
    <x v="0"/>
    <x v="2"/>
    <x v="47"/>
    <x v="2"/>
    <x v="1"/>
    <n v="15.371610093067305"/>
  </r>
  <r>
    <x v="0"/>
    <x v="2"/>
    <x v="48"/>
    <x v="2"/>
    <x v="1"/>
    <n v="0"/>
  </r>
  <r>
    <x v="0"/>
    <x v="2"/>
    <x v="1"/>
    <x v="30"/>
    <x v="1"/>
    <n v="562.14533371240213"/>
  </r>
  <r>
    <x v="0"/>
    <x v="2"/>
    <x v="1"/>
    <x v="31"/>
    <x v="1"/>
    <n v="12.913528630897096"/>
  </r>
  <r>
    <x v="0"/>
    <x v="2"/>
    <x v="1"/>
    <x v="32"/>
    <x v="1"/>
    <n v="0"/>
  </r>
  <r>
    <x v="0"/>
    <x v="2"/>
    <x v="1"/>
    <x v="33"/>
    <x v="1"/>
    <n v="1131.0164136110379"/>
  </r>
  <r>
    <x v="0"/>
    <x v="2"/>
    <x v="1"/>
    <x v="34"/>
    <x v="1"/>
    <n v="6278.7190854479295"/>
  </r>
  <r>
    <x v="0"/>
    <x v="2"/>
    <x v="1"/>
    <x v="35"/>
    <x v="1"/>
    <n v="2435.0373738997582"/>
  </r>
  <r>
    <x v="0"/>
    <x v="2"/>
    <x v="1"/>
    <x v="36"/>
    <x v="1"/>
    <n v="1118.6844671247429"/>
  </r>
  <r>
    <x v="0"/>
    <x v="2"/>
    <x v="1"/>
    <x v="37"/>
    <x v="1"/>
    <n v="378.4764288590307"/>
  </r>
  <r>
    <x v="0"/>
    <x v="2"/>
    <x v="1"/>
    <x v="38"/>
    <x v="1"/>
    <n v="455.03990260316539"/>
  </r>
  <r>
    <x v="0"/>
    <x v="2"/>
    <x v="1"/>
    <x v="39"/>
    <x v="1"/>
    <n v="2790.9097097621698"/>
  </r>
  <r>
    <x v="0"/>
    <x v="2"/>
    <x v="49"/>
    <x v="2"/>
    <x v="1"/>
    <n v="13.65022688190148"/>
  </r>
  <r>
    <x v="0"/>
    <x v="2"/>
    <x v="38"/>
    <x v="3"/>
    <x v="1"/>
    <n v="25.554881293858141"/>
  </r>
  <r>
    <x v="0"/>
    <x v="2"/>
    <x v="39"/>
    <x v="3"/>
    <x v="1"/>
    <n v="1595.618364667991"/>
  </r>
  <r>
    <x v="0"/>
    <x v="2"/>
    <x v="40"/>
    <x v="3"/>
    <x v="1"/>
    <n v="0"/>
  </r>
  <r>
    <x v="0"/>
    <x v="2"/>
    <x v="41"/>
    <x v="3"/>
    <x v="1"/>
    <n v="13881.499421497572"/>
  </r>
  <r>
    <x v="0"/>
    <x v="2"/>
    <x v="42"/>
    <x v="3"/>
    <x v="1"/>
    <n v="5322.1618753241364"/>
  </r>
  <r>
    <x v="0"/>
    <x v="2"/>
    <x v="43"/>
    <x v="3"/>
    <x v="1"/>
    <n v="59682.922582312829"/>
  </r>
  <r>
    <x v="0"/>
    <x v="2"/>
    <x v="44"/>
    <x v="3"/>
    <x v="1"/>
    <n v="234924.69309498355"/>
  </r>
  <r>
    <x v="0"/>
    <x v="2"/>
    <x v="45"/>
    <x v="3"/>
    <x v="1"/>
    <n v="29.475056958623522"/>
  </r>
  <r>
    <x v="0"/>
    <x v="2"/>
    <x v="46"/>
    <x v="3"/>
    <x v="1"/>
    <n v="56383.430106856293"/>
  </r>
  <r>
    <x v="0"/>
    <x v="2"/>
    <x v="47"/>
    <x v="3"/>
    <x v="1"/>
    <n v="16840.410946100092"/>
  </r>
  <r>
    <x v="0"/>
    <x v="2"/>
    <x v="48"/>
    <x v="3"/>
    <x v="1"/>
    <n v="185.22924121836013"/>
  </r>
  <r>
    <x v="0"/>
    <x v="2"/>
    <x v="2"/>
    <x v="30"/>
    <x v="1"/>
    <n v="0.22254129240792175"/>
  </r>
  <r>
    <x v="0"/>
    <x v="2"/>
    <x v="2"/>
    <x v="31"/>
    <x v="1"/>
    <n v="2.2385855600911211"/>
  </r>
  <r>
    <x v="0"/>
    <x v="2"/>
    <x v="2"/>
    <x v="32"/>
    <x v="1"/>
    <n v="0"/>
  </r>
  <r>
    <x v="0"/>
    <x v="2"/>
    <x v="2"/>
    <x v="33"/>
    <x v="1"/>
    <n v="0"/>
  </r>
  <r>
    <x v="0"/>
    <x v="2"/>
    <x v="2"/>
    <x v="34"/>
    <x v="1"/>
    <n v="4.5567548811038305"/>
  </r>
  <r>
    <x v="0"/>
    <x v="2"/>
    <x v="2"/>
    <x v="35"/>
    <x v="1"/>
    <n v="407.53262574503538"/>
  </r>
  <r>
    <x v="0"/>
    <x v="2"/>
    <x v="2"/>
    <x v="36"/>
    <x v="1"/>
    <n v="116.03469886537451"/>
  </r>
  <r>
    <x v="0"/>
    <x v="2"/>
    <x v="2"/>
    <x v="37"/>
    <x v="1"/>
    <n v="85.354763958822033"/>
  </r>
  <r>
    <x v="0"/>
    <x v="2"/>
    <x v="2"/>
    <x v="38"/>
    <x v="1"/>
    <n v="69.016890110930433"/>
  </r>
  <r>
    <x v="0"/>
    <x v="2"/>
    <x v="2"/>
    <x v="39"/>
    <x v="1"/>
    <n v="118.81098473007808"/>
  </r>
  <r>
    <x v="0"/>
    <x v="2"/>
    <x v="49"/>
    <x v="3"/>
    <x v="1"/>
    <n v="0.56149688906263873"/>
  </r>
  <r>
    <x v="0"/>
    <x v="2"/>
    <x v="38"/>
    <x v="4"/>
    <x v="1"/>
    <n v="23.576187529103219"/>
  </r>
  <r>
    <x v="0"/>
    <x v="2"/>
    <x v="39"/>
    <x v="4"/>
    <x v="1"/>
    <n v="128.5857047221925"/>
  </r>
  <r>
    <x v="0"/>
    <x v="2"/>
    <x v="40"/>
    <x v="4"/>
    <x v="1"/>
    <n v="0"/>
  </r>
  <r>
    <x v="0"/>
    <x v="2"/>
    <x v="41"/>
    <x v="4"/>
    <x v="1"/>
    <n v="224.83828360824512"/>
  </r>
  <r>
    <x v="0"/>
    <x v="2"/>
    <x v="42"/>
    <x v="4"/>
    <x v="1"/>
    <n v="189.9210256332569"/>
  </r>
  <r>
    <x v="0"/>
    <x v="2"/>
    <x v="43"/>
    <x v="4"/>
    <x v="1"/>
    <n v="14064.537754153411"/>
  </r>
  <r>
    <x v="0"/>
    <x v="2"/>
    <x v="44"/>
    <x v="4"/>
    <x v="1"/>
    <n v="4656.3580564682316"/>
  </r>
  <r>
    <x v="0"/>
    <x v="2"/>
    <x v="45"/>
    <x v="4"/>
    <x v="1"/>
    <n v="16.781195544772061"/>
  </r>
  <r>
    <x v="0"/>
    <x v="2"/>
    <x v="46"/>
    <x v="4"/>
    <x v="1"/>
    <n v="1489.6080374983885"/>
  </r>
  <r>
    <x v="0"/>
    <x v="2"/>
    <x v="47"/>
    <x v="4"/>
    <x v="1"/>
    <n v="414.32130108839522"/>
  </r>
  <r>
    <x v="0"/>
    <x v="2"/>
    <x v="48"/>
    <x v="4"/>
    <x v="1"/>
    <n v="0"/>
  </r>
  <r>
    <x v="0"/>
    <x v="2"/>
    <x v="3"/>
    <x v="30"/>
    <x v="1"/>
    <n v="19.026746219184208"/>
  </r>
  <r>
    <x v="0"/>
    <x v="2"/>
    <x v="3"/>
    <x v="31"/>
    <x v="1"/>
    <n v="393.6898890530386"/>
  </r>
  <r>
    <x v="0"/>
    <x v="2"/>
    <x v="3"/>
    <x v="32"/>
    <x v="1"/>
    <n v="0"/>
  </r>
  <r>
    <x v="0"/>
    <x v="2"/>
    <x v="3"/>
    <x v="33"/>
    <x v="1"/>
    <n v="122.74323135974616"/>
  </r>
  <r>
    <x v="0"/>
    <x v="2"/>
    <x v="3"/>
    <x v="34"/>
    <x v="1"/>
    <n v="718.10401998769225"/>
  </r>
  <r>
    <x v="0"/>
    <x v="2"/>
    <x v="3"/>
    <x v="35"/>
    <x v="1"/>
    <n v="3165.5905946350463"/>
  </r>
  <r>
    <x v="0"/>
    <x v="2"/>
    <x v="3"/>
    <x v="36"/>
    <x v="1"/>
    <n v="520.63891213265276"/>
  </r>
  <r>
    <x v="0"/>
    <x v="2"/>
    <x v="3"/>
    <x v="37"/>
    <x v="1"/>
    <n v="130.27432016788194"/>
  </r>
  <r>
    <x v="0"/>
    <x v="2"/>
    <x v="3"/>
    <x v="38"/>
    <x v="1"/>
    <n v="2461.9913502524187"/>
  </r>
  <r>
    <x v="0"/>
    <x v="2"/>
    <x v="3"/>
    <x v="39"/>
    <x v="1"/>
    <n v="122.71934517560143"/>
  </r>
  <r>
    <x v="0"/>
    <x v="2"/>
    <x v="49"/>
    <x v="4"/>
    <x v="1"/>
    <n v="0.68774662080385396"/>
  </r>
  <r>
    <x v="0"/>
    <x v="2"/>
    <x v="38"/>
    <x v="5"/>
    <x v="1"/>
    <n v="1438.5719238648817"/>
  </r>
  <r>
    <x v="0"/>
    <x v="2"/>
    <x v="39"/>
    <x v="5"/>
    <x v="1"/>
    <n v="1974.543875513001"/>
  </r>
  <r>
    <x v="0"/>
    <x v="2"/>
    <x v="40"/>
    <x v="5"/>
    <x v="1"/>
    <n v="0"/>
  </r>
  <r>
    <x v="0"/>
    <x v="2"/>
    <x v="41"/>
    <x v="5"/>
    <x v="1"/>
    <n v="17120.814855311477"/>
  </r>
  <r>
    <x v="0"/>
    <x v="2"/>
    <x v="42"/>
    <x v="5"/>
    <x v="1"/>
    <n v="21347.928197181227"/>
  </r>
  <r>
    <x v="0"/>
    <x v="2"/>
    <x v="43"/>
    <x v="5"/>
    <x v="1"/>
    <n v="20261.257416634617"/>
  </r>
  <r>
    <x v="0"/>
    <x v="2"/>
    <x v="44"/>
    <x v="5"/>
    <x v="1"/>
    <n v="20972.390537516138"/>
  </r>
  <r>
    <x v="0"/>
    <x v="2"/>
    <x v="45"/>
    <x v="5"/>
    <x v="1"/>
    <n v="5645.3890883004678"/>
  </r>
  <r>
    <x v="0"/>
    <x v="2"/>
    <x v="46"/>
    <x v="5"/>
    <x v="1"/>
    <n v="17208.609069658451"/>
  </r>
  <r>
    <x v="0"/>
    <x v="2"/>
    <x v="47"/>
    <x v="5"/>
    <x v="1"/>
    <n v="1864.7593385955665"/>
  </r>
  <r>
    <x v="0"/>
    <x v="2"/>
    <x v="48"/>
    <x v="5"/>
    <x v="1"/>
    <n v="916.08840579527896"/>
  </r>
  <r>
    <x v="0"/>
    <x v="2"/>
    <x v="4"/>
    <x v="30"/>
    <x v="1"/>
    <n v="2363.221954110958"/>
  </r>
  <r>
    <x v="0"/>
    <x v="2"/>
    <x v="4"/>
    <x v="31"/>
    <x v="1"/>
    <n v="2803.9837391352116"/>
  </r>
  <r>
    <x v="0"/>
    <x v="2"/>
    <x v="4"/>
    <x v="32"/>
    <x v="1"/>
    <n v="0"/>
  </r>
  <r>
    <x v="0"/>
    <x v="2"/>
    <x v="4"/>
    <x v="33"/>
    <x v="1"/>
    <n v="284.84356452425527"/>
  </r>
  <r>
    <x v="0"/>
    <x v="2"/>
    <x v="4"/>
    <x v="34"/>
    <x v="1"/>
    <n v="40751.846755063285"/>
  </r>
  <r>
    <x v="0"/>
    <x v="2"/>
    <x v="4"/>
    <x v="35"/>
    <x v="1"/>
    <n v="19245.093337803955"/>
  </r>
  <r>
    <x v="0"/>
    <x v="2"/>
    <x v="4"/>
    <x v="36"/>
    <x v="1"/>
    <n v="18603.434131856542"/>
  </r>
  <r>
    <x v="0"/>
    <x v="2"/>
    <x v="4"/>
    <x v="37"/>
    <x v="1"/>
    <n v="976.22711248267308"/>
  </r>
  <r>
    <x v="0"/>
    <x v="2"/>
    <x v="4"/>
    <x v="38"/>
    <x v="1"/>
    <n v="56126.72526515209"/>
  </r>
  <r>
    <x v="0"/>
    <x v="2"/>
    <x v="4"/>
    <x v="39"/>
    <x v="1"/>
    <n v="11337.971778691759"/>
  </r>
  <r>
    <x v="0"/>
    <x v="2"/>
    <x v="49"/>
    <x v="5"/>
    <x v="1"/>
    <n v="632.48046791442198"/>
  </r>
  <r>
    <x v="0"/>
    <x v="2"/>
    <x v="38"/>
    <x v="6"/>
    <x v="1"/>
    <n v="1605.3279291932427"/>
  </r>
  <r>
    <x v="0"/>
    <x v="2"/>
    <x v="39"/>
    <x v="6"/>
    <x v="1"/>
    <n v="3017.6934051497519"/>
  </r>
  <r>
    <x v="0"/>
    <x v="2"/>
    <x v="40"/>
    <x v="6"/>
    <x v="1"/>
    <n v="0"/>
  </r>
  <r>
    <x v="0"/>
    <x v="2"/>
    <x v="41"/>
    <x v="6"/>
    <x v="1"/>
    <n v="28.309466378004764"/>
  </r>
  <r>
    <x v="0"/>
    <x v="2"/>
    <x v="42"/>
    <x v="6"/>
    <x v="1"/>
    <n v="1909.8625494639516"/>
  </r>
  <r>
    <x v="0"/>
    <x v="2"/>
    <x v="43"/>
    <x v="6"/>
    <x v="1"/>
    <n v="8284.7246457422916"/>
  </r>
  <r>
    <x v="0"/>
    <x v="2"/>
    <x v="44"/>
    <x v="6"/>
    <x v="1"/>
    <n v="3572.9450840847389"/>
  </r>
  <r>
    <x v="0"/>
    <x v="2"/>
    <x v="45"/>
    <x v="6"/>
    <x v="1"/>
    <n v="1397.9150246347879"/>
  </r>
  <r>
    <x v="0"/>
    <x v="2"/>
    <x v="46"/>
    <x v="6"/>
    <x v="1"/>
    <n v="30596.662527050717"/>
  </r>
  <r>
    <x v="0"/>
    <x v="2"/>
    <x v="47"/>
    <x v="6"/>
    <x v="1"/>
    <n v="3047.30206495323"/>
  </r>
  <r>
    <x v="0"/>
    <x v="2"/>
    <x v="48"/>
    <x v="6"/>
    <x v="1"/>
    <n v="315.51243970549615"/>
  </r>
  <r>
    <x v="0"/>
    <x v="2"/>
    <x v="5"/>
    <x v="30"/>
    <x v="1"/>
    <n v="21974.691844188397"/>
  </r>
  <r>
    <x v="0"/>
    <x v="2"/>
    <x v="5"/>
    <x v="31"/>
    <x v="1"/>
    <n v="11728.919785351"/>
  </r>
  <r>
    <x v="0"/>
    <x v="2"/>
    <x v="5"/>
    <x v="32"/>
    <x v="1"/>
    <n v="0"/>
  </r>
  <r>
    <x v="0"/>
    <x v="2"/>
    <x v="5"/>
    <x v="33"/>
    <x v="1"/>
    <n v="573.42691631044227"/>
  </r>
  <r>
    <x v="0"/>
    <x v="2"/>
    <x v="5"/>
    <x v="34"/>
    <x v="1"/>
    <n v="7561.2769615977377"/>
  </r>
  <r>
    <x v="0"/>
    <x v="2"/>
    <x v="5"/>
    <x v="35"/>
    <x v="1"/>
    <n v="23751.855266612263"/>
  </r>
  <r>
    <x v="0"/>
    <x v="2"/>
    <x v="5"/>
    <x v="36"/>
    <x v="1"/>
    <n v="8097.5199844185654"/>
  </r>
  <r>
    <x v="0"/>
    <x v="2"/>
    <x v="5"/>
    <x v="37"/>
    <x v="1"/>
    <n v="1630.7630988867975"/>
  </r>
  <r>
    <x v="0"/>
    <x v="2"/>
    <x v="5"/>
    <x v="38"/>
    <x v="1"/>
    <n v="16896.715166053149"/>
  </r>
  <r>
    <x v="0"/>
    <x v="2"/>
    <x v="5"/>
    <x v="39"/>
    <x v="1"/>
    <n v="8141.0306504898426"/>
  </r>
  <r>
    <x v="0"/>
    <x v="2"/>
    <x v="49"/>
    <x v="6"/>
    <x v="1"/>
    <n v="1.6502122849531287E-3"/>
  </r>
  <r>
    <x v="0"/>
    <x v="2"/>
    <x v="38"/>
    <x v="7"/>
    <x v="1"/>
    <n v="779.2861127334146"/>
  </r>
  <r>
    <x v="0"/>
    <x v="2"/>
    <x v="39"/>
    <x v="7"/>
    <x v="1"/>
    <n v="215.75570297191047"/>
  </r>
  <r>
    <x v="0"/>
    <x v="2"/>
    <x v="40"/>
    <x v="7"/>
    <x v="1"/>
    <n v="0"/>
  </r>
  <r>
    <x v="0"/>
    <x v="2"/>
    <x v="41"/>
    <x v="7"/>
    <x v="1"/>
    <n v="84.112390247359841"/>
  </r>
  <r>
    <x v="0"/>
    <x v="2"/>
    <x v="42"/>
    <x v="7"/>
    <x v="1"/>
    <n v="567.01246168926036"/>
  </r>
  <r>
    <x v="0"/>
    <x v="2"/>
    <x v="43"/>
    <x v="7"/>
    <x v="1"/>
    <n v="3999.7623450346964"/>
  </r>
  <r>
    <x v="0"/>
    <x v="2"/>
    <x v="44"/>
    <x v="7"/>
    <x v="1"/>
    <n v="1025.9628403554236"/>
  </r>
  <r>
    <x v="0"/>
    <x v="2"/>
    <x v="45"/>
    <x v="7"/>
    <x v="1"/>
    <n v="97.481365577514524"/>
  </r>
  <r>
    <x v="0"/>
    <x v="2"/>
    <x v="46"/>
    <x v="7"/>
    <x v="1"/>
    <n v="3905.5072037886443"/>
  </r>
  <r>
    <x v="0"/>
    <x v="2"/>
    <x v="47"/>
    <x v="7"/>
    <x v="1"/>
    <n v="2255.9435027148334"/>
  </r>
  <r>
    <x v="0"/>
    <x v="2"/>
    <x v="48"/>
    <x v="7"/>
    <x v="1"/>
    <n v="1.9803171369902792"/>
  </r>
  <r>
    <x v="0"/>
    <x v="2"/>
    <x v="6"/>
    <x v="30"/>
    <x v="1"/>
    <n v="2322.5115806319795"/>
  </r>
  <r>
    <x v="0"/>
    <x v="2"/>
    <x v="6"/>
    <x v="31"/>
    <x v="1"/>
    <n v="323.285197661626"/>
  </r>
  <r>
    <x v="0"/>
    <x v="2"/>
    <x v="6"/>
    <x v="32"/>
    <x v="1"/>
    <n v="0"/>
  </r>
  <r>
    <x v="0"/>
    <x v="2"/>
    <x v="6"/>
    <x v="33"/>
    <x v="1"/>
    <n v="25.4610081272447"/>
  </r>
  <r>
    <x v="0"/>
    <x v="2"/>
    <x v="6"/>
    <x v="34"/>
    <x v="1"/>
    <n v="2336.2987418438902"/>
  </r>
  <r>
    <x v="0"/>
    <x v="2"/>
    <x v="6"/>
    <x v="35"/>
    <x v="1"/>
    <n v="4569.6855140613179"/>
  </r>
  <r>
    <x v="0"/>
    <x v="2"/>
    <x v="6"/>
    <x v="36"/>
    <x v="1"/>
    <n v="318.69945348032036"/>
  </r>
  <r>
    <x v="0"/>
    <x v="2"/>
    <x v="6"/>
    <x v="37"/>
    <x v="1"/>
    <n v="167.94174261315999"/>
  </r>
  <r>
    <x v="0"/>
    <x v="2"/>
    <x v="6"/>
    <x v="38"/>
    <x v="1"/>
    <n v="1384.8563849910308"/>
  </r>
  <r>
    <x v="0"/>
    <x v="2"/>
    <x v="6"/>
    <x v="39"/>
    <x v="1"/>
    <n v="331.55649867267357"/>
  </r>
  <r>
    <x v="0"/>
    <x v="2"/>
    <x v="49"/>
    <x v="7"/>
    <x v="1"/>
    <n v="1.5531226990700202"/>
  </r>
  <r>
    <x v="0"/>
    <x v="2"/>
    <x v="38"/>
    <x v="8"/>
    <x v="1"/>
    <n v="58621.081095122878"/>
  </r>
  <r>
    <x v="0"/>
    <x v="2"/>
    <x v="39"/>
    <x v="8"/>
    <x v="1"/>
    <n v="32336.643390719739"/>
  </r>
  <r>
    <x v="0"/>
    <x v="2"/>
    <x v="40"/>
    <x v="8"/>
    <x v="1"/>
    <n v="0"/>
  </r>
  <r>
    <x v="0"/>
    <x v="2"/>
    <x v="41"/>
    <x v="8"/>
    <x v="1"/>
    <n v="9642.3331703122149"/>
  </r>
  <r>
    <x v="0"/>
    <x v="2"/>
    <x v="42"/>
    <x v="8"/>
    <x v="1"/>
    <n v="163539.1580104896"/>
  </r>
  <r>
    <x v="0"/>
    <x v="2"/>
    <x v="43"/>
    <x v="8"/>
    <x v="1"/>
    <n v="136871.59396728652"/>
  </r>
  <r>
    <x v="0"/>
    <x v="2"/>
    <x v="44"/>
    <x v="8"/>
    <x v="1"/>
    <n v="18574.447753032615"/>
  </r>
  <r>
    <x v="0"/>
    <x v="2"/>
    <x v="45"/>
    <x v="8"/>
    <x v="1"/>
    <n v="11740.310701779934"/>
  </r>
  <r>
    <x v="0"/>
    <x v="2"/>
    <x v="46"/>
    <x v="8"/>
    <x v="1"/>
    <n v="63085.076119767713"/>
  </r>
  <r>
    <x v="0"/>
    <x v="2"/>
    <x v="47"/>
    <x v="8"/>
    <x v="1"/>
    <n v="23101.413112048664"/>
  </r>
  <r>
    <x v="0"/>
    <x v="2"/>
    <x v="48"/>
    <x v="8"/>
    <x v="1"/>
    <n v="5098.4172161970282"/>
  </r>
  <r>
    <x v="0"/>
    <x v="2"/>
    <x v="7"/>
    <x v="30"/>
    <x v="1"/>
    <n v="44413.607376030093"/>
  </r>
  <r>
    <x v="0"/>
    <x v="2"/>
    <x v="7"/>
    <x v="31"/>
    <x v="1"/>
    <n v="34142.488878600401"/>
  </r>
  <r>
    <x v="0"/>
    <x v="2"/>
    <x v="7"/>
    <x v="32"/>
    <x v="1"/>
    <n v="0"/>
  </r>
  <r>
    <x v="0"/>
    <x v="2"/>
    <x v="7"/>
    <x v="33"/>
    <x v="1"/>
    <n v="3473.5226713196998"/>
  </r>
  <r>
    <x v="0"/>
    <x v="2"/>
    <x v="7"/>
    <x v="34"/>
    <x v="1"/>
    <n v="132457.22074635827"/>
  </r>
  <r>
    <x v="0"/>
    <x v="2"/>
    <x v="7"/>
    <x v="35"/>
    <x v="1"/>
    <n v="120863.11384962988"/>
  </r>
  <r>
    <x v="0"/>
    <x v="2"/>
    <x v="7"/>
    <x v="36"/>
    <x v="1"/>
    <n v="27587.194057058194"/>
  </r>
  <r>
    <x v="0"/>
    <x v="2"/>
    <x v="7"/>
    <x v="37"/>
    <x v="1"/>
    <n v="11261.850559424542"/>
  </r>
  <r>
    <x v="0"/>
    <x v="2"/>
    <x v="7"/>
    <x v="38"/>
    <x v="1"/>
    <n v="85681.741240161835"/>
  </r>
  <r>
    <x v="0"/>
    <x v="2"/>
    <x v="7"/>
    <x v="39"/>
    <x v="1"/>
    <n v="17840.670521101099"/>
  </r>
  <r>
    <x v="0"/>
    <x v="2"/>
    <x v="49"/>
    <x v="8"/>
    <x v="1"/>
    <n v="1576.175238690234"/>
  </r>
  <r>
    <x v="0"/>
    <x v="2"/>
    <x v="38"/>
    <x v="9"/>
    <x v="1"/>
    <n v="458600.80938632844"/>
  </r>
  <r>
    <x v="0"/>
    <x v="2"/>
    <x v="39"/>
    <x v="9"/>
    <x v="1"/>
    <n v="183931.83310887744"/>
  </r>
  <r>
    <x v="0"/>
    <x v="2"/>
    <x v="40"/>
    <x v="9"/>
    <x v="1"/>
    <n v="0"/>
  </r>
  <r>
    <x v="0"/>
    <x v="2"/>
    <x v="41"/>
    <x v="9"/>
    <x v="1"/>
    <n v="1946.1962221972813"/>
  </r>
  <r>
    <x v="0"/>
    <x v="2"/>
    <x v="42"/>
    <x v="9"/>
    <x v="1"/>
    <n v="282502.32545291656"/>
  </r>
  <r>
    <x v="0"/>
    <x v="2"/>
    <x v="43"/>
    <x v="9"/>
    <x v="1"/>
    <n v="352572.10739650478"/>
  </r>
  <r>
    <x v="0"/>
    <x v="2"/>
    <x v="44"/>
    <x v="9"/>
    <x v="1"/>
    <n v="13786.552914079508"/>
  </r>
  <r>
    <x v="0"/>
    <x v="2"/>
    <x v="45"/>
    <x v="9"/>
    <x v="1"/>
    <n v="44725.929941721792"/>
  </r>
  <r>
    <x v="0"/>
    <x v="2"/>
    <x v="46"/>
    <x v="9"/>
    <x v="1"/>
    <n v="265994.68796424643"/>
  </r>
  <r>
    <x v="0"/>
    <x v="2"/>
    <x v="47"/>
    <x v="9"/>
    <x v="1"/>
    <n v="38632.916201217384"/>
  </r>
  <r>
    <x v="0"/>
    <x v="2"/>
    <x v="48"/>
    <x v="9"/>
    <x v="1"/>
    <n v="29055.240202974463"/>
  </r>
  <r>
    <x v="0"/>
    <x v="2"/>
    <x v="8"/>
    <x v="30"/>
    <x v="1"/>
    <n v="71789.75311964094"/>
  </r>
  <r>
    <x v="0"/>
    <x v="2"/>
    <x v="8"/>
    <x v="31"/>
    <x v="1"/>
    <n v="93468.494137910282"/>
  </r>
  <r>
    <x v="0"/>
    <x v="2"/>
    <x v="8"/>
    <x v="32"/>
    <x v="1"/>
    <n v="0"/>
  </r>
  <r>
    <x v="0"/>
    <x v="2"/>
    <x v="8"/>
    <x v="33"/>
    <x v="1"/>
    <n v="11095.312135854358"/>
  </r>
  <r>
    <x v="0"/>
    <x v="2"/>
    <x v="8"/>
    <x v="34"/>
    <x v="1"/>
    <n v="193265.33313857342"/>
  </r>
  <r>
    <x v="0"/>
    <x v="2"/>
    <x v="8"/>
    <x v="35"/>
    <x v="1"/>
    <n v="266296.55731696833"/>
  </r>
  <r>
    <x v="0"/>
    <x v="2"/>
    <x v="8"/>
    <x v="36"/>
    <x v="1"/>
    <n v="74259.525795342299"/>
  </r>
  <r>
    <x v="0"/>
    <x v="2"/>
    <x v="8"/>
    <x v="37"/>
    <x v="1"/>
    <n v="16577.632947598951"/>
  </r>
  <r>
    <x v="0"/>
    <x v="2"/>
    <x v="8"/>
    <x v="38"/>
    <x v="1"/>
    <n v="162253.3934337481"/>
  </r>
  <r>
    <x v="0"/>
    <x v="2"/>
    <x v="8"/>
    <x v="39"/>
    <x v="1"/>
    <n v="39206.626110919882"/>
  </r>
  <r>
    <x v="0"/>
    <x v="2"/>
    <x v="49"/>
    <x v="9"/>
    <x v="1"/>
    <n v="2712.1050402509636"/>
  </r>
  <r>
    <x v="0"/>
    <x v="2"/>
    <x v="38"/>
    <x v="10"/>
    <x v="1"/>
    <n v="17478.360367034464"/>
  </r>
  <r>
    <x v="0"/>
    <x v="2"/>
    <x v="39"/>
    <x v="10"/>
    <x v="1"/>
    <n v="57075.308537515215"/>
  </r>
  <r>
    <x v="0"/>
    <x v="2"/>
    <x v="40"/>
    <x v="10"/>
    <x v="1"/>
    <n v="0"/>
  </r>
  <r>
    <x v="0"/>
    <x v="2"/>
    <x v="41"/>
    <x v="10"/>
    <x v="1"/>
    <n v="5642.7254313988633"/>
  </r>
  <r>
    <x v="0"/>
    <x v="2"/>
    <x v="42"/>
    <x v="10"/>
    <x v="1"/>
    <n v="203972.83571582678"/>
  </r>
  <r>
    <x v="0"/>
    <x v="2"/>
    <x v="43"/>
    <x v="10"/>
    <x v="1"/>
    <n v="67016.94623553686"/>
  </r>
  <r>
    <x v="0"/>
    <x v="2"/>
    <x v="44"/>
    <x v="10"/>
    <x v="1"/>
    <n v="30278.101861974363"/>
  </r>
  <r>
    <x v="0"/>
    <x v="2"/>
    <x v="45"/>
    <x v="10"/>
    <x v="1"/>
    <n v="30938.469523929503"/>
  </r>
  <r>
    <x v="0"/>
    <x v="2"/>
    <x v="46"/>
    <x v="10"/>
    <x v="1"/>
    <n v="20598.083788387772"/>
  </r>
  <r>
    <x v="0"/>
    <x v="2"/>
    <x v="47"/>
    <x v="10"/>
    <x v="1"/>
    <n v="28019.478689879408"/>
  </r>
  <r>
    <x v="0"/>
    <x v="2"/>
    <x v="48"/>
    <x v="10"/>
    <x v="1"/>
    <n v="0"/>
  </r>
  <r>
    <x v="0"/>
    <x v="2"/>
    <x v="9"/>
    <x v="30"/>
    <x v="1"/>
    <n v="13075.882371470896"/>
  </r>
  <r>
    <x v="0"/>
    <x v="2"/>
    <x v="9"/>
    <x v="31"/>
    <x v="1"/>
    <n v="33183.554580798729"/>
  </r>
  <r>
    <x v="0"/>
    <x v="2"/>
    <x v="9"/>
    <x v="32"/>
    <x v="1"/>
    <n v="0"/>
  </r>
  <r>
    <x v="0"/>
    <x v="2"/>
    <x v="9"/>
    <x v="33"/>
    <x v="1"/>
    <n v="7065.3401557686866"/>
  </r>
  <r>
    <x v="0"/>
    <x v="2"/>
    <x v="9"/>
    <x v="34"/>
    <x v="1"/>
    <n v="228205.19443626099"/>
  </r>
  <r>
    <x v="0"/>
    <x v="2"/>
    <x v="9"/>
    <x v="35"/>
    <x v="1"/>
    <n v="114010.72630247292"/>
  </r>
  <r>
    <x v="0"/>
    <x v="2"/>
    <x v="9"/>
    <x v="36"/>
    <x v="1"/>
    <n v="54926.081727284247"/>
  </r>
  <r>
    <x v="0"/>
    <x v="2"/>
    <x v="9"/>
    <x v="37"/>
    <x v="1"/>
    <n v="15742.141351504841"/>
  </r>
  <r>
    <x v="0"/>
    <x v="2"/>
    <x v="9"/>
    <x v="38"/>
    <x v="1"/>
    <n v="18951.894067099336"/>
  </r>
  <r>
    <x v="0"/>
    <x v="2"/>
    <x v="9"/>
    <x v="39"/>
    <x v="1"/>
    <n v="24768.842994133469"/>
  </r>
  <r>
    <x v="0"/>
    <x v="2"/>
    <x v="49"/>
    <x v="10"/>
    <x v="1"/>
    <n v="0"/>
  </r>
  <r>
    <x v="0"/>
    <x v="2"/>
    <x v="38"/>
    <x v="11"/>
    <x v="1"/>
    <n v="69.498599425208326"/>
  </r>
  <r>
    <x v="0"/>
    <x v="2"/>
    <x v="39"/>
    <x v="11"/>
    <x v="1"/>
    <n v="69.113170008874519"/>
  </r>
  <r>
    <x v="0"/>
    <x v="2"/>
    <x v="40"/>
    <x v="11"/>
    <x v="1"/>
    <n v="0"/>
  </r>
  <r>
    <x v="0"/>
    <x v="2"/>
    <x v="41"/>
    <x v="11"/>
    <x v="1"/>
    <n v="15.990462151747256"/>
  </r>
  <r>
    <x v="0"/>
    <x v="2"/>
    <x v="42"/>
    <x v="11"/>
    <x v="1"/>
    <n v="426.80485497900622"/>
  </r>
  <r>
    <x v="0"/>
    <x v="2"/>
    <x v="43"/>
    <x v="11"/>
    <x v="1"/>
    <n v="3648.2393936174321"/>
  </r>
  <r>
    <x v="0"/>
    <x v="2"/>
    <x v="44"/>
    <x v="11"/>
    <x v="1"/>
    <n v="71.79477213020418"/>
  </r>
  <r>
    <x v="0"/>
    <x v="2"/>
    <x v="45"/>
    <x v="11"/>
    <x v="1"/>
    <n v="9.6517122348908195"/>
  </r>
  <r>
    <x v="0"/>
    <x v="2"/>
    <x v="46"/>
    <x v="11"/>
    <x v="1"/>
    <n v="121.69258818201615"/>
  </r>
  <r>
    <x v="0"/>
    <x v="2"/>
    <x v="47"/>
    <x v="11"/>
    <x v="1"/>
    <n v="176.52748783832863"/>
  </r>
  <r>
    <x v="0"/>
    <x v="2"/>
    <x v="48"/>
    <x v="11"/>
    <x v="1"/>
    <n v="0"/>
  </r>
  <r>
    <x v="0"/>
    <x v="2"/>
    <x v="10"/>
    <x v="30"/>
    <x v="1"/>
    <n v="20.515416085420021"/>
  </r>
  <r>
    <x v="0"/>
    <x v="2"/>
    <x v="10"/>
    <x v="31"/>
    <x v="1"/>
    <n v="70.678498218211175"/>
  </r>
  <r>
    <x v="0"/>
    <x v="2"/>
    <x v="10"/>
    <x v="32"/>
    <x v="1"/>
    <n v="0"/>
  </r>
  <r>
    <x v="0"/>
    <x v="2"/>
    <x v="10"/>
    <x v="33"/>
    <x v="1"/>
    <n v="2.2594974756662296"/>
  </r>
  <r>
    <x v="0"/>
    <x v="2"/>
    <x v="10"/>
    <x v="34"/>
    <x v="1"/>
    <n v="231.75081565583881"/>
  </r>
  <r>
    <x v="0"/>
    <x v="2"/>
    <x v="10"/>
    <x v="35"/>
    <x v="1"/>
    <n v="604.21546613312148"/>
  </r>
  <r>
    <x v="0"/>
    <x v="2"/>
    <x v="10"/>
    <x v="36"/>
    <x v="1"/>
    <n v="103.4184942056185"/>
  </r>
  <r>
    <x v="0"/>
    <x v="2"/>
    <x v="10"/>
    <x v="37"/>
    <x v="1"/>
    <n v="74.14392285687677"/>
  </r>
  <r>
    <x v="0"/>
    <x v="2"/>
    <x v="10"/>
    <x v="38"/>
    <x v="1"/>
    <n v="23.63202829909763"/>
  </r>
  <r>
    <x v="0"/>
    <x v="2"/>
    <x v="10"/>
    <x v="39"/>
    <x v="1"/>
    <n v="93.806772955596742"/>
  </r>
  <r>
    <x v="0"/>
    <x v="2"/>
    <x v="49"/>
    <x v="11"/>
    <x v="1"/>
    <n v="0"/>
  </r>
  <r>
    <x v="0"/>
    <x v="2"/>
    <x v="38"/>
    <x v="40"/>
    <x v="1"/>
    <n v="157771.75856152139"/>
  </r>
  <r>
    <x v="0"/>
    <x v="2"/>
    <x v="39"/>
    <x v="40"/>
    <x v="1"/>
    <n v="176229.41817030578"/>
  </r>
  <r>
    <x v="0"/>
    <x v="2"/>
    <x v="40"/>
    <x v="40"/>
    <x v="1"/>
    <n v="0"/>
  </r>
  <r>
    <x v="0"/>
    <x v="2"/>
    <x v="41"/>
    <x v="40"/>
    <x v="1"/>
    <n v="23779.592555594598"/>
  </r>
  <r>
    <x v="0"/>
    <x v="2"/>
    <x v="42"/>
    <x v="40"/>
    <x v="1"/>
    <n v="612095.76756593911"/>
  </r>
  <r>
    <x v="0"/>
    <x v="2"/>
    <x v="43"/>
    <x v="40"/>
    <x v="1"/>
    <n v="556464.29543270974"/>
  </r>
  <r>
    <x v="0"/>
    <x v="2"/>
    <x v="44"/>
    <x v="40"/>
    <x v="1"/>
    <n v="185691.00079998156"/>
  </r>
  <r>
    <x v="0"/>
    <x v="2"/>
    <x v="45"/>
    <x v="40"/>
    <x v="1"/>
    <n v="47039.571932067483"/>
  </r>
  <r>
    <x v="0"/>
    <x v="2"/>
    <x v="46"/>
    <x v="40"/>
    <x v="1"/>
    <n v="344368.61862122262"/>
  </r>
  <r>
    <x v="0"/>
    <x v="2"/>
    <x v="47"/>
    <x v="40"/>
    <x v="1"/>
    <n v="104776.98921160345"/>
  </r>
  <r>
    <x v="0"/>
    <x v="2"/>
    <x v="50"/>
    <x v="30"/>
    <x v="1"/>
    <n v="538717.03767193761"/>
  </r>
  <r>
    <x v="0"/>
    <x v="2"/>
    <x v="50"/>
    <x v="31"/>
    <x v="1"/>
    <n v="280435.75796679105"/>
  </r>
  <r>
    <x v="0"/>
    <x v="2"/>
    <x v="50"/>
    <x v="32"/>
    <x v="1"/>
    <n v="0"/>
  </r>
  <r>
    <x v="0"/>
    <x v="2"/>
    <x v="50"/>
    <x v="33"/>
    <x v="1"/>
    <n v="48588.135081438391"/>
  </r>
  <r>
    <x v="0"/>
    <x v="2"/>
    <x v="50"/>
    <x v="34"/>
    <x v="1"/>
    <n v="679906.47823430167"/>
  </r>
  <r>
    <x v="0"/>
    <x v="2"/>
    <x v="50"/>
    <x v="35"/>
    <x v="1"/>
    <n v="666845.7911753502"/>
  </r>
  <r>
    <x v="0"/>
    <x v="2"/>
    <x v="50"/>
    <x v="36"/>
    <x v="1"/>
    <n v="327919.07707561745"/>
  </r>
  <r>
    <x v="0"/>
    <x v="2"/>
    <x v="50"/>
    <x v="37"/>
    <x v="1"/>
    <n v="94668.713933436433"/>
  </r>
  <r>
    <x v="0"/>
    <x v="2"/>
    <x v="50"/>
    <x v="38"/>
    <x v="1"/>
    <n v="460595.20176441653"/>
  </r>
  <r>
    <x v="0"/>
    <x v="2"/>
    <x v="50"/>
    <x v="39"/>
    <x v="1"/>
    <n v="114454.72957396845"/>
  </r>
  <r>
    <x v="0"/>
    <x v="2"/>
    <x v="51"/>
    <x v="41"/>
    <x v="1"/>
    <n v="3447074.0985697536"/>
  </r>
  <r>
    <x v="0"/>
    <x v="2"/>
    <x v="52"/>
    <x v="41"/>
    <x v="1"/>
    <n v="936288.27198395738"/>
  </r>
  <r>
    <x v="0"/>
    <x v="2"/>
    <x v="51"/>
    <x v="42"/>
    <x v="1"/>
    <n v="5054323.6852832409"/>
  </r>
  <r>
    <x v="0"/>
    <x v="2"/>
    <x v="52"/>
    <x v="42"/>
    <x v="1"/>
    <n v="1372846.5833250401"/>
  </r>
  <r>
    <x v="0"/>
    <x v="2"/>
    <x v="51"/>
    <x v="43"/>
    <x v="1"/>
    <n v="4297890.0524987439"/>
  </r>
  <r>
    <x v="0"/>
    <x v="2"/>
    <x v="52"/>
    <x v="43"/>
    <x v="1"/>
    <n v="380903.11422276002"/>
  </r>
  <r>
    <x v="0"/>
    <x v="2"/>
    <x v="51"/>
    <x v="44"/>
    <x v="1"/>
    <n v="87100.957019875044"/>
  </r>
  <r>
    <x v="0"/>
    <x v="2"/>
    <x v="52"/>
    <x v="44"/>
    <x v="1"/>
    <n v="7719.374526392402"/>
  </r>
  <r>
    <x v="0"/>
    <x v="2"/>
    <x v="51"/>
    <x v="45"/>
    <x v="1"/>
    <n v="58764.195636170392"/>
  </r>
  <r>
    <x v="0"/>
    <x v="2"/>
    <x v="52"/>
    <x v="45"/>
    <x v="1"/>
    <n v="5208.0180594575331"/>
  </r>
  <r>
    <x v="0"/>
    <x v="2"/>
    <x v="53"/>
    <x v="46"/>
    <x v="1"/>
    <n v="13065146.900232935"/>
  </r>
  <r>
    <x v="0"/>
    <x v="2"/>
    <x v="54"/>
    <x v="46"/>
    <x v="1"/>
    <n v="689903.23785445082"/>
  </r>
  <r>
    <x v="0"/>
    <x v="2"/>
    <x v="55"/>
    <x v="46"/>
    <x v="1"/>
    <n v="3081082.4673061799"/>
  </r>
  <r>
    <x v="0"/>
    <x v="2"/>
    <x v="56"/>
    <x v="46"/>
    <x v="1"/>
    <n v="1804403.3152474721"/>
  </r>
  <r>
    <x v="0"/>
    <x v="2"/>
    <x v="54"/>
    <x v="47"/>
    <x v="1"/>
    <n v="1804403.3152474721"/>
  </r>
  <r>
    <x v="0"/>
    <x v="2"/>
    <x v="0"/>
    <x v="48"/>
    <x v="1"/>
    <n v="6160.5598632470374"/>
  </r>
  <r>
    <x v="0"/>
    <x v="2"/>
    <x v="0"/>
    <x v="49"/>
    <x v="1"/>
    <n v="6.0361774985658034E-2"/>
  </r>
  <r>
    <x v="0"/>
    <x v="2"/>
    <x v="0"/>
    <x v="50"/>
    <x v="1"/>
    <n v="47.536678809891555"/>
  </r>
  <r>
    <x v="0"/>
    <x v="2"/>
    <x v="1"/>
    <x v="48"/>
    <x v="1"/>
    <n v="0"/>
  </r>
  <r>
    <x v="0"/>
    <x v="2"/>
    <x v="1"/>
    <x v="49"/>
    <x v="1"/>
    <n v="0"/>
  </r>
  <r>
    <x v="0"/>
    <x v="2"/>
    <x v="1"/>
    <x v="50"/>
    <x v="1"/>
    <n v="0"/>
  </r>
  <r>
    <x v="0"/>
    <x v="2"/>
    <x v="2"/>
    <x v="48"/>
    <x v="1"/>
    <n v="0"/>
  </r>
  <r>
    <x v="0"/>
    <x v="2"/>
    <x v="2"/>
    <x v="49"/>
    <x v="1"/>
    <n v="0"/>
  </r>
  <r>
    <x v="0"/>
    <x v="2"/>
    <x v="2"/>
    <x v="50"/>
    <x v="1"/>
    <n v="0"/>
  </r>
  <r>
    <x v="0"/>
    <x v="2"/>
    <x v="3"/>
    <x v="48"/>
    <x v="1"/>
    <n v="22776.850234598769"/>
  </r>
  <r>
    <x v="0"/>
    <x v="2"/>
    <x v="3"/>
    <x v="49"/>
    <x v="1"/>
    <n v="0"/>
  </r>
  <r>
    <x v="0"/>
    <x v="2"/>
    <x v="3"/>
    <x v="50"/>
    <x v="1"/>
    <n v="0"/>
  </r>
  <r>
    <x v="0"/>
    <x v="2"/>
    <x v="4"/>
    <x v="48"/>
    <x v="1"/>
    <n v="234908.77539405809"/>
  </r>
  <r>
    <x v="0"/>
    <x v="2"/>
    <x v="4"/>
    <x v="49"/>
    <x v="1"/>
    <n v="6.380288766584416E-2"/>
  </r>
  <r>
    <x v="0"/>
    <x v="2"/>
    <x v="4"/>
    <x v="50"/>
    <x v="1"/>
    <n v="0"/>
  </r>
  <r>
    <x v="0"/>
    <x v="2"/>
    <x v="5"/>
    <x v="48"/>
    <x v="1"/>
    <n v="87062.969177474777"/>
  </r>
  <r>
    <x v="0"/>
    <x v="2"/>
    <x v="5"/>
    <x v="49"/>
    <x v="1"/>
    <n v="154.28035632846922"/>
  </r>
  <r>
    <x v="0"/>
    <x v="2"/>
    <x v="5"/>
    <x v="50"/>
    <x v="1"/>
    <n v="116.30913188948905"/>
  </r>
  <r>
    <x v="0"/>
    <x v="2"/>
    <x v="6"/>
    <x v="48"/>
    <x v="1"/>
    <n v="124.82824427973479"/>
  </r>
  <r>
    <x v="0"/>
    <x v="2"/>
    <x v="6"/>
    <x v="49"/>
    <x v="1"/>
    <n v="0"/>
  </r>
  <r>
    <x v="0"/>
    <x v="2"/>
    <x v="6"/>
    <x v="50"/>
    <x v="1"/>
    <n v="176.2184244766697"/>
  </r>
  <r>
    <x v="0"/>
    <x v="2"/>
    <x v="7"/>
    <x v="48"/>
    <x v="1"/>
    <n v="422653.33190870326"/>
  </r>
  <r>
    <x v="0"/>
    <x v="2"/>
    <x v="7"/>
    <x v="49"/>
    <x v="1"/>
    <n v="1577.1808900634535"/>
  </r>
  <r>
    <x v="0"/>
    <x v="2"/>
    <x v="7"/>
    <x v="50"/>
    <x v="1"/>
    <n v="4357.9922677447385"/>
  </r>
  <r>
    <x v="0"/>
    <x v="2"/>
    <x v="8"/>
    <x v="48"/>
    <x v="1"/>
    <n v="1884367.0728507165"/>
  </r>
  <r>
    <x v="0"/>
    <x v="2"/>
    <x v="8"/>
    <x v="49"/>
    <x v="1"/>
    <n v="2339.5011212534405"/>
  </r>
  <r>
    <x v="0"/>
    <x v="2"/>
    <x v="8"/>
    <x v="50"/>
    <x v="1"/>
    <n v="1361997.9253372692"/>
  </r>
  <r>
    <x v="0"/>
    <x v="2"/>
    <x v="9"/>
    <x v="48"/>
    <x v="1"/>
    <n v="9930413.6511999927"/>
  </r>
  <r>
    <x v="0"/>
    <x v="2"/>
    <x v="9"/>
    <x v="49"/>
    <x v="1"/>
    <n v="3077011.3510885723"/>
  </r>
  <r>
    <x v="0"/>
    <x v="2"/>
    <x v="9"/>
    <x v="50"/>
    <x v="1"/>
    <n v="2059406.9088951678"/>
  </r>
  <r>
    <x v="0"/>
    <x v="2"/>
    <x v="10"/>
    <x v="48"/>
    <x v="1"/>
    <n v="172006.57913397436"/>
  </r>
  <r>
    <x v="0"/>
    <x v="2"/>
    <x v="10"/>
    <x v="49"/>
    <x v="1"/>
    <n v="0"/>
  </r>
  <r>
    <x v="0"/>
    <x v="2"/>
    <x v="10"/>
    <x v="50"/>
    <x v="1"/>
    <n v="0"/>
  </r>
  <r>
    <x v="0"/>
    <x v="2"/>
    <x v="16"/>
    <x v="48"/>
    <x v="1"/>
    <n v="304672.28222542186"/>
  </r>
  <r>
    <x v="0"/>
    <x v="2"/>
    <x v="16"/>
    <x v="49"/>
    <x v="1"/>
    <n v="2.9685180340088935E-2"/>
  </r>
  <r>
    <x v="0"/>
    <x v="2"/>
    <x v="16"/>
    <x v="50"/>
    <x v="1"/>
    <n v="23414.019043470198"/>
  </r>
  <r>
    <x v="0"/>
    <x v="2"/>
    <x v="0"/>
    <x v="51"/>
    <x v="1"/>
    <n v="0"/>
  </r>
  <r>
    <x v="0"/>
    <x v="2"/>
    <x v="1"/>
    <x v="51"/>
    <x v="1"/>
    <n v="0"/>
  </r>
  <r>
    <x v="0"/>
    <x v="2"/>
    <x v="2"/>
    <x v="51"/>
    <x v="1"/>
    <n v="0"/>
  </r>
  <r>
    <x v="0"/>
    <x v="2"/>
    <x v="3"/>
    <x v="51"/>
    <x v="1"/>
    <n v="0"/>
  </r>
  <r>
    <x v="0"/>
    <x v="2"/>
    <x v="4"/>
    <x v="51"/>
    <x v="1"/>
    <n v="0"/>
  </r>
  <r>
    <x v="0"/>
    <x v="2"/>
    <x v="5"/>
    <x v="51"/>
    <x v="1"/>
    <n v="0"/>
  </r>
  <r>
    <x v="0"/>
    <x v="2"/>
    <x v="6"/>
    <x v="51"/>
    <x v="1"/>
    <n v="0"/>
  </r>
  <r>
    <x v="0"/>
    <x v="2"/>
    <x v="7"/>
    <x v="51"/>
    <x v="1"/>
    <n v="0"/>
  </r>
  <r>
    <x v="0"/>
    <x v="2"/>
    <x v="8"/>
    <x v="51"/>
    <x v="1"/>
    <n v="0"/>
  </r>
  <r>
    <x v="0"/>
    <x v="2"/>
    <x v="9"/>
    <x v="51"/>
    <x v="1"/>
    <n v="48703.552949715486"/>
  </r>
  <r>
    <x v="0"/>
    <x v="2"/>
    <x v="10"/>
    <x v="51"/>
    <x v="1"/>
    <n v="0"/>
  </r>
  <r>
    <x v="0"/>
    <x v="2"/>
    <x v="57"/>
    <x v="40"/>
    <x v="1"/>
    <n v="48703.552949715486"/>
  </r>
  <r>
    <x v="0"/>
    <x v="2"/>
    <x v="54"/>
    <x v="40"/>
    <x v="1"/>
    <n v="955210.35667623591"/>
  </r>
  <r>
    <x v="0"/>
    <x v="2"/>
    <x v="51"/>
    <x v="52"/>
    <x v="1"/>
    <n v="410517.90505140496"/>
  </r>
  <r>
    <x v="0"/>
    <x v="2"/>
    <x v="51"/>
    <x v="53"/>
    <x v="1"/>
    <n v="1767469.6765269504"/>
  </r>
  <r>
    <x v="0"/>
    <x v="2"/>
    <x v="51"/>
    <x v="54"/>
    <x v="1"/>
    <n v="773918.5055601988"/>
  </r>
  <r>
    <x v="0"/>
    <x v="2"/>
    <x v="51"/>
    <x v="55"/>
    <x v="1"/>
    <n v="35574.267386332693"/>
  </r>
  <r>
    <x v="0"/>
    <x v="2"/>
    <x v="51"/>
    <x v="56"/>
    <x v="1"/>
    <n v="4937.2149901587427"/>
  </r>
  <r>
    <x v="0"/>
    <x v="2"/>
    <x v="51"/>
    <x v="57"/>
    <x v="1"/>
    <n v="2702965.3621176071"/>
  </r>
  <r>
    <x v="0"/>
    <x v="3"/>
    <x v="0"/>
    <x v="0"/>
    <x v="1"/>
    <n v="55.288321989363297"/>
  </r>
  <r>
    <x v="0"/>
    <x v="3"/>
    <x v="1"/>
    <x v="0"/>
    <x v="1"/>
    <n v="7.6214248654301358"/>
  </r>
  <r>
    <x v="0"/>
    <x v="3"/>
    <x v="2"/>
    <x v="0"/>
    <x v="1"/>
    <n v="0"/>
  </r>
  <r>
    <x v="0"/>
    <x v="3"/>
    <x v="3"/>
    <x v="0"/>
    <x v="1"/>
    <n v="42.320000896149111"/>
  </r>
  <r>
    <x v="0"/>
    <x v="3"/>
    <x v="4"/>
    <x v="0"/>
    <x v="1"/>
    <n v="3962.5962689114926"/>
  </r>
  <r>
    <x v="0"/>
    <x v="3"/>
    <x v="5"/>
    <x v="0"/>
    <x v="1"/>
    <n v="14881.581346265628"/>
  </r>
  <r>
    <x v="0"/>
    <x v="3"/>
    <x v="6"/>
    <x v="0"/>
    <x v="1"/>
    <n v="21.063510509781768"/>
  </r>
  <r>
    <x v="0"/>
    <x v="3"/>
    <x v="7"/>
    <x v="0"/>
    <x v="1"/>
    <n v="2343.9293597879923"/>
  </r>
  <r>
    <x v="0"/>
    <x v="3"/>
    <x v="8"/>
    <x v="0"/>
    <x v="1"/>
    <n v="9991.1857645855198"/>
  </r>
  <r>
    <x v="0"/>
    <x v="3"/>
    <x v="9"/>
    <x v="0"/>
    <x v="1"/>
    <n v="9093.1450337436981"/>
  </r>
  <r>
    <x v="0"/>
    <x v="3"/>
    <x v="10"/>
    <x v="0"/>
    <x v="1"/>
    <n v="3239.0655218769266"/>
  </r>
  <r>
    <x v="0"/>
    <x v="3"/>
    <x v="11"/>
    <x v="0"/>
    <x v="1"/>
    <n v="25345.570781842613"/>
  </r>
  <r>
    <x v="0"/>
    <x v="3"/>
    <x v="12"/>
    <x v="0"/>
    <x v="1"/>
    <n v="1498.7309071170391"/>
  </r>
  <r>
    <x v="0"/>
    <x v="3"/>
    <x v="13"/>
    <x v="0"/>
    <x v="1"/>
    <n v="7951.9375209254531"/>
  </r>
  <r>
    <x v="0"/>
    <x v="3"/>
    <x v="14"/>
    <x v="0"/>
    <x v="1"/>
    <n v="0"/>
  </r>
  <r>
    <x v="0"/>
    <x v="3"/>
    <x v="15"/>
    <x v="0"/>
    <x v="1"/>
    <n v="15611.59210341447"/>
  </r>
  <r>
    <x v="0"/>
    <x v="3"/>
    <x v="16"/>
    <x v="0"/>
    <x v="1"/>
    <n v="-916.51649529441397"/>
  </r>
  <r>
    <x v="0"/>
    <x v="3"/>
    <x v="17"/>
    <x v="0"/>
    <x v="1"/>
    <n v="6491.8504968852121"/>
  </r>
  <r>
    <x v="0"/>
    <x v="3"/>
    <x v="18"/>
    <x v="1"/>
    <x v="1"/>
    <n v="0"/>
  </r>
  <r>
    <x v="0"/>
    <x v="3"/>
    <x v="18"/>
    <x v="2"/>
    <x v="1"/>
    <n v="0"/>
  </r>
  <r>
    <x v="0"/>
    <x v="3"/>
    <x v="18"/>
    <x v="3"/>
    <x v="1"/>
    <n v="0"/>
  </r>
  <r>
    <x v="0"/>
    <x v="3"/>
    <x v="18"/>
    <x v="4"/>
    <x v="1"/>
    <n v="0"/>
  </r>
  <r>
    <x v="0"/>
    <x v="3"/>
    <x v="18"/>
    <x v="5"/>
    <x v="1"/>
    <n v="0"/>
  </r>
  <r>
    <x v="0"/>
    <x v="3"/>
    <x v="18"/>
    <x v="6"/>
    <x v="1"/>
    <n v="99620.961868324084"/>
  </r>
  <r>
    <x v="0"/>
    <x v="3"/>
    <x v="18"/>
    <x v="7"/>
    <x v="1"/>
    <n v="0"/>
  </r>
  <r>
    <x v="0"/>
    <x v="3"/>
    <x v="18"/>
    <x v="8"/>
    <x v="1"/>
    <n v="0"/>
  </r>
  <r>
    <x v="0"/>
    <x v="3"/>
    <x v="18"/>
    <x v="9"/>
    <x v="1"/>
    <n v="0"/>
  </r>
  <r>
    <x v="0"/>
    <x v="3"/>
    <x v="18"/>
    <x v="10"/>
    <x v="1"/>
    <n v="0"/>
  </r>
  <r>
    <x v="0"/>
    <x v="3"/>
    <x v="18"/>
    <x v="11"/>
    <x v="1"/>
    <n v="0"/>
  </r>
  <r>
    <x v="0"/>
    <x v="3"/>
    <x v="0"/>
    <x v="12"/>
    <x v="1"/>
    <n v="49.53949838299593"/>
  </r>
  <r>
    <x v="0"/>
    <x v="3"/>
    <x v="1"/>
    <x v="12"/>
    <x v="1"/>
    <n v="2.8432588119256947"/>
  </r>
  <r>
    <x v="0"/>
    <x v="3"/>
    <x v="2"/>
    <x v="12"/>
    <x v="1"/>
    <n v="9.3703060536579645"/>
  </r>
  <r>
    <x v="0"/>
    <x v="3"/>
    <x v="3"/>
    <x v="12"/>
    <x v="1"/>
    <n v="98.863023106033239"/>
  </r>
  <r>
    <x v="0"/>
    <x v="3"/>
    <x v="4"/>
    <x v="12"/>
    <x v="1"/>
    <n v="1957.3537536136635"/>
  </r>
  <r>
    <x v="0"/>
    <x v="3"/>
    <x v="5"/>
    <x v="12"/>
    <x v="1"/>
    <n v="58.347226430780843"/>
  </r>
  <r>
    <x v="0"/>
    <x v="3"/>
    <x v="6"/>
    <x v="12"/>
    <x v="1"/>
    <n v="22.087786601322065"/>
  </r>
  <r>
    <x v="0"/>
    <x v="3"/>
    <x v="7"/>
    <x v="12"/>
    <x v="1"/>
    <n v="597.76046919940836"/>
  </r>
  <r>
    <x v="0"/>
    <x v="3"/>
    <x v="8"/>
    <x v="12"/>
    <x v="1"/>
    <n v="1151.3496800090202"/>
  </r>
  <r>
    <x v="0"/>
    <x v="3"/>
    <x v="9"/>
    <x v="12"/>
    <x v="1"/>
    <n v="3352.2093926721309"/>
  </r>
  <r>
    <x v="0"/>
    <x v="3"/>
    <x v="10"/>
    <x v="12"/>
    <x v="1"/>
    <n v="1196.3163284067482"/>
  </r>
  <r>
    <x v="0"/>
    <x v="3"/>
    <x v="11"/>
    <x v="12"/>
    <x v="1"/>
    <n v="3108.5295452406563"/>
  </r>
  <r>
    <x v="0"/>
    <x v="3"/>
    <x v="12"/>
    <x v="12"/>
    <x v="1"/>
    <n v="183.81275360768973"/>
  </r>
  <r>
    <x v="0"/>
    <x v="3"/>
    <x v="13"/>
    <x v="12"/>
    <x v="1"/>
    <n v="2994.1496830911506"/>
  </r>
  <r>
    <x v="0"/>
    <x v="3"/>
    <x v="14"/>
    <x v="12"/>
    <x v="1"/>
    <n v="1157.9405162691987"/>
  </r>
  <r>
    <x v="0"/>
    <x v="3"/>
    <x v="15"/>
    <x v="12"/>
    <x v="1"/>
    <n v="0"/>
  </r>
  <r>
    <x v="0"/>
    <x v="3"/>
    <x v="16"/>
    <x v="12"/>
    <x v="1"/>
    <n v="263.34729471135336"/>
  </r>
  <r>
    <x v="0"/>
    <x v="3"/>
    <x v="17"/>
    <x v="12"/>
    <x v="1"/>
    <n v="987.39406500505231"/>
  </r>
  <r>
    <x v="0"/>
    <x v="3"/>
    <x v="19"/>
    <x v="1"/>
    <x v="1"/>
    <n v="17191.214581212844"/>
  </r>
  <r>
    <x v="0"/>
    <x v="3"/>
    <x v="19"/>
    <x v="2"/>
    <x v="1"/>
    <n v="0"/>
  </r>
  <r>
    <x v="0"/>
    <x v="3"/>
    <x v="19"/>
    <x v="3"/>
    <x v="1"/>
    <n v="0"/>
  </r>
  <r>
    <x v="0"/>
    <x v="3"/>
    <x v="19"/>
    <x v="4"/>
    <x v="1"/>
    <n v="0"/>
  </r>
  <r>
    <x v="0"/>
    <x v="3"/>
    <x v="19"/>
    <x v="5"/>
    <x v="1"/>
    <n v="0"/>
  </r>
  <r>
    <x v="0"/>
    <x v="3"/>
    <x v="19"/>
    <x v="6"/>
    <x v="1"/>
    <n v="0"/>
  </r>
  <r>
    <x v="0"/>
    <x v="3"/>
    <x v="19"/>
    <x v="7"/>
    <x v="1"/>
    <n v="0"/>
  </r>
  <r>
    <x v="0"/>
    <x v="3"/>
    <x v="19"/>
    <x v="8"/>
    <x v="1"/>
    <n v="0"/>
  </r>
  <r>
    <x v="0"/>
    <x v="3"/>
    <x v="19"/>
    <x v="9"/>
    <x v="1"/>
    <n v="0"/>
  </r>
  <r>
    <x v="0"/>
    <x v="3"/>
    <x v="19"/>
    <x v="10"/>
    <x v="1"/>
    <n v="0"/>
  </r>
  <r>
    <x v="0"/>
    <x v="3"/>
    <x v="19"/>
    <x v="11"/>
    <x v="1"/>
    <n v="0"/>
  </r>
  <r>
    <x v="0"/>
    <x v="3"/>
    <x v="0"/>
    <x v="13"/>
    <x v="1"/>
    <n v="366.58052813247417"/>
  </r>
  <r>
    <x v="0"/>
    <x v="3"/>
    <x v="1"/>
    <x v="13"/>
    <x v="1"/>
    <n v="76.79809611613625"/>
  </r>
  <r>
    <x v="0"/>
    <x v="3"/>
    <x v="2"/>
    <x v="13"/>
    <x v="1"/>
    <n v="0.86157389389127292"/>
  </r>
  <r>
    <x v="0"/>
    <x v="3"/>
    <x v="3"/>
    <x v="13"/>
    <x v="1"/>
    <n v="0.7223395999921014"/>
  </r>
  <r>
    <x v="0"/>
    <x v="3"/>
    <x v="4"/>
    <x v="13"/>
    <x v="1"/>
    <n v="1252.4429055622854"/>
  </r>
  <r>
    <x v="0"/>
    <x v="3"/>
    <x v="5"/>
    <x v="13"/>
    <x v="1"/>
    <n v="0"/>
  </r>
  <r>
    <x v="0"/>
    <x v="3"/>
    <x v="6"/>
    <x v="13"/>
    <x v="1"/>
    <n v="70.640347230977255"/>
  </r>
  <r>
    <x v="0"/>
    <x v="3"/>
    <x v="7"/>
    <x v="13"/>
    <x v="1"/>
    <n v="2681.3339149115468"/>
  </r>
  <r>
    <x v="0"/>
    <x v="3"/>
    <x v="8"/>
    <x v="13"/>
    <x v="1"/>
    <n v="3325.7152933731322"/>
  </r>
  <r>
    <x v="0"/>
    <x v="3"/>
    <x v="9"/>
    <x v="13"/>
    <x v="1"/>
    <n v="6894.1078322560734"/>
  </r>
  <r>
    <x v="0"/>
    <x v="3"/>
    <x v="10"/>
    <x v="13"/>
    <x v="1"/>
    <n v="983.53228746649643"/>
  </r>
  <r>
    <x v="0"/>
    <x v="3"/>
    <x v="11"/>
    <x v="13"/>
    <x v="1"/>
    <n v="2389.969283994164"/>
  </r>
  <r>
    <x v="0"/>
    <x v="3"/>
    <x v="12"/>
    <x v="13"/>
    <x v="1"/>
    <n v="2067.327218473964"/>
  </r>
  <r>
    <x v="0"/>
    <x v="3"/>
    <x v="13"/>
    <x v="13"/>
    <x v="1"/>
    <n v="1412.2232004442162"/>
  </r>
  <r>
    <x v="0"/>
    <x v="3"/>
    <x v="14"/>
    <x v="13"/>
    <x v="1"/>
    <n v="6083.9968438044871"/>
  </r>
  <r>
    <x v="0"/>
    <x v="3"/>
    <x v="15"/>
    <x v="13"/>
    <x v="1"/>
    <n v="0"/>
  </r>
  <r>
    <x v="0"/>
    <x v="3"/>
    <x v="16"/>
    <x v="13"/>
    <x v="1"/>
    <n v="102.11632976490807"/>
  </r>
  <r>
    <x v="0"/>
    <x v="3"/>
    <x v="17"/>
    <x v="13"/>
    <x v="1"/>
    <n v="1376.3484476715319"/>
  </r>
  <r>
    <x v="0"/>
    <x v="3"/>
    <x v="20"/>
    <x v="1"/>
    <x v="1"/>
    <n v="0"/>
  </r>
  <r>
    <x v="0"/>
    <x v="3"/>
    <x v="20"/>
    <x v="2"/>
    <x v="1"/>
    <n v="29084.716442696379"/>
  </r>
  <r>
    <x v="0"/>
    <x v="3"/>
    <x v="20"/>
    <x v="3"/>
    <x v="1"/>
    <n v="0"/>
  </r>
  <r>
    <x v="0"/>
    <x v="3"/>
    <x v="20"/>
    <x v="4"/>
    <x v="1"/>
    <n v="0"/>
  </r>
  <r>
    <x v="0"/>
    <x v="3"/>
    <x v="20"/>
    <x v="5"/>
    <x v="1"/>
    <n v="0"/>
  </r>
  <r>
    <x v="0"/>
    <x v="3"/>
    <x v="20"/>
    <x v="6"/>
    <x v="1"/>
    <n v="0"/>
  </r>
  <r>
    <x v="0"/>
    <x v="3"/>
    <x v="20"/>
    <x v="7"/>
    <x v="1"/>
    <n v="0"/>
  </r>
  <r>
    <x v="0"/>
    <x v="3"/>
    <x v="20"/>
    <x v="8"/>
    <x v="1"/>
    <n v="0"/>
  </r>
  <r>
    <x v="0"/>
    <x v="3"/>
    <x v="20"/>
    <x v="9"/>
    <x v="1"/>
    <n v="0"/>
  </r>
  <r>
    <x v="0"/>
    <x v="3"/>
    <x v="20"/>
    <x v="10"/>
    <x v="1"/>
    <n v="0"/>
  </r>
  <r>
    <x v="0"/>
    <x v="3"/>
    <x v="20"/>
    <x v="11"/>
    <x v="1"/>
    <n v="0"/>
  </r>
  <r>
    <x v="0"/>
    <x v="3"/>
    <x v="0"/>
    <x v="14"/>
    <x v="1"/>
    <n v="41.568104491823235"/>
  </r>
  <r>
    <x v="0"/>
    <x v="3"/>
    <x v="1"/>
    <x v="14"/>
    <x v="1"/>
    <n v="0"/>
  </r>
  <r>
    <x v="0"/>
    <x v="3"/>
    <x v="2"/>
    <x v="14"/>
    <x v="1"/>
    <n v="111.57697538390886"/>
  </r>
  <r>
    <x v="0"/>
    <x v="3"/>
    <x v="3"/>
    <x v="14"/>
    <x v="1"/>
    <n v="1113.8917658303719"/>
  </r>
  <r>
    <x v="0"/>
    <x v="3"/>
    <x v="4"/>
    <x v="14"/>
    <x v="1"/>
    <n v="405.66376042850044"/>
  </r>
  <r>
    <x v="0"/>
    <x v="3"/>
    <x v="5"/>
    <x v="14"/>
    <x v="1"/>
    <n v="11.136133533130035"/>
  </r>
  <r>
    <x v="0"/>
    <x v="3"/>
    <x v="6"/>
    <x v="14"/>
    <x v="1"/>
    <n v="172.29739399785592"/>
  </r>
  <r>
    <x v="0"/>
    <x v="3"/>
    <x v="7"/>
    <x v="14"/>
    <x v="1"/>
    <n v="11385.419609031918"/>
  </r>
  <r>
    <x v="0"/>
    <x v="3"/>
    <x v="8"/>
    <x v="14"/>
    <x v="1"/>
    <n v="12241.357996185809"/>
  </r>
  <r>
    <x v="0"/>
    <x v="3"/>
    <x v="9"/>
    <x v="14"/>
    <x v="1"/>
    <n v="85531.366763342419"/>
  </r>
  <r>
    <x v="0"/>
    <x v="3"/>
    <x v="10"/>
    <x v="14"/>
    <x v="1"/>
    <n v="3324.7767852051174"/>
  </r>
  <r>
    <x v="0"/>
    <x v="3"/>
    <x v="11"/>
    <x v="14"/>
    <x v="1"/>
    <n v="10666.059671322542"/>
  </r>
  <r>
    <x v="0"/>
    <x v="3"/>
    <x v="12"/>
    <x v="14"/>
    <x v="1"/>
    <n v="9226.1713165499095"/>
  </r>
  <r>
    <x v="0"/>
    <x v="3"/>
    <x v="13"/>
    <x v="14"/>
    <x v="1"/>
    <n v="138901.5767396205"/>
  </r>
  <r>
    <x v="0"/>
    <x v="3"/>
    <x v="14"/>
    <x v="14"/>
    <x v="1"/>
    <n v="94023.414025745864"/>
  </r>
  <r>
    <x v="0"/>
    <x v="3"/>
    <x v="15"/>
    <x v="14"/>
    <x v="1"/>
    <n v="0"/>
  </r>
  <r>
    <x v="0"/>
    <x v="3"/>
    <x v="16"/>
    <x v="14"/>
    <x v="1"/>
    <n v="345.200536478"/>
  </r>
  <r>
    <x v="0"/>
    <x v="3"/>
    <x v="17"/>
    <x v="14"/>
    <x v="1"/>
    <n v="10352.95798954348"/>
  </r>
  <r>
    <x v="0"/>
    <x v="3"/>
    <x v="21"/>
    <x v="1"/>
    <x v="1"/>
    <n v="0"/>
  </r>
  <r>
    <x v="0"/>
    <x v="3"/>
    <x v="21"/>
    <x v="2"/>
    <x v="1"/>
    <n v="0"/>
  </r>
  <r>
    <x v="0"/>
    <x v="3"/>
    <x v="21"/>
    <x v="3"/>
    <x v="1"/>
    <n v="377854.43556669069"/>
  </r>
  <r>
    <x v="0"/>
    <x v="3"/>
    <x v="21"/>
    <x v="4"/>
    <x v="1"/>
    <n v="0"/>
  </r>
  <r>
    <x v="0"/>
    <x v="3"/>
    <x v="21"/>
    <x v="5"/>
    <x v="1"/>
    <n v="0"/>
  </r>
  <r>
    <x v="0"/>
    <x v="3"/>
    <x v="21"/>
    <x v="6"/>
    <x v="1"/>
    <n v="0"/>
  </r>
  <r>
    <x v="0"/>
    <x v="3"/>
    <x v="21"/>
    <x v="7"/>
    <x v="1"/>
    <n v="0"/>
  </r>
  <r>
    <x v="0"/>
    <x v="3"/>
    <x v="21"/>
    <x v="8"/>
    <x v="1"/>
    <n v="0"/>
  </r>
  <r>
    <x v="0"/>
    <x v="3"/>
    <x v="21"/>
    <x v="9"/>
    <x v="1"/>
    <n v="0"/>
  </r>
  <r>
    <x v="0"/>
    <x v="3"/>
    <x v="21"/>
    <x v="10"/>
    <x v="1"/>
    <n v="0"/>
  </r>
  <r>
    <x v="0"/>
    <x v="3"/>
    <x v="21"/>
    <x v="11"/>
    <x v="1"/>
    <n v="0"/>
  </r>
  <r>
    <x v="0"/>
    <x v="3"/>
    <x v="0"/>
    <x v="15"/>
    <x v="1"/>
    <n v="5.2862015041599513"/>
  </r>
  <r>
    <x v="0"/>
    <x v="3"/>
    <x v="1"/>
    <x v="15"/>
    <x v="1"/>
    <n v="3.0754733835819099"/>
  </r>
  <r>
    <x v="0"/>
    <x v="3"/>
    <x v="2"/>
    <x v="15"/>
    <x v="1"/>
    <n v="57.44224561731555"/>
  </r>
  <r>
    <x v="0"/>
    <x v="3"/>
    <x v="3"/>
    <x v="15"/>
    <x v="1"/>
    <n v="2383.4319859429224"/>
  </r>
  <r>
    <x v="0"/>
    <x v="3"/>
    <x v="4"/>
    <x v="15"/>
    <x v="1"/>
    <n v="404.38488820810323"/>
  </r>
  <r>
    <x v="0"/>
    <x v="3"/>
    <x v="5"/>
    <x v="15"/>
    <x v="1"/>
    <n v="32.258835055044884"/>
  </r>
  <r>
    <x v="0"/>
    <x v="3"/>
    <x v="6"/>
    <x v="15"/>
    <x v="1"/>
    <n v="89.082468492101256"/>
  </r>
  <r>
    <x v="0"/>
    <x v="3"/>
    <x v="7"/>
    <x v="15"/>
    <x v="1"/>
    <n v="3286.0861167496601"/>
  </r>
  <r>
    <x v="0"/>
    <x v="3"/>
    <x v="8"/>
    <x v="15"/>
    <x v="1"/>
    <n v="6031.656067802709"/>
  </r>
  <r>
    <x v="0"/>
    <x v="3"/>
    <x v="9"/>
    <x v="15"/>
    <x v="1"/>
    <n v="56870.194308545593"/>
  </r>
  <r>
    <x v="0"/>
    <x v="3"/>
    <x v="10"/>
    <x v="15"/>
    <x v="1"/>
    <n v="3681.0642351294341"/>
  </r>
  <r>
    <x v="0"/>
    <x v="3"/>
    <x v="11"/>
    <x v="15"/>
    <x v="1"/>
    <n v="12602.093027112203"/>
  </r>
  <r>
    <x v="0"/>
    <x v="3"/>
    <x v="12"/>
    <x v="15"/>
    <x v="1"/>
    <n v="8730.7187497204613"/>
  </r>
  <r>
    <x v="0"/>
    <x v="3"/>
    <x v="13"/>
    <x v="15"/>
    <x v="1"/>
    <n v="26189.680564575046"/>
  </r>
  <r>
    <x v="0"/>
    <x v="3"/>
    <x v="14"/>
    <x v="15"/>
    <x v="1"/>
    <n v="16767.542984647174"/>
  </r>
  <r>
    <x v="0"/>
    <x v="3"/>
    <x v="15"/>
    <x v="15"/>
    <x v="1"/>
    <n v="0"/>
  </r>
  <r>
    <x v="0"/>
    <x v="3"/>
    <x v="16"/>
    <x v="15"/>
    <x v="1"/>
    <n v="382.19113846716857"/>
  </r>
  <r>
    <x v="0"/>
    <x v="3"/>
    <x v="17"/>
    <x v="15"/>
    <x v="1"/>
    <n v="6736.7105912324778"/>
  </r>
  <r>
    <x v="0"/>
    <x v="3"/>
    <x v="22"/>
    <x v="1"/>
    <x v="1"/>
    <n v="0"/>
  </r>
  <r>
    <x v="0"/>
    <x v="3"/>
    <x v="22"/>
    <x v="2"/>
    <x v="1"/>
    <n v="0"/>
  </r>
  <r>
    <x v="0"/>
    <x v="3"/>
    <x v="22"/>
    <x v="3"/>
    <x v="1"/>
    <n v="0"/>
  </r>
  <r>
    <x v="0"/>
    <x v="3"/>
    <x v="22"/>
    <x v="4"/>
    <x v="1"/>
    <n v="144252.89988218574"/>
  </r>
  <r>
    <x v="0"/>
    <x v="3"/>
    <x v="22"/>
    <x v="5"/>
    <x v="1"/>
    <n v="0"/>
  </r>
  <r>
    <x v="0"/>
    <x v="3"/>
    <x v="22"/>
    <x v="6"/>
    <x v="1"/>
    <n v="0"/>
  </r>
  <r>
    <x v="0"/>
    <x v="3"/>
    <x v="22"/>
    <x v="7"/>
    <x v="1"/>
    <n v="0"/>
  </r>
  <r>
    <x v="0"/>
    <x v="3"/>
    <x v="22"/>
    <x v="8"/>
    <x v="1"/>
    <n v="0"/>
  </r>
  <r>
    <x v="0"/>
    <x v="3"/>
    <x v="22"/>
    <x v="9"/>
    <x v="1"/>
    <n v="0"/>
  </r>
  <r>
    <x v="0"/>
    <x v="3"/>
    <x v="22"/>
    <x v="10"/>
    <x v="1"/>
    <n v="0"/>
  </r>
  <r>
    <x v="0"/>
    <x v="3"/>
    <x v="22"/>
    <x v="11"/>
    <x v="1"/>
    <n v="0"/>
  </r>
  <r>
    <x v="0"/>
    <x v="3"/>
    <x v="0"/>
    <x v="16"/>
    <x v="1"/>
    <n v="37.723606965796669"/>
  </r>
  <r>
    <x v="0"/>
    <x v="3"/>
    <x v="1"/>
    <x v="16"/>
    <x v="1"/>
    <n v="1.9448320450172871"/>
  </r>
  <r>
    <x v="0"/>
    <x v="3"/>
    <x v="2"/>
    <x v="16"/>
    <x v="1"/>
    <n v="1.0294048074189668"/>
  </r>
  <r>
    <x v="0"/>
    <x v="3"/>
    <x v="3"/>
    <x v="16"/>
    <x v="1"/>
    <n v="308.77553910134509"/>
  </r>
  <r>
    <x v="0"/>
    <x v="3"/>
    <x v="4"/>
    <x v="16"/>
    <x v="1"/>
    <n v="1634.238145321171"/>
  </r>
  <r>
    <x v="0"/>
    <x v="3"/>
    <x v="5"/>
    <x v="16"/>
    <x v="1"/>
    <n v="0"/>
  </r>
  <r>
    <x v="0"/>
    <x v="3"/>
    <x v="6"/>
    <x v="16"/>
    <x v="1"/>
    <n v="2150.9729064836747"/>
  </r>
  <r>
    <x v="0"/>
    <x v="3"/>
    <x v="7"/>
    <x v="16"/>
    <x v="1"/>
    <n v="2128.6366580338754"/>
  </r>
  <r>
    <x v="0"/>
    <x v="3"/>
    <x v="8"/>
    <x v="16"/>
    <x v="1"/>
    <n v="1510.0438716921958"/>
  </r>
  <r>
    <x v="0"/>
    <x v="3"/>
    <x v="9"/>
    <x v="16"/>
    <x v="1"/>
    <n v="4456.4172835582594"/>
  </r>
  <r>
    <x v="0"/>
    <x v="3"/>
    <x v="10"/>
    <x v="16"/>
    <x v="1"/>
    <n v="2382.5592243525921"/>
  </r>
  <r>
    <x v="0"/>
    <x v="3"/>
    <x v="11"/>
    <x v="16"/>
    <x v="1"/>
    <n v="1984.4773318996984"/>
  </r>
  <r>
    <x v="0"/>
    <x v="3"/>
    <x v="12"/>
    <x v="16"/>
    <x v="1"/>
    <n v="1716.5796519126577"/>
  </r>
  <r>
    <x v="0"/>
    <x v="3"/>
    <x v="13"/>
    <x v="16"/>
    <x v="1"/>
    <n v="6885.2780829024668"/>
  </r>
  <r>
    <x v="0"/>
    <x v="3"/>
    <x v="14"/>
    <x v="16"/>
    <x v="1"/>
    <n v="1943.7704296334205"/>
  </r>
  <r>
    <x v="0"/>
    <x v="3"/>
    <x v="15"/>
    <x v="16"/>
    <x v="1"/>
    <n v="0"/>
  </r>
  <r>
    <x v="0"/>
    <x v="3"/>
    <x v="16"/>
    <x v="16"/>
    <x v="1"/>
    <n v="666.12136013268105"/>
  </r>
  <r>
    <x v="0"/>
    <x v="3"/>
    <x v="17"/>
    <x v="16"/>
    <x v="1"/>
    <n v="1197.8135336935206"/>
  </r>
  <r>
    <x v="0"/>
    <x v="3"/>
    <x v="23"/>
    <x v="1"/>
    <x v="1"/>
    <n v="0"/>
  </r>
  <r>
    <x v="0"/>
    <x v="3"/>
    <x v="23"/>
    <x v="2"/>
    <x v="1"/>
    <n v="0"/>
  </r>
  <r>
    <x v="0"/>
    <x v="3"/>
    <x v="23"/>
    <x v="3"/>
    <x v="1"/>
    <n v="0"/>
  </r>
  <r>
    <x v="0"/>
    <x v="3"/>
    <x v="23"/>
    <x v="4"/>
    <x v="1"/>
    <n v="0"/>
  </r>
  <r>
    <x v="0"/>
    <x v="3"/>
    <x v="23"/>
    <x v="5"/>
    <x v="1"/>
    <n v="0"/>
  </r>
  <r>
    <x v="0"/>
    <x v="3"/>
    <x v="23"/>
    <x v="6"/>
    <x v="1"/>
    <n v="0"/>
  </r>
  <r>
    <x v="0"/>
    <x v="3"/>
    <x v="23"/>
    <x v="7"/>
    <x v="1"/>
    <n v="29006.381862535814"/>
  </r>
  <r>
    <x v="0"/>
    <x v="3"/>
    <x v="23"/>
    <x v="8"/>
    <x v="1"/>
    <n v="0"/>
  </r>
  <r>
    <x v="0"/>
    <x v="3"/>
    <x v="23"/>
    <x v="9"/>
    <x v="1"/>
    <n v="0"/>
  </r>
  <r>
    <x v="0"/>
    <x v="3"/>
    <x v="23"/>
    <x v="10"/>
    <x v="1"/>
    <n v="0"/>
  </r>
  <r>
    <x v="0"/>
    <x v="3"/>
    <x v="23"/>
    <x v="11"/>
    <x v="1"/>
    <n v="0"/>
  </r>
  <r>
    <x v="0"/>
    <x v="3"/>
    <x v="0"/>
    <x v="17"/>
    <x v="1"/>
    <n v="4296.8360480348711"/>
  </r>
  <r>
    <x v="0"/>
    <x v="3"/>
    <x v="1"/>
    <x v="17"/>
    <x v="1"/>
    <n v="208.86953812760046"/>
  </r>
  <r>
    <x v="0"/>
    <x v="3"/>
    <x v="2"/>
    <x v="17"/>
    <x v="1"/>
    <n v="78.778206520676576"/>
  </r>
  <r>
    <x v="0"/>
    <x v="3"/>
    <x v="3"/>
    <x v="17"/>
    <x v="1"/>
    <n v="16825.852607504108"/>
  </r>
  <r>
    <x v="0"/>
    <x v="3"/>
    <x v="4"/>
    <x v="17"/>
    <x v="1"/>
    <n v="40971.440170063819"/>
  </r>
  <r>
    <x v="0"/>
    <x v="3"/>
    <x v="5"/>
    <x v="17"/>
    <x v="1"/>
    <n v="95.72121428469454"/>
  </r>
  <r>
    <x v="0"/>
    <x v="3"/>
    <x v="6"/>
    <x v="17"/>
    <x v="1"/>
    <n v="13659.155079738895"/>
  </r>
  <r>
    <x v="0"/>
    <x v="3"/>
    <x v="7"/>
    <x v="17"/>
    <x v="1"/>
    <n v="71183.905376807583"/>
  </r>
  <r>
    <x v="0"/>
    <x v="3"/>
    <x v="8"/>
    <x v="17"/>
    <x v="1"/>
    <n v="9807.0183010502296"/>
  </r>
  <r>
    <x v="0"/>
    <x v="3"/>
    <x v="9"/>
    <x v="17"/>
    <x v="1"/>
    <n v="46713.11213471301"/>
  </r>
  <r>
    <x v="0"/>
    <x v="3"/>
    <x v="10"/>
    <x v="17"/>
    <x v="1"/>
    <n v="34784.685936348527"/>
  </r>
  <r>
    <x v="0"/>
    <x v="3"/>
    <x v="11"/>
    <x v="17"/>
    <x v="1"/>
    <n v="18017.648688625079"/>
  </r>
  <r>
    <x v="0"/>
    <x v="3"/>
    <x v="12"/>
    <x v="17"/>
    <x v="1"/>
    <n v="8947.8473847134119"/>
  </r>
  <r>
    <x v="0"/>
    <x v="3"/>
    <x v="13"/>
    <x v="17"/>
    <x v="1"/>
    <n v="41738.337114389884"/>
  </r>
  <r>
    <x v="0"/>
    <x v="3"/>
    <x v="14"/>
    <x v="17"/>
    <x v="1"/>
    <n v="0"/>
  </r>
  <r>
    <x v="0"/>
    <x v="3"/>
    <x v="15"/>
    <x v="17"/>
    <x v="1"/>
    <n v="0"/>
  </r>
  <r>
    <x v="0"/>
    <x v="3"/>
    <x v="16"/>
    <x v="17"/>
    <x v="1"/>
    <n v="11561.162617707971"/>
  </r>
  <r>
    <x v="0"/>
    <x v="3"/>
    <x v="17"/>
    <x v="17"/>
    <x v="1"/>
    <n v="8250.3133643925503"/>
  </r>
  <r>
    <x v="0"/>
    <x v="3"/>
    <x v="24"/>
    <x v="1"/>
    <x v="1"/>
    <n v="0"/>
  </r>
  <r>
    <x v="0"/>
    <x v="3"/>
    <x v="24"/>
    <x v="2"/>
    <x v="1"/>
    <n v="0"/>
  </r>
  <r>
    <x v="0"/>
    <x v="3"/>
    <x v="24"/>
    <x v="3"/>
    <x v="1"/>
    <n v="0"/>
  </r>
  <r>
    <x v="0"/>
    <x v="3"/>
    <x v="24"/>
    <x v="4"/>
    <x v="1"/>
    <n v="0"/>
  </r>
  <r>
    <x v="0"/>
    <x v="3"/>
    <x v="24"/>
    <x v="5"/>
    <x v="1"/>
    <n v="0"/>
  </r>
  <r>
    <x v="0"/>
    <x v="3"/>
    <x v="24"/>
    <x v="6"/>
    <x v="1"/>
    <n v="0"/>
  </r>
  <r>
    <x v="0"/>
    <x v="3"/>
    <x v="24"/>
    <x v="7"/>
    <x v="1"/>
    <n v="0"/>
  </r>
  <r>
    <x v="0"/>
    <x v="3"/>
    <x v="24"/>
    <x v="8"/>
    <x v="1"/>
    <n v="327140.68378302222"/>
  </r>
  <r>
    <x v="0"/>
    <x v="3"/>
    <x v="24"/>
    <x v="9"/>
    <x v="1"/>
    <n v="0"/>
  </r>
  <r>
    <x v="0"/>
    <x v="3"/>
    <x v="24"/>
    <x v="10"/>
    <x v="1"/>
    <n v="0"/>
  </r>
  <r>
    <x v="0"/>
    <x v="3"/>
    <x v="24"/>
    <x v="11"/>
    <x v="1"/>
    <n v="0"/>
  </r>
  <r>
    <x v="0"/>
    <x v="3"/>
    <x v="0"/>
    <x v="18"/>
    <x v="1"/>
    <n v="5255.3519296723534"/>
  </r>
  <r>
    <x v="0"/>
    <x v="3"/>
    <x v="1"/>
    <x v="18"/>
    <x v="1"/>
    <n v="32.387013018784522"/>
  </r>
  <r>
    <x v="0"/>
    <x v="3"/>
    <x v="2"/>
    <x v="18"/>
    <x v="1"/>
    <n v="32.831096467240265"/>
  </r>
  <r>
    <x v="0"/>
    <x v="3"/>
    <x v="3"/>
    <x v="18"/>
    <x v="1"/>
    <n v="1229.1310855146792"/>
  </r>
  <r>
    <x v="0"/>
    <x v="3"/>
    <x v="4"/>
    <x v="18"/>
    <x v="1"/>
    <n v="2076.1662608690722"/>
  </r>
  <r>
    <x v="0"/>
    <x v="3"/>
    <x v="5"/>
    <x v="18"/>
    <x v="1"/>
    <n v="38638.700259770558"/>
  </r>
  <r>
    <x v="0"/>
    <x v="3"/>
    <x v="6"/>
    <x v="18"/>
    <x v="1"/>
    <n v="2120.7239802189115"/>
  </r>
  <r>
    <x v="0"/>
    <x v="3"/>
    <x v="7"/>
    <x v="18"/>
    <x v="1"/>
    <n v="68971.564867459179"/>
  </r>
  <r>
    <x v="0"/>
    <x v="3"/>
    <x v="8"/>
    <x v="18"/>
    <x v="1"/>
    <n v="157194.35649858671"/>
  </r>
  <r>
    <x v="0"/>
    <x v="3"/>
    <x v="9"/>
    <x v="18"/>
    <x v="1"/>
    <n v="91224.521794698638"/>
  </r>
  <r>
    <x v="0"/>
    <x v="3"/>
    <x v="10"/>
    <x v="18"/>
    <x v="1"/>
    <n v="15137.619949803217"/>
  </r>
  <r>
    <x v="0"/>
    <x v="3"/>
    <x v="11"/>
    <x v="18"/>
    <x v="1"/>
    <n v="53196.731801736714"/>
  </r>
  <r>
    <x v="0"/>
    <x v="3"/>
    <x v="12"/>
    <x v="18"/>
    <x v="1"/>
    <n v="26343.624247604752"/>
  </r>
  <r>
    <x v="0"/>
    <x v="3"/>
    <x v="13"/>
    <x v="18"/>
    <x v="1"/>
    <n v="64547.430586879331"/>
  </r>
  <r>
    <x v="0"/>
    <x v="3"/>
    <x v="14"/>
    <x v="18"/>
    <x v="1"/>
    <n v="0"/>
  </r>
  <r>
    <x v="0"/>
    <x v="3"/>
    <x v="15"/>
    <x v="18"/>
    <x v="1"/>
    <n v="0"/>
  </r>
  <r>
    <x v="0"/>
    <x v="3"/>
    <x v="16"/>
    <x v="18"/>
    <x v="1"/>
    <n v="1798.8955757713952"/>
  </r>
  <r>
    <x v="0"/>
    <x v="3"/>
    <x v="17"/>
    <x v="18"/>
    <x v="1"/>
    <n v="23099.725678464965"/>
  </r>
  <r>
    <x v="0"/>
    <x v="3"/>
    <x v="25"/>
    <x v="1"/>
    <x v="1"/>
    <n v="0"/>
  </r>
  <r>
    <x v="0"/>
    <x v="3"/>
    <x v="25"/>
    <x v="2"/>
    <x v="1"/>
    <n v="0"/>
  </r>
  <r>
    <x v="0"/>
    <x v="3"/>
    <x v="25"/>
    <x v="3"/>
    <x v="1"/>
    <n v="0"/>
  </r>
  <r>
    <x v="0"/>
    <x v="3"/>
    <x v="25"/>
    <x v="4"/>
    <x v="1"/>
    <n v="0"/>
  </r>
  <r>
    <x v="0"/>
    <x v="3"/>
    <x v="25"/>
    <x v="5"/>
    <x v="1"/>
    <n v="0"/>
  </r>
  <r>
    <x v="0"/>
    <x v="3"/>
    <x v="25"/>
    <x v="6"/>
    <x v="1"/>
    <n v="0"/>
  </r>
  <r>
    <x v="0"/>
    <x v="3"/>
    <x v="25"/>
    <x v="7"/>
    <x v="1"/>
    <n v="0"/>
  </r>
  <r>
    <x v="0"/>
    <x v="3"/>
    <x v="25"/>
    <x v="8"/>
    <x v="1"/>
    <n v="0"/>
  </r>
  <r>
    <x v="0"/>
    <x v="3"/>
    <x v="25"/>
    <x v="9"/>
    <x v="1"/>
    <n v="550899.76262653747"/>
  </r>
  <r>
    <x v="0"/>
    <x v="3"/>
    <x v="25"/>
    <x v="10"/>
    <x v="1"/>
    <n v="0"/>
  </r>
  <r>
    <x v="0"/>
    <x v="3"/>
    <x v="25"/>
    <x v="11"/>
    <x v="1"/>
    <n v="0"/>
  </r>
  <r>
    <x v="0"/>
    <x v="3"/>
    <x v="0"/>
    <x v="19"/>
    <x v="1"/>
    <n v="6.2128299796007571"/>
  </r>
  <r>
    <x v="0"/>
    <x v="3"/>
    <x v="1"/>
    <x v="19"/>
    <x v="1"/>
    <n v="5518.3919940909182"/>
  </r>
  <r>
    <x v="0"/>
    <x v="3"/>
    <x v="2"/>
    <x v="19"/>
    <x v="1"/>
    <n v="197099.5371761123"/>
  </r>
  <r>
    <x v="0"/>
    <x v="3"/>
    <x v="3"/>
    <x v="19"/>
    <x v="1"/>
    <n v="5374.6031616010441"/>
  </r>
  <r>
    <x v="0"/>
    <x v="3"/>
    <x v="4"/>
    <x v="19"/>
    <x v="1"/>
    <n v="35934.696369860772"/>
  </r>
  <r>
    <x v="0"/>
    <x v="3"/>
    <x v="5"/>
    <x v="19"/>
    <x v="1"/>
    <n v="13.022169514841927"/>
  </r>
  <r>
    <x v="0"/>
    <x v="3"/>
    <x v="6"/>
    <x v="19"/>
    <x v="1"/>
    <n v="12.680650318794447"/>
  </r>
  <r>
    <x v="0"/>
    <x v="3"/>
    <x v="7"/>
    <x v="19"/>
    <x v="1"/>
    <n v="780.53998693830033"/>
  </r>
  <r>
    <x v="0"/>
    <x v="3"/>
    <x v="8"/>
    <x v="19"/>
    <x v="1"/>
    <n v="789.08330568917324"/>
  </r>
  <r>
    <x v="0"/>
    <x v="3"/>
    <x v="9"/>
    <x v="19"/>
    <x v="1"/>
    <n v="6504.5367218645724"/>
  </r>
  <r>
    <x v="0"/>
    <x v="3"/>
    <x v="10"/>
    <x v="19"/>
    <x v="1"/>
    <n v="6682.1799936271482"/>
  </r>
  <r>
    <x v="0"/>
    <x v="3"/>
    <x v="11"/>
    <x v="19"/>
    <x v="1"/>
    <n v="1759.4520438974971"/>
  </r>
  <r>
    <x v="0"/>
    <x v="3"/>
    <x v="12"/>
    <x v="19"/>
    <x v="1"/>
    <n v="873.77252735030675"/>
  </r>
  <r>
    <x v="0"/>
    <x v="3"/>
    <x v="13"/>
    <x v="19"/>
    <x v="1"/>
    <n v="13552.133534603792"/>
  </r>
  <r>
    <x v="0"/>
    <x v="3"/>
    <x v="14"/>
    <x v="19"/>
    <x v="1"/>
    <n v="0"/>
  </r>
  <r>
    <x v="0"/>
    <x v="3"/>
    <x v="15"/>
    <x v="19"/>
    <x v="1"/>
    <n v="0"/>
  </r>
  <r>
    <x v="0"/>
    <x v="3"/>
    <x v="16"/>
    <x v="19"/>
    <x v="1"/>
    <n v="693.78465271263576"/>
  </r>
  <r>
    <x v="0"/>
    <x v="3"/>
    <x v="17"/>
    <x v="19"/>
    <x v="1"/>
    <n v="1005.6865962951085"/>
  </r>
  <r>
    <x v="0"/>
    <x v="3"/>
    <x v="26"/>
    <x v="1"/>
    <x v="1"/>
    <n v="0"/>
  </r>
  <r>
    <x v="0"/>
    <x v="3"/>
    <x v="26"/>
    <x v="2"/>
    <x v="1"/>
    <n v="0"/>
  </r>
  <r>
    <x v="0"/>
    <x v="3"/>
    <x v="26"/>
    <x v="3"/>
    <x v="1"/>
    <n v="0"/>
  </r>
  <r>
    <x v="0"/>
    <x v="3"/>
    <x v="26"/>
    <x v="4"/>
    <x v="1"/>
    <n v="0"/>
  </r>
  <r>
    <x v="0"/>
    <x v="3"/>
    <x v="26"/>
    <x v="5"/>
    <x v="1"/>
    <n v="276600.31371445686"/>
  </r>
  <r>
    <x v="0"/>
    <x v="3"/>
    <x v="26"/>
    <x v="6"/>
    <x v="1"/>
    <n v="0"/>
  </r>
  <r>
    <x v="0"/>
    <x v="3"/>
    <x v="26"/>
    <x v="7"/>
    <x v="1"/>
    <n v="0"/>
  </r>
  <r>
    <x v="0"/>
    <x v="3"/>
    <x v="26"/>
    <x v="8"/>
    <x v="1"/>
    <n v="0"/>
  </r>
  <r>
    <x v="0"/>
    <x v="3"/>
    <x v="26"/>
    <x v="9"/>
    <x v="1"/>
    <n v="0"/>
  </r>
  <r>
    <x v="0"/>
    <x v="3"/>
    <x v="26"/>
    <x v="10"/>
    <x v="1"/>
    <n v="0"/>
  </r>
  <r>
    <x v="0"/>
    <x v="3"/>
    <x v="26"/>
    <x v="11"/>
    <x v="1"/>
    <n v="0"/>
  </r>
  <r>
    <x v="0"/>
    <x v="3"/>
    <x v="0"/>
    <x v="20"/>
    <x v="1"/>
    <n v="0"/>
  </r>
  <r>
    <x v="0"/>
    <x v="3"/>
    <x v="1"/>
    <x v="20"/>
    <x v="1"/>
    <n v="0"/>
  </r>
  <r>
    <x v="0"/>
    <x v="3"/>
    <x v="2"/>
    <x v="20"/>
    <x v="1"/>
    <n v="0"/>
  </r>
  <r>
    <x v="0"/>
    <x v="3"/>
    <x v="3"/>
    <x v="20"/>
    <x v="1"/>
    <n v="0"/>
  </r>
  <r>
    <x v="0"/>
    <x v="3"/>
    <x v="4"/>
    <x v="20"/>
    <x v="1"/>
    <n v="13245.339794059493"/>
  </r>
  <r>
    <x v="0"/>
    <x v="3"/>
    <x v="5"/>
    <x v="20"/>
    <x v="1"/>
    <n v="0"/>
  </r>
  <r>
    <x v="0"/>
    <x v="3"/>
    <x v="6"/>
    <x v="20"/>
    <x v="1"/>
    <n v="11.135732990078045"/>
  </r>
  <r>
    <x v="0"/>
    <x v="3"/>
    <x v="7"/>
    <x v="20"/>
    <x v="1"/>
    <n v="306.711920566407"/>
  </r>
  <r>
    <x v="0"/>
    <x v="3"/>
    <x v="8"/>
    <x v="20"/>
    <x v="1"/>
    <n v="416.82717046180835"/>
  </r>
  <r>
    <x v="0"/>
    <x v="3"/>
    <x v="9"/>
    <x v="20"/>
    <x v="1"/>
    <n v="5218.535224594154"/>
  </r>
  <r>
    <x v="0"/>
    <x v="3"/>
    <x v="10"/>
    <x v="20"/>
    <x v="1"/>
    <n v="4085.2315134376004"/>
  </r>
  <r>
    <x v="0"/>
    <x v="3"/>
    <x v="11"/>
    <x v="20"/>
    <x v="1"/>
    <n v="1221.9709790803511"/>
  </r>
  <r>
    <x v="0"/>
    <x v="3"/>
    <x v="12"/>
    <x v="20"/>
    <x v="1"/>
    <n v="871.35226302343585"/>
  </r>
  <r>
    <x v="0"/>
    <x v="3"/>
    <x v="13"/>
    <x v="20"/>
    <x v="1"/>
    <n v="890.5039115392791"/>
  </r>
  <r>
    <x v="0"/>
    <x v="3"/>
    <x v="14"/>
    <x v="20"/>
    <x v="1"/>
    <n v="0"/>
  </r>
  <r>
    <x v="0"/>
    <x v="3"/>
    <x v="15"/>
    <x v="20"/>
    <x v="1"/>
    <n v="0"/>
  </r>
  <r>
    <x v="0"/>
    <x v="3"/>
    <x v="16"/>
    <x v="20"/>
    <x v="1"/>
    <n v="5938.4870938548793"/>
  </r>
  <r>
    <x v="0"/>
    <x v="3"/>
    <x v="17"/>
    <x v="20"/>
    <x v="1"/>
    <n v="590.87213150436935"/>
  </r>
  <r>
    <x v="0"/>
    <x v="3"/>
    <x v="27"/>
    <x v="1"/>
    <x v="1"/>
    <n v="0"/>
  </r>
  <r>
    <x v="0"/>
    <x v="3"/>
    <x v="27"/>
    <x v="2"/>
    <x v="1"/>
    <n v="0"/>
  </r>
  <r>
    <x v="0"/>
    <x v="3"/>
    <x v="27"/>
    <x v="3"/>
    <x v="1"/>
    <n v="0"/>
  </r>
  <r>
    <x v="0"/>
    <x v="3"/>
    <x v="27"/>
    <x v="4"/>
    <x v="1"/>
    <n v="0"/>
  </r>
  <r>
    <x v="0"/>
    <x v="3"/>
    <x v="27"/>
    <x v="5"/>
    <x v="1"/>
    <n v="0"/>
  </r>
  <r>
    <x v="0"/>
    <x v="3"/>
    <x v="27"/>
    <x v="6"/>
    <x v="1"/>
    <n v="0"/>
  </r>
  <r>
    <x v="0"/>
    <x v="3"/>
    <x v="27"/>
    <x v="7"/>
    <x v="1"/>
    <n v="0"/>
  </r>
  <r>
    <x v="0"/>
    <x v="3"/>
    <x v="27"/>
    <x v="8"/>
    <x v="1"/>
    <n v="0"/>
  </r>
  <r>
    <x v="0"/>
    <x v="3"/>
    <x v="27"/>
    <x v="9"/>
    <x v="1"/>
    <n v="0"/>
  </r>
  <r>
    <x v="0"/>
    <x v="3"/>
    <x v="27"/>
    <x v="10"/>
    <x v="1"/>
    <n v="0"/>
  </r>
  <r>
    <x v="0"/>
    <x v="3"/>
    <x v="27"/>
    <x v="11"/>
    <x v="1"/>
    <n v="32796.967735112215"/>
  </r>
  <r>
    <x v="0"/>
    <x v="3"/>
    <x v="0"/>
    <x v="21"/>
    <x v="1"/>
    <n v="0"/>
  </r>
  <r>
    <x v="0"/>
    <x v="3"/>
    <x v="1"/>
    <x v="21"/>
    <x v="1"/>
    <n v="9779.0025043487058"/>
  </r>
  <r>
    <x v="0"/>
    <x v="3"/>
    <x v="2"/>
    <x v="21"/>
    <x v="1"/>
    <n v="0"/>
  </r>
  <r>
    <x v="0"/>
    <x v="3"/>
    <x v="3"/>
    <x v="21"/>
    <x v="1"/>
    <n v="0"/>
  </r>
  <r>
    <x v="0"/>
    <x v="3"/>
    <x v="4"/>
    <x v="21"/>
    <x v="1"/>
    <n v="0"/>
  </r>
  <r>
    <x v="0"/>
    <x v="3"/>
    <x v="5"/>
    <x v="21"/>
    <x v="1"/>
    <n v="0"/>
  </r>
  <r>
    <x v="0"/>
    <x v="3"/>
    <x v="6"/>
    <x v="21"/>
    <x v="1"/>
    <n v="0"/>
  </r>
  <r>
    <x v="0"/>
    <x v="3"/>
    <x v="7"/>
    <x v="21"/>
    <x v="1"/>
    <n v="3.2845743534681091"/>
  </r>
  <r>
    <x v="0"/>
    <x v="3"/>
    <x v="8"/>
    <x v="21"/>
    <x v="1"/>
    <n v="4.4652712662880463"/>
  </r>
  <r>
    <x v="0"/>
    <x v="3"/>
    <x v="9"/>
    <x v="21"/>
    <x v="1"/>
    <n v="178.60558175971653"/>
  </r>
  <r>
    <x v="0"/>
    <x v="3"/>
    <x v="10"/>
    <x v="21"/>
    <x v="1"/>
    <n v="53.062588103778829"/>
  </r>
  <r>
    <x v="0"/>
    <x v="3"/>
    <x v="11"/>
    <x v="21"/>
    <x v="1"/>
    <n v="14.458837571841062"/>
  </r>
  <r>
    <x v="0"/>
    <x v="3"/>
    <x v="12"/>
    <x v="21"/>
    <x v="1"/>
    <n v="8.3167293126445259"/>
  </r>
  <r>
    <x v="0"/>
    <x v="3"/>
    <x v="13"/>
    <x v="21"/>
    <x v="1"/>
    <n v="356.3071207160944"/>
  </r>
  <r>
    <x v="0"/>
    <x v="3"/>
    <x v="14"/>
    <x v="21"/>
    <x v="1"/>
    <n v="0"/>
  </r>
  <r>
    <x v="0"/>
    <x v="3"/>
    <x v="15"/>
    <x v="21"/>
    <x v="1"/>
    <n v="0"/>
  </r>
  <r>
    <x v="0"/>
    <x v="3"/>
    <x v="16"/>
    <x v="21"/>
    <x v="1"/>
    <n v="178.32278710941443"/>
  </r>
  <r>
    <x v="0"/>
    <x v="3"/>
    <x v="17"/>
    <x v="21"/>
    <x v="1"/>
    <n v="13.745307210108679"/>
  </r>
  <r>
    <x v="0"/>
    <x v="3"/>
    <x v="28"/>
    <x v="1"/>
    <x v="1"/>
    <n v="0"/>
  </r>
  <r>
    <x v="0"/>
    <x v="3"/>
    <x v="28"/>
    <x v="2"/>
    <x v="1"/>
    <n v="0"/>
  </r>
  <r>
    <x v="0"/>
    <x v="3"/>
    <x v="28"/>
    <x v="3"/>
    <x v="1"/>
    <n v="0"/>
  </r>
  <r>
    <x v="0"/>
    <x v="3"/>
    <x v="28"/>
    <x v="4"/>
    <x v="1"/>
    <n v="0"/>
  </r>
  <r>
    <x v="0"/>
    <x v="3"/>
    <x v="28"/>
    <x v="5"/>
    <x v="1"/>
    <n v="0"/>
  </r>
  <r>
    <x v="0"/>
    <x v="3"/>
    <x v="28"/>
    <x v="6"/>
    <x v="1"/>
    <n v="0"/>
  </r>
  <r>
    <x v="0"/>
    <x v="3"/>
    <x v="28"/>
    <x v="7"/>
    <x v="1"/>
    <n v="0"/>
  </r>
  <r>
    <x v="0"/>
    <x v="3"/>
    <x v="28"/>
    <x v="8"/>
    <x v="1"/>
    <n v="0"/>
  </r>
  <r>
    <x v="0"/>
    <x v="3"/>
    <x v="28"/>
    <x v="9"/>
    <x v="1"/>
    <n v="0"/>
  </r>
  <r>
    <x v="0"/>
    <x v="3"/>
    <x v="28"/>
    <x v="10"/>
    <x v="1"/>
    <n v="0"/>
  </r>
  <r>
    <x v="0"/>
    <x v="3"/>
    <x v="28"/>
    <x v="11"/>
    <x v="1"/>
    <n v="10589.571301752043"/>
  </r>
  <r>
    <x v="0"/>
    <x v="3"/>
    <x v="0"/>
    <x v="22"/>
    <x v="1"/>
    <n v="0"/>
  </r>
  <r>
    <x v="0"/>
    <x v="3"/>
    <x v="1"/>
    <x v="22"/>
    <x v="1"/>
    <n v="0"/>
  </r>
  <r>
    <x v="0"/>
    <x v="3"/>
    <x v="2"/>
    <x v="22"/>
    <x v="1"/>
    <n v="679.74216956523878"/>
  </r>
  <r>
    <x v="0"/>
    <x v="3"/>
    <x v="3"/>
    <x v="22"/>
    <x v="1"/>
    <n v="0"/>
  </r>
  <r>
    <x v="0"/>
    <x v="3"/>
    <x v="4"/>
    <x v="22"/>
    <x v="1"/>
    <n v="10732.976603689545"/>
  </r>
  <r>
    <x v="0"/>
    <x v="3"/>
    <x v="5"/>
    <x v="22"/>
    <x v="1"/>
    <n v="0"/>
  </r>
  <r>
    <x v="0"/>
    <x v="3"/>
    <x v="6"/>
    <x v="22"/>
    <x v="1"/>
    <n v="0"/>
  </r>
  <r>
    <x v="0"/>
    <x v="3"/>
    <x v="7"/>
    <x v="22"/>
    <x v="1"/>
    <n v="2.9357519017062281"/>
  </r>
  <r>
    <x v="0"/>
    <x v="3"/>
    <x v="8"/>
    <x v="22"/>
    <x v="1"/>
    <n v="3.9903429063934528"/>
  </r>
  <r>
    <x v="0"/>
    <x v="3"/>
    <x v="9"/>
    <x v="22"/>
    <x v="1"/>
    <n v="44.610477963188785"/>
  </r>
  <r>
    <x v="0"/>
    <x v="3"/>
    <x v="10"/>
    <x v="22"/>
    <x v="1"/>
    <n v="8.8847858031173903"/>
  </r>
  <r>
    <x v="0"/>
    <x v="3"/>
    <x v="11"/>
    <x v="22"/>
    <x v="1"/>
    <n v="12.936843535722346"/>
  </r>
  <r>
    <x v="0"/>
    <x v="3"/>
    <x v="12"/>
    <x v="22"/>
    <x v="1"/>
    <n v="12.822875312134325"/>
  </r>
  <r>
    <x v="0"/>
    <x v="3"/>
    <x v="13"/>
    <x v="22"/>
    <x v="1"/>
    <n v="36.265520817684681"/>
  </r>
  <r>
    <x v="0"/>
    <x v="3"/>
    <x v="14"/>
    <x v="22"/>
    <x v="1"/>
    <n v="0"/>
  </r>
  <r>
    <x v="0"/>
    <x v="3"/>
    <x v="15"/>
    <x v="22"/>
    <x v="1"/>
    <n v="0"/>
  </r>
  <r>
    <x v="0"/>
    <x v="3"/>
    <x v="16"/>
    <x v="22"/>
    <x v="1"/>
    <n v="4784.2109264678238"/>
  </r>
  <r>
    <x v="0"/>
    <x v="3"/>
    <x v="17"/>
    <x v="22"/>
    <x v="1"/>
    <n v="7.8052661513373778"/>
  </r>
  <r>
    <x v="0"/>
    <x v="3"/>
    <x v="29"/>
    <x v="1"/>
    <x v="1"/>
    <n v="0"/>
  </r>
  <r>
    <x v="0"/>
    <x v="3"/>
    <x v="29"/>
    <x v="2"/>
    <x v="1"/>
    <n v="0"/>
  </r>
  <r>
    <x v="0"/>
    <x v="3"/>
    <x v="29"/>
    <x v="3"/>
    <x v="1"/>
    <n v="0"/>
  </r>
  <r>
    <x v="0"/>
    <x v="3"/>
    <x v="29"/>
    <x v="4"/>
    <x v="1"/>
    <n v="0"/>
  </r>
  <r>
    <x v="0"/>
    <x v="3"/>
    <x v="29"/>
    <x v="5"/>
    <x v="1"/>
    <n v="0"/>
  </r>
  <r>
    <x v="0"/>
    <x v="3"/>
    <x v="29"/>
    <x v="6"/>
    <x v="1"/>
    <n v="0"/>
  </r>
  <r>
    <x v="0"/>
    <x v="3"/>
    <x v="29"/>
    <x v="7"/>
    <x v="1"/>
    <n v="0"/>
  </r>
  <r>
    <x v="0"/>
    <x v="3"/>
    <x v="29"/>
    <x v="8"/>
    <x v="1"/>
    <n v="0"/>
  </r>
  <r>
    <x v="0"/>
    <x v="3"/>
    <x v="29"/>
    <x v="9"/>
    <x v="1"/>
    <n v="0"/>
  </r>
  <r>
    <x v="0"/>
    <x v="3"/>
    <x v="29"/>
    <x v="10"/>
    <x v="1"/>
    <n v="0"/>
  </r>
  <r>
    <x v="0"/>
    <x v="3"/>
    <x v="29"/>
    <x v="11"/>
    <x v="1"/>
    <n v="16327.181564113738"/>
  </r>
  <r>
    <x v="0"/>
    <x v="3"/>
    <x v="0"/>
    <x v="23"/>
    <x v="1"/>
    <n v="0"/>
  </r>
  <r>
    <x v="0"/>
    <x v="3"/>
    <x v="1"/>
    <x v="23"/>
    <x v="1"/>
    <n v="0"/>
  </r>
  <r>
    <x v="0"/>
    <x v="3"/>
    <x v="2"/>
    <x v="23"/>
    <x v="1"/>
    <n v="0"/>
  </r>
  <r>
    <x v="0"/>
    <x v="3"/>
    <x v="3"/>
    <x v="23"/>
    <x v="1"/>
    <n v="72997.819214302144"/>
  </r>
  <r>
    <x v="0"/>
    <x v="3"/>
    <x v="4"/>
    <x v="23"/>
    <x v="1"/>
    <n v="0"/>
  </r>
  <r>
    <x v="0"/>
    <x v="3"/>
    <x v="5"/>
    <x v="23"/>
    <x v="1"/>
    <n v="0"/>
  </r>
  <r>
    <x v="0"/>
    <x v="3"/>
    <x v="6"/>
    <x v="23"/>
    <x v="1"/>
    <n v="0"/>
  </r>
  <r>
    <x v="0"/>
    <x v="3"/>
    <x v="7"/>
    <x v="23"/>
    <x v="1"/>
    <n v="20.62192664468752"/>
  </r>
  <r>
    <x v="0"/>
    <x v="3"/>
    <x v="8"/>
    <x v="23"/>
    <x v="1"/>
    <n v="28.007852413645594"/>
  </r>
  <r>
    <x v="0"/>
    <x v="3"/>
    <x v="9"/>
    <x v="23"/>
    <x v="1"/>
    <n v="313.30941861537519"/>
  </r>
  <r>
    <x v="0"/>
    <x v="3"/>
    <x v="10"/>
    <x v="23"/>
    <x v="1"/>
    <n v="173.80923187387936"/>
  </r>
  <r>
    <x v="0"/>
    <x v="3"/>
    <x v="11"/>
    <x v="23"/>
    <x v="1"/>
    <n v="90.734189103090586"/>
  </r>
  <r>
    <x v="0"/>
    <x v="3"/>
    <x v="12"/>
    <x v="23"/>
    <x v="1"/>
    <n v="73.156845662133378"/>
  </r>
  <r>
    <x v="0"/>
    <x v="3"/>
    <x v="13"/>
    <x v="23"/>
    <x v="1"/>
    <n v="700.00748089740114"/>
  </r>
  <r>
    <x v="0"/>
    <x v="3"/>
    <x v="14"/>
    <x v="23"/>
    <x v="1"/>
    <n v="0"/>
  </r>
  <r>
    <x v="0"/>
    <x v="3"/>
    <x v="15"/>
    <x v="23"/>
    <x v="1"/>
    <n v="0"/>
  </r>
  <r>
    <x v="0"/>
    <x v="3"/>
    <x v="16"/>
    <x v="23"/>
    <x v="1"/>
    <n v="18692.522393780921"/>
  </r>
  <r>
    <x v="0"/>
    <x v="3"/>
    <x v="17"/>
    <x v="23"/>
    <x v="1"/>
    <n v="59.565119293746655"/>
  </r>
  <r>
    <x v="0"/>
    <x v="3"/>
    <x v="30"/>
    <x v="1"/>
    <x v="1"/>
    <n v="0"/>
  </r>
  <r>
    <x v="0"/>
    <x v="3"/>
    <x v="30"/>
    <x v="2"/>
    <x v="1"/>
    <n v="0"/>
  </r>
  <r>
    <x v="0"/>
    <x v="3"/>
    <x v="30"/>
    <x v="3"/>
    <x v="1"/>
    <n v="0"/>
  </r>
  <r>
    <x v="0"/>
    <x v="3"/>
    <x v="30"/>
    <x v="4"/>
    <x v="1"/>
    <n v="0"/>
  </r>
  <r>
    <x v="0"/>
    <x v="3"/>
    <x v="30"/>
    <x v="5"/>
    <x v="1"/>
    <n v="0"/>
  </r>
  <r>
    <x v="0"/>
    <x v="3"/>
    <x v="30"/>
    <x v="6"/>
    <x v="1"/>
    <n v="0"/>
  </r>
  <r>
    <x v="0"/>
    <x v="3"/>
    <x v="30"/>
    <x v="7"/>
    <x v="1"/>
    <n v="0"/>
  </r>
  <r>
    <x v="0"/>
    <x v="3"/>
    <x v="30"/>
    <x v="8"/>
    <x v="1"/>
    <n v="0"/>
  </r>
  <r>
    <x v="0"/>
    <x v="3"/>
    <x v="30"/>
    <x v="9"/>
    <x v="1"/>
    <n v="0"/>
  </r>
  <r>
    <x v="0"/>
    <x v="3"/>
    <x v="30"/>
    <x v="10"/>
    <x v="1"/>
    <n v="0"/>
  </r>
  <r>
    <x v="0"/>
    <x v="3"/>
    <x v="30"/>
    <x v="11"/>
    <x v="1"/>
    <n v="93149.55367258715"/>
  </r>
  <r>
    <x v="0"/>
    <x v="3"/>
    <x v="0"/>
    <x v="24"/>
    <x v="1"/>
    <n v="0"/>
  </r>
  <r>
    <x v="0"/>
    <x v="3"/>
    <x v="1"/>
    <x v="24"/>
    <x v="1"/>
    <n v="0"/>
  </r>
  <r>
    <x v="0"/>
    <x v="3"/>
    <x v="2"/>
    <x v="24"/>
    <x v="1"/>
    <n v="0"/>
  </r>
  <r>
    <x v="0"/>
    <x v="3"/>
    <x v="3"/>
    <x v="24"/>
    <x v="1"/>
    <n v="0"/>
  </r>
  <r>
    <x v="0"/>
    <x v="3"/>
    <x v="4"/>
    <x v="24"/>
    <x v="1"/>
    <n v="0"/>
  </r>
  <r>
    <x v="0"/>
    <x v="3"/>
    <x v="5"/>
    <x v="24"/>
    <x v="1"/>
    <n v="8.0059556041482648E-3"/>
  </r>
  <r>
    <x v="0"/>
    <x v="3"/>
    <x v="6"/>
    <x v="24"/>
    <x v="1"/>
    <n v="1.7246245584965223"/>
  </r>
  <r>
    <x v="0"/>
    <x v="3"/>
    <x v="7"/>
    <x v="24"/>
    <x v="1"/>
    <n v="17.267882101553258"/>
  </r>
  <r>
    <x v="0"/>
    <x v="3"/>
    <x v="8"/>
    <x v="24"/>
    <x v="1"/>
    <n v="23.471171594424575"/>
  </r>
  <r>
    <x v="0"/>
    <x v="3"/>
    <x v="9"/>
    <x v="24"/>
    <x v="1"/>
    <n v="262.66223783767515"/>
  </r>
  <r>
    <x v="0"/>
    <x v="3"/>
    <x v="10"/>
    <x v="24"/>
    <x v="1"/>
    <n v="57.41461489171035"/>
  </r>
  <r>
    <x v="0"/>
    <x v="3"/>
    <x v="11"/>
    <x v="24"/>
    <x v="1"/>
    <n v="66.281942434361326"/>
  </r>
  <r>
    <x v="0"/>
    <x v="3"/>
    <x v="12"/>
    <x v="24"/>
    <x v="1"/>
    <n v="41.906418598278535"/>
  </r>
  <r>
    <x v="0"/>
    <x v="3"/>
    <x v="13"/>
    <x v="24"/>
    <x v="1"/>
    <n v="475.98067029589271"/>
  </r>
  <r>
    <x v="0"/>
    <x v="3"/>
    <x v="14"/>
    <x v="24"/>
    <x v="1"/>
    <n v="0"/>
  </r>
  <r>
    <x v="0"/>
    <x v="3"/>
    <x v="15"/>
    <x v="24"/>
    <x v="1"/>
    <n v="0"/>
  </r>
  <r>
    <x v="0"/>
    <x v="3"/>
    <x v="16"/>
    <x v="24"/>
    <x v="1"/>
    <n v="0.49894366160470921"/>
  </r>
  <r>
    <x v="0"/>
    <x v="3"/>
    <x v="17"/>
    <x v="24"/>
    <x v="1"/>
    <n v="39.613501344956532"/>
  </r>
  <r>
    <x v="0"/>
    <x v="3"/>
    <x v="31"/>
    <x v="1"/>
    <x v="1"/>
    <n v="0"/>
  </r>
  <r>
    <x v="0"/>
    <x v="3"/>
    <x v="31"/>
    <x v="2"/>
    <x v="1"/>
    <n v="0"/>
  </r>
  <r>
    <x v="0"/>
    <x v="3"/>
    <x v="31"/>
    <x v="3"/>
    <x v="1"/>
    <n v="0"/>
  </r>
  <r>
    <x v="0"/>
    <x v="3"/>
    <x v="31"/>
    <x v="4"/>
    <x v="1"/>
    <n v="0"/>
  </r>
  <r>
    <x v="0"/>
    <x v="3"/>
    <x v="31"/>
    <x v="5"/>
    <x v="1"/>
    <n v="0"/>
  </r>
  <r>
    <x v="0"/>
    <x v="3"/>
    <x v="31"/>
    <x v="6"/>
    <x v="1"/>
    <n v="0"/>
  </r>
  <r>
    <x v="0"/>
    <x v="3"/>
    <x v="31"/>
    <x v="7"/>
    <x v="1"/>
    <n v="0"/>
  </r>
  <r>
    <x v="0"/>
    <x v="3"/>
    <x v="31"/>
    <x v="8"/>
    <x v="1"/>
    <n v="0"/>
  </r>
  <r>
    <x v="0"/>
    <x v="3"/>
    <x v="31"/>
    <x v="9"/>
    <x v="1"/>
    <n v="0"/>
  </r>
  <r>
    <x v="0"/>
    <x v="3"/>
    <x v="31"/>
    <x v="10"/>
    <x v="1"/>
    <n v="0"/>
  </r>
  <r>
    <x v="0"/>
    <x v="3"/>
    <x v="31"/>
    <x v="11"/>
    <x v="1"/>
    <n v="986.83001327437478"/>
  </r>
  <r>
    <x v="0"/>
    <x v="3"/>
    <x v="0"/>
    <x v="25"/>
    <x v="1"/>
    <n v="0"/>
  </r>
  <r>
    <x v="0"/>
    <x v="3"/>
    <x v="1"/>
    <x v="25"/>
    <x v="1"/>
    <n v="0"/>
  </r>
  <r>
    <x v="0"/>
    <x v="3"/>
    <x v="2"/>
    <x v="25"/>
    <x v="1"/>
    <n v="0"/>
  </r>
  <r>
    <x v="0"/>
    <x v="3"/>
    <x v="3"/>
    <x v="25"/>
    <x v="1"/>
    <n v="0"/>
  </r>
  <r>
    <x v="0"/>
    <x v="3"/>
    <x v="4"/>
    <x v="25"/>
    <x v="1"/>
    <n v="0"/>
  </r>
  <r>
    <x v="0"/>
    <x v="3"/>
    <x v="5"/>
    <x v="25"/>
    <x v="1"/>
    <n v="5.0135895073917577E-3"/>
  </r>
  <r>
    <x v="0"/>
    <x v="3"/>
    <x v="6"/>
    <x v="25"/>
    <x v="1"/>
    <n v="0.10809206505555793"/>
  </r>
  <r>
    <x v="0"/>
    <x v="3"/>
    <x v="7"/>
    <x v="25"/>
    <x v="1"/>
    <n v="10.822766988976198"/>
  </r>
  <r>
    <x v="0"/>
    <x v="3"/>
    <x v="8"/>
    <x v="25"/>
    <x v="1"/>
    <n v="14.710454395439454"/>
  </r>
  <r>
    <x v="0"/>
    <x v="3"/>
    <x v="9"/>
    <x v="25"/>
    <x v="1"/>
    <n v="164.62821885695473"/>
  </r>
  <r>
    <x v="0"/>
    <x v="3"/>
    <x v="10"/>
    <x v="25"/>
    <x v="1"/>
    <n v="55.249529623577686"/>
  </r>
  <r>
    <x v="0"/>
    <x v="3"/>
    <x v="11"/>
    <x v="25"/>
    <x v="1"/>
    <n v="47.691245458007309"/>
  </r>
  <r>
    <x v="0"/>
    <x v="3"/>
    <x v="12"/>
    <x v="25"/>
    <x v="1"/>
    <n v="11.279230093339425"/>
  </r>
  <r>
    <x v="0"/>
    <x v="3"/>
    <x v="13"/>
    <x v="25"/>
    <x v="1"/>
    <n v="1742.4074031264688"/>
  </r>
  <r>
    <x v="0"/>
    <x v="3"/>
    <x v="14"/>
    <x v="25"/>
    <x v="1"/>
    <n v="0"/>
  </r>
  <r>
    <x v="0"/>
    <x v="3"/>
    <x v="15"/>
    <x v="25"/>
    <x v="1"/>
    <n v="0"/>
  </r>
  <r>
    <x v="0"/>
    <x v="3"/>
    <x v="16"/>
    <x v="25"/>
    <x v="1"/>
    <n v="0.48012463110329329"/>
  </r>
  <r>
    <x v="0"/>
    <x v="3"/>
    <x v="17"/>
    <x v="25"/>
    <x v="1"/>
    <n v="52.895202954823958"/>
  </r>
  <r>
    <x v="0"/>
    <x v="3"/>
    <x v="32"/>
    <x v="1"/>
    <x v="1"/>
    <n v="0"/>
  </r>
  <r>
    <x v="0"/>
    <x v="3"/>
    <x v="32"/>
    <x v="2"/>
    <x v="1"/>
    <n v="0"/>
  </r>
  <r>
    <x v="0"/>
    <x v="3"/>
    <x v="32"/>
    <x v="3"/>
    <x v="1"/>
    <n v="0"/>
  </r>
  <r>
    <x v="0"/>
    <x v="3"/>
    <x v="32"/>
    <x v="4"/>
    <x v="1"/>
    <n v="0"/>
  </r>
  <r>
    <x v="0"/>
    <x v="3"/>
    <x v="32"/>
    <x v="5"/>
    <x v="1"/>
    <n v="0"/>
  </r>
  <r>
    <x v="0"/>
    <x v="3"/>
    <x v="32"/>
    <x v="6"/>
    <x v="1"/>
    <n v="0"/>
  </r>
  <r>
    <x v="0"/>
    <x v="3"/>
    <x v="32"/>
    <x v="7"/>
    <x v="1"/>
    <n v="0"/>
  </r>
  <r>
    <x v="0"/>
    <x v="3"/>
    <x v="32"/>
    <x v="8"/>
    <x v="1"/>
    <n v="0"/>
  </r>
  <r>
    <x v="0"/>
    <x v="3"/>
    <x v="32"/>
    <x v="9"/>
    <x v="1"/>
    <n v="0"/>
  </r>
  <r>
    <x v="0"/>
    <x v="3"/>
    <x v="32"/>
    <x v="10"/>
    <x v="1"/>
    <n v="0"/>
  </r>
  <r>
    <x v="0"/>
    <x v="3"/>
    <x v="32"/>
    <x v="11"/>
    <x v="1"/>
    <n v="2100.277281783352"/>
  </r>
  <r>
    <x v="0"/>
    <x v="3"/>
    <x v="0"/>
    <x v="26"/>
    <x v="1"/>
    <n v="0"/>
  </r>
  <r>
    <x v="0"/>
    <x v="3"/>
    <x v="1"/>
    <x v="26"/>
    <x v="1"/>
    <n v="0"/>
  </r>
  <r>
    <x v="0"/>
    <x v="3"/>
    <x v="2"/>
    <x v="26"/>
    <x v="1"/>
    <n v="0"/>
  </r>
  <r>
    <x v="0"/>
    <x v="3"/>
    <x v="3"/>
    <x v="26"/>
    <x v="1"/>
    <n v="0"/>
  </r>
  <r>
    <x v="0"/>
    <x v="3"/>
    <x v="4"/>
    <x v="26"/>
    <x v="1"/>
    <n v="0"/>
  </r>
  <r>
    <x v="0"/>
    <x v="3"/>
    <x v="5"/>
    <x v="26"/>
    <x v="1"/>
    <n v="0"/>
  </r>
  <r>
    <x v="0"/>
    <x v="3"/>
    <x v="6"/>
    <x v="26"/>
    <x v="1"/>
    <n v="0"/>
  </r>
  <r>
    <x v="0"/>
    <x v="3"/>
    <x v="7"/>
    <x v="26"/>
    <x v="1"/>
    <n v="0"/>
  </r>
  <r>
    <x v="0"/>
    <x v="3"/>
    <x v="8"/>
    <x v="26"/>
    <x v="1"/>
    <n v="0"/>
  </r>
  <r>
    <x v="0"/>
    <x v="3"/>
    <x v="9"/>
    <x v="26"/>
    <x v="1"/>
    <n v="0"/>
  </r>
  <r>
    <x v="0"/>
    <x v="3"/>
    <x v="10"/>
    <x v="26"/>
    <x v="1"/>
    <n v="0"/>
  </r>
  <r>
    <x v="0"/>
    <x v="3"/>
    <x v="11"/>
    <x v="26"/>
    <x v="1"/>
    <n v="0"/>
  </r>
  <r>
    <x v="0"/>
    <x v="3"/>
    <x v="12"/>
    <x v="26"/>
    <x v="1"/>
    <n v="0"/>
  </r>
  <r>
    <x v="0"/>
    <x v="3"/>
    <x v="13"/>
    <x v="26"/>
    <x v="1"/>
    <n v="0"/>
  </r>
  <r>
    <x v="0"/>
    <x v="3"/>
    <x v="14"/>
    <x v="26"/>
    <x v="1"/>
    <n v="0"/>
  </r>
  <r>
    <x v="0"/>
    <x v="3"/>
    <x v="15"/>
    <x v="26"/>
    <x v="1"/>
    <n v="0"/>
  </r>
  <r>
    <x v="0"/>
    <x v="3"/>
    <x v="16"/>
    <x v="26"/>
    <x v="1"/>
    <n v="0"/>
  </r>
  <r>
    <x v="0"/>
    <x v="3"/>
    <x v="17"/>
    <x v="26"/>
    <x v="1"/>
    <n v="0"/>
  </r>
  <r>
    <x v="0"/>
    <x v="3"/>
    <x v="33"/>
    <x v="1"/>
    <x v="1"/>
    <n v="0"/>
  </r>
  <r>
    <x v="0"/>
    <x v="3"/>
    <x v="33"/>
    <x v="2"/>
    <x v="1"/>
    <n v="0"/>
  </r>
  <r>
    <x v="0"/>
    <x v="3"/>
    <x v="33"/>
    <x v="3"/>
    <x v="1"/>
    <n v="0"/>
  </r>
  <r>
    <x v="0"/>
    <x v="3"/>
    <x v="33"/>
    <x v="4"/>
    <x v="1"/>
    <n v="0"/>
  </r>
  <r>
    <x v="0"/>
    <x v="3"/>
    <x v="33"/>
    <x v="5"/>
    <x v="1"/>
    <n v="0"/>
  </r>
  <r>
    <x v="0"/>
    <x v="3"/>
    <x v="33"/>
    <x v="6"/>
    <x v="1"/>
    <n v="0"/>
  </r>
  <r>
    <x v="0"/>
    <x v="3"/>
    <x v="33"/>
    <x v="7"/>
    <x v="1"/>
    <n v="0"/>
  </r>
  <r>
    <x v="0"/>
    <x v="3"/>
    <x v="33"/>
    <x v="8"/>
    <x v="1"/>
    <n v="0"/>
  </r>
  <r>
    <x v="0"/>
    <x v="3"/>
    <x v="33"/>
    <x v="9"/>
    <x v="1"/>
    <n v="0"/>
  </r>
  <r>
    <x v="0"/>
    <x v="3"/>
    <x v="33"/>
    <x v="10"/>
    <x v="1"/>
    <n v="0"/>
  </r>
  <r>
    <x v="0"/>
    <x v="3"/>
    <x v="33"/>
    <x v="11"/>
    <x v="1"/>
    <n v="0"/>
  </r>
  <r>
    <x v="0"/>
    <x v="3"/>
    <x v="0"/>
    <x v="27"/>
    <x v="1"/>
    <n v="0"/>
  </r>
  <r>
    <x v="0"/>
    <x v="3"/>
    <x v="1"/>
    <x v="27"/>
    <x v="1"/>
    <n v="0"/>
  </r>
  <r>
    <x v="0"/>
    <x v="3"/>
    <x v="2"/>
    <x v="27"/>
    <x v="1"/>
    <n v="0"/>
  </r>
  <r>
    <x v="0"/>
    <x v="3"/>
    <x v="3"/>
    <x v="27"/>
    <x v="1"/>
    <n v="0"/>
  </r>
  <r>
    <x v="0"/>
    <x v="3"/>
    <x v="4"/>
    <x v="27"/>
    <x v="1"/>
    <n v="0"/>
  </r>
  <r>
    <x v="0"/>
    <x v="3"/>
    <x v="5"/>
    <x v="27"/>
    <x v="1"/>
    <n v="0"/>
  </r>
  <r>
    <x v="0"/>
    <x v="3"/>
    <x v="6"/>
    <x v="27"/>
    <x v="1"/>
    <n v="0"/>
  </r>
  <r>
    <x v="0"/>
    <x v="3"/>
    <x v="7"/>
    <x v="27"/>
    <x v="1"/>
    <n v="0"/>
  </r>
  <r>
    <x v="0"/>
    <x v="3"/>
    <x v="8"/>
    <x v="27"/>
    <x v="1"/>
    <n v="0"/>
  </r>
  <r>
    <x v="0"/>
    <x v="3"/>
    <x v="9"/>
    <x v="27"/>
    <x v="1"/>
    <n v="-2.290968609817368E-5"/>
  </r>
  <r>
    <x v="0"/>
    <x v="3"/>
    <x v="10"/>
    <x v="27"/>
    <x v="1"/>
    <n v="-8.5945110310764535E-7"/>
  </r>
  <r>
    <x v="0"/>
    <x v="3"/>
    <x v="11"/>
    <x v="27"/>
    <x v="1"/>
    <n v="-1.867343004192902E-5"/>
  </r>
  <r>
    <x v="0"/>
    <x v="3"/>
    <x v="12"/>
    <x v="27"/>
    <x v="1"/>
    <n v="-1.867342869605234E-5"/>
  </r>
  <r>
    <x v="0"/>
    <x v="3"/>
    <x v="13"/>
    <x v="27"/>
    <x v="1"/>
    <n v="-2.3215240954797371E-2"/>
  </r>
  <r>
    <x v="0"/>
    <x v="3"/>
    <x v="14"/>
    <x v="27"/>
    <x v="1"/>
    <n v="0"/>
  </r>
  <r>
    <x v="0"/>
    <x v="3"/>
    <x v="15"/>
    <x v="27"/>
    <x v="1"/>
    <n v="0"/>
  </r>
  <r>
    <x v="0"/>
    <x v="3"/>
    <x v="16"/>
    <x v="27"/>
    <x v="1"/>
    <n v="-7.4698370125990751E-9"/>
  </r>
  <r>
    <x v="0"/>
    <x v="3"/>
    <x v="17"/>
    <x v="27"/>
    <x v="1"/>
    <n v="-5.0024262601575283E-4"/>
  </r>
  <r>
    <x v="0"/>
    <x v="3"/>
    <x v="34"/>
    <x v="1"/>
    <x v="1"/>
    <n v="0"/>
  </r>
  <r>
    <x v="0"/>
    <x v="3"/>
    <x v="34"/>
    <x v="2"/>
    <x v="1"/>
    <n v="0"/>
  </r>
  <r>
    <x v="0"/>
    <x v="3"/>
    <x v="34"/>
    <x v="3"/>
    <x v="1"/>
    <n v="0"/>
  </r>
  <r>
    <x v="0"/>
    <x v="3"/>
    <x v="34"/>
    <x v="4"/>
    <x v="1"/>
    <n v="0"/>
  </r>
  <r>
    <x v="0"/>
    <x v="3"/>
    <x v="34"/>
    <x v="5"/>
    <x v="1"/>
    <n v="0"/>
  </r>
  <r>
    <x v="0"/>
    <x v="3"/>
    <x v="34"/>
    <x v="6"/>
    <x v="1"/>
    <n v="0"/>
  </r>
  <r>
    <x v="0"/>
    <x v="3"/>
    <x v="34"/>
    <x v="7"/>
    <x v="1"/>
    <n v="0"/>
  </r>
  <r>
    <x v="0"/>
    <x v="3"/>
    <x v="34"/>
    <x v="8"/>
    <x v="1"/>
    <n v="0"/>
  </r>
  <r>
    <x v="0"/>
    <x v="3"/>
    <x v="34"/>
    <x v="9"/>
    <x v="1"/>
    <n v="0"/>
  </r>
  <r>
    <x v="0"/>
    <x v="3"/>
    <x v="34"/>
    <x v="10"/>
    <x v="1"/>
    <n v="0"/>
  </r>
  <r>
    <x v="0"/>
    <x v="3"/>
    <x v="34"/>
    <x v="11"/>
    <x v="1"/>
    <n v="-2.3776607141607876E-2"/>
  </r>
  <r>
    <x v="0"/>
    <x v="3"/>
    <x v="0"/>
    <x v="28"/>
    <x v="1"/>
    <n v="0"/>
  </r>
  <r>
    <x v="0"/>
    <x v="3"/>
    <x v="1"/>
    <x v="28"/>
    <x v="1"/>
    <n v="0"/>
  </r>
  <r>
    <x v="0"/>
    <x v="3"/>
    <x v="2"/>
    <x v="28"/>
    <x v="1"/>
    <n v="0"/>
  </r>
  <r>
    <x v="0"/>
    <x v="3"/>
    <x v="3"/>
    <x v="28"/>
    <x v="1"/>
    <n v="0"/>
  </r>
  <r>
    <x v="0"/>
    <x v="3"/>
    <x v="4"/>
    <x v="28"/>
    <x v="1"/>
    <n v="74.62982149007621"/>
  </r>
  <r>
    <x v="0"/>
    <x v="3"/>
    <x v="5"/>
    <x v="28"/>
    <x v="1"/>
    <n v="0"/>
  </r>
  <r>
    <x v="0"/>
    <x v="3"/>
    <x v="6"/>
    <x v="28"/>
    <x v="1"/>
    <n v="4.6435251664029443E-3"/>
  </r>
  <r>
    <x v="0"/>
    <x v="3"/>
    <x v="7"/>
    <x v="28"/>
    <x v="1"/>
    <n v="0.50928090898553313"/>
  </r>
  <r>
    <x v="0"/>
    <x v="3"/>
    <x v="8"/>
    <x v="28"/>
    <x v="1"/>
    <n v="0.6923253845203351"/>
  </r>
  <r>
    <x v="0"/>
    <x v="3"/>
    <x v="9"/>
    <x v="28"/>
    <x v="1"/>
    <n v="7.7465746298143028"/>
  </r>
  <r>
    <x v="0"/>
    <x v="3"/>
    <x v="10"/>
    <x v="28"/>
    <x v="1"/>
    <n v="1.0786981542875205"/>
  </r>
  <r>
    <x v="0"/>
    <x v="3"/>
    <x v="11"/>
    <x v="28"/>
    <x v="1"/>
    <n v="2.244236973395441"/>
  </r>
  <r>
    <x v="0"/>
    <x v="3"/>
    <x v="12"/>
    <x v="28"/>
    <x v="1"/>
    <n v="0.53076040822797876"/>
  </r>
  <r>
    <x v="0"/>
    <x v="3"/>
    <x v="13"/>
    <x v="28"/>
    <x v="1"/>
    <n v="28.00151570751963"/>
  </r>
  <r>
    <x v="0"/>
    <x v="3"/>
    <x v="14"/>
    <x v="28"/>
    <x v="1"/>
    <n v="0"/>
  </r>
  <r>
    <x v="0"/>
    <x v="3"/>
    <x v="15"/>
    <x v="28"/>
    <x v="1"/>
    <n v="0"/>
  </r>
  <r>
    <x v="0"/>
    <x v="3"/>
    <x v="16"/>
    <x v="28"/>
    <x v="1"/>
    <n v="33.269283009823688"/>
  </r>
  <r>
    <x v="0"/>
    <x v="3"/>
    <x v="17"/>
    <x v="28"/>
    <x v="1"/>
    <n v="1.3494353026414645"/>
  </r>
  <r>
    <x v="0"/>
    <x v="3"/>
    <x v="35"/>
    <x v="1"/>
    <x v="1"/>
    <n v="0"/>
  </r>
  <r>
    <x v="0"/>
    <x v="3"/>
    <x v="35"/>
    <x v="2"/>
    <x v="1"/>
    <n v="0"/>
  </r>
  <r>
    <x v="0"/>
    <x v="3"/>
    <x v="35"/>
    <x v="3"/>
    <x v="1"/>
    <n v="0"/>
  </r>
  <r>
    <x v="0"/>
    <x v="3"/>
    <x v="35"/>
    <x v="4"/>
    <x v="1"/>
    <n v="0"/>
  </r>
  <r>
    <x v="0"/>
    <x v="3"/>
    <x v="35"/>
    <x v="5"/>
    <x v="1"/>
    <n v="0"/>
  </r>
  <r>
    <x v="0"/>
    <x v="3"/>
    <x v="35"/>
    <x v="6"/>
    <x v="1"/>
    <n v="0"/>
  </r>
  <r>
    <x v="0"/>
    <x v="3"/>
    <x v="35"/>
    <x v="7"/>
    <x v="1"/>
    <n v="0"/>
  </r>
  <r>
    <x v="0"/>
    <x v="3"/>
    <x v="35"/>
    <x v="8"/>
    <x v="1"/>
    <n v="0"/>
  </r>
  <r>
    <x v="0"/>
    <x v="3"/>
    <x v="35"/>
    <x v="9"/>
    <x v="1"/>
    <n v="0"/>
  </r>
  <r>
    <x v="0"/>
    <x v="3"/>
    <x v="35"/>
    <x v="10"/>
    <x v="1"/>
    <n v="0"/>
  </r>
  <r>
    <x v="0"/>
    <x v="3"/>
    <x v="35"/>
    <x v="11"/>
    <x v="1"/>
    <n v="150.05657549444658"/>
  </r>
  <r>
    <x v="0"/>
    <x v="3"/>
    <x v="0"/>
    <x v="29"/>
    <x v="1"/>
    <n v="4535.3644035120369"/>
  </r>
  <r>
    <x v="0"/>
    <x v="3"/>
    <x v="1"/>
    <x v="29"/>
    <x v="1"/>
    <n v="363.51782706283399"/>
  </r>
  <r>
    <x v="0"/>
    <x v="3"/>
    <x v="2"/>
    <x v="29"/>
    <x v="1"/>
    <n v="22.438499923333655"/>
  </r>
  <r>
    <x v="0"/>
    <x v="3"/>
    <x v="3"/>
    <x v="29"/>
    <x v="1"/>
    <n v="10434.873502484506"/>
  </r>
  <r>
    <x v="0"/>
    <x v="3"/>
    <x v="4"/>
    <x v="29"/>
    <x v="1"/>
    <n v="59134.608834046092"/>
  </r>
  <r>
    <x v="0"/>
    <x v="3"/>
    <x v="5"/>
    <x v="29"/>
    <x v="1"/>
    <n v="7759.5348990070397"/>
  </r>
  <r>
    <x v="0"/>
    <x v="3"/>
    <x v="6"/>
    <x v="29"/>
    <x v="1"/>
    <n v="988.12367069067625"/>
  </r>
  <r>
    <x v="0"/>
    <x v="3"/>
    <x v="7"/>
    <x v="29"/>
    <x v="1"/>
    <n v="118431.06965462369"/>
  </r>
  <r>
    <x v="0"/>
    <x v="3"/>
    <x v="8"/>
    <x v="29"/>
    <x v="1"/>
    <n v="158208.52862446039"/>
  </r>
  <r>
    <x v="0"/>
    <x v="3"/>
    <x v="9"/>
    <x v="29"/>
    <x v="1"/>
    <n v="421401.06931396195"/>
  </r>
  <r>
    <x v="0"/>
    <x v="3"/>
    <x v="10"/>
    <x v="29"/>
    <x v="1"/>
    <n v="29567.485380565216"/>
  </r>
  <r>
    <x v="0"/>
    <x v="3"/>
    <x v="11"/>
    <x v="29"/>
    <x v="1"/>
    <n v="155246.85053848728"/>
  </r>
  <r>
    <x v="0"/>
    <x v="3"/>
    <x v="12"/>
    <x v="29"/>
    <x v="1"/>
    <n v="283316.67145401757"/>
  </r>
  <r>
    <x v="0"/>
    <x v="3"/>
    <x v="13"/>
    <x v="29"/>
    <x v="1"/>
    <n v="664374.7415305865"/>
  </r>
  <r>
    <x v="0"/>
    <x v="3"/>
    <x v="14"/>
    <x v="29"/>
    <x v="1"/>
    <n v="0"/>
  </r>
  <r>
    <x v="0"/>
    <x v="3"/>
    <x v="15"/>
    <x v="29"/>
    <x v="1"/>
    <n v="0"/>
  </r>
  <r>
    <x v="0"/>
    <x v="3"/>
    <x v="16"/>
    <x v="29"/>
    <x v="1"/>
    <n v="6803.1494045490344"/>
  </r>
  <r>
    <x v="0"/>
    <x v="3"/>
    <x v="17"/>
    <x v="29"/>
    <x v="1"/>
    <n v="133877.05067647371"/>
  </r>
  <r>
    <x v="0"/>
    <x v="3"/>
    <x v="36"/>
    <x v="1"/>
    <x v="1"/>
    <n v="0"/>
  </r>
  <r>
    <x v="0"/>
    <x v="3"/>
    <x v="36"/>
    <x v="2"/>
    <x v="1"/>
    <n v="0"/>
  </r>
  <r>
    <x v="0"/>
    <x v="3"/>
    <x v="36"/>
    <x v="3"/>
    <x v="1"/>
    <n v="0"/>
  </r>
  <r>
    <x v="0"/>
    <x v="3"/>
    <x v="36"/>
    <x v="4"/>
    <x v="1"/>
    <n v="0"/>
  </r>
  <r>
    <x v="0"/>
    <x v="3"/>
    <x v="36"/>
    <x v="5"/>
    <x v="1"/>
    <n v="0"/>
  </r>
  <r>
    <x v="0"/>
    <x v="3"/>
    <x v="36"/>
    <x v="6"/>
    <x v="1"/>
    <n v="0"/>
  </r>
  <r>
    <x v="0"/>
    <x v="3"/>
    <x v="36"/>
    <x v="7"/>
    <x v="1"/>
    <n v="0"/>
  </r>
  <r>
    <x v="0"/>
    <x v="3"/>
    <x v="36"/>
    <x v="8"/>
    <x v="1"/>
    <n v="0"/>
  </r>
  <r>
    <x v="0"/>
    <x v="3"/>
    <x v="36"/>
    <x v="9"/>
    <x v="1"/>
    <n v="0"/>
  </r>
  <r>
    <x v="0"/>
    <x v="3"/>
    <x v="36"/>
    <x v="10"/>
    <x v="1"/>
    <n v="2054465.0782144535"/>
  </r>
  <r>
    <x v="0"/>
    <x v="3"/>
    <x v="36"/>
    <x v="11"/>
    <x v="1"/>
    <n v="0"/>
  </r>
  <r>
    <x v="0"/>
    <x v="3"/>
    <x v="37"/>
    <x v="1"/>
    <x v="1"/>
    <n v="5.9940866105423915E-2"/>
  </r>
  <r>
    <x v="0"/>
    <x v="3"/>
    <x v="37"/>
    <x v="2"/>
    <x v="1"/>
    <n v="2.094528401389096E-3"/>
  </r>
  <r>
    <x v="0"/>
    <x v="3"/>
    <x v="37"/>
    <x v="3"/>
    <x v="1"/>
    <n v="-2.1195303549393509E-2"/>
  </r>
  <r>
    <x v="0"/>
    <x v="3"/>
    <x v="37"/>
    <x v="4"/>
    <x v="1"/>
    <n v="6.0660019796134744E-2"/>
  </r>
  <r>
    <x v="0"/>
    <x v="3"/>
    <x v="37"/>
    <x v="5"/>
    <x v="1"/>
    <n v="-6.9655581141238432E-2"/>
  </r>
  <r>
    <x v="0"/>
    <x v="3"/>
    <x v="37"/>
    <x v="6"/>
    <x v="1"/>
    <n v="-164.39090058248979"/>
  </r>
  <r>
    <x v="0"/>
    <x v="3"/>
    <x v="37"/>
    <x v="7"/>
    <x v="1"/>
    <n v="0.10688075455758356"/>
  </r>
  <r>
    <x v="0"/>
    <x v="3"/>
    <x v="37"/>
    <x v="8"/>
    <x v="1"/>
    <n v="0.22542749913971249"/>
  </r>
  <r>
    <x v="0"/>
    <x v="3"/>
    <x v="37"/>
    <x v="9"/>
    <x v="1"/>
    <n v="34.185017072062358"/>
  </r>
  <r>
    <x v="0"/>
    <x v="3"/>
    <x v="37"/>
    <x v="10"/>
    <x v="1"/>
    <n v="114.45881802583553"/>
  </r>
  <r>
    <x v="0"/>
    <x v="3"/>
    <x v="37"/>
    <x v="11"/>
    <x v="1"/>
    <n v="1.2453457078481162E-2"/>
  </r>
  <r>
    <x v="0"/>
    <x v="3"/>
    <x v="38"/>
    <x v="1"/>
    <x v="1"/>
    <n v="1.2806780505339594"/>
  </r>
  <r>
    <x v="0"/>
    <x v="3"/>
    <x v="39"/>
    <x v="1"/>
    <x v="1"/>
    <n v="1.1557988284653986"/>
  </r>
  <r>
    <x v="0"/>
    <x v="3"/>
    <x v="40"/>
    <x v="1"/>
    <x v="1"/>
    <n v="6.3035631498960782"/>
  </r>
  <r>
    <x v="0"/>
    <x v="3"/>
    <x v="41"/>
    <x v="1"/>
    <x v="1"/>
    <n v="0"/>
  </r>
  <r>
    <x v="0"/>
    <x v="3"/>
    <x v="42"/>
    <x v="1"/>
    <x v="1"/>
    <n v="46.166123260423518"/>
  </r>
  <r>
    <x v="0"/>
    <x v="3"/>
    <x v="43"/>
    <x v="1"/>
    <x v="1"/>
    <n v="0.32229711310741643"/>
  </r>
  <r>
    <x v="0"/>
    <x v="3"/>
    <x v="44"/>
    <x v="1"/>
    <x v="1"/>
    <n v="1.6278212437721409"/>
  </r>
  <r>
    <x v="0"/>
    <x v="3"/>
    <x v="45"/>
    <x v="1"/>
    <x v="1"/>
    <n v="2.5410017890118217"/>
  </r>
  <r>
    <x v="0"/>
    <x v="3"/>
    <x v="46"/>
    <x v="1"/>
    <x v="1"/>
    <n v="3.0551837968352098"/>
  </r>
  <r>
    <x v="0"/>
    <x v="3"/>
    <x v="47"/>
    <x v="1"/>
    <x v="1"/>
    <n v="25.21522353336136"/>
  </r>
  <r>
    <x v="0"/>
    <x v="3"/>
    <x v="48"/>
    <x v="1"/>
    <x v="1"/>
    <n v="10.131001781448887"/>
  </r>
  <r>
    <x v="0"/>
    <x v="3"/>
    <x v="0"/>
    <x v="30"/>
    <x v="1"/>
    <n v="1815.1399465621096"/>
  </r>
  <r>
    <x v="0"/>
    <x v="3"/>
    <x v="0"/>
    <x v="31"/>
    <x v="1"/>
    <n v="0.57791756511750969"/>
  </r>
  <r>
    <x v="0"/>
    <x v="3"/>
    <x v="0"/>
    <x v="32"/>
    <x v="1"/>
    <n v="0.18700948640233958"/>
  </r>
  <r>
    <x v="0"/>
    <x v="3"/>
    <x v="0"/>
    <x v="33"/>
    <x v="1"/>
    <n v="0"/>
  </r>
  <r>
    <x v="0"/>
    <x v="3"/>
    <x v="0"/>
    <x v="34"/>
    <x v="1"/>
    <n v="431.55492037933715"/>
  </r>
  <r>
    <x v="0"/>
    <x v="3"/>
    <x v="0"/>
    <x v="35"/>
    <x v="1"/>
    <n v="169.78732476159411"/>
  </r>
  <r>
    <x v="0"/>
    <x v="3"/>
    <x v="0"/>
    <x v="36"/>
    <x v="1"/>
    <n v="2.3932757530867277"/>
  </r>
  <r>
    <x v="0"/>
    <x v="3"/>
    <x v="0"/>
    <x v="37"/>
    <x v="1"/>
    <n v="2.5523089247224188E-2"/>
  </r>
  <r>
    <x v="0"/>
    <x v="3"/>
    <x v="0"/>
    <x v="38"/>
    <x v="1"/>
    <n v="3.4824047642317987E-2"/>
  </r>
  <r>
    <x v="0"/>
    <x v="3"/>
    <x v="0"/>
    <x v="39"/>
    <x v="1"/>
    <n v="52.085245181281174"/>
  </r>
  <r>
    <x v="0"/>
    <x v="3"/>
    <x v="49"/>
    <x v="1"/>
    <x v="1"/>
    <n v="0"/>
  </r>
  <r>
    <x v="0"/>
    <x v="3"/>
    <x v="38"/>
    <x v="2"/>
    <x v="1"/>
    <n v="5.6524978969216351"/>
  </r>
  <r>
    <x v="0"/>
    <x v="3"/>
    <x v="39"/>
    <x v="2"/>
    <x v="1"/>
    <n v="28.175976719878829"/>
  </r>
  <r>
    <x v="0"/>
    <x v="3"/>
    <x v="40"/>
    <x v="2"/>
    <x v="1"/>
    <n v="1240.0339744151561"/>
  </r>
  <r>
    <x v="0"/>
    <x v="3"/>
    <x v="41"/>
    <x v="2"/>
    <x v="1"/>
    <n v="0"/>
  </r>
  <r>
    <x v="0"/>
    <x v="3"/>
    <x v="42"/>
    <x v="2"/>
    <x v="1"/>
    <n v="11.191205758111215"/>
  </r>
  <r>
    <x v="0"/>
    <x v="3"/>
    <x v="43"/>
    <x v="2"/>
    <x v="1"/>
    <n v="17.58185845608633"/>
  </r>
  <r>
    <x v="0"/>
    <x v="3"/>
    <x v="44"/>
    <x v="2"/>
    <x v="1"/>
    <n v="1689.1756188900977"/>
  </r>
  <r>
    <x v="0"/>
    <x v="3"/>
    <x v="45"/>
    <x v="2"/>
    <x v="1"/>
    <n v="2.0689009218411762E-2"/>
  </r>
  <r>
    <x v="0"/>
    <x v="3"/>
    <x v="46"/>
    <x v="2"/>
    <x v="1"/>
    <n v="6.4045422408155055"/>
  </r>
  <r>
    <x v="0"/>
    <x v="3"/>
    <x v="47"/>
    <x v="2"/>
    <x v="1"/>
    <n v="52.178533170139815"/>
  </r>
  <r>
    <x v="0"/>
    <x v="3"/>
    <x v="48"/>
    <x v="2"/>
    <x v="1"/>
    <n v="33.52265841703457"/>
  </r>
  <r>
    <x v="0"/>
    <x v="3"/>
    <x v="1"/>
    <x v="30"/>
    <x v="1"/>
    <n v="1784.8258468066003"/>
  </r>
  <r>
    <x v="0"/>
    <x v="3"/>
    <x v="1"/>
    <x v="31"/>
    <x v="1"/>
    <n v="352.94638148155099"/>
  </r>
  <r>
    <x v="0"/>
    <x v="3"/>
    <x v="1"/>
    <x v="32"/>
    <x v="1"/>
    <n v="1.1188052176188927"/>
  </r>
  <r>
    <x v="0"/>
    <x v="3"/>
    <x v="1"/>
    <x v="33"/>
    <x v="1"/>
    <n v="0"/>
  </r>
  <r>
    <x v="0"/>
    <x v="3"/>
    <x v="1"/>
    <x v="34"/>
    <x v="1"/>
    <n v="7015.2935268191241"/>
  </r>
  <r>
    <x v="0"/>
    <x v="3"/>
    <x v="1"/>
    <x v="35"/>
    <x v="1"/>
    <n v="4840.9821636971446"/>
  </r>
  <r>
    <x v="0"/>
    <x v="3"/>
    <x v="1"/>
    <x v="36"/>
    <x v="1"/>
    <n v="249.01138898303583"/>
  </r>
  <r>
    <x v="0"/>
    <x v="3"/>
    <x v="1"/>
    <x v="37"/>
    <x v="1"/>
    <n v="122.05982221946473"/>
  </r>
  <r>
    <x v="0"/>
    <x v="3"/>
    <x v="1"/>
    <x v="38"/>
    <x v="1"/>
    <n v="1.5839606425430555"/>
  </r>
  <r>
    <x v="0"/>
    <x v="3"/>
    <x v="1"/>
    <x v="39"/>
    <x v="1"/>
    <n v="1758.7513473111408"/>
  </r>
  <r>
    <x v="0"/>
    <x v="3"/>
    <x v="49"/>
    <x v="2"/>
    <x v="1"/>
    <n v="166.18745355371431"/>
  </r>
  <r>
    <x v="0"/>
    <x v="3"/>
    <x v="38"/>
    <x v="3"/>
    <x v="1"/>
    <n v="0"/>
  </r>
  <r>
    <x v="0"/>
    <x v="3"/>
    <x v="39"/>
    <x v="3"/>
    <x v="1"/>
    <n v="0.2548645356216715"/>
  </r>
  <r>
    <x v="0"/>
    <x v="3"/>
    <x v="40"/>
    <x v="3"/>
    <x v="1"/>
    <n v="0"/>
  </r>
  <r>
    <x v="0"/>
    <x v="3"/>
    <x v="41"/>
    <x v="3"/>
    <x v="1"/>
    <n v="0"/>
  </r>
  <r>
    <x v="0"/>
    <x v="3"/>
    <x v="42"/>
    <x v="3"/>
    <x v="1"/>
    <n v="1.8620360862907571E-2"/>
  </r>
  <r>
    <x v="0"/>
    <x v="3"/>
    <x v="43"/>
    <x v="3"/>
    <x v="1"/>
    <n v="3.6502744662396551E-2"/>
  </r>
  <r>
    <x v="0"/>
    <x v="3"/>
    <x v="44"/>
    <x v="3"/>
    <x v="1"/>
    <n v="25.304199961293328"/>
  </r>
  <r>
    <x v="0"/>
    <x v="3"/>
    <x v="45"/>
    <x v="3"/>
    <x v="1"/>
    <n v="5.3273496045441175E-2"/>
  </r>
  <r>
    <x v="0"/>
    <x v="3"/>
    <x v="46"/>
    <x v="3"/>
    <x v="1"/>
    <n v="0.21556448491692221"/>
  </r>
  <r>
    <x v="0"/>
    <x v="3"/>
    <x v="47"/>
    <x v="3"/>
    <x v="1"/>
    <n v="6.7286975197486045"/>
  </r>
  <r>
    <x v="0"/>
    <x v="3"/>
    <x v="48"/>
    <x v="3"/>
    <x v="1"/>
    <n v="9.9916796687180204E-2"/>
  </r>
  <r>
    <x v="0"/>
    <x v="3"/>
    <x v="2"/>
    <x v="30"/>
    <x v="1"/>
    <n v="25198.497478297875"/>
  </r>
  <r>
    <x v="0"/>
    <x v="3"/>
    <x v="2"/>
    <x v="31"/>
    <x v="1"/>
    <n v="4142.4696665165657"/>
  </r>
  <r>
    <x v="0"/>
    <x v="3"/>
    <x v="2"/>
    <x v="32"/>
    <x v="1"/>
    <n v="13359.318018908525"/>
  </r>
  <r>
    <x v="0"/>
    <x v="3"/>
    <x v="2"/>
    <x v="33"/>
    <x v="1"/>
    <n v="0"/>
  </r>
  <r>
    <x v="0"/>
    <x v="3"/>
    <x v="2"/>
    <x v="34"/>
    <x v="1"/>
    <n v="164329.58434223474"/>
  </r>
  <r>
    <x v="0"/>
    <x v="3"/>
    <x v="2"/>
    <x v="35"/>
    <x v="1"/>
    <n v="19434.999200241149"/>
  </r>
  <r>
    <x v="0"/>
    <x v="3"/>
    <x v="2"/>
    <x v="36"/>
    <x v="1"/>
    <n v="98.301395099586514"/>
  </r>
  <r>
    <x v="0"/>
    <x v="3"/>
    <x v="2"/>
    <x v="37"/>
    <x v="1"/>
    <n v="272.48873743146777"/>
  </r>
  <r>
    <x v="0"/>
    <x v="3"/>
    <x v="2"/>
    <x v="38"/>
    <x v="1"/>
    <n v="1062.8757323892246"/>
  </r>
  <r>
    <x v="0"/>
    <x v="3"/>
    <x v="2"/>
    <x v="39"/>
    <x v="1"/>
    <n v="18426.345440973091"/>
  </r>
  <r>
    <x v="0"/>
    <x v="3"/>
    <x v="49"/>
    <x v="3"/>
    <x v="1"/>
    <n v="66531.361655144399"/>
  </r>
  <r>
    <x v="0"/>
    <x v="3"/>
    <x v="38"/>
    <x v="4"/>
    <x v="1"/>
    <n v="123.68794174268803"/>
  </r>
  <r>
    <x v="0"/>
    <x v="3"/>
    <x v="39"/>
    <x v="4"/>
    <x v="1"/>
    <n v="321.22372875055061"/>
  </r>
  <r>
    <x v="0"/>
    <x v="3"/>
    <x v="40"/>
    <x v="4"/>
    <x v="1"/>
    <n v="122.74323135974616"/>
  </r>
  <r>
    <x v="0"/>
    <x v="3"/>
    <x v="41"/>
    <x v="4"/>
    <x v="1"/>
    <n v="0"/>
  </r>
  <r>
    <x v="0"/>
    <x v="3"/>
    <x v="42"/>
    <x v="4"/>
    <x v="1"/>
    <n v="290.17110599325787"/>
  </r>
  <r>
    <x v="0"/>
    <x v="3"/>
    <x v="43"/>
    <x v="4"/>
    <x v="1"/>
    <n v="21.257998277210856"/>
  </r>
  <r>
    <x v="0"/>
    <x v="3"/>
    <x v="44"/>
    <x v="4"/>
    <x v="1"/>
    <n v="740.30605170023978"/>
  </r>
  <r>
    <x v="0"/>
    <x v="3"/>
    <x v="45"/>
    <x v="4"/>
    <x v="1"/>
    <n v="39.589958303317552"/>
  </r>
  <r>
    <x v="0"/>
    <x v="3"/>
    <x v="46"/>
    <x v="4"/>
    <x v="1"/>
    <n v="65.58119937341985"/>
  </r>
  <r>
    <x v="0"/>
    <x v="3"/>
    <x v="47"/>
    <x v="4"/>
    <x v="1"/>
    <n v="403.33798095278712"/>
  </r>
  <r>
    <x v="0"/>
    <x v="3"/>
    <x v="48"/>
    <x v="4"/>
    <x v="1"/>
    <n v="4.5539562402037106"/>
  </r>
  <r>
    <x v="0"/>
    <x v="3"/>
    <x v="3"/>
    <x v="30"/>
    <x v="1"/>
    <n v="151.47789576243946"/>
  </r>
  <r>
    <x v="0"/>
    <x v="3"/>
    <x v="3"/>
    <x v="31"/>
    <x v="1"/>
    <n v="693.01019242644634"/>
  </r>
  <r>
    <x v="0"/>
    <x v="3"/>
    <x v="3"/>
    <x v="32"/>
    <x v="1"/>
    <n v="224.83828360824512"/>
  </r>
  <r>
    <x v="0"/>
    <x v="3"/>
    <x v="3"/>
    <x v="33"/>
    <x v="1"/>
    <n v="0"/>
  </r>
  <r>
    <x v="0"/>
    <x v="3"/>
    <x v="3"/>
    <x v="34"/>
    <x v="1"/>
    <n v="44147.366542561416"/>
  </r>
  <r>
    <x v="0"/>
    <x v="3"/>
    <x v="3"/>
    <x v="35"/>
    <x v="1"/>
    <n v="15256.725944560216"/>
  </r>
  <r>
    <x v="0"/>
    <x v="3"/>
    <x v="3"/>
    <x v="36"/>
    <x v="1"/>
    <n v="1816.6046739344824"/>
  </r>
  <r>
    <x v="0"/>
    <x v="3"/>
    <x v="3"/>
    <x v="37"/>
    <x v="1"/>
    <n v="25.190556518367654"/>
  </r>
  <r>
    <x v="0"/>
    <x v="3"/>
    <x v="3"/>
    <x v="38"/>
    <x v="1"/>
    <n v="70.413286423302438"/>
  </r>
  <r>
    <x v="0"/>
    <x v="3"/>
    <x v="3"/>
    <x v="39"/>
    <x v="1"/>
    <n v="27858.91029598247"/>
  </r>
  <r>
    <x v="0"/>
    <x v="3"/>
    <x v="49"/>
    <x v="4"/>
    <x v="1"/>
    <n v="68231.230852778142"/>
  </r>
  <r>
    <x v="0"/>
    <x v="3"/>
    <x v="38"/>
    <x v="5"/>
    <x v="1"/>
    <n v="1300.3223622716214"/>
  </r>
  <r>
    <x v="0"/>
    <x v="3"/>
    <x v="39"/>
    <x v="5"/>
    <x v="1"/>
    <n v="115.91074775151569"/>
  </r>
  <r>
    <x v="0"/>
    <x v="3"/>
    <x v="40"/>
    <x v="5"/>
    <x v="1"/>
    <n v="311.12215438486476"/>
  </r>
  <r>
    <x v="0"/>
    <x v="3"/>
    <x v="41"/>
    <x v="5"/>
    <x v="1"/>
    <n v="0"/>
  </r>
  <r>
    <x v="0"/>
    <x v="3"/>
    <x v="42"/>
    <x v="5"/>
    <x v="1"/>
    <n v="1963.6065420260522"/>
  </r>
  <r>
    <x v="0"/>
    <x v="3"/>
    <x v="43"/>
    <x v="5"/>
    <x v="1"/>
    <n v="387.03004217155183"/>
  </r>
  <r>
    <x v="0"/>
    <x v="3"/>
    <x v="44"/>
    <x v="5"/>
    <x v="1"/>
    <n v="132.74937138671254"/>
  </r>
  <r>
    <x v="0"/>
    <x v="3"/>
    <x v="45"/>
    <x v="5"/>
    <x v="1"/>
    <n v="42.226298478388429"/>
  </r>
  <r>
    <x v="0"/>
    <x v="3"/>
    <x v="46"/>
    <x v="5"/>
    <x v="1"/>
    <n v="36.67901236950798"/>
  </r>
  <r>
    <x v="0"/>
    <x v="3"/>
    <x v="47"/>
    <x v="5"/>
    <x v="1"/>
    <n v="3402.1659938586181"/>
  </r>
  <r>
    <x v="0"/>
    <x v="3"/>
    <x v="48"/>
    <x v="5"/>
    <x v="1"/>
    <n v="186.27977255657626"/>
  </r>
  <r>
    <x v="0"/>
    <x v="3"/>
    <x v="4"/>
    <x v="30"/>
    <x v="1"/>
    <n v="5135.0845993676458"/>
  </r>
  <r>
    <x v="0"/>
    <x v="3"/>
    <x v="4"/>
    <x v="31"/>
    <x v="1"/>
    <n v="1595.5159579806543"/>
  </r>
  <r>
    <x v="0"/>
    <x v="3"/>
    <x v="4"/>
    <x v="32"/>
    <x v="1"/>
    <n v="16310.515020359733"/>
  </r>
  <r>
    <x v="0"/>
    <x v="3"/>
    <x v="4"/>
    <x v="33"/>
    <x v="1"/>
    <n v="0"/>
  </r>
  <r>
    <x v="0"/>
    <x v="3"/>
    <x v="4"/>
    <x v="34"/>
    <x v="1"/>
    <n v="57831.152795298345"/>
  </r>
  <r>
    <x v="0"/>
    <x v="3"/>
    <x v="4"/>
    <x v="35"/>
    <x v="1"/>
    <n v="2165.9216402838906"/>
  </r>
  <r>
    <x v="0"/>
    <x v="3"/>
    <x v="4"/>
    <x v="36"/>
    <x v="1"/>
    <n v="2805.4528110004003"/>
  </r>
  <r>
    <x v="0"/>
    <x v="3"/>
    <x v="4"/>
    <x v="37"/>
    <x v="1"/>
    <n v="271.48545176365525"/>
  </r>
  <r>
    <x v="0"/>
    <x v="3"/>
    <x v="4"/>
    <x v="38"/>
    <x v="1"/>
    <n v="548.06794433751406"/>
  </r>
  <r>
    <x v="0"/>
    <x v="3"/>
    <x v="4"/>
    <x v="39"/>
    <x v="1"/>
    <n v="9614.4994701512915"/>
  </r>
  <r>
    <x v="0"/>
    <x v="3"/>
    <x v="49"/>
    <x v="5"/>
    <x v="1"/>
    <n v="15146.658729090128"/>
  </r>
  <r>
    <x v="0"/>
    <x v="3"/>
    <x v="38"/>
    <x v="6"/>
    <x v="1"/>
    <n v="1017.5525784144473"/>
  </r>
  <r>
    <x v="0"/>
    <x v="3"/>
    <x v="39"/>
    <x v="6"/>
    <x v="1"/>
    <n v="430.12971543951659"/>
  </r>
  <r>
    <x v="0"/>
    <x v="3"/>
    <x v="40"/>
    <x v="6"/>
    <x v="1"/>
    <n v="610.75032546757268"/>
  </r>
  <r>
    <x v="0"/>
    <x v="3"/>
    <x v="41"/>
    <x v="6"/>
    <x v="1"/>
    <n v="0"/>
  </r>
  <r>
    <x v="0"/>
    <x v="3"/>
    <x v="42"/>
    <x v="6"/>
    <x v="1"/>
    <n v="4939.8123445393721"/>
  </r>
  <r>
    <x v="0"/>
    <x v="3"/>
    <x v="43"/>
    <x v="6"/>
    <x v="1"/>
    <n v="282.19341102419281"/>
  </r>
  <r>
    <x v="0"/>
    <x v="3"/>
    <x v="44"/>
    <x v="6"/>
    <x v="1"/>
    <n v="1139.6714457775183"/>
  </r>
  <r>
    <x v="0"/>
    <x v="3"/>
    <x v="45"/>
    <x v="6"/>
    <x v="1"/>
    <n v="741.01284263576542"/>
  </r>
  <r>
    <x v="0"/>
    <x v="3"/>
    <x v="46"/>
    <x v="6"/>
    <x v="1"/>
    <n v="2251.437390052015"/>
  </r>
  <r>
    <x v="0"/>
    <x v="3"/>
    <x v="47"/>
    <x v="6"/>
    <x v="1"/>
    <n v="5806.7346160355282"/>
  </r>
  <r>
    <x v="0"/>
    <x v="3"/>
    <x v="48"/>
    <x v="6"/>
    <x v="1"/>
    <n v="1395.283387784553"/>
  </r>
  <r>
    <x v="0"/>
    <x v="3"/>
    <x v="5"/>
    <x v="30"/>
    <x v="1"/>
    <n v="24.721112116894059"/>
  </r>
  <r>
    <x v="0"/>
    <x v="3"/>
    <x v="5"/>
    <x v="31"/>
    <x v="1"/>
    <n v="69.74793171069561"/>
  </r>
  <r>
    <x v="0"/>
    <x v="3"/>
    <x v="5"/>
    <x v="32"/>
    <x v="1"/>
    <n v="26.352296267439097"/>
  </r>
  <r>
    <x v="0"/>
    <x v="3"/>
    <x v="5"/>
    <x v="33"/>
    <x v="1"/>
    <n v="0"/>
  </r>
  <r>
    <x v="0"/>
    <x v="3"/>
    <x v="5"/>
    <x v="34"/>
    <x v="1"/>
    <n v="877.03856907632598"/>
  </r>
  <r>
    <x v="0"/>
    <x v="3"/>
    <x v="5"/>
    <x v="35"/>
    <x v="1"/>
    <n v="56.166658667234842"/>
  </r>
  <r>
    <x v="0"/>
    <x v="3"/>
    <x v="5"/>
    <x v="36"/>
    <x v="1"/>
    <n v="1397.6463734434055"/>
  </r>
  <r>
    <x v="0"/>
    <x v="3"/>
    <x v="5"/>
    <x v="37"/>
    <x v="1"/>
    <n v="128.75838045437317"/>
  </r>
  <r>
    <x v="0"/>
    <x v="3"/>
    <x v="5"/>
    <x v="38"/>
    <x v="1"/>
    <n v="79.321827117602112"/>
  </r>
  <r>
    <x v="0"/>
    <x v="3"/>
    <x v="5"/>
    <x v="39"/>
    <x v="1"/>
    <n v="5653.9174844700201"/>
  </r>
  <r>
    <x v="0"/>
    <x v="3"/>
    <x v="49"/>
    <x v="6"/>
    <x v="1"/>
    <n v="1.3033679317539346"/>
  </r>
  <r>
    <x v="0"/>
    <x v="3"/>
    <x v="38"/>
    <x v="7"/>
    <x v="1"/>
    <n v="72.3921406240229"/>
  </r>
  <r>
    <x v="0"/>
    <x v="3"/>
    <x v="39"/>
    <x v="7"/>
    <x v="1"/>
    <n v="95.795370347714581"/>
  </r>
  <r>
    <x v="0"/>
    <x v="3"/>
    <x v="40"/>
    <x v="7"/>
    <x v="1"/>
    <n v="27.769605651651005"/>
  </r>
  <r>
    <x v="0"/>
    <x v="3"/>
    <x v="41"/>
    <x v="7"/>
    <x v="1"/>
    <n v="0"/>
  </r>
  <r>
    <x v="0"/>
    <x v="3"/>
    <x v="42"/>
    <x v="7"/>
    <x v="1"/>
    <n v="327.74215094897272"/>
  </r>
  <r>
    <x v="0"/>
    <x v="3"/>
    <x v="43"/>
    <x v="7"/>
    <x v="1"/>
    <n v="4.1302443070253068"/>
  </r>
  <r>
    <x v="0"/>
    <x v="3"/>
    <x v="44"/>
    <x v="7"/>
    <x v="1"/>
    <n v="487.58154219619308"/>
  </r>
  <r>
    <x v="0"/>
    <x v="3"/>
    <x v="45"/>
    <x v="7"/>
    <x v="1"/>
    <n v="20.73193456326516"/>
  </r>
  <r>
    <x v="0"/>
    <x v="3"/>
    <x v="46"/>
    <x v="7"/>
    <x v="1"/>
    <n v="1.4472166632393135"/>
  </r>
  <r>
    <x v="0"/>
    <x v="3"/>
    <x v="47"/>
    <x v="7"/>
    <x v="1"/>
    <n v="869.18102383891426"/>
  </r>
  <r>
    <x v="0"/>
    <x v="3"/>
    <x v="48"/>
    <x v="7"/>
    <x v="1"/>
    <n v="36.536243613688335"/>
  </r>
  <r>
    <x v="0"/>
    <x v="3"/>
    <x v="6"/>
    <x v="30"/>
    <x v="1"/>
    <n v="4166.1740786719547"/>
  </r>
  <r>
    <x v="0"/>
    <x v="3"/>
    <x v="6"/>
    <x v="31"/>
    <x v="1"/>
    <n v="90.750173463734441"/>
  </r>
  <r>
    <x v="0"/>
    <x v="3"/>
    <x v="6"/>
    <x v="32"/>
    <x v="1"/>
    <n v="81.976335420820334"/>
  </r>
  <r>
    <x v="0"/>
    <x v="3"/>
    <x v="6"/>
    <x v="33"/>
    <x v="1"/>
    <n v="0"/>
  </r>
  <r>
    <x v="0"/>
    <x v="3"/>
    <x v="6"/>
    <x v="34"/>
    <x v="1"/>
    <n v="4977.5313985190878"/>
  </r>
  <r>
    <x v="0"/>
    <x v="3"/>
    <x v="6"/>
    <x v="35"/>
    <x v="1"/>
    <n v="129.64551769619743"/>
  </r>
  <r>
    <x v="0"/>
    <x v="3"/>
    <x v="6"/>
    <x v="36"/>
    <x v="1"/>
    <n v="398.56445011715891"/>
  </r>
  <r>
    <x v="0"/>
    <x v="3"/>
    <x v="6"/>
    <x v="37"/>
    <x v="1"/>
    <n v="815.54233731553575"/>
  </r>
  <r>
    <x v="0"/>
    <x v="3"/>
    <x v="6"/>
    <x v="38"/>
    <x v="1"/>
    <n v="39.993769485565046"/>
  </r>
  <r>
    <x v="0"/>
    <x v="3"/>
    <x v="6"/>
    <x v="39"/>
    <x v="1"/>
    <n v="1615.3670655991948"/>
  </r>
  <r>
    <x v="0"/>
    <x v="3"/>
    <x v="49"/>
    <x v="7"/>
    <x v="1"/>
    <n v="708.77437940448579"/>
  </r>
  <r>
    <x v="0"/>
    <x v="3"/>
    <x v="38"/>
    <x v="8"/>
    <x v="1"/>
    <n v="8623.6647041389351"/>
  </r>
  <r>
    <x v="0"/>
    <x v="3"/>
    <x v="39"/>
    <x v="8"/>
    <x v="1"/>
    <n v="1319.427841404663"/>
  </r>
  <r>
    <x v="0"/>
    <x v="3"/>
    <x v="40"/>
    <x v="8"/>
    <x v="1"/>
    <n v="3665.7593985104672"/>
  </r>
  <r>
    <x v="0"/>
    <x v="3"/>
    <x v="41"/>
    <x v="8"/>
    <x v="1"/>
    <n v="0"/>
  </r>
  <r>
    <x v="0"/>
    <x v="3"/>
    <x v="42"/>
    <x v="8"/>
    <x v="1"/>
    <n v="47535.26928409894"/>
  </r>
  <r>
    <x v="0"/>
    <x v="3"/>
    <x v="43"/>
    <x v="8"/>
    <x v="1"/>
    <n v="4905.1488996690759"/>
  </r>
  <r>
    <x v="0"/>
    <x v="3"/>
    <x v="44"/>
    <x v="8"/>
    <x v="1"/>
    <n v="895.27670376181595"/>
  </r>
  <r>
    <x v="0"/>
    <x v="3"/>
    <x v="45"/>
    <x v="8"/>
    <x v="1"/>
    <n v="1352.5356289350179"/>
  </r>
  <r>
    <x v="0"/>
    <x v="3"/>
    <x v="46"/>
    <x v="8"/>
    <x v="1"/>
    <n v="356.45535760632293"/>
  </r>
  <r>
    <x v="0"/>
    <x v="3"/>
    <x v="47"/>
    <x v="8"/>
    <x v="1"/>
    <n v="11788.102860407875"/>
  </r>
  <r>
    <x v="0"/>
    <x v="3"/>
    <x v="48"/>
    <x v="8"/>
    <x v="1"/>
    <n v="6533.0764709462774"/>
  </r>
  <r>
    <x v="0"/>
    <x v="3"/>
    <x v="7"/>
    <x v="30"/>
    <x v="1"/>
    <n v="9603.1437107410457"/>
  </r>
  <r>
    <x v="0"/>
    <x v="3"/>
    <x v="7"/>
    <x v="31"/>
    <x v="1"/>
    <n v="6449.9266518324803"/>
  </r>
  <r>
    <x v="0"/>
    <x v="3"/>
    <x v="7"/>
    <x v="32"/>
    <x v="1"/>
    <n v="9235.835066295158"/>
  </r>
  <r>
    <x v="0"/>
    <x v="3"/>
    <x v="7"/>
    <x v="33"/>
    <x v="1"/>
    <n v="0"/>
  </r>
  <r>
    <x v="0"/>
    <x v="3"/>
    <x v="7"/>
    <x v="34"/>
    <x v="1"/>
    <n v="34707.903706410187"/>
  </r>
  <r>
    <x v="0"/>
    <x v="3"/>
    <x v="7"/>
    <x v="35"/>
    <x v="1"/>
    <n v="5298.9337844751717"/>
  </r>
  <r>
    <x v="0"/>
    <x v="3"/>
    <x v="7"/>
    <x v="36"/>
    <x v="1"/>
    <n v="7491.3887913795297"/>
  </r>
  <r>
    <x v="0"/>
    <x v="3"/>
    <x v="7"/>
    <x v="37"/>
    <x v="1"/>
    <n v="3405.1508567173973"/>
  </r>
  <r>
    <x v="0"/>
    <x v="3"/>
    <x v="7"/>
    <x v="38"/>
    <x v="1"/>
    <n v="2512.4481079270049"/>
  </r>
  <r>
    <x v="0"/>
    <x v="3"/>
    <x v="7"/>
    <x v="39"/>
    <x v="1"/>
    <n v="19245.668879392942"/>
  </r>
  <r>
    <x v="0"/>
    <x v="3"/>
    <x v="49"/>
    <x v="8"/>
    <x v="1"/>
    <n v="5384.912295522302"/>
  </r>
  <r>
    <x v="0"/>
    <x v="3"/>
    <x v="38"/>
    <x v="9"/>
    <x v="1"/>
    <n v="44110.643191787312"/>
  </r>
  <r>
    <x v="0"/>
    <x v="3"/>
    <x v="39"/>
    <x v="9"/>
    <x v="1"/>
    <n v="7152.0741118336255"/>
  </r>
  <r>
    <x v="0"/>
    <x v="3"/>
    <x v="40"/>
    <x v="9"/>
    <x v="1"/>
    <n v="11596.432732099518"/>
  </r>
  <r>
    <x v="0"/>
    <x v="3"/>
    <x v="41"/>
    <x v="9"/>
    <x v="1"/>
    <n v="0"/>
  </r>
  <r>
    <x v="0"/>
    <x v="3"/>
    <x v="42"/>
    <x v="9"/>
    <x v="1"/>
    <n v="119702.69113148148"/>
  </r>
  <r>
    <x v="0"/>
    <x v="3"/>
    <x v="43"/>
    <x v="9"/>
    <x v="1"/>
    <n v="27550.159571165743"/>
  </r>
  <r>
    <x v="0"/>
    <x v="3"/>
    <x v="44"/>
    <x v="9"/>
    <x v="1"/>
    <n v="4608.5266868775861"/>
  </r>
  <r>
    <x v="0"/>
    <x v="3"/>
    <x v="45"/>
    <x v="9"/>
    <x v="1"/>
    <n v="2201.0488658774257"/>
  </r>
  <r>
    <x v="0"/>
    <x v="3"/>
    <x v="46"/>
    <x v="9"/>
    <x v="1"/>
    <n v="2792.7112414900362"/>
  </r>
  <r>
    <x v="0"/>
    <x v="3"/>
    <x v="47"/>
    <x v="9"/>
    <x v="1"/>
    <n v="26845.813833689986"/>
  </r>
  <r>
    <x v="0"/>
    <x v="3"/>
    <x v="48"/>
    <x v="9"/>
    <x v="1"/>
    <n v="25433.388135147528"/>
  </r>
  <r>
    <x v="0"/>
    <x v="3"/>
    <x v="8"/>
    <x v="30"/>
    <x v="1"/>
    <n v="3220.662575461839"/>
  </r>
  <r>
    <x v="0"/>
    <x v="3"/>
    <x v="8"/>
    <x v="31"/>
    <x v="1"/>
    <n v="1444.4111978005983"/>
  </r>
  <r>
    <x v="0"/>
    <x v="3"/>
    <x v="8"/>
    <x v="32"/>
    <x v="1"/>
    <n v="1885.6650343570961"/>
  </r>
  <r>
    <x v="0"/>
    <x v="3"/>
    <x v="8"/>
    <x v="33"/>
    <x v="1"/>
    <n v="0"/>
  </r>
  <r>
    <x v="0"/>
    <x v="3"/>
    <x v="8"/>
    <x v="34"/>
    <x v="1"/>
    <n v="8157.1282307939082"/>
  </r>
  <r>
    <x v="0"/>
    <x v="3"/>
    <x v="8"/>
    <x v="35"/>
    <x v="1"/>
    <n v="3622.9127569806055"/>
  </r>
  <r>
    <x v="0"/>
    <x v="3"/>
    <x v="8"/>
    <x v="36"/>
    <x v="1"/>
    <n v="3510.5998425614162"/>
  </r>
  <r>
    <x v="0"/>
    <x v="3"/>
    <x v="8"/>
    <x v="37"/>
    <x v="1"/>
    <n v="1138.9240422813298"/>
  </r>
  <r>
    <x v="0"/>
    <x v="3"/>
    <x v="8"/>
    <x v="38"/>
    <x v="1"/>
    <n v="405.67124826311749"/>
  </r>
  <r>
    <x v="0"/>
    <x v="3"/>
    <x v="8"/>
    <x v="39"/>
    <x v="1"/>
    <n v="12429.41708000739"/>
  </r>
  <r>
    <x v="0"/>
    <x v="3"/>
    <x v="49"/>
    <x v="9"/>
    <x v="1"/>
    <n v="1636.2412060376516"/>
  </r>
  <r>
    <x v="0"/>
    <x v="3"/>
    <x v="38"/>
    <x v="10"/>
    <x v="1"/>
    <n v="3165.6972348766949"/>
  </r>
  <r>
    <x v="0"/>
    <x v="3"/>
    <x v="39"/>
    <x v="10"/>
    <x v="1"/>
    <n v="4730.3365041416164"/>
  </r>
  <r>
    <x v="0"/>
    <x v="3"/>
    <x v="40"/>
    <x v="10"/>
    <x v="1"/>
    <n v="7065.3401557686866"/>
  </r>
  <r>
    <x v="0"/>
    <x v="3"/>
    <x v="41"/>
    <x v="10"/>
    <x v="1"/>
    <n v="0"/>
  </r>
  <r>
    <x v="0"/>
    <x v="3"/>
    <x v="42"/>
    <x v="10"/>
    <x v="1"/>
    <n v="44974.45141262783"/>
  </r>
  <r>
    <x v="0"/>
    <x v="3"/>
    <x v="43"/>
    <x v="10"/>
    <x v="1"/>
    <n v="2722.9540609364271"/>
  </r>
  <r>
    <x v="0"/>
    <x v="3"/>
    <x v="44"/>
    <x v="10"/>
    <x v="1"/>
    <n v="3175.7971015963803"/>
  </r>
  <r>
    <x v="0"/>
    <x v="3"/>
    <x v="45"/>
    <x v="10"/>
    <x v="1"/>
    <n v="619.74497492460489"/>
  </r>
  <r>
    <x v="0"/>
    <x v="3"/>
    <x v="46"/>
    <x v="10"/>
    <x v="1"/>
    <n v="1797.7494311210517"/>
  </r>
  <r>
    <x v="0"/>
    <x v="3"/>
    <x v="47"/>
    <x v="10"/>
    <x v="1"/>
    <n v="7639.1379237190777"/>
  </r>
  <r>
    <x v="0"/>
    <x v="3"/>
    <x v="48"/>
    <x v="10"/>
    <x v="1"/>
    <n v="0"/>
  </r>
  <r>
    <x v="0"/>
    <x v="3"/>
    <x v="9"/>
    <x v="30"/>
    <x v="1"/>
    <n v="1135.9527023845708"/>
  </r>
  <r>
    <x v="0"/>
    <x v="3"/>
    <x v="9"/>
    <x v="31"/>
    <x v="1"/>
    <n v="2787.3148133286909"/>
  </r>
  <r>
    <x v="0"/>
    <x v="3"/>
    <x v="9"/>
    <x v="32"/>
    <x v="1"/>
    <n v="5642.7254313988633"/>
  </r>
  <r>
    <x v="0"/>
    <x v="3"/>
    <x v="9"/>
    <x v="33"/>
    <x v="1"/>
    <n v="0"/>
  </r>
  <r>
    <x v="0"/>
    <x v="3"/>
    <x v="9"/>
    <x v="34"/>
    <x v="1"/>
    <n v="27414.056781478459"/>
  </r>
  <r>
    <x v="0"/>
    <x v="3"/>
    <x v="9"/>
    <x v="35"/>
    <x v="1"/>
    <n v="2973.2687121503695"/>
  </r>
  <r>
    <x v="0"/>
    <x v="3"/>
    <x v="9"/>
    <x v="36"/>
    <x v="1"/>
    <n v="4546.6592148231712"/>
  </r>
  <r>
    <x v="0"/>
    <x v="3"/>
    <x v="9"/>
    <x v="37"/>
    <x v="1"/>
    <n v="829.14766147750049"/>
  </r>
  <r>
    <x v="0"/>
    <x v="3"/>
    <x v="9"/>
    <x v="38"/>
    <x v="1"/>
    <n v="932.88591191728142"/>
  </r>
  <r>
    <x v="0"/>
    <x v="3"/>
    <x v="9"/>
    <x v="39"/>
    <x v="1"/>
    <n v="2881.7114471489804"/>
  </r>
  <r>
    <x v="0"/>
    <x v="3"/>
    <x v="49"/>
    <x v="10"/>
    <x v="1"/>
    <n v="0"/>
  </r>
  <r>
    <x v="0"/>
    <x v="3"/>
    <x v="38"/>
    <x v="11"/>
    <x v="1"/>
    <n v="10.497928322383073"/>
  </r>
  <r>
    <x v="0"/>
    <x v="3"/>
    <x v="39"/>
    <x v="11"/>
    <x v="1"/>
    <n v="4.5491505280043354"/>
  </r>
  <r>
    <x v="0"/>
    <x v="3"/>
    <x v="40"/>
    <x v="11"/>
    <x v="1"/>
    <n v="2.2594974756662296"/>
  </r>
  <r>
    <x v="0"/>
    <x v="3"/>
    <x v="41"/>
    <x v="11"/>
    <x v="1"/>
    <n v="0"/>
  </r>
  <r>
    <x v="0"/>
    <x v="3"/>
    <x v="42"/>
    <x v="11"/>
    <x v="1"/>
    <n v="104.5610958711802"/>
  </r>
  <r>
    <x v="0"/>
    <x v="3"/>
    <x v="43"/>
    <x v="11"/>
    <x v="1"/>
    <n v="0.68527165171416859"/>
  </r>
  <r>
    <x v="0"/>
    <x v="3"/>
    <x v="44"/>
    <x v="11"/>
    <x v="1"/>
    <n v="4.076327765651742"/>
  </r>
  <r>
    <x v="0"/>
    <x v="3"/>
    <x v="45"/>
    <x v="11"/>
    <x v="1"/>
    <n v="0.71260484426081649"/>
  </r>
  <r>
    <x v="0"/>
    <x v="3"/>
    <x v="46"/>
    <x v="11"/>
    <x v="1"/>
    <n v="2.4258966393307313"/>
  </r>
  <r>
    <x v="0"/>
    <x v="3"/>
    <x v="47"/>
    <x v="11"/>
    <x v="1"/>
    <n v="43.44544200383131"/>
  </r>
  <r>
    <x v="0"/>
    <x v="3"/>
    <x v="48"/>
    <x v="11"/>
    <x v="1"/>
    <n v="0"/>
  </r>
  <r>
    <x v="0"/>
    <x v="3"/>
    <x v="10"/>
    <x v="30"/>
    <x v="1"/>
    <n v="70.90402411274917"/>
  </r>
  <r>
    <x v="0"/>
    <x v="3"/>
    <x v="10"/>
    <x v="31"/>
    <x v="1"/>
    <n v="31.38946227507039"/>
  </r>
  <r>
    <x v="0"/>
    <x v="3"/>
    <x v="10"/>
    <x v="32"/>
    <x v="1"/>
    <n v="15.990462151747256"/>
  </r>
  <r>
    <x v="0"/>
    <x v="3"/>
    <x v="10"/>
    <x v="33"/>
    <x v="1"/>
    <n v="0"/>
  </r>
  <r>
    <x v="0"/>
    <x v="3"/>
    <x v="10"/>
    <x v="34"/>
    <x v="1"/>
    <n v="1066.299354459338"/>
  </r>
  <r>
    <x v="0"/>
    <x v="3"/>
    <x v="10"/>
    <x v="35"/>
    <x v="1"/>
    <n v="5.3659947371523122"/>
  </r>
  <r>
    <x v="0"/>
    <x v="3"/>
    <x v="10"/>
    <x v="36"/>
    <x v="1"/>
    <n v="47.933313586237368"/>
  </r>
  <r>
    <x v="0"/>
    <x v="3"/>
    <x v="10"/>
    <x v="37"/>
    <x v="1"/>
    <n v="4.6682134529078114"/>
  </r>
  <r>
    <x v="0"/>
    <x v="3"/>
    <x v="10"/>
    <x v="38"/>
    <x v="1"/>
    <n v="2.2828927780889758"/>
  </r>
  <r>
    <x v="0"/>
    <x v="3"/>
    <x v="10"/>
    <x v="39"/>
    <x v="1"/>
    <n v="71.053704309182322"/>
  </r>
  <r>
    <x v="0"/>
    <x v="3"/>
    <x v="49"/>
    <x v="11"/>
    <x v="1"/>
    <n v="0"/>
  </r>
  <r>
    <x v="0"/>
    <x v="3"/>
    <x v="38"/>
    <x v="40"/>
    <x v="1"/>
    <n v="52306.583970285727"/>
  </r>
  <r>
    <x v="0"/>
    <x v="3"/>
    <x v="39"/>
    <x v="40"/>
    <x v="1"/>
    <n v="17658.060346381608"/>
  </r>
  <r>
    <x v="0"/>
    <x v="3"/>
    <x v="40"/>
    <x v="40"/>
    <x v="1"/>
    <n v="46784.521763471639"/>
  </r>
  <r>
    <x v="0"/>
    <x v="3"/>
    <x v="41"/>
    <x v="40"/>
    <x v="1"/>
    <n v="0"/>
  </r>
  <r>
    <x v="0"/>
    <x v="3"/>
    <x v="42"/>
    <x v="40"/>
    <x v="1"/>
    <n v="350954.91016803024"/>
  </r>
  <r>
    <x v="0"/>
    <x v="3"/>
    <x v="43"/>
    <x v="40"/>
    <x v="1"/>
    <n v="53954.709698250721"/>
  </r>
  <r>
    <x v="0"/>
    <x v="3"/>
    <x v="44"/>
    <x v="40"/>
    <x v="1"/>
    <n v="22364.555530681511"/>
  </r>
  <r>
    <x v="0"/>
    <x v="3"/>
    <x v="45"/>
    <x v="40"/>
    <x v="1"/>
    <n v="7013.441582721247"/>
  </r>
  <r>
    <x v="0"/>
    <x v="3"/>
    <x v="46"/>
    <x v="40"/>
    <x v="1"/>
    <n v="5655.5795053288866"/>
  </r>
  <r>
    <x v="0"/>
    <x v="3"/>
    <x v="47"/>
    <x v="40"/>
    <x v="1"/>
    <n v="99607.727460526978"/>
  </r>
  <r>
    <x v="0"/>
    <x v="3"/>
    <x v="50"/>
    <x v="30"/>
    <x v="1"/>
    <n v="58431.391258125564"/>
  </r>
  <r>
    <x v="0"/>
    <x v="3"/>
    <x v="50"/>
    <x v="31"/>
    <x v="1"/>
    <n v="14199.033810281173"/>
  </r>
  <r>
    <x v="0"/>
    <x v="3"/>
    <x v="50"/>
    <x v="32"/>
    <x v="1"/>
    <n v="24648.514638283224"/>
  </r>
  <r>
    <x v="0"/>
    <x v="3"/>
    <x v="50"/>
    <x v="33"/>
    <x v="1"/>
    <n v="0"/>
  </r>
  <r>
    <x v="0"/>
    <x v="3"/>
    <x v="50"/>
    <x v="34"/>
    <x v="1"/>
    <n v="219895.68101696647"/>
  </r>
  <r>
    <x v="0"/>
    <x v="3"/>
    <x v="50"/>
    <x v="35"/>
    <x v="1"/>
    <n v="35891.500157516806"/>
  </r>
  <r>
    <x v="0"/>
    <x v="3"/>
    <x v="50"/>
    <x v="36"/>
    <x v="1"/>
    <n v="12900.09287115726"/>
  </r>
  <r>
    <x v="0"/>
    <x v="3"/>
    <x v="50"/>
    <x v="37"/>
    <x v="1"/>
    <n v="5020.2180728563208"/>
  </r>
  <r>
    <x v="0"/>
    <x v="3"/>
    <x v="50"/>
    <x v="38"/>
    <x v="1"/>
    <n v="7314.1620358374912"/>
  </r>
  <r>
    <x v="0"/>
    <x v="3"/>
    <x v="50"/>
    <x v="39"/>
    <x v="1"/>
    <n v="56882.042128729874"/>
  </r>
  <r>
    <x v="0"/>
    <x v="3"/>
    <x v="51"/>
    <x v="41"/>
    <x v="1"/>
    <n v="211023.61286761373"/>
  </r>
  <r>
    <x v="0"/>
    <x v="3"/>
    <x v="52"/>
    <x v="41"/>
    <x v="1"/>
    <n v="74750.08810202805"/>
  </r>
  <r>
    <x v="0"/>
    <x v="3"/>
    <x v="51"/>
    <x v="42"/>
    <x v="1"/>
    <n v="253963.90478833846"/>
  </r>
  <r>
    <x v="0"/>
    <x v="3"/>
    <x v="52"/>
    <x v="42"/>
    <x v="1"/>
    <n v="89960.716526465985"/>
  </r>
  <r>
    <x v="0"/>
    <x v="3"/>
    <x v="51"/>
    <x v="43"/>
    <x v="1"/>
    <n v="921383.37228659622"/>
  </r>
  <r>
    <x v="0"/>
    <x v="3"/>
    <x v="52"/>
    <x v="43"/>
    <x v="1"/>
    <n v="51393.566679281685"/>
  </r>
  <r>
    <x v="0"/>
    <x v="3"/>
    <x v="51"/>
    <x v="44"/>
    <x v="1"/>
    <n v="113638.07415002641"/>
  </r>
  <r>
    <x v="0"/>
    <x v="3"/>
    <x v="52"/>
    <x v="44"/>
    <x v="1"/>
    <n v="6338.5906500737547"/>
  </r>
  <r>
    <x v="0"/>
    <x v="3"/>
    <x v="51"/>
    <x v="45"/>
    <x v="1"/>
    <n v="14786.802383918501"/>
  </r>
  <r>
    <x v="0"/>
    <x v="3"/>
    <x v="52"/>
    <x v="45"/>
    <x v="1"/>
    <n v="824.78971949596871"/>
  </r>
  <r>
    <x v="0"/>
    <x v="3"/>
    <x v="53"/>
    <x v="46"/>
    <x v="1"/>
    <n v="1131718.806899939"/>
  </r>
  <r>
    <x v="0"/>
    <x v="3"/>
    <x v="54"/>
    <x v="46"/>
    <x v="1"/>
    <n v="408780.06984277588"/>
  </r>
  <r>
    <x v="0"/>
    <x v="3"/>
    <x v="55"/>
    <x v="46"/>
    <x v="1"/>
    <n v="421816.47854820132"/>
  </r>
  <r>
    <x v="0"/>
    <x v="3"/>
    <x v="56"/>
    <x v="46"/>
    <x v="1"/>
    <n v="323437.48923176288"/>
  </r>
  <r>
    <x v="0"/>
    <x v="3"/>
    <x v="54"/>
    <x v="47"/>
    <x v="1"/>
    <n v="323437.48923176288"/>
  </r>
  <r>
    <x v="0"/>
    <x v="3"/>
    <x v="0"/>
    <x v="48"/>
    <x v="1"/>
    <n v="160.56682078195576"/>
  </r>
  <r>
    <x v="0"/>
    <x v="3"/>
    <x v="0"/>
    <x v="49"/>
    <x v="1"/>
    <n v="0"/>
  </r>
  <r>
    <x v="0"/>
    <x v="3"/>
    <x v="0"/>
    <x v="50"/>
    <x v="1"/>
    <n v="6.9689343527920924"/>
  </r>
  <r>
    <x v="0"/>
    <x v="3"/>
    <x v="1"/>
    <x v="48"/>
    <x v="1"/>
    <n v="213.81834070298578"/>
  </r>
  <r>
    <x v="0"/>
    <x v="3"/>
    <x v="1"/>
    <x v="49"/>
    <x v="1"/>
    <n v="0"/>
  </r>
  <r>
    <x v="0"/>
    <x v="3"/>
    <x v="1"/>
    <x v="50"/>
    <x v="1"/>
    <n v="0"/>
  </r>
  <r>
    <x v="0"/>
    <x v="3"/>
    <x v="2"/>
    <x v="48"/>
    <x v="1"/>
    <n v="0"/>
  </r>
  <r>
    <x v="0"/>
    <x v="3"/>
    <x v="2"/>
    <x v="49"/>
    <x v="1"/>
    <n v="0"/>
  </r>
  <r>
    <x v="0"/>
    <x v="3"/>
    <x v="2"/>
    <x v="50"/>
    <x v="1"/>
    <n v="0"/>
  </r>
  <r>
    <x v="0"/>
    <x v="3"/>
    <x v="3"/>
    <x v="48"/>
    <x v="1"/>
    <n v="13561.822650016698"/>
  </r>
  <r>
    <x v="0"/>
    <x v="3"/>
    <x v="3"/>
    <x v="49"/>
    <x v="1"/>
    <n v="0"/>
  </r>
  <r>
    <x v="0"/>
    <x v="3"/>
    <x v="3"/>
    <x v="50"/>
    <x v="1"/>
    <n v="0"/>
  </r>
  <r>
    <x v="0"/>
    <x v="3"/>
    <x v="4"/>
    <x v="48"/>
    <x v="1"/>
    <n v="31560.761818554245"/>
  </r>
  <r>
    <x v="0"/>
    <x v="3"/>
    <x v="4"/>
    <x v="49"/>
    <x v="1"/>
    <n v="0"/>
  </r>
  <r>
    <x v="0"/>
    <x v="3"/>
    <x v="4"/>
    <x v="50"/>
    <x v="1"/>
    <n v="0"/>
  </r>
  <r>
    <x v="0"/>
    <x v="3"/>
    <x v="5"/>
    <x v="48"/>
    <x v="1"/>
    <n v="47050.724212475878"/>
  </r>
  <r>
    <x v="0"/>
    <x v="3"/>
    <x v="5"/>
    <x v="49"/>
    <x v="1"/>
    <n v="996.8751183739937"/>
  </r>
  <r>
    <x v="0"/>
    <x v="3"/>
    <x v="5"/>
    <x v="50"/>
    <x v="1"/>
    <n v="220.86732526410555"/>
  </r>
  <r>
    <x v="0"/>
    <x v="3"/>
    <x v="6"/>
    <x v="48"/>
    <x v="1"/>
    <n v="8.8887063078007795"/>
  </r>
  <r>
    <x v="0"/>
    <x v="3"/>
    <x v="6"/>
    <x v="49"/>
    <x v="1"/>
    <n v="0"/>
  </r>
  <r>
    <x v="0"/>
    <x v="3"/>
    <x v="6"/>
    <x v="50"/>
    <x v="1"/>
    <n v="14.335875430909022"/>
  </r>
  <r>
    <x v="0"/>
    <x v="3"/>
    <x v="7"/>
    <x v="48"/>
    <x v="1"/>
    <n v="37913.059721366786"/>
  </r>
  <r>
    <x v="0"/>
    <x v="3"/>
    <x v="7"/>
    <x v="49"/>
    <x v="1"/>
    <n v="858.30477217616578"/>
  </r>
  <r>
    <x v="0"/>
    <x v="3"/>
    <x v="7"/>
    <x v="50"/>
    <x v="1"/>
    <n v="626.37448980013676"/>
  </r>
  <r>
    <x v="0"/>
    <x v="3"/>
    <x v="8"/>
    <x v="48"/>
    <x v="1"/>
    <n v="278638.07242365141"/>
  </r>
  <r>
    <x v="0"/>
    <x v="3"/>
    <x v="8"/>
    <x v="49"/>
    <x v="1"/>
    <n v="1529.6540804594479"/>
  </r>
  <r>
    <x v="0"/>
    <x v="3"/>
    <x v="8"/>
    <x v="50"/>
    <x v="1"/>
    <n v="147838.09984662654"/>
  </r>
  <r>
    <x v="0"/>
    <x v="3"/>
    <x v="9"/>
    <x v="48"/>
    <x v="1"/>
    <n v="585853.75772103015"/>
  </r>
  <r>
    <x v="0"/>
    <x v="3"/>
    <x v="9"/>
    <x v="49"/>
    <x v="1"/>
    <n v="418338.87202945788"/>
  </r>
  <r>
    <x v="0"/>
    <x v="3"/>
    <x v="9"/>
    <x v="50"/>
    <x v="1"/>
    <n v="326757.93123601575"/>
  </r>
  <r>
    <x v="0"/>
    <x v="3"/>
    <x v="10"/>
    <x v="48"/>
    <x v="1"/>
    <n v="49543.736010396176"/>
  </r>
  <r>
    <x v="0"/>
    <x v="3"/>
    <x v="10"/>
    <x v="49"/>
    <x v="1"/>
    <n v="0"/>
  </r>
  <r>
    <x v="0"/>
    <x v="3"/>
    <x v="10"/>
    <x v="50"/>
    <x v="1"/>
    <n v="0"/>
  </r>
  <r>
    <x v="0"/>
    <x v="3"/>
    <x v="16"/>
    <x v="48"/>
    <x v="1"/>
    <n v="87213.59847465629"/>
  </r>
  <r>
    <x v="0"/>
    <x v="3"/>
    <x v="16"/>
    <x v="49"/>
    <x v="1"/>
    <n v="92.772547734247595"/>
  </r>
  <r>
    <x v="0"/>
    <x v="3"/>
    <x v="16"/>
    <x v="50"/>
    <x v="1"/>
    <n v="23489.843452271733"/>
  </r>
  <r>
    <x v="0"/>
    <x v="3"/>
    <x v="0"/>
    <x v="51"/>
    <x v="1"/>
    <n v="0"/>
  </r>
  <r>
    <x v="0"/>
    <x v="3"/>
    <x v="1"/>
    <x v="51"/>
    <x v="1"/>
    <n v="0"/>
  </r>
  <r>
    <x v="0"/>
    <x v="3"/>
    <x v="2"/>
    <x v="51"/>
    <x v="1"/>
    <n v="0"/>
  </r>
  <r>
    <x v="0"/>
    <x v="3"/>
    <x v="3"/>
    <x v="51"/>
    <x v="1"/>
    <n v="0"/>
  </r>
  <r>
    <x v="0"/>
    <x v="3"/>
    <x v="4"/>
    <x v="51"/>
    <x v="1"/>
    <n v="0"/>
  </r>
  <r>
    <x v="0"/>
    <x v="3"/>
    <x v="5"/>
    <x v="51"/>
    <x v="1"/>
    <n v="0"/>
  </r>
  <r>
    <x v="0"/>
    <x v="3"/>
    <x v="6"/>
    <x v="51"/>
    <x v="1"/>
    <n v="0"/>
  </r>
  <r>
    <x v="0"/>
    <x v="3"/>
    <x v="7"/>
    <x v="51"/>
    <x v="1"/>
    <n v="0"/>
  </r>
  <r>
    <x v="0"/>
    <x v="3"/>
    <x v="8"/>
    <x v="51"/>
    <x v="1"/>
    <n v="0"/>
  </r>
  <r>
    <x v="0"/>
    <x v="3"/>
    <x v="9"/>
    <x v="51"/>
    <x v="1"/>
    <n v="12145.683878873913"/>
  </r>
  <r>
    <x v="0"/>
    <x v="3"/>
    <x v="10"/>
    <x v="51"/>
    <x v="1"/>
    <n v="0"/>
  </r>
  <r>
    <x v="0"/>
    <x v="3"/>
    <x v="57"/>
    <x v="40"/>
    <x v="1"/>
    <n v="12145.683878873913"/>
  </r>
  <r>
    <x v="0"/>
    <x v="3"/>
    <x v="54"/>
    <x v="40"/>
    <x v="1"/>
    <n v="-233263.13791477744"/>
  </r>
  <r>
    <x v="0"/>
    <x v="3"/>
    <x v="51"/>
    <x v="52"/>
    <x v="1"/>
    <n v="162123.45844217113"/>
  </r>
  <r>
    <x v="0"/>
    <x v="3"/>
    <x v="51"/>
    <x v="53"/>
    <x v="1"/>
    <n v="194141.69690317695"/>
  </r>
  <r>
    <x v="0"/>
    <x v="3"/>
    <x v="51"/>
    <x v="54"/>
    <x v="1"/>
    <n v="-15.370459244203799"/>
  </r>
  <r>
    <x v="0"/>
    <x v="3"/>
    <x v="51"/>
    <x v="55"/>
    <x v="1"/>
    <n v="33632.871543283996"/>
  </r>
  <r>
    <x v="0"/>
    <x v="3"/>
    <x v="51"/>
    <x v="56"/>
    <x v="1"/>
    <n v="157806.66993946259"/>
  </r>
  <r>
    <x v="0"/>
    <x v="3"/>
    <x v="51"/>
    <x v="57"/>
    <x v="1"/>
    <n v="223267.75167734543"/>
  </r>
  <r>
    <x v="0"/>
    <x v="4"/>
    <x v="0"/>
    <x v="0"/>
    <x v="1"/>
    <n v="535.27917647869731"/>
  </r>
  <r>
    <x v="0"/>
    <x v="4"/>
    <x v="1"/>
    <x v="0"/>
    <x v="1"/>
    <n v="199.61803680691648"/>
  </r>
  <r>
    <x v="0"/>
    <x v="4"/>
    <x v="2"/>
    <x v="0"/>
    <x v="1"/>
    <n v="0"/>
  </r>
  <r>
    <x v="0"/>
    <x v="4"/>
    <x v="3"/>
    <x v="0"/>
    <x v="1"/>
    <n v="1503.0105092246997"/>
  </r>
  <r>
    <x v="0"/>
    <x v="4"/>
    <x v="4"/>
    <x v="0"/>
    <x v="1"/>
    <n v="17620.012201485126"/>
  </r>
  <r>
    <x v="0"/>
    <x v="4"/>
    <x v="5"/>
    <x v="0"/>
    <x v="1"/>
    <n v="57188.469143189912"/>
  </r>
  <r>
    <x v="0"/>
    <x v="4"/>
    <x v="6"/>
    <x v="0"/>
    <x v="1"/>
    <n v="1681.5493919180676"/>
  </r>
  <r>
    <x v="0"/>
    <x v="4"/>
    <x v="7"/>
    <x v="0"/>
    <x v="1"/>
    <n v="30841.592578820331"/>
  </r>
  <r>
    <x v="0"/>
    <x v="4"/>
    <x v="8"/>
    <x v="0"/>
    <x v="1"/>
    <n v="70223.063153540556"/>
  </r>
  <r>
    <x v="0"/>
    <x v="4"/>
    <x v="9"/>
    <x v="0"/>
    <x v="1"/>
    <n v="76658.989604307164"/>
  </r>
  <r>
    <x v="0"/>
    <x v="4"/>
    <x v="10"/>
    <x v="0"/>
    <x v="1"/>
    <n v="8285.4682733524041"/>
  </r>
  <r>
    <x v="0"/>
    <x v="4"/>
    <x v="11"/>
    <x v="0"/>
    <x v="1"/>
    <n v="104393.53665189726"/>
  </r>
  <r>
    <x v="0"/>
    <x v="4"/>
    <x v="12"/>
    <x v="0"/>
    <x v="1"/>
    <n v="33102.639564940058"/>
  </r>
  <r>
    <x v="0"/>
    <x v="4"/>
    <x v="13"/>
    <x v="0"/>
    <x v="1"/>
    <n v="61627.567585577592"/>
  </r>
  <r>
    <x v="0"/>
    <x v="4"/>
    <x v="14"/>
    <x v="0"/>
    <x v="1"/>
    <n v="0"/>
  </r>
  <r>
    <x v="0"/>
    <x v="4"/>
    <x v="15"/>
    <x v="0"/>
    <x v="1"/>
    <n v="43973.421027017663"/>
  </r>
  <r>
    <x v="0"/>
    <x v="4"/>
    <x v="16"/>
    <x v="0"/>
    <x v="1"/>
    <n v="8037.9794073303128"/>
  </r>
  <r>
    <x v="0"/>
    <x v="4"/>
    <x v="17"/>
    <x v="0"/>
    <x v="1"/>
    <n v="49463.132354586829"/>
  </r>
  <r>
    <x v="0"/>
    <x v="4"/>
    <x v="18"/>
    <x v="1"/>
    <x v="1"/>
    <n v="0"/>
  </r>
  <r>
    <x v="0"/>
    <x v="4"/>
    <x v="18"/>
    <x v="2"/>
    <x v="1"/>
    <n v="0"/>
  </r>
  <r>
    <x v="0"/>
    <x v="4"/>
    <x v="18"/>
    <x v="3"/>
    <x v="1"/>
    <n v="0"/>
  </r>
  <r>
    <x v="0"/>
    <x v="4"/>
    <x v="18"/>
    <x v="4"/>
    <x v="1"/>
    <n v="0"/>
  </r>
  <r>
    <x v="0"/>
    <x v="4"/>
    <x v="18"/>
    <x v="5"/>
    <x v="1"/>
    <n v="0"/>
  </r>
  <r>
    <x v="0"/>
    <x v="4"/>
    <x v="18"/>
    <x v="6"/>
    <x v="1"/>
    <n v="565335.32866049896"/>
  </r>
  <r>
    <x v="0"/>
    <x v="4"/>
    <x v="18"/>
    <x v="7"/>
    <x v="1"/>
    <n v="0"/>
  </r>
  <r>
    <x v="0"/>
    <x v="4"/>
    <x v="18"/>
    <x v="8"/>
    <x v="1"/>
    <n v="0"/>
  </r>
  <r>
    <x v="0"/>
    <x v="4"/>
    <x v="18"/>
    <x v="9"/>
    <x v="1"/>
    <n v="0"/>
  </r>
  <r>
    <x v="0"/>
    <x v="4"/>
    <x v="18"/>
    <x v="10"/>
    <x v="1"/>
    <n v="0"/>
  </r>
  <r>
    <x v="0"/>
    <x v="4"/>
    <x v="18"/>
    <x v="11"/>
    <x v="1"/>
    <n v="0"/>
  </r>
  <r>
    <x v="0"/>
    <x v="4"/>
    <x v="0"/>
    <x v="12"/>
    <x v="1"/>
    <n v="11320.089847662015"/>
  </r>
  <r>
    <x v="0"/>
    <x v="4"/>
    <x v="1"/>
    <x v="12"/>
    <x v="1"/>
    <n v="26.314149829338735"/>
  </r>
  <r>
    <x v="0"/>
    <x v="4"/>
    <x v="2"/>
    <x v="12"/>
    <x v="1"/>
    <n v="0"/>
  </r>
  <r>
    <x v="0"/>
    <x v="4"/>
    <x v="3"/>
    <x v="12"/>
    <x v="1"/>
    <n v="162.23932588764575"/>
  </r>
  <r>
    <x v="0"/>
    <x v="4"/>
    <x v="4"/>
    <x v="12"/>
    <x v="1"/>
    <n v="1708.2810353834032"/>
  </r>
  <r>
    <x v="0"/>
    <x v="4"/>
    <x v="5"/>
    <x v="12"/>
    <x v="1"/>
    <n v="658.1140719118099"/>
  </r>
  <r>
    <x v="0"/>
    <x v="4"/>
    <x v="6"/>
    <x v="12"/>
    <x v="1"/>
    <n v="23.666374847111129"/>
  </r>
  <r>
    <x v="0"/>
    <x v="4"/>
    <x v="7"/>
    <x v="12"/>
    <x v="1"/>
    <n v="1162.6254949249537"/>
  </r>
  <r>
    <x v="0"/>
    <x v="4"/>
    <x v="8"/>
    <x v="12"/>
    <x v="1"/>
    <n v="2663.7499600442766"/>
  </r>
  <r>
    <x v="0"/>
    <x v="4"/>
    <x v="9"/>
    <x v="12"/>
    <x v="1"/>
    <n v="6432.7551891114726"/>
  </r>
  <r>
    <x v="0"/>
    <x v="4"/>
    <x v="10"/>
    <x v="12"/>
    <x v="1"/>
    <n v="413.95207946471589"/>
  </r>
  <r>
    <x v="0"/>
    <x v="4"/>
    <x v="11"/>
    <x v="12"/>
    <x v="1"/>
    <n v="6482.698827823674"/>
  </r>
  <r>
    <x v="0"/>
    <x v="4"/>
    <x v="12"/>
    <x v="12"/>
    <x v="1"/>
    <n v="1702.8790468392654"/>
  </r>
  <r>
    <x v="0"/>
    <x v="4"/>
    <x v="13"/>
    <x v="12"/>
    <x v="1"/>
    <n v="23287.7069883488"/>
  </r>
  <r>
    <x v="0"/>
    <x v="4"/>
    <x v="14"/>
    <x v="12"/>
    <x v="1"/>
    <n v="4489.993337310164"/>
  </r>
  <r>
    <x v="0"/>
    <x v="4"/>
    <x v="15"/>
    <x v="12"/>
    <x v="1"/>
    <n v="0"/>
  </r>
  <r>
    <x v="0"/>
    <x v="4"/>
    <x v="16"/>
    <x v="12"/>
    <x v="1"/>
    <n v="663.50080939906184"/>
  </r>
  <r>
    <x v="0"/>
    <x v="4"/>
    <x v="17"/>
    <x v="12"/>
    <x v="1"/>
    <n v="3685.1415544769534"/>
  </r>
  <r>
    <x v="0"/>
    <x v="4"/>
    <x v="19"/>
    <x v="1"/>
    <x v="1"/>
    <n v="64883.708093264671"/>
  </r>
  <r>
    <x v="0"/>
    <x v="4"/>
    <x v="19"/>
    <x v="2"/>
    <x v="1"/>
    <n v="0"/>
  </r>
  <r>
    <x v="0"/>
    <x v="4"/>
    <x v="19"/>
    <x v="3"/>
    <x v="1"/>
    <n v="0"/>
  </r>
  <r>
    <x v="0"/>
    <x v="4"/>
    <x v="19"/>
    <x v="4"/>
    <x v="1"/>
    <n v="0"/>
  </r>
  <r>
    <x v="0"/>
    <x v="4"/>
    <x v="19"/>
    <x v="5"/>
    <x v="1"/>
    <n v="0"/>
  </r>
  <r>
    <x v="0"/>
    <x v="4"/>
    <x v="19"/>
    <x v="6"/>
    <x v="1"/>
    <n v="0"/>
  </r>
  <r>
    <x v="0"/>
    <x v="4"/>
    <x v="19"/>
    <x v="7"/>
    <x v="1"/>
    <n v="0"/>
  </r>
  <r>
    <x v="0"/>
    <x v="4"/>
    <x v="19"/>
    <x v="8"/>
    <x v="1"/>
    <n v="0"/>
  </r>
  <r>
    <x v="0"/>
    <x v="4"/>
    <x v="19"/>
    <x v="9"/>
    <x v="1"/>
    <n v="0"/>
  </r>
  <r>
    <x v="0"/>
    <x v="4"/>
    <x v="19"/>
    <x v="10"/>
    <x v="1"/>
    <n v="0"/>
  </r>
  <r>
    <x v="0"/>
    <x v="4"/>
    <x v="19"/>
    <x v="11"/>
    <x v="1"/>
    <n v="0"/>
  </r>
  <r>
    <x v="0"/>
    <x v="4"/>
    <x v="0"/>
    <x v="13"/>
    <x v="1"/>
    <n v="51.413899598987314"/>
  </r>
  <r>
    <x v="0"/>
    <x v="4"/>
    <x v="1"/>
    <x v="13"/>
    <x v="1"/>
    <n v="30.863208405842609"/>
  </r>
  <r>
    <x v="0"/>
    <x v="4"/>
    <x v="2"/>
    <x v="13"/>
    <x v="1"/>
    <n v="2.4658806950385785"/>
  </r>
  <r>
    <x v="0"/>
    <x v="4"/>
    <x v="3"/>
    <x v="13"/>
    <x v="1"/>
    <n v="13.514065770958643"/>
  </r>
  <r>
    <x v="0"/>
    <x v="4"/>
    <x v="4"/>
    <x v="13"/>
    <x v="1"/>
    <n v="111.03679125134043"/>
  </r>
  <r>
    <x v="0"/>
    <x v="4"/>
    <x v="5"/>
    <x v="13"/>
    <x v="1"/>
    <n v="20.235202888444906"/>
  </r>
  <r>
    <x v="0"/>
    <x v="4"/>
    <x v="6"/>
    <x v="13"/>
    <x v="1"/>
    <n v="45.595289331005937"/>
  </r>
  <r>
    <x v="0"/>
    <x v="4"/>
    <x v="7"/>
    <x v="13"/>
    <x v="1"/>
    <n v="1251.1583175991527"/>
  </r>
  <r>
    <x v="0"/>
    <x v="4"/>
    <x v="8"/>
    <x v="13"/>
    <x v="1"/>
    <n v="4157.5477270314032"/>
  </r>
  <r>
    <x v="0"/>
    <x v="4"/>
    <x v="9"/>
    <x v="13"/>
    <x v="1"/>
    <n v="9527.7897647223035"/>
  </r>
  <r>
    <x v="0"/>
    <x v="4"/>
    <x v="10"/>
    <x v="13"/>
    <x v="1"/>
    <n v="2842.2346611922139"/>
  </r>
  <r>
    <x v="0"/>
    <x v="4"/>
    <x v="11"/>
    <x v="13"/>
    <x v="1"/>
    <n v="5112.8699814528854"/>
  </r>
  <r>
    <x v="0"/>
    <x v="4"/>
    <x v="12"/>
    <x v="13"/>
    <x v="1"/>
    <n v="3262.1127549007065"/>
  </r>
  <r>
    <x v="0"/>
    <x v="4"/>
    <x v="13"/>
    <x v="13"/>
    <x v="1"/>
    <n v="3725.2402501323554"/>
  </r>
  <r>
    <x v="0"/>
    <x v="4"/>
    <x v="14"/>
    <x v="13"/>
    <x v="1"/>
    <n v="10336.23706520909"/>
  </r>
  <r>
    <x v="0"/>
    <x v="4"/>
    <x v="15"/>
    <x v="13"/>
    <x v="1"/>
    <n v="0"/>
  </r>
  <r>
    <x v="0"/>
    <x v="4"/>
    <x v="16"/>
    <x v="13"/>
    <x v="1"/>
    <n v="259.16062326781184"/>
  </r>
  <r>
    <x v="0"/>
    <x v="4"/>
    <x v="17"/>
    <x v="13"/>
    <x v="1"/>
    <n v="3512.7322696161182"/>
  </r>
  <r>
    <x v="0"/>
    <x v="4"/>
    <x v="20"/>
    <x v="1"/>
    <x v="1"/>
    <n v="0"/>
  </r>
  <r>
    <x v="0"/>
    <x v="4"/>
    <x v="20"/>
    <x v="2"/>
    <x v="1"/>
    <n v="44262.207753065522"/>
  </r>
  <r>
    <x v="0"/>
    <x v="4"/>
    <x v="20"/>
    <x v="3"/>
    <x v="1"/>
    <n v="0"/>
  </r>
  <r>
    <x v="0"/>
    <x v="4"/>
    <x v="20"/>
    <x v="4"/>
    <x v="1"/>
    <n v="0"/>
  </r>
  <r>
    <x v="0"/>
    <x v="4"/>
    <x v="20"/>
    <x v="5"/>
    <x v="1"/>
    <n v="0"/>
  </r>
  <r>
    <x v="0"/>
    <x v="4"/>
    <x v="20"/>
    <x v="6"/>
    <x v="1"/>
    <n v="0"/>
  </r>
  <r>
    <x v="0"/>
    <x v="4"/>
    <x v="20"/>
    <x v="7"/>
    <x v="1"/>
    <n v="0"/>
  </r>
  <r>
    <x v="0"/>
    <x v="4"/>
    <x v="20"/>
    <x v="8"/>
    <x v="1"/>
    <n v="0"/>
  </r>
  <r>
    <x v="0"/>
    <x v="4"/>
    <x v="20"/>
    <x v="9"/>
    <x v="1"/>
    <n v="0"/>
  </r>
  <r>
    <x v="0"/>
    <x v="4"/>
    <x v="20"/>
    <x v="10"/>
    <x v="1"/>
    <n v="0"/>
  </r>
  <r>
    <x v="0"/>
    <x v="4"/>
    <x v="20"/>
    <x v="11"/>
    <x v="1"/>
    <n v="0"/>
  </r>
  <r>
    <x v="0"/>
    <x v="4"/>
    <x v="0"/>
    <x v="14"/>
    <x v="1"/>
    <n v="13.228955134846386"/>
  </r>
  <r>
    <x v="0"/>
    <x v="4"/>
    <x v="1"/>
    <x v="14"/>
    <x v="1"/>
    <n v="0"/>
  </r>
  <r>
    <x v="0"/>
    <x v="4"/>
    <x v="2"/>
    <x v="14"/>
    <x v="1"/>
    <n v="10.402598163766564"/>
  </r>
  <r>
    <x v="0"/>
    <x v="4"/>
    <x v="3"/>
    <x v="14"/>
    <x v="1"/>
    <n v="2111.6183891870387"/>
  </r>
  <r>
    <x v="0"/>
    <x v="4"/>
    <x v="4"/>
    <x v="14"/>
    <x v="1"/>
    <n v="660.37538931714028"/>
  </r>
  <r>
    <x v="0"/>
    <x v="4"/>
    <x v="5"/>
    <x v="14"/>
    <x v="1"/>
    <n v="25.258702557840213"/>
  </r>
  <r>
    <x v="0"/>
    <x v="4"/>
    <x v="6"/>
    <x v="14"/>
    <x v="1"/>
    <n v="243.99919460795761"/>
  </r>
  <r>
    <x v="0"/>
    <x v="4"/>
    <x v="7"/>
    <x v="14"/>
    <x v="1"/>
    <n v="2448.1363033198436"/>
  </r>
  <r>
    <x v="0"/>
    <x v="4"/>
    <x v="8"/>
    <x v="14"/>
    <x v="1"/>
    <n v="5650.5686056301101"/>
  </r>
  <r>
    <x v="0"/>
    <x v="4"/>
    <x v="9"/>
    <x v="14"/>
    <x v="1"/>
    <n v="18633.449383906987"/>
  </r>
  <r>
    <x v="0"/>
    <x v="4"/>
    <x v="10"/>
    <x v="14"/>
    <x v="1"/>
    <n v="558.8644592191356"/>
  </r>
  <r>
    <x v="0"/>
    <x v="4"/>
    <x v="11"/>
    <x v="14"/>
    <x v="1"/>
    <n v="1733.2486677168529"/>
  </r>
  <r>
    <x v="0"/>
    <x v="4"/>
    <x v="12"/>
    <x v="14"/>
    <x v="1"/>
    <n v="5062.9221457535987"/>
  </r>
  <r>
    <x v="0"/>
    <x v="4"/>
    <x v="13"/>
    <x v="14"/>
    <x v="1"/>
    <n v="74250.882048073341"/>
  </r>
  <r>
    <x v="0"/>
    <x v="4"/>
    <x v="14"/>
    <x v="14"/>
    <x v="1"/>
    <n v="40846.907385186481"/>
  </r>
  <r>
    <x v="0"/>
    <x v="4"/>
    <x v="15"/>
    <x v="14"/>
    <x v="1"/>
    <n v="0"/>
  </r>
  <r>
    <x v="0"/>
    <x v="4"/>
    <x v="16"/>
    <x v="14"/>
    <x v="1"/>
    <n v="95.345200936333597"/>
  </r>
  <r>
    <x v="0"/>
    <x v="4"/>
    <x v="17"/>
    <x v="14"/>
    <x v="1"/>
    <n v="4610.5728262621915"/>
  </r>
  <r>
    <x v="0"/>
    <x v="4"/>
    <x v="21"/>
    <x v="1"/>
    <x v="1"/>
    <n v="0"/>
  </r>
  <r>
    <x v="0"/>
    <x v="4"/>
    <x v="21"/>
    <x v="2"/>
    <x v="1"/>
    <n v="0"/>
  </r>
  <r>
    <x v="0"/>
    <x v="4"/>
    <x v="21"/>
    <x v="3"/>
    <x v="1"/>
    <n v="156955.78025497388"/>
  </r>
  <r>
    <x v="0"/>
    <x v="4"/>
    <x v="21"/>
    <x v="4"/>
    <x v="1"/>
    <n v="0"/>
  </r>
  <r>
    <x v="0"/>
    <x v="4"/>
    <x v="21"/>
    <x v="5"/>
    <x v="1"/>
    <n v="0"/>
  </r>
  <r>
    <x v="0"/>
    <x v="4"/>
    <x v="21"/>
    <x v="6"/>
    <x v="1"/>
    <n v="0"/>
  </r>
  <r>
    <x v="0"/>
    <x v="4"/>
    <x v="21"/>
    <x v="7"/>
    <x v="1"/>
    <n v="0"/>
  </r>
  <r>
    <x v="0"/>
    <x v="4"/>
    <x v="21"/>
    <x v="8"/>
    <x v="1"/>
    <n v="0"/>
  </r>
  <r>
    <x v="0"/>
    <x v="4"/>
    <x v="21"/>
    <x v="9"/>
    <x v="1"/>
    <n v="0"/>
  </r>
  <r>
    <x v="0"/>
    <x v="4"/>
    <x v="21"/>
    <x v="10"/>
    <x v="1"/>
    <n v="0"/>
  </r>
  <r>
    <x v="0"/>
    <x v="4"/>
    <x v="21"/>
    <x v="11"/>
    <x v="1"/>
    <n v="0"/>
  </r>
  <r>
    <x v="0"/>
    <x v="4"/>
    <x v="0"/>
    <x v="15"/>
    <x v="1"/>
    <n v="11.430616343915398"/>
  </r>
  <r>
    <x v="0"/>
    <x v="4"/>
    <x v="1"/>
    <x v="15"/>
    <x v="1"/>
    <n v="77.700621663748535"/>
  </r>
  <r>
    <x v="0"/>
    <x v="4"/>
    <x v="2"/>
    <x v="15"/>
    <x v="1"/>
    <n v="260.33743341654832"/>
  </r>
  <r>
    <x v="0"/>
    <x v="4"/>
    <x v="3"/>
    <x v="15"/>
    <x v="1"/>
    <n v="4914.9634839832752"/>
  </r>
  <r>
    <x v="0"/>
    <x v="4"/>
    <x v="4"/>
    <x v="15"/>
    <x v="1"/>
    <n v="737.47637213835367"/>
  </r>
  <r>
    <x v="0"/>
    <x v="4"/>
    <x v="5"/>
    <x v="15"/>
    <x v="1"/>
    <n v="73.538974229014542"/>
  </r>
  <r>
    <x v="0"/>
    <x v="4"/>
    <x v="6"/>
    <x v="15"/>
    <x v="1"/>
    <n v="270.87178492953188"/>
  </r>
  <r>
    <x v="0"/>
    <x v="4"/>
    <x v="7"/>
    <x v="15"/>
    <x v="1"/>
    <n v="1058.9360788361175"/>
  </r>
  <r>
    <x v="0"/>
    <x v="4"/>
    <x v="8"/>
    <x v="15"/>
    <x v="1"/>
    <n v="5229.4669366761291"/>
  </r>
  <r>
    <x v="0"/>
    <x v="4"/>
    <x v="9"/>
    <x v="15"/>
    <x v="1"/>
    <n v="14022.609692736152"/>
  </r>
  <r>
    <x v="0"/>
    <x v="4"/>
    <x v="10"/>
    <x v="15"/>
    <x v="1"/>
    <n v="1422.3632018590017"/>
  </r>
  <r>
    <x v="0"/>
    <x v="4"/>
    <x v="11"/>
    <x v="15"/>
    <x v="1"/>
    <n v="3021.4049247537532"/>
  </r>
  <r>
    <x v="0"/>
    <x v="4"/>
    <x v="12"/>
    <x v="15"/>
    <x v="1"/>
    <n v="5446.1616881339723"/>
  </r>
  <r>
    <x v="0"/>
    <x v="4"/>
    <x v="13"/>
    <x v="15"/>
    <x v="1"/>
    <n v="42678.428785371245"/>
  </r>
  <r>
    <x v="0"/>
    <x v="4"/>
    <x v="14"/>
    <x v="15"/>
    <x v="1"/>
    <n v="16442.375191779316"/>
  </r>
  <r>
    <x v="0"/>
    <x v="4"/>
    <x v="15"/>
    <x v="15"/>
    <x v="1"/>
    <n v="0"/>
  </r>
  <r>
    <x v="0"/>
    <x v="4"/>
    <x v="16"/>
    <x v="15"/>
    <x v="1"/>
    <n v="177.92954791149447"/>
  </r>
  <r>
    <x v="0"/>
    <x v="4"/>
    <x v="17"/>
    <x v="15"/>
    <x v="1"/>
    <n v="4168.9031258502173"/>
  </r>
  <r>
    <x v="0"/>
    <x v="4"/>
    <x v="22"/>
    <x v="1"/>
    <x v="1"/>
    <n v="0"/>
  </r>
  <r>
    <x v="0"/>
    <x v="4"/>
    <x v="22"/>
    <x v="2"/>
    <x v="1"/>
    <n v="0"/>
  </r>
  <r>
    <x v="0"/>
    <x v="4"/>
    <x v="22"/>
    <x v="3"/>
    <x v="1"/>
    <n v="0"/>
  </r>
  <r>
    <x v="0"/>
    <x v="4"/>
    <x v="22"/>
    <x v="4"/>
    <x v="1"/>
    <n v="100014.89846061132"/>
  </r>
  <r>
    <x v="0"/>
    <x v="4"/>
    <x v="22"/>
    <x v="5"/>
    <x v="1"/>
    <n v="0"/>
  </r>
  <r>
    <x v="0"/>
    <x v="4"/>
    <x v="22"/>
    <x v="6"/>
    <x v="1"/>
    <n v="0"/>
  </r>
  <r>
    <x v="0"/>
    <x v="4"/>
    <x v="22"/>
    <x v="7"/>
    <x v="1"/>
    <n v="0"/>
  </r>
  <r>
    <x v="0"/>
    <x v="4"/>
    <x v="22"/>
    <x v="8"/>
    <x v="1"/>
    <n v="0"/>
  </r>
  <r>
    <x v="0"/>
    <x v="4"/>
    <x v="22"/>
    <x v="9"/>
    <x v="1"/>
    <n v="0"/>
  </r>
  <r>
    <x v="0"/>
    <x v="4"/>
    <x v="22"/>
    <x v="10"/>
    <x v="1"/>
    <n v="0"/>
  </r>
  <r>
    <x v="0"/>
    <x v="4"/>
    <x v="22"/>
    <x v="11"/>
    <x v="1"/>
    <n v="0"/>
  </r>
  <r>
    <x v="0"/>
    <x v="4"/>
    <x v="0"/>
    <x v="16"/>
    <x v="1"/>
    <n v="93.209507593976923"/>
  </r>
  <r>
    <x v="0"/>
    <x v="4"/>
    <x v="1"/>
    <x v="16"/>
    <x v="1"/>
    <n v="55.889284560888832"/>
  </r>
  <r>
    <x v="0"/>
    <x v="4"/>
    <x v="2"/>
    <x v="16"/>
    <x v="1"/>
    <n v="0"/>
  </r>
  <r>
    <x v="0"/>
    <x v="4"/>
    <x v="3"/>
    <x v="16"/>
    <x v="1"/>
    <n v="411.16723295468125"/>
  </r>
  <r>
    <x v="0"/>
    <x v="4"/>
    <x v="4"/>
    <x v="16"/>
    <x v="1"/>
    <n v="2031.9430018058993"/>
  </r>
  <r>
    <x v="0"/>
    <x v="4"/>
    <x v="5"/>
    <x v="16"/>
    <x v="1"/>
    <n v="83.246793292331063"/>
  </r>
  <r>
    <x v="0"/>
    <x v="4"/>
    <x v="6"/>
    <x v="16"/>
    <x v="1"/>
    <n v="7330.1503556976886"/>
  </r>
  <r>
    <x v="0"/>
    <x v="4"/>
    <x v="7"/>
    <x v="16"/>
    <x v="1"/>
    <n v="9943.9497081899499"/>
  </r>
  <r>
    <x v="0"/>
    <x v="4"/>
    <x v="8"/>
    <x v="16"/>
    <x v="1"/>
    <n v="10180.91788527915"/>
  </r>
  <r>
    <x v="0"/>
    <x v="4"/>
    <x v="9"/>
    <x v="16"/>
    <x v="1"/>
    <n v="33193.426164860444"/>
  </r>
  <r>
    <x v="0"/>
    <x v="4"/>
    <x v="10"/>
    <x v="16"/>
    <x v="1"/>
    <n v="4249.2322678787123"/>
  </r>
  <r>
    <x v="0"/>
    <x v="4"/>
    <x v="11"/>
    <x v="16"/>
    <x v="1"/>
    <n v="7139.6680040160645"/>
  </r>
  <r>
    <x v="0"/>
    <x v="4"/>
    <x v="12"/>
    <x v="16"/>
    <x v="1"/>
    <n v="7832.495987420547"/>
  </r>
  <r>
    <x v="0"/>
    <x v="4"/>
    <x v="13"/>
    <x v="16"/>
    <x v="1"/>
    <n v="16921.486491411542"/>
  </r>
  <r>
    <x v="0"/>
    <x v="4"/>
    <x v="14"/>
    <x v="16"/>
    <x v="1"/>
    <n v="7469.0780302965522"/>
  </r>
  <r>
    <x v="0"/>
    <x v="4"/>
    <x v="15"/>
    <x v="16"/>
    <x v="1"/>
    <n v="0"/>
  </r>
  <r>
    <x v="0"/>
    <x v="4"/>
    <x v="16"/>
    <x v="16"/>
    <x v="1"/>
    <n v="1421.0296500765689"/>
  </r>
  <r>
    <x v="0"/>
    <x v="4"/>
    <x v="17"/>
    <x v="16"/>
    <x v="1"/>
    <n v="6241.0323338597391"/>
  </r>
  <r>
    <x v="0"/>
    <x v="4"/>
    <x v="23"/>
    <x v="1"/>
    <x v="1"/>
    <n v="0"/>
  </r>
  <r>
    <x v="0"/>
    <x v="4"/>
    <x v="23"/>
    <x v="2"/>
    <x v="1"/>
    <n v="0"/>
  </r>
  <r>
    <x v="0"/>
    <x v="4"/>
    <x v="23"/>
    <x v="3"/>
    <x v="1"/>
    <n v="0"/>
  </r>
  <r>
    <x v="0"/>
    <x v="4"/>
    <x v="23"/>
    <x v="4"/>
    <x v="1"/>
    <n v="0"/>
  </r>
  <r>
    <x v="0"/>
    <x v="4"/>
    <x v="23"/>
    <x v="5"/>
    <x v="1"/>
    <n v="0"/>
  </r>
  <r>
    <x v="0"/>
    <x v="4"/>
    <x v="23"/>
    <x v="6"/>
    <x v="1"/>
    <n v="0"/>
  </r>
  <r>
    <x v="0"/>
    <x v="4"/>
    <x v="23"/>
    <x v="7"/>
    <x v="1"/>
    <n v="114597.92269919418"/>
  </r>
  <r>
    <x v="0"/>
    <x v="4"/>
    <x v="23"/>
    <x v="8"/>
    <x v="1"/>
    <n v="0"/>
  </r>
  <r>
    <x v="0"/>
    <x v="4"/>
    <x v="23"/>
    <x v="9"/>
    <x v="1"/>
    <n v="0"/>
  </r>
  <r>
    <x v="0"/>
    <x v="4"/>
    <x v="23"/>
    <x v="10"/>
    <x v="1"/>
    <n v="0"/>
  </r>
  <r>
    <x v="0"/>
    <x v="4"/>
    <x v="23"/>
    <x v="11"/>
    <x v="1"/>
    <n v="0"/>
  </r>
  <r>
    <x v="0"/>
    <x v="4"/>
    <x v="0"/>
    <x v="17"/>
    <x v="1"/>
    <n v="10996.094957954792"/>
  </r>
  <r>
    <x v="0"/>
    <x v="4"/>
    <x v="1"/>
    <x v="17"/>
    <x v="1"/>
    <n v="3096.4872387045934"/>
  </r>
  <r>
    <x v="0"/>
    <x v="4"/>
    <x v="2"/>
    <x v="17"/>
    <x v="1"/>
    <n v="148.14431261383538"/>
  </r>
  <r>
    <x v="0"/>
    <x v="4"/>
    <x v="3"/>
    <x v="17"/>
    <x v="1"/>
    <n v="35563.122294601075"/>
  </r>
  <r>
    <x v="0"/>
    <x v="4"/>
    <x v="4"/>
    <x v="17"/>
    <x v="1"/>
    <n v="152531.62819758864"/>
  </r>
  <r>
    <x v="0"/>
    <x v="4"/>
    <x v="5"/>
    <x v="17"/>
    <x v="1"/>
    <n v="8014.0775194663393"/>
  </r>
  <r>
    <x v="0"/>
    <x v="4"/>
    <x v="6"/>
    <x v="17"/>
    <x v="1"/>
    <n v="91284.406134932447"/>
  </r>
  <r>
    <x v="0"/>
    <x v="4"/>
    <x v="7"/>
    <x v="17"/>
    <x v="1"/>
    <n v="1355607.0323075959"/>
  </r>
  <r>
    <x v="0"/>
    <x v="4"/>
    <x v="8"/>
    <x v="17"/>
    <x v="1"/>
    <n v="245989.51067665781"/>
  </r>
  <r>
    <x v="0"/>
    <x v="4"/>
    <x v="9"/>
    <x v="17"/>
    <x v="1"/>
    <n v="854210.20169195521"/>
  </r>
  <r>
    <x v="0"/>
    <x v="4"/>
    <x v="10"/>
    <x v="17"/>
    <x v="1"/>
    <n v="147308.13772818286"/>
  </r>
  <r>
    <x v="0"/>
    <x v="4"/>
    <x v="11"/>
    <x v="17"/>
    <x v="1"/>
    <n v="273650.96094551397"/>
  </r>
  <r>
    <x v="0"/>
    <x v="4"/>
    <x v="12"/>
    <x v="17"/>
    <x v="1"/>
    <n v="296737.69887957093"/>
  </r>
  <r>
    <x v="0"/>
    <x v="4"/>
    <x v="13"/>
    <x v="17"/>
    <x v="1"/>
    <n v="532723.96323289233"/>
  </r>
  <r>
    <x v="0"/>
    <x v="4"/>
    <x v="14"/>
    <x v="17"/>
    <x v="1"/>
    <n v="0"/>
  </r>
  <r>
    <x v="0"/>
    <x v="4"/>
    <x v="15"/>
    <x v="17"/>
    <x v="1"/>
    <n v="0"/>
  </r>
  <r>
    <x v="0"/>
    <x v="4"/>
    <x v="16"/>
    <x v="17"/>
    <x v="1"/>
    <n v="93586.140087045846"/>
  </r>
  <r>
    <x v="0"/>
    <x v="4"/>
    <x v="17"/>
    <x v="17"/>
    <x v="1"/>
    <n v="232686.22244243926"/>
  </r>
  <r>
    <x v="0"/>
    <x v="4"/>
    <x v="24"/>
    <x v="1"/>
    <x v="1"/>
    <n v="0"/>
  </r>
  <r>
    <x v="0"/>
    <x v="4"/>
    <x v="24"/>
    <x v="2"/>
    <x v="1"/>
    <n v="0"/>
  </r>
  <r>
    <x v="0"/>
    <x v="4"/>
    <x v="24"/>
    <x v="3"/>
    <x v="1"/>
    <n v="0"/>
  </r>
  <r>
    <x v="0"/>
    <x v="4"/>
    <x v="24"/>
    <x v="4"/>
    <x v="1"/>
    <n v="0"/>
  </r>
  <r>
    <x v="0"/>
    <x v="4"/>
    <x v="24"/>
    <x v="5"/>
    <x v="1"/>
    <n v="0"/>
  </r>
  <r>
    <x v="0"/>
    <x v="4"/>
    <x v="24"/>
    <x v="6"/>
    <x v="1"/>
    <n v="0"/>
  </r>
  <r>
    <x v="0"/>
    <x v="4"/>
    <x v="24"/>
    <x v="7"/>
    <x v="1"/>
    <n v="0"/>
  </r>
  <r>
    <x v="0"/>
    <x v="4"/>
    <x v="24"/>
    <x v="8"/>
    <x v="1"/>
    <n v="4334133.8286476871"/>
  </r>
  <r>
    <x v="0"/>
    <x v="4"/>
    <x v="24"/>
    <x v="9"/>
    <x v="1"/>
    <n v="0"/>
  </r>
  <r>
    <x v="0"/>
    <x v="4"/>
    <x v="24"/>
    <x v="10"/>
    <x v="1"/>
    <n v="0"/>
  </r>
  <r>
    <x v="0"/>
    <x v="4"/>
    <x v="24"/>
    <x v="11"/>
    <x v="1"/>
    <n v="0"/>
  </r>
  <r>
    <x v="0"/>
    <x v="4"/>
    <x v="0"/>
    <x v="18"/>
    <x v="1"/>
    <n v="32180.416630790154"/>
  </r>
  <r>
    <x v="0"/>
    <x v="4"/>
    <x v="1"/>
    <x v="18"/>
    <x v="1"/>
    <n v="408.02805290259954"/>
  </r>
  <r>
    <x v="0"/>
    <x v="4"/>
    <x v="2"/>
    <x v="18"/>
    <x v="1"/>
    <n v="0"/>
  </r>
  <r>
    <x v="0"/>
    <x v="4"/>
    <x v="3"/>
    <x v="18"/>
    <x v="1"/>
    <n v="12893.299936922247"/>
  </r>
  <r>
    <x v="0"/>
    <x v="4"/>
    <x v="4"/>
    <x v="18"/>
    <x v="1"/>
    <n v="17988.795247209393"/>
  </r>
  <r>
    <x v="0"/>
    <x v="4"/>
    <x v="5"/>
    <x v="18"/>
    <x v="1"/>
    <n v="366695.07239332865"/>
  </r>
  <r>
    <x v="0"/>
    <x v="4"/>
    <x v="6"/>
    <x v="18"/>
    <x v="1"/>
    <n v="12349.005790962316"/>
  </r>
  <r>
    <x v="0"/>
    <x v="4"/>
    <x v="7"/>
    <x v="18"/>
    <x v="1"/>
    <n v="1078202.3341401836"/>
  </r>
  <r>
    <x v="0"/>
    <x v="4"/>
    <x v="8"/>
    <x v="18"/>
    <x v="1"/>
    <n v="2977136.8924801145"/>
  </r>
  <r>
    <x v="0"/>
    <x v="4"/>
    <x v="9"/>
    <x v="18"/>
    <x v="1"/>
    <n v="1634924.8209563578"/>
  </r>
  <r>
    <x v="0"/>
    <x v="4"/>
    <x v="10"/>
    <x v="18"/>
    <x v="1"/>
    <n v="83331.888774091261"/>
  </r>
  <r>
    <x v="0"/>
    <x v="4"/>
    <x v="11"/>
    <x v="18"/>
    <x v="1"/>
    <n v="631771.89649058878"/>
  </r>
  <r>
    <x v="0"/>
    <x v="4"/>
    <x v="12"/>
    <x v="18"/>
    <x v="1"/>
    <n v="674167.96483761654"/>
  </r>
  <r>
    <x v="0"/>
    <x v="4"/>
    <x v="13"/>
    <x v="18"/>
    <x v="1"/>
    <n v="944099.19432803837"/>
  </r>
  <r>
    <x v="0"/>
    <x v="4"/>
    <x v="14"/>
    <x v="18"/>
    <x v="1"/>
    <n v="0"/>
  </r>
  <r>
    <x v="0"/>
    <x v="4"/>
    <x v="15"/>
    <x v="18"/>
    <x v="1"/>
    <n v="0"/>
  </r>
  <r>
    <x v="0"/>
    <x v="4"/>
    <x v="16"/>
    <x v="18"/>
    <x v="1"/>
    <n v="24107.8226632636"/>
  </r>
  <r>
    <x v="0"/>
    <x v="4"/>
    <x v="17"/>
    <x v="18"/>
    <x v="1"/>
    <n v="532669.35082331172"/>
  </r>
  <r>
    <x v="0"/>
    <x v="4"/>
    <x v="25"/>
    <x v="1"/>
    <x v="1"/>
    <n v="0"/>
  </r>
  <r>
    <x v="0"/>
    <x v="4"/>
    <x v="25"/>
    <x v="2"/>
    <x v="1"/>
    <n v="0"/>
  </r>
  <r>
    <x v="0"/>
    <x v="4"/>
    <x v="25"/>
    <x v="3"/>
    <x v="1"/>
    <n v="0"/>
  </r>
  <r>
    <x v="0"/>
    <x v="4"/>
    <x v="25"/>
    <x v="4"/>
    <x v="1"/>
    <n v="0"/>
  </r>
  <r>
    <x v="0"/>
    <x v="4"/>
    <x v="25"/>
    <x v="5"/>
    <x v="1"/>
    <n v="0"/>
  </r>
  <r>
    <x v="0"/>
    <x v="4"/>
    <x v="25"/>
    <x v="6"/>
    <x v="1"/>
    <n v="0"/>
  </r>
  <r>
    <x v="0"/>
    <x v="4"/>
    <x v="25"/>
    <x v="7"/>
    <x v="1"/>
    <n v="0"/>
  </r>
  <r>
    <x v="0"/>
    <x v="4"/>
    <x v="25"/>
    <x v="8"/>
    <x v="1"/>
    <n v="0"/>
  </r>
  <r>
    <x v="0"/>
    <x v="4"/>
    <x v="25"/>
    <x v="9"/>
    <x v="1"/>
    <n v="9022926.7835456859"/>
  </r>
  <r>
    <x v="0"/>
    <x v="4"/>
    <x v="25"/>
    <x v="10"/>
    <x v="1"/>
    <n v="0"/>
  </r>
  <r>
    <x v="0"/>
    <x v="4"/>
    <x v="25"/>
    <x v="11"/>
    <x v="1"/>
    <n v="0"/>
  </r>
  <r>
    <x v="0"/>
    <x v="4"/>
    <x v="0"/>
    <x v="19"/>
    <x v="1"/>
    <n v="14.014606006323797"/>
  </r>
  <r>
    <x v="0"/>
    <x v="4"/>
    <x v="1"/>
    <x v="19"/>
    <x v="1"/>
    <n v="12481.7374819121"/>
  </r>
  <r>
    <x v="0"/>
    <x v="4"/>
    <x v="2"/>
    <x v="19"/>
    <x v="1"/>
    <n v="563136.63565981085"/>
  </r>
  <r>
    <x v="0"/>
    <x v="4"/>
    <x v="3"/>
    <x v="19"/>
    <x v="1"/>
    <n v="10983.222609902907"/>
  </r>
  <r>
    <x v="0"/>
    <x v="4"/>
    <x v="4"/>
    <x v="19"/>
    <x v="1"/>
    <n v="253463.24003860122"/>
  </r>
  <r>
    <x v="0"/>
    <x v="4"/>
    <x v="5"/>
    <x v="19"/>
    <x v="1"/>
    <n v="57.772034862964979"/>
  </r>
  <r>
    <x v="0"/>
    <x v="4"/>
    <x v="6"/>
    <x v="19"/>
    <x v="1"/>
    <n v="1560.7267991563597"/>
  </r>
  <r>
    <x v="0"/>
    <x v="4"/>
    <x v="7"/>
    <x v="19"/>
    <x v="1"/>
    <n v="9788.3939411298779"/>
  </r>
  <r>
    <x v="0"/>
    <x v="4"/>
    <x v="8"/>
    <x v="19"/>
    <x v="1"/>
    <n v="4172.7617764913512"/>
  </r>
  <r>
    <x v="0"/>
    <x v="4"/>
    <x v="9"/>
    <x v="19"/>
    <x v="1"/>
    <n v="26994.024011934962"/>
  </r>
  <r>
    <x v="0"/>
    <x v="4"/>
    <x v="10"/>
    <x v="19"/>
    <x v="1"/>
    <n v="17088.938583795705"/>
  </r>
  <r>
    <x v="0"/>
    <x v="4"/>
    <x v="11"/>
    <x v="19"/>
    <x v="1"/>
    <n v="5231.2042417226894"/>
  </r>
  <r>
    <x v="0"/>
    <x v="4"/>
    <x v="12"/>
    <x v="19"/>
    <x v="1"/>
    <n v="5945.3591120844985"/>
  </r>
  <r>
    <x v="0"/>
    <x v="4"/>
    <x v="13"/>
    <x v="19"/>
    <x v="1"/>
    <n v="20195.194729208939"/>
  </r>
  <r>
    <x v="0"/>
    <x v="4"/>
    <x v="14"/>
    <x v="19"/>
    <x v="1"/>
    <n v="0"/>
  </r>
  <r>
    <x v="0"/>
    <x v="4"/>
    <x v="15"/>
    <x v="19"/>
    <x v="1"/>
    <n v="0"/>
  </r>
  <r>
    <x v="0"/>
    <x v="4"/>
    <x v="16"/>
    <x v="19"/>
    <x v="1"/>
    <n v="3434.0360950309309"/>
  </r>
  <r>
    <x v="0"/>
    <x v="4"/>
    <x v="17"/>
    <x v="19"/>
    <x v="1"/>
    <n v="4167.8707749706855"/>
  </r>
  <r>
    <x v="0"/>
    <x v="4"/>
    <x v="26"/>
    <x v="1"/>
    <x v="1"/>
    <n v="0"/>
  </r>
  <r>
    <x v="0"/>
    <x v="4"/>
    <x v="26"/>
    <x v="2"/>
    <x v="1"/>
    <n v="0"/>
  </r>
  <r>
    <x v="0"/>
    <x v="4"/>
    <x v="26"/>
    <x v="3"/>
    <x v="1"/>
    <n v="0"/>
  </r>
  <r>
    <x v="0"/>
    <x v="4"/>
    <x v="26"/>
    <x v="4"/>
    <x v="1"/>
    <n v="0"/>
  </r>
  <r>
    <x v="0"/>
    <x v="4"/>
    <x v="26"/>
    <x v="5"/>
    <x v="1"/>
    <n v="938715.13249662309"/>
  </r>
  <r>
    <x v="0"/>
    <x v="4"/>
    <x v="26"/>
    <x v="6"/>
    <x v="1"/>
    <n v="0"/>
  </r>
  <r>
    <x v="0"/>
    <x v="4"/>
    <x v="26"/>
    <x v="7"/>
    <x v="1"/>
    <n v="0"/>
  </r>
  <r>
    <x v="0"/>
    <x v="4"/>
    <x v="26"/>
    <x v="8"/>
    <x v="1"/>
    <n v="0"/>
  </r>
  <r>
    <x v="0"/>
    <x v="4"/>
    <x v="26"/>
    <x v="9"/>
    <x v="1"/>
    <n v="0"/>
  </r>
  <r>
    <x v="0"/>
    <x v="4"/>
    <x v="26"/>
    <x v="10"/>
    <x v="1"/>
    <n v="0"/>
  </r>
  <r>
    <x v="0"/>
    <x v="4"/>
    <x v="26"/>
    <x v="11"/>
    <x v="1"/>
    <n v="0"/>
  </r>
  <r>
    <x v="0"/>
    <x v="4"/>
    <x v="0"/>
    <x v="20"/>
    <x v="1"/>
    <n v="106.49501013619273"/>
  </r>
  <r>
    <x v="0"/>
    <x v="4"/>
    <x v="1"/>
    <x v="20"/>
    <x v="1"/>
    <n v="2.4700071544565163"/>
  </r>
  <r>
    <x v="0"/>
    <x v="4"/>
    <x v="2"/>
    <x v="20"/>
    <x v="1"/>
    <n v="0"/>
  </r>
  <r>
    <x v="0"/>
    <x v="4"/>
    <x v="3"/>
    <x v="20"/>
    <x v="1"/>
    <n v="0"/>
  </r>
  <r>
    <x v="0"/>
    <x v="4"/>
    <x v="4"/>
    <x v="20"/>
    <x v="1"/>
    <n v="329.47189836781331"/>
  </r>
  <r>
    <x v="0"/>
    <x v="4"/>
    <x v="5"/>
    <x v="20"/>
    <x v="1"/>
    <n v="125.24524121284425"/>
  </r>
  <r>
    <x v="0"/>
    <x v="4"/>
    <x v="6"/>
    <x v="20"/>
    <x v="1"/>
    <n v="782.29597864474749"/>
  </r>
  <r>
    <x v="0"/>
    <x v="4"/>
    <x v="7"/>
    <x v="20"/>
    <x v="1"/>
    <n v="4147.1400145205034"/>
  </r>
  <r>
    <x v="0"/>
    <x v="4"/>
    <x v="8"/>
    <x v="20"/>
    <x v="1"/>
    <n v="11795.46811781941"/>
  </r>
  <r>
    <x v="0"/>
    <x v="4"/>
    <x v="9"/>
    <x v="20"/>
    <x v="1"/>
    <n v="44197.388245774848"/>
  </r>
  <r>
    <x v="0"/>
    <x v="4"/>
    <x v="10"/>
    <x v="20"/>
    <x v="1"/>
    <n v="4539.3615284331254"/>
  </r>
  <r>
    <x v="0"/>
    <x v="4"/>
    <x v="11"/>
    <x v="20"/>
    <x v="1"/>
    <n v="15285.459443822456"/>
  </r>
  <r>
    <x v="0"/>
    <x v="4"/>
    <x v="12"/>
    <x v="20"/>
    <x v="1"/>
    <n v="21758.944817418771"/>
  </r>
  <r>
    <x v="0"/>
    <x v="4"/>
    <x v="13"/>
    <x v="20"/>
    <x v="1"/>
    <n v="23971.846995029253"/>
  </r>
  <r>
    <x v="0"/>
    <x v="4"/>
    <x v="14"/>
    <x v="20"/>
    <x v="1"/>
    <n v="0"/>
  </r>
  <r>
    <x v="0"/>
    <x v="4"/>
    <x v="15"/>
    <x v="20"/>
    <x v="1"/>
    <n v="0"/>
  </r>
  <r>
    <x v="0"/>
    <x v="4"/>
    <x v="16"/>
    <x v="20"/>
    <x v="1"/>
    <n v="154.36060782367926"/>
  </r>
  <r>
    <x v="0"/>
    <x v="4"/>
    <x v="17"/>
    <x v="20"/>
    <x v="1"/>
    <n v="15020.444046126744"/>
  </r>
  <r>
    <x v="0"/>
    <x v="4"/>
    <x v="27"/>
    <x v="1"/>
    <x v="1"/>
    <n v="0"/>
  </r>
  <r>
    <x v="0"/>
    <x v="4"/>
    <x v="27"/>
    <x v="2"/>
    <x v="1"/>
    <n v="0"/>
  </r>
  <r>
    <x v="0"/>
    <x v="4"/>
    <x v="27"/>
    <x v="3"/>
    <x v="1"/>
    <n v="0"/>
  </r>
  <r>
    <x v="0"/>
    <x v="4"/>
    <x v="27"/>
    <x v="4"/>
    <x v="1"/>
    <n v="0"/>
  </r>
  <r>
    <x v="0"/>
    <x v="4"/>
    <x v="27"/>
    <x v="5"/>
    <x v="1"/>
    <n v="0"/>
  </r>
  <r>
    <x v="0"/>
    <x v="4"/>
    <x v="27"/>
    <x v="6"/>
    <x v="1"/>
    <n v="0"/>
  </r>
  <r>
    <x v="0"/>
    <x v="4"/>
    <x v="27"/>
    <x v="7"/>
    <x v="1"/>
    <n v="0"/>
  </r>
  <r>
    <x v="0"/>
    <x v="4"/>
    <x v="27"/>
    <x v="8"/>
    <x v="1"/>
    <n v="0"/>
  </r>
  <r>
    <x v="0"/>
    <x v="4"/>
    <x v="27"/>
    <x v="9"/>
    <x v="1"/>
    <n v="0"/>
  </r>
  <r>
    <x v="0"/>
    <x v="4"/>
    <x v="27"/>
    <x v="10"/>
    <x v="1"/>
    <n v="0"/>
  </r>
  <r>
    <x v="0"/>
    <x v="4"/>
    <x v="27"/>
    <x v="11"/>
    <x v="1"/>
    <n v="142216.39195228368"/>
  </r>
  <r>
    <x v="0"/>
    <x v="4"/>
    <x v="0"/>
    <x v="21"/>
    <x v="1"/>
    <n v="26.325384559848565"/>
  </r>
  <r>
    <x v="0"/>
    <x v="4"/>
    <x v="1"/>
    <x v="21"/>
    <x v="1"/>
    <n v="44004.218998324868"/>
  </r>
  <r>
    <x v="0"/>
    <x v="4"/>
    <x v="2"/>
    <x v="21"/>
    <x v="1"/>
    <n v="0"/>
  </r>
  <r>
    <x v="0"/>
    <x v="4"/>
    <x v="3"/>
    <x v="21"/>
    <x v="1"/>
    <n v="0"/>
  </r>
  <r>
    <x v="0"/>
    <x v="4"/>
    <x v="4"/>
    <x v="21"/>
    <x v="1"/>
    <n v="11.412006074957505"/>
  </r>
  <r>
    <x v="0"/>
    <x v="4"/>
    <x v="5"/>
    <x v="21"/>
    <x v="1"/>
    <n v="41.159334740796517"/>
  </r>
  <r>
    <x v="0"/>
    <x v="4"/>
    <x v="6"/>
    <x v="21"/>
    <x v="1"/>
    <n v="615.66627524672072"/>
  </r>
  <r>
    <x v="0"/>
    <x v="4"/>
    <x v="7"/>
    <x v="21"/>
    <x v="1"/>
    <n v="1461.3558706996973"/>
  </r>
  <r>
    <x v="0"/>
    <x v="4"/>
    <x v="8"/>
    <x v="21"/>
    <x v="1"/>
    <n v="4682.8245888106148"/>
  </r>
  <r>
    <x v="0"/>
    <x v="4"/>
    <x v="9"/>
    <x v="21"/>
    <x v="1"/>
    <n v="15757.77176987997"/>
  </r>
  <r>
    <x v="0"/>
    <x v="4"/>
    <x v="10"/>
    <x v="21"/>
    <x v="1"/>
    <n v="9155.0185395900971"/>
  </r>
  <r>
    <x v="0"/>
    <x v="4"/>
    <x v="11"/>
    <x v="21"/>
    <x v="1"/>
    <n v="4641.4832548805816"/>
  </r>
  <r>
    <x v="0"/>
    <x v="4"/>
    <x v="12"/>
    <x v="21"/>
    <x v="1"/>
    <n v="3544.8771593238903"/>
  </r>
  <r>
    <x v="0"/>
    <x v="4"/>
    <x v="13"/>
    <x v="21"/>
    <x v="1"/>
    <n v="23685.141361700138"/>
  </r>
  <r>
    <x v="0"/>
    <x v="4"/>
    <x v="14"/>
    <x v="21"/>
    <x v="1"/>
    <n v="0"/>
  </r>
  <r>
    <x v="0"/>
    <x v="4"/>
    <x v="15"/>
    <x v="21"/>
    <x v="1"/>
    <n v="0"/>
  </r>
  <r>
    <x v="0"/>
    <x v="4"/>
    <x v="16"/>
    <x v="21"/>
    <x v="1"/>
    <n v="-188.4887825387006"/>
  </r>
  <r>
    <x v="0"/>
    <x v="4"/>
    <x v="17"/>
    <x v="21"/>
    <x v="1"/>
    <n v="3575.3126966106202"/>
  </r>
  <r>
    <x v="0"/>
    <x v="4"/>
    <x v="28"/>
    <x v="1"/>
    <x v="1"/>
    <n v="0"/>
  </r>
  <r>
    <x v="0"/>
    <x v="4"/>
    <x v="28"/>
    <x v="2"/>
    <x v="1"/>
    <n v="0"/>
  </r>
  <r>
    <x v="0"/>
    <x v="4"/>
    <x v="28"/>
    <x v="3"/>
    <x v="1"/>
    <n v="0"/>
  </r>
  <r>
    <x v="0"/>
    <x v="4"/>
    <x v="28"/>
    <x v="4"/>
    <x v="1"/>
    <n v="0"/>
  </r>
  <r>
    <x v="0"/>
    <x v="4"/>
    <x v="28"/>
    <x v="5"/>
    <x v="1"/>
    <n v="0"/>
  </r>
  <r>
    <x v="0"/>
    <x v="4"/>
    <x v="28"/>
    <x v="6"/>
    <x v="1"/>
    <n v="0"/>
  </r>
  <r>
    <x v="0"/>
    <x v="4"/>
    <x v="28"/>
    <x v="7"/>
    <x v="1"/>
    <n v="0"/>
  </r>
  <r>
    <x v="0"/>
    <x v="4"/>
    <x v="28"/>
    <x v="8"/>
    <x v="1"/>
    <n v="0"/>
  </r>
  <r>
    <x v="0"/>
    <x v="4"/>
    <x v="28"/>
    <x v="9"/>
    <x v="1"/>
    <n v="0"/>
  </r>
  <r>
    <x v="0"/>
    <x v="4"/>
    <x v="28"/>
    <x v="10"/>
    <x v="1"/>
    <n v="0"/>
  </r>
  <r>
    <x v="0"/>
    <x v="4"/>
    <x v="28"/>
    <x v="11"/>
    <x v="1"/>
    <n v="111014.07845790342"/>
  </r>
  <r>
    <x v="0"/>
    <x v="4"/>
    <x v="0"/>
    <x v="22"/>
    <x v="1"/>
    <n v="3.5002441115647005"/>
  </r>
  <r>
    <x v="0"/>
    <x v="4"/>
    <x v="1"/>
    <x v="22"/>
    <x v="1"/>
    <n v="0.73158270471139342"/>
  </r>
  <r>
    <x v="0"/>
    <x v="4"/>
    <x v="2"/>
    <x v="22"/>
    <x v="1"/>
    <n v="2062.6415653459844"/>
  </r>
  <r>
    <x v="0"/>
    <x v="4"/>
    <x v="3"/>
    <x v="22"/>
    <x v="1"/>
    <n v="0"/>
  </r>
  <r>
    <x v="0"/>
    <x v="4"/>
    <x v="4"/>
    <x v="22"/>
    <x v="1"/>
    <n v="15425.590932832343"/>
  </r>
  <r>
    <x v="0"/>
    <x v="4"/>
    <x v="5"/>
    <x v="22"/>
    <x v="1"/>
    <n v="2.402997440579469"/>
  </r>
  <r>
    <x v="0"/>
    <x v="4"/>
    <x v="6"/>
    <x v="22"/>
    <x v="1"/>
    <n v="29.902316880571668"/>
  </r>
  <r>
    <x v="0"/>
    <x v="4"/>
    <x v="7"/>
    <x v="22"/>
    <x v="1"/>
    <n v="183.03588418199678"/>
  </r>
  <r>
    <x v="0"/>
    <x v="4"/>
    <x v="8"/>
    <x v="22"/>
    <x v="1"/>
    <n v="515.3162157548569"/>
  </r>
  <r>
    <x v="0"/>
    <x v="4"/>
    <x v="9"/>
    <x v="22"/>
    <x v="1"/>
    <n v="1155.0362559309292"/>
  </r>
  <r>
    <x v="0"/>
    <x v="4"/>
    <x v="10"/>
    <x v="22"/>
    <x v="1"/>
    <n v="660.5393695537831"/>
  </r>
  <r>
    <x v="0"/>
    <x v="4"/>
    <x v="11"/>
    <x v="22"/>
    <x v="1"/>
    <n v="470.47381416665871"/>
  </r>
  <r>
    <x v="0"/>
    <x v="4"/>
    <x v="12"/>
    <x v="22"/>
    <x v="1"/>
    <n v="655.4368782804064"/>
  </r>
  <r>
    <x v="0"/>
    <x v="4"/>
    <x v="13"/>
    <x v="22"/>
    <x v="1"/>
    <n v="860.20661429327834"/>
  </r>
  <r>
    <x v="0"/>
    <x v="4"/>
    <x v="14"/>
    <x v="22"/>
    <x v="1"/>
    <n v="0"/>
  </r>
  <r>
    <x v="0"/>
    <x v="4"/>
    <x v="15"/>
    <x v="22"/>
    <x v="1"/>
    <n v="0"/>
  </r>
  <r>
    <x v="0"/>
    <x v="4"/>
    <x v="16"/>
    <x v="22"/>
    <x v="1"/>
    <n v="3478.6815174978196"/>
  </r>
  <r>
    <x v="0"/>
    <x v="4"/>
    <x v="17"/>
    <x v="22"/>
    <x v="1"/>
    <n v="439.94411400221384"/>
  </r>
  <r>
    <x v="0"/>
    <x v="4"/>
    <x v="29"/>
    <x v="1"/>
    <x v="1"/>
    <n v="0"/>
  </r>
  <r>
    <x v="0"/>
    <x v="4"/>
    <x v="29"/>
    <x v="2"/>
    <x v="1"/>
    <n v="0"/>
  </r>
  <r>
    <x v="0"/>
    <x v="4"/>
    <x v="29"/>
    <x v="3"/>
    <x v="1"/>
    <n v="0"/>
  </r>
  <r>
    <x v="0"/>
    <x v="4"/>
    <x v="29"/>
    <x v="4"/>
    <x v="1"/>
    <n v="0"/>
  </r>
  <r>
    <x v="0"/>
    <x v="4"/>
    <x v="29"/>
    <x v="5"/>
    <x v="1"/>
    <n v="0"/>
  </r>
  <r>
    <x v="0"/>
    <x v="4"/>
    <x v="29"/>
    <x v="6"/>
    <x v="1"/>
    <n v="0"/>
  </r>
  <r>
    <x v="0"/>
    <x v="4"/>
    <x v="29"/>
    <x v="7"/>
    <x v="1"/>
    <n v="0"/>
  </r>
  <r>
    <x v="0"/>
    <x v="4"/>
    <x v="29"/>
    <x v="8"/>
    <x v="1"/>
    <n v="0"/>
  </r>
  <r>
    <x v="0"/>
    <x v="4"/>
    <x v="29"/>
    <x v="9"/>
    <x v="1"/>
    <n v="0"/>
  </r>
  <r>
    <x v="0"/>
    <x v="4"/>
    <x v="29"/>
    <x v="10"/>
    <x v="1"/>
    <n v="0"/>
  </r>
  <r>
    <x v="0"/>
    <x v="4"/>
    <x v="29"/>
    <x v="11"/>
    <x v="1"/>
    <n v="25943.4403029776"/>
  </r>
  <r>
    <x v="0"/>
    <x v="4"/>
    <x v="0"/>
    <x v="23"/>
    <x v="1"/>
    <n v="5.7516088310250657"/>
  </r>
  <r>
    <x v="0"/>
    <x v="4"/>
    <x v="1"/>
    <x v="23"/>
    <x v="1"/>
    <n v="0"/>
  </r>
  <r>
    <x v="0"/>
    <x v="4"/>
    <x v="2"/>
    <x v="23"/>
    <x v="1"/>
    <n v="0"/>
  </r>
  <r>
    <x v="0"/>
    <x v="4"/>
    <x v="3"/>
    <x v="23"/>
    <x v="1"/>
    <n v="63980.660120891873"/>
  </r>
  <r>
    <x v="0"/>
    <x v="4"/>
    <x v="4"/>
    <x v="23"/>
    <x v="1"/>
    <n v="22735.044282350838"/>
  </r>
  <r>
    <x v="0"/>
    <x v="4"/>
    <x v="5"/>
    <x v="23"/>
    <x v="1"/>
    <n v="10.462271125566771"/>
  </r>
  <r>
    <x v="0"/>
    <x v="4"/>
    <x v="6"/>
    <x v="23"/>
    <x v="1"/>
    <n v="99.511828266090319"/>
  </r>
  <r>
    <x v="0"/>
    <x v="4"/>
    <x v="7"/>
    <x v="23"/>
    <x v="1"/>
    <n v="509.68451714355785"/>
  </r>
  <r>
    <x v="0"/>
    <x v="4"/>
    <x v="8"/>
    <x v="23"/>
    <x v="1"/>
    <n v="1489.8954174143867"/>
  </r>
  <r>
    <x v="0"/>
    <x v="4"/>
    <x v="9"/>
    <x v="23"/>
    <x v="1"/>
    <n v="3832.1662327949434"/>
  </r>
  <r>
    <x v="0"/>
    <x v="4"/>
    <x v="10"/>
    <x v="23"/>
    <x v="1"/>
    <n v="5396.1057073845041"/>
  </r>
  <r>
    <x v="0"/>
    <x v="4"/>
    <x v="11"/>
    <x v="23"/>
    <x v="1"/>
    <n v="1356.8605585025086"/>
  </r>
  <r>
    <x v="0"/>
    <x v="4"/>
    <x v="12"/>
    <x v="23"/>
    <x v="1"/>
    <n v="1410.631172189266"/>
  </r>
  <r>
    <x v="0"/>
    <x v="4"/>
    <x v="13"/>
    <x v="23"/>
    <x v="1"/>
    <n v="8197.1080086959846"/>
  </r>
  <r>
    <x v="0"/>
    <x v="4"/>
    <x v="14"/>
    <x v="23"/>
    <x v="1"/>
    <n v="0"/>
  </r>
  <r>
    <x v="0"/>
    <x v="4"/>
    <x v="15"/>
    <x v="23"/>
    <x v="1"/>
    <n v="0"/>
  </r>
  <r>
    <x v="0"/>
    <x v="4"/>
    <x v="16"/>
    <x v="23"/>
    <x v="1"/>
    <n v="4580.1792506853953"/>
  </r>
  <r>
    <x v="0"/>
    <x v="4"/>
    <x v="17"/>
    <x v="23"/>
    <x v="1"/>
    <n v="1235.9431183399806"/>
  </r>
  <r>
    <x v="0"/>
    <x v="4"/>
    <x v="30"/>
    <x v="1"/>
    <x v="1"/>
    <n v="0"/>
  </r>
  <r>
    <x v="0"/>
    <x v="4"/>
    <x v="30"/>
    <x v="2"/>
    <x v="1"/>
    <n v="0"/>
  </r>
  <r>
    <x v="0"/>
    <x v="4"/>
    <x v="30"/>
    <x v="3"/>
    <x v="1"/>
    <n v="0"/>
  </r>
  <r>
    <x v="0"/>
    <x v="4"/>
    <x v="30"/>
    <x v="4"/>
    <x v="1"/>
    <n v="0"/>
  </r>
  <r>
    <x v="0"/>
    <x v="4"/>
    <x v="30"/>
    <x v="5"/>
    <x v="1"/>
    <n v="0"/>
  </r>
  <r>
    <x v="0"/>
    <x v="4"/>
    <x v="30"/>
    <x v="6"/>
    <x v="1"/>
    <n v="0"/>
  </r>
  <r>
    <x v="0"/>
    <x v="4"/>
    <x v="30"/>
    <x v="7"/>
    <x v="1"/>
    <n v="0"/>
  </r>
  <r>
    <x v="0"/>
    <x v="4"/>
    <x v="30"/>
    <x v="8"/>
    <x v="1"/>
    <n v="0"/>
  </r>
  <r>
    <x v="0"/>
    <x v="4"/>
    <x v="30"/>
    <x v="9"/>
    <x v="1"/>
    <n v="0"/>
  </r>
  <r>
    <x v="0"/>
    <x v="4"/>
    <x v="30"/>
    <x v="10"/>
    <x v="1"/>
    <n v="0"/>
  </r>
  <r>
    <x v="0"/>
    <x v="4"/>
    <x v="30"/>
    <x v="11"/>
    <x v="1"/>
    <n v="114840.0040946151"/>
  </r>
  <r>
    <x v="0"/>
    <x v="4"/>
    <x v="0"/>
    <x v="24"/>
    <x v="1"/>
    <n v="92.680592827813058"/>
  </r>
  <r>
    <x v="0"/>
    <x v="4"/>
    <x v="1"/>
    <x v="24"/>
    <x v="1"/>
    <n v="0"/>
  </r>
  <r>
    <x v="0"/>
    <x v="4"/>
    <x v="2"/>
    <x v="24"/>
    <x v="1"/>
    <n v="0"/>
  </r>
  <r>
    <x v="0"/>
    <x v="4"/>
    <x v="3"/>
    <x v="24"/>
    <x v="1"/>
    <n v="0"/>
  </r>
  <r>
    <x v="0"/>
    <x v="4"/>
    <x v="4"/>
    <x v="24"/>
    <x v="1"/>
    <n v="0"/>
  </r>
  <r>
    <x v="0"/>
    <x v="4"/>
    <x v="5"/>
    <x v="24"/>
    <x v="1"/>
    <n v="160.56571319273584"/>
  </r>
  <r>
    <x v="0"/>
    <x v="4"/>
    <x v="6"/>
    <x v="24"/>
    <x v="1"/>
    <n v="187.84523333141223"/>
  </r>
  <r>
    <x v="0"/>
    <x v="4"/>
    <x v="7"/>
    <x v="24"/>
    <x v="1"/>
    <n v="3126.2994545934034"/>
  </r>
  <r>
    <x v="0"/>
    <x v="4"/>
    <x v="8"/>
    <x v="24"/>
    <x v="1"/>
    <n v="9354.4404596006862"/>
  </r>
  <r>
    <x v="0"/>
    <x v="4"/>
    <x v="9"/>
    <x v="24"/>
    <x v="1"/>
    <n v="24859.8649946478"/>
  </r>
  <r>
    <x v="0"/>
    <x v="4"/>
    <x v="10"/>
    <x v="24"/>
    <x v="1"/>
    <n v="7417.4173688476076"/>
  </r>
  <r>
    <x v="0"/>
    <x v="4"/>
    <x v="11"/>
    <x v="24"/>
    <x v="1"/>
    <n v="6069.7763716619293"/>
  </r>
  <r>
    <x v="0"/>
    <x v="4"/>
    <x v="12"/>
    <x v="24"/>
    <x v="1"/>
    <n v="11018.626520727414"/>
  </r>
  <r>
    <x v="0"/>
    <x v="4"/>
    <x v="13"/>
    <x v="24"/>
    <x v="1"/>
    <n v="40361.961077183885"/>
  </r>
  <r>
    <x v="0"/>
    <x v="4"/>
    <x v="14"/>
    <x v="24"/>
    <x v="1"/>
    <n v="0"/>
  </r>
  <r>
    <x v="0"/>
    <x v="4"/>
    <x v="15"/>
    <x v="24"/>
    <x v="1"/>
    <n v="0"/>
  </r>
  <r>
    <x v="0"/>
    <x v="4"/>
    <x v="16"/>
    <x v="24"/>
    <x v="1"/>
    <n v="227.20483558781635"/>
  </r>
  <r>
    <x v="0"/>
    <x v="4"/>
    <x v="17"/>
    <x v="24"/>
    <x v="1"/>
    <n v="8859.7575123591687"/>
  </r>
  <r>
    <x v="0"/>
    <x v="4"/>
    <x v="31"/>
    <x v="1"/>
    <x v="1"/>
    <n v="0"/>
  </r>
  <r>
    <x v="0"/>
    <x v="4"/>
    <x v="31"/>
    <x v="2"/>
    <x v="1"/>
    <n v="0"/>
  </r>
  <r>
    <x v="0"/>
    <x v="4"/>
    <x v="31"/>
    <x v="3"/>
    <x v="1"/>
    <n v="0"/>
  </r>
  <r>
    <x v="0"/>
    <x v="4"/>
    <x v="31"/>
    <x v="4"/>
    <x v="1"/>
    <n v="0"/>
  </r>
  <r>
    <x v="0"/>
    <x v="4"/>
    <x v="31"/>
    <x v="5"/>
    <x v="1"/>
    <n v="0"/>
  </r>
  <r>
    <x v="0"/>
    <x v="4"/>
    <x v="31"/>
    <x v="6"/>
    <x v="1"/>
    <n v="0"/>
  </r>
  <r>
    <x v="0"/>
    <x v="4"/>
    <x v="31"/>
    <x v="7"/>
    <x v="1"/>
    <n v="0"/>
  </r>
  <r>
    <x v="0"/>
    <x v="4"/>
    <x v="31"/>
    <x v="8"/>
    <x v="1"/>
    <n v="0"/>
  </r>
  <r>
    <x v="0"/>
    <x v="4"/>
    <x v="31"/>
    <x v="9"/>
    <x v="1"/>
    <n v="0"/>
  </r>
  <r>
    <x v="0"/>
    <x v="4"/>
    <x v="31"/>
    <x v="10"/>
    <x v="1"/>
    <n v="0"/>
  </r>
  <r>
    <x v="0"/>
    <x v="4"/>
    <x v="31"/>
    <x v="11"/>
    <x v="1"/>
    <n v="111736.44013456283"/>
  </r>
  <r>
    <x v="0"/>
    <x v="4"/>
    <x v="0"/>
    <x v="25"/>
    <x v="1"/>
    <n v="46.149949997255071"/>
  </r>
  <r>
    <x v="0"/>
    <x v="4"/>
    <x v="1"/>
    <x v="25"/>
    <x v="1"/>
    <n v="0"/>
  </r>
  <r>
    <x v="0"/>
    <x v="4"/>
    <x v="2"/>
    <x v="25"/>
    <x v="1"/>
    <n v="0"/>
  </r>
  <r>
    <x v="0"/>
    <x v="4"/>
    <x v="3"/>
    <x v="25"/>
    <x v="1"/>
    <n v="0"/>
  </r>
  <r>
    <x v="0"/>
    <x v="4"/>
    <x v="4"/>
    <x v="25"/>
    <x v="1"/>
    <n v="0"/>
  </r>
  <r>
    <x v="0"/>
    <x v="4"/>
    <x v="5"/>
    <x v="25"/>
    <x v="1"/>
    <n v="30.520516682751161"/>
  </r>
  <r>
    <x v="0"/>
    <x v="4"/>
    <x v="6"/>
    <x v="25"/>
    <x v="1"/>
    <n v="62.179976968510175"/>
  </r>
  <r>
    <x v="0"/>
    <x v="4"/>
    <x v="7"/>
    <x v="25"/>
    <x v="1"/>
    <n v="1004.5814431996298"/>
  </r>
  <r>
    <x v="0"/>
    <x v="4"/>
    <x v="8"/>
    <x v="25"/>
    <x v="1"/>
    <n v="2566.3390185295139"/>
  </r>
  <r>
    <x v="0"/>
    <x v="4"/>
    <x v="9"/>
    <x v="25"/>
    <x v="1"/>
    <n v="5745.3336456673587"/>
  </r>
  <r>
    <x v="0"/>
    <x v="4"/>
    <x v="10"/>
    <x v="25"/>
    <x v="1"/>
    <n v="2295.7380044168644"/>
  </r>
  <r>
    <x v="0"/>
    <x v="4"/>
    <x v="11"/>
    <x v="25"/>
    <x v="1"/>
    <n v="2161.7089098042688"/>
  </r>
  <r>
    <x v="0"/>
    <x v="4"/>
    <x v="12"/>
    <x v="25"/>
    <x v="1"/>
    <n v="2271.8385242623744"/>
  </r>
  <r>
    <x v="0"/>
    <x v="4"/>
    <x v="13"/>
    <x v="25"/>
    <x v="1"/>
    <n v="40223.433891383451"/>
  </r>
  <r>
    <x v="0"/>
    <x v="4"/>
    <x v="14"/>
    <x v="25"/>
    <x v="1"/>
    <n v="0"/>
  </r>
  <r>
    <x v="0"/>
    <x v="4"/>
    <x v="15"/>
    <x v="25"/>
    <x v="1"/>
    <n v="0"/>
  </r>
  <r>
    <x v="0"/>
    <x v="4"/>
    <x v="16"/>
    <x v="25"/>
    <x v="1"/>
    <n v="74.280654799306689"/>
  </r>
  <r>
    <x v="0"/>
    <x v="4"/>
    <x v="17"/>
    <x v="25"/>
    <x v="1"/>
    <n v="2503.1973689549427"/>
  </r>
  <r>
    <x v="0"/>
    <x v="4"/>
    <x v="32"/>
    <x v="1"/>
    <x v="1"/>
    <n v="0"/>
  </r>
  <r>
    <x v="0"/>
    <x v="4"/>
    <x v="32"/>
    <x v="2"/>
    <x v="1"/>
    <n v="0"/>
  </r>
  <r>
    <x v="0"/>
    <x v="4"/>
    <x v="32"/>
    <x v="3"/>
    <x v="1"/>
    <n v="0"/>
  </r>
  <r>
    <x v="0"/>
    <x v="4"/>
    <x v="32"/>
    <x v="4"/>
    <x v="1"/>
    <n v="0"/>
  </r>
  <r>
    <x v="0"/>
    <x v="4"/>
    <x v="32"/>
    <x v="5"/>
    <x v="1"/>
    <n v="0"/>
  </r>
  <r>
    <x v="0"/>
    <x v="4"/>
    <x v="32"/>
    <x v="6"/>
    <x v="1"/>
    <n v="0"/>
  </r>
  <r>
    <x v="0"/>
    <x v="4"/>
    <x v="32"/>
    <x v="7"/>
    <x v="1"/>
    <n v="0"/>
  </r>
  <r>
    <x v="0"/>
    <x v="4"/>
    <x v="32"/>
    <x v="8"/>
    <x v="1"/>
    <n v="0"/>
  </r>
  <r>
    <x v="0"/>
    <x v="4"/>
    <x v="32"/>
    <x v="9"/>
    <x v="1"/>
    <n v="0"/>
  </r>
  <r>
    <x v="0"/>
    <x v="4"/>
    <x v="32"/>
    <x v="10"/>
    <x v="1"/>
    <n v="0"/>
  </r>
  <r>
    <x v="0"/>
    <x v="4"/>
    <x v="32"/>
    <x v="11"/>
    <x v="1"/>
    <n v="58985.301904662738"/>
  </r>
  <r>
    <x v="0"/>
    <x v="4"/>
    <x v="0"/>
    <x v="26"/>
    <x v="1"/>
    <n v="1.2718758958280216"/>
  </r>
  <r>
    <x v="0"/>
    <x v="4"/>
    <x v="1"/>
    <x v="26"/>
    <x v="1"/>
    <n v="0"/>
  </r>
  <r>
    <x v="0"/>
    <x v="4"/>
    <x v="2"/>
    <x v="26"/>
    <x v="1"/>
    <n v="0"/>
  </r>
  <r>
    <x v="0"/>
    <x v="4"/>
    <x v="3"/>
    <x v="26"/>
    <x v="1"/>
    <n v="0"/>
  </r>
  <r>
    <x v="0"/>
    <x v="4"/>
    <x v="4"/>
    <x v="26"/>
    <x v="1"/>
    <n v="0"/>
  </r>
  <r>
    <x v="0"/>
    <x v="4"/>
    <x v="5"/>
    <x v="26"/>
    <x v="1"/>
    <n v="3.79059286709135"/>
  </r>
  <r>
    <x v="0"/>
    <x v="4"/>
    <x v="6"/>
    <x v="26"/>
    <x v="1"/>
    <n v="17.632329546595663"/>
  </r>
  <r>
    <x v="0"/>
    <x v="4"/>
    <x v="7"/>
    <x v="26"/>
    <x v="1"/>
    <n v="329.87788715112913"/>
  </r>
  <r>
    <x v="0"/>
    <x v="4"/>
    <x v="8"/>
    <x v="26"/>
    <x v="1"/>
    <n v="998.36695487497695"/>
  </r>
  <r>
    <x v="0"/>
    <x v="4"/>
    <x v="9"/>
    <x v="26"/>
    <x v="1"/>
    <n v="2734.0868861421359"/>
  </r>
  <r>
    <x v="0"/>
    <x v="4"/>
    <x v="10"/>
    <x v="26"/>
    <x v="1"/>
    <n v="381.99700786471561"/>
  </r>
  <r>
    <x v="0"/>
    <x v="4"/>
    <x v="11"/>
    <x v="26"/>
    <x v="1"/>
    <n v="768.83484223371363"/>
  </r>
  <r>
    <x v="0"/>
    <x v="4"/>
    <x v="12"/>
    <x v="26"/>
    <x v="1"/>
    <n v="737.03405581798575"/>
  </r>
  <r>
    <x v="0"/>
    <x v="4"/>
    <x v="13"/>
    <x v="26"/>
    <x v="1"/>
    <n v="15672.319878992959"/>
  </r>
  <r>
    <x v="0"/>
    <x v="4"/>
    <x v="14"/>
    <x v="26"/>
    <x v="1"/>
    <n v="0"/>
  </r>
  <r>
    <x v="0"/>
    <x v="4"/>
    <x v="15"/>
    <x v="26"/>
    <x v="1"/>
    <n v="0"/>
  </r>
  <r>
    <x v="0"/>
    <x v="4"/>
    <x v="16"/>
    <x v="26"/>
    <x v="1"/>
    <n v="12.195461117198576"/>
  </r>
  <r>
    <x v="0"/>
    <x v="4"/>
    <x v="17"/>
    <x v="26"/>
    <x v="1"/>
    <n v="855.33501812195493"/>
  </r>
  <r>
    <x v="0"/>
    <x v="4"/>
    <x v="33"/>
    <x v="1"/>
    <x v="1"/>
    <n v="0"/>
  </r>
  <r>
    <x v="0"/>
    <x v="4"/>
    <x v="33"/>
    <x v="2"/>
    <x v="1"/>
    <n v="0"/>
  </r>
  <r>
    <x v="0"/>
    <x v="4"/>
    <x v="33"/>
    <x v="3"/>
    <x v="1"/>
    <n v="0"/>
  </r>
  <r>
    <x v="0"/>
    <x v="4"/>
    <x v="33"/>
    <x v="4"/>
    <x v="1"/>
    <n v="0"/>
  </r>
  <r>
    <x v="0"/>
    <x v="4"/>
    <x v="33"/>
    <x v="5"/>
    <x v="1"/>
    <n v="0"/>
  </r>
  <r>
    <x v="0"/>
    <x v="4"/>
    <x v="33"/>
    <x v="6"/>
    <x v="1"/>
    <n v="0"/>
  </r>
  <r>
    <x v="0"/>
    <x v="4"/>
    <x v="33"/>
    <x v="7"/>
    <x v="1"/>
    <n v="0"/>
  </r>
  <r>
    <x v="0"/>
    <x v="4"/>
    <x v="33"/>
    <x v="8"/>
    <x v="1"/>
    <n v="0"/>
  </r>
  <r>
    <x v="0"/>
    <x v="4"/>
    <x v="33"/>
    <x v="9"/>
    <x v="1"/>
    <n v="0"/>
  </r>
  <r>
    <x v="0"/>
    <x v="4"/>
    <x v="33"/>
    <x v="10"/>
    <x v="1"/>
    <n v="0"/>
  </r>
  <r>
    <x v="0"/>
    <x v="4"/>
    <x v="33"/>
    <x v="11"/>
    <x v="1"/>
    <n v="22512.742790628501"/>
  </r>
  <r>
    <x v="0"/>
    <x v="4"/>
    <x v="0"/>
    <x v="27"/>
    <x v="1"/>
    <n v="12.048260064635151"/>
  </r>
  <r>
    <x v="0"/>
    <x v="4"/>
    <x v="1"/>
    <x v="27"/>
    <x v="1"/>
    <n v="0"/>
  </r>
  <r>
    <x v="0"/>
    <x v="4"/>
    <x v="2"/>
    <x v="27"/>
    <x v="1"/>
    <n v="0"/>
  </r>
  <r>
    <x v="0"/>
    <x v="4"/>
    <x v="3"/>
    <x v="27"/>
    <x v="1"/>
    <n v="0"/>
  </r>
  <r>
    <x v="0"/>
    <x v="4"/>
    <x v="4"/>
    <x v="27"/>
    <x v="1"/>
    <n v="0"/>
  </r>
  <r>
    <x v="0"/>
    <x v="4"/>
    <x v="5"/>
    <x v="27"/>
    <x v="1"/>
    <n v="22.918983671936996"/>
  </r>
  <r>
    <x v="0"/>
    <x v="4"/>
    <x v="6"/>
    <x v="27"/>
    <x v="1"/>
    <n v="238.23961541194998"/>
  </r>
  <r>
    <x v="0"/>
    <x v="4"/>
    <x v="7"/>
    <x v="27"/>
    <x v="1"/>
    <n v="593.27608779178934"/>
  </r>
  <r>
    <x v="0"/>
    <x v="4"/>
    <x v="8"/>
    <x v="27"/>
    <x v="1"/>
    <n v="2276.8065368199241"/>
  </r>
  <r>
    <x v="0"/>
    <x v="4"/>
    <x v="9"/>
    <x v="27"/>
    <x v="1"/>
    <n v="7470.992238767778"/>
  </r>
  <r>
    <x v="0"/>
    <x v="4"/>
    <x v="10"/>
    <x v="27"/>
    <x v="1"/>
    <n v="1561.9893893766543"/>
  </r>
  <r>
    <x v="0"/>
    <x v="4"/>
    <x v="11"/>
    <x v="27"/>
    <x v="1"/>
    <n v="2187.8953493210092"/>
  </r>
  <r>
    <x v="0"/>
    <x v="4"/>
    <x v="12"/>
    <x v="27"/>
    <x v="1"/>
    <n v="2746.0904860388737"/>
  </r>
  <r>
    <x v="0"/>
    <x v="4"/>
    <x v="13"/>
    <x v="27"/>
    <x v="1"/>
    <n v="23657.74083459485"/>
  </r>
  <r>
    <x v="0"/>
    <x v="4"/>
    <x v="14"/>
    <x v="27"/>
    <x v="1"/>
    <n v="0"/>
  </r>
  <r>
    <x v="0"/>
    <x v="4"/>
    <x v="15"/>
    <x v="27"/>
    <x v="1"/>
    <n v="0"/>
  </r>
  <r>
    <x v="0"/>
    <x v="4"/>
    <x v="16"/>
    <x v="27"/>
    <x v="1"/>
    <n v="49.724846671429248"/>
  </r>
  <r>
    <x v="0"/>
    <x v="4"/>
    <x v="17"/>
    <x v="27"/>
    <x v="1"/>
    <n v="2298.4318369477619"/>
  </r>
  <r>
    <x v="0"/>
    <x v="4"/>
    <x v="34"/>
    <x v="1"/>
    <x v="1"/>
    <n v="0"/>
  </r>
  <r>
    <x v="0"/>
    <x v="4"/>
    <x v="34"/>
    <x v="2"/>
    <x v="1"/>
    <n v="0"/>
  </r>
  <r>
    <x v="0"/>
    <x v="4"/>
    <x v="34"/>
    <x v="3"/>
    <x v="1"/>
    <n v="0"/>
  </r>
  <r>
    <x v="0"/>
    <x v="4"/>
    <x v="34"/>
    <x v="4"/>
    <x v="1"/>
    <n v="0"/>
  </r>
  <r>
    <x v="0"/>
    <x v="4"/>
    <x v="34"/>
    <x v="5"/>
    <x v="1"/>
    <n v="0"/>
  </r>
  <r>
    <x v="0"/>
    <x v="4"/>
    <x v="34"/>
    <x v="6"/>
    <x v="1"/>
    <n v="0"/>
  </r>
  <r>
    <x v="0"/>
    <x v="4"/>
    <x v="34"/>
    <x v="7"/>
    <x v="1"/>
    <n v="0"/>
  </r>
  <r>
    <x v="0"/>
    <x v="4"/>
    <x v="34"/>
    <x v="8"/>
    <x v="1"/>
    <n v="0"/>
  </r>
  <r>
    <x v="0"/>
    <x v="4"/>
    <x v="34"/>
    <x v="9"/>
    <x v="1"/>
    <n v="0"/>
  </r>
  <r>
    <x v="0"/>
    <x v="4"/>
    <x v="34"/>
    <x v="10"/>
    <x v="1"/>
    <n v="0"/>
  </r>
  <r>
    <x v="0"/>
    <x v="4"/>
    <x v="34"/>
    <x v="11"/>
    <x v="1"/>
    <n v="43116.154465478845"/>
  </r>
  <r>
    <x v="0"/>
    <x v="4"/>
    <x v="0"/>
    <x v="28"/>
    <x v="1"/>
    <n v="70.636548200660684"/>
  </r>
  <r>
    <x v="0"/>
    <x v="4"/>
    <x v="1"/>
    <x v="28"/>
    <x v="1"/>
    <n v="53.950947192210798"/>
  </r>
  <r>
    <x v="0"/>
    <x v="4"/>
    <x v="2"/>
    <x v="28"/>
    <x v="1"/>
    <n v="0"/>
  </r>
  <r>
    <x v="0"/>
    <x v="4"/>
    <x v="3"/>
    <x v="28"/>
    <x v="1"/>
    <n v="48.588933846706873"/>
  </r>
  <r>
    <x v="0"/>
    <x v="4"/>
    <x v="4"/>
    <x v="28"/>
    <x v="1"/>
    <n v="7181.8062585056523"/>
  </r>
  <r>
    <x v="0"/>
    <x v="4"/>
    <x v="5"/>
    <x v="28"/>
    <x v="1"/>
    <n v="27.379597203228979"/>
  </r>
  <r>
    <x v="0"/>
    <x v="4"/>
    <x v="6"/>
    <x v="28"/>
    <x v="1"/>
    <n v="132.77085907146099"/>
  </r>
  <r>
    <x v="0"/>
    <x v="4"/>
    <x v="7"/>
    <x v="28"/>
    <x v="1"/>
    <n v="1058.5578217456909"/>
  </r>
  <r>
    <x v="0"/>
    <x v="4"/>
    <x v="8"/>
    <x v="28"/>
    <x v="1"/>
    <n v="3046.196794549528"/>
  </r>
  <r>
    <x v="0"/>
    <x v="4"/>
    <x v="9"/>
    <x v="28"/>
    <x v="1"/>
    <n v="7243.920977738775"/>
  </r>
  <r>
    <x v="0"/>
    <x v="4"/>
    <x v="10"/>
    <x v="28"/>
    <x v="1"/>
    <n v="1448.5682809040507"/>
  </r>
  <r>
    <x v="0"/>
    <x v="4"/>
    <x v="11"/>
    <x v="28"/>
    <x v="1"/>
    <n v="2455.733138622702"/>
  </r>
  <r>
    <x v="0"/>
    <x v="4"/>
    <x v="12"/>
    <x v="28"/>
    <x v="1"/>
    <n v="2066.8032292904804"/>
  </r>
  <r>
    <x v="0"/>
    <x v="4"/>
    <x v="13"/>
    <x v="28"/>
    <x v="1"/>
    <n v="17632.89543697063"/>
  </r>
  <r>
    <x v="0"/>
    <x v="4"/>
    <x v="14"/>
    <x v="28"/>
    <x v="1"/>
    <n v="0"/>
  </r>
  <r>
    <x v="0"/>
    <x v="4"/>
    <x v="15"/>
    <x v="28"/>
    <x v="1"/>
    <n v="0"/>
  </r>
  <r>
    <x v="0"/>
    <x v="4"/>
    <x v="16"/>
    <x v="28"/>
    <x v="1"/>
    <n v="794.45285188236983"/>
  </r>
  <r>
    <x v="0"/>
    <x v="4"/>
    <x v="17"/>
    <x v="28"/>
    <x v="1"/>
    <n v="2047.3149115893125"/>
  </r>
  <r>
    <x v="0"/>
    <x v="4"/>
    <x v="35"/>
    <x v="1"/>
    <x v="1"/>
    <n v="0"/>
  </r>
  <r>
    <x v="0"/>
    <x v="4"/>
    <x v="35"/>
    <x v="2"/>
    <x v="1"/>
    <n v="0"/>
  </r>
  <r>
    <x v="0"/>
    <x v="4"/>
    <x v="35"/>
    <x v="3"/>
    <x v="1"/>
    <n v="0"/>
  </r>
  <r>
    <x v="0"/>
    <x v="4"/>
    <x v="35"/>
    <x v="4"/>
    <x v="1"/>
    <n v="0"/>
  </r>
  <r>
    <x v="0"/>
    <x v="4"/>
    <x v="35"/>
    <x v="5"/>
    <x v="1"/>
    <n v="0"/>
  </r>
  <r>
    <x v="0"/>
    <x v="4"/>
    <x v="35"/>
    <x v="6"/>
    <x v="1"/>
    <n v="0"/>
  </r>
  <r>
    <x v="0"/>
    <x v="4"/>
    <x v="35"/>
    <x v="7"/>
    <x v="1"/>
    <n v="0"/>
  </r>
  <r>
    <x v="0"/>
    <x v="4"/>
    <x v="35"/>
    <x v="8"/>
    <x v="1"/>
    <n v="0"/>
  </r>
  <r>
    <x v="0"/>
    <x v="4"/>
    <x v="35"/>
    <x v="9"/>
    <x v="1"/>
    <n v="0"/>
  </r>
  <r>
    <x v="0"/>
    <x v="4"/>
    <x v="35"/>
    <x v="10"/>
    <x v="1"/>
    <n v="0"/>
  </r>
  <r>
    <x v="0"/>
    <x v="4"/>
    <x v="35"/>
    <x v="11"/>
    <x v="1"/>
    <n v="45309.576587314732"/>
  </r>
  <r>
    <x v="0"/>
    <x v="4"/>
    <x v="0"/>
    <x v="29"/>
    <x v="1"/>
    <n v="3603.3873725634257"/>
  </r>
  <r>
    <x v="0"/>
    <x v="4"/>
    <x v="1"/>
    <x v="29"/>
    <x v="1"/>
    <n v="390.13082523234692"/>
  </r>
  <r>
    <x v="0"/>
    <x v="4"/>
    <x v="2"/>
    <x v="29"/>
    <x v="1"/>
    <n v="0"/>
  </r>
  <r>
    <x v="0"/>
    <x v="4"/>
    <x v="3"/>
    <x v="29"/>
    <x v="1"/>
    <n v="27302.373109475968"/>
  </r>
  <r>
    <x v="0"/>
    <x v="4"/>
    <x v="4"/>
    <x v="29"/>
    <x v="1"/>
    <n v="600609.64622672717"/>
  </r>
  <r>
    <x v="0"/>
    <x v="4"/>
    <x v="5"/>
    <x v="29"/>
    <x v="1"/>
    <n v="58536.539369541548"/>
  </r>
  <r>
    <x v="0"/>
    <x v="4"/>
    <x v="6"/>
    <x v="29"/>
    <x v="1"/>
    <n v="53305.413692992624"/>
  </r>
  <r>
    <x v="0"/>
    <x v="4"/>
    <x v="7"/>
    <x v="29"/>
    <x v="1"/>
    <n v="1125911.3208121411"/>
  </r>
  <r>
    <x v="0"/>
    <x v="4"/>
    <x v="8"/>
    <x v="29"/>
    <x v="1"/>
    <n v="1577084.0577121531"/>
  </r>
  <r>
    <x v="0"/>
    <x v="4"/>
    <x v="9"/>
    <x v="29"/>
    <x v="1"/>
    <n v="8264219.3303365"/>
  </r>
  <r>
    <x v="0"/>
    <x v="4"/>
    <x v="10"/>
    <x v="29"/>
    <x v="1"/>
    <n v="208855.93234184993"/>
  </r>
  <r>
    <x v="0"/>
    <x v="4"/>
    <x v="11"/>
    <x v="29"/>
    <x v="1"/>
    <n v="2185109.7641893621"/>
  </r>
  <r>
    <x v="0"/>
    <x v="4"/>
    <x v="12"/>
    <x v="29"/>
    <x v="1"/>
    <n v="3646673.7323432323"/>
  </r>
  <r>
    <x v="0"/>
    <x v="4"/>
    <x v="13"/>
    <x v="29"/>
    <x v="1"/>
    <n v="5907248.1439715382"/>
  </r>
  <r>
    <x v="0"/>
    <x v="4"/>
    <x v="14"/>
    <x v="29"/>
    <x v="1"/>
    <n v="0"/>
  </r>
  <r>
    <x v="0"/>
    <x v="4"/>
    <x v="15"/>
    <x v="29"/>
    <x v="1"/>
    <n v="0"/>
  </r>
  <r>
    <x v="0"/>
    <x v="4"/>
    <x v="16"/>
    <x v="29"/>
    <x v="1"/>
    <n v="295237.10869850434"/>
  </r>
  <r>
    <x v="0"/>
    <x v="4"/>
    <x v="17"/>
    <x v="29"/>
    <x v="1"/>
    <n v="2315195.0889792317"/>
  </r>
  <r>
    <x v="0"/>
    <x v="4"/>
    <x v="36"/>
    <x v="1"/>
    <x v="1"/>
    <n v="0"/>
  </r>
  <r>
    <x v="0"/>
    <x v="4"/>
    <x v="36"/>
    <x v="2"/>
    <x v="1"/>
    <n v="0"/>
  </r>
  <r>
    <x v="0"/>
    <x v="4"/>
    <x v="36"/>
    <x v="3"/>
    <x v="1"/>
    <n v="0"/>
  </r>
  <r>
    <x v="0"/>
    <x v="4"/>
    <x v="36"/>
    <x v="4"/>
    <x v="1"/>
    <n v="0"/>
  </r>
  <r>
    <x v="0"/>
    <x v="4"/>
    <x v="36"/>
    <x v="5"/>
    <x v="1"/>
    <n v="0"/>
  </r>
  <r>
    <x v="0"/>
    <x v="4"/>
    <x v="36"/>
    <x v="6"/>
    <x v="1"/>
    <n v="0"/>
  </r>
  <r>
    <x v="0"/>
    <x v="4"/>
    <x v="36"/>
    <x v="7"/>
    <x v="1"/>
    <n v="0"/>
  </r>
  <r>
    <x v="0"/>
    <x v="4"/>
    <x v="36"/>
    <x v="8"/>
    <x v="1"/>
    <n v="0"/>
  </r>
  <r>
    <x v="0"/>
    <x v="4"/>
    <x v="36"/>
    <x v="9"/>
    <x v="1"/>
    <n v="0"/>
  </r>
  <r>
    <x v="0"/>
    <x v="4"/>
    <x v="36"/>
    <x v="10"/>
    <x v="1"/>
    <n v="26269281.969980992"/>
  </r>
  <r>
    <x v="0"/>
    <x v="4"/>
    <x v="36"/>
    <x v="11"/>
    <x v="1"/>
    <n v="0"/>
  </r>
  <r>
    <x v="0"/>
    <x v="4"/>
    <x v="37"/>
    <x v="1"/>
    <x v="1"/>
    <n v="-86.509177316870478"/>
  </r>
  <r>
    <x v="0"/>
    <x v="4"/>
    <x v="37"/>
    <x v="2"/>
    <x v="1"/>
    <n v="-11889.381181062316"/>
  </r>
  <r>
    <x v="0"/>
    <x v="4"/>
    <x v="37"/>
    <x v="3"/>
    <x v="1"/>
    <n v="4171.3441638408076"/>
  </r>
  <r>
    <x v="0"/>
    <x v="4"/>
    <x v="37"/>
    <x v="4"/>
    <x v="1"/>
    <n v="3724.7703700144612"/>
  </r>
  <r>
    <x v="0"/>
    <x v="4"/>
    <x v="37"/>
    <x v="5"/>
    <x v="1"/>
    <n v="266763.67631639651"/>
  </r>
  <r>
    <x v="0"/>
    <x v="4"/>
    <x v="37"/>
    <x v="6"/>
    <x v="1"/>
    <n v="-586.73823970556532"/>
  </r>
  <r>
    <x v="0"/>
    <x v="4"/>
    <x v="37"/>
    <x v="7"/>
    <x v="1"/>
    <n v="9861.7803935208158"/>
  </r>
  <r>
    <x v="0"/>
    <x v="4"/>
    <x v="37"/>
    <x v="8"/>
    <x v="1"/>
    <n v="121479.02387273956"/>
  </r>
  <r>
    <x v="0"/>
    <x v="4"/>
    <x v="37"/>
    <x v="9"/>
    <x v="1"/>
    <n v="376718.65323289961"/>
  </r>
  <r>
    <x v="0"/>
    <x v="4"/>
    <x v="37"/>
    <x v="10"/>
    <x v="1"/>
    <n v="276328.61597263656"/>
  </r>
  <r>
    <x v="0"/>
    <x v="4"/>
    <x v="37"/>
    <x v="11"/>
    <x v="1"/>
    <n v="37555.68820708197"/>
  </r>
  <r>
    <x v="0"/>
    <x v="4"/>
    <x v="38"/>
    <x v="1"/>
    <x v="1"/>
    <n v="95.852419332983814"/>
  </r>
  <r>
    <x v="0"/>
    <x v="4"/>
    <x v="39"/>
    <x v="1"/>
    <x v="1"/>
    <n v="104.93657885616096"/>
  </r>
  <r>
    <x v="0"/>
    <x v="4"/>
    <x v="40"/>
    <x v="1"/>
    <x v="1"/>
    <n v="296.90537831802345"/>
  </r>
  <r>
    <x v="0"/>
    <x v="4"/>
    <x v="41"/>
    <x v="1"/>
    <x v="1"/>
    <n v="485.24051022840803"/>
  </r>
  <r>
    <x v="0"/>
    <x v="4"/>
    <x v="42"/>
    <x v="1"/>
    <x v="1"/>
    <n v="6612.5772272549857"/>
  </r>
  <r>
    <x v="0"/>
    <x v="4"/>
    <x v="43"/>
    <x v="1"/>
    <x v="1"/>
    <n v="42.590152935259972"/>
  </r>
  <r>
    <x v="0"/>
    <x v="4"/>
    <x v="44"/>
    <x v="1"/>
    <x v="1"/>
    <n v="221.68615838010433"/>
  </r>
  <r>
    <x v="0"/>
    <x v="4"/>
    <x v="45"/>
    <x v="1"/>
    <x v="1"/>
    <n v="127.04944880796774"/>
  </r>
  <r>
    <x v="0"/>
    <x v="4"/>
    <x v="46"/>
    <x v="1"/>
    <x v="1"/>
    <n v="245.11231168926042"/>
  </r>
  <r>
    <x v="0"/>
    <x v="4"/>
    <x v="47"/>
    <x v="1"/>
    <x v="1"/>
    <n v="1270.278574446638"/>
  </r>
  <r>
    <x v="0"/>
    <x v="4"/>
    <x v="48"/>
    <x v="1"/>
    <x v="1"/>
    <n v="7.2399116107122543"/>
  </r>
  <r>
    <x v="0"/>
    <x v="4"/>
    <x v="0"/>
    <x v="30"/>
    <x v="1"/>
    <n v="374.8686855913661"/>
  </r>
  <r>
    <x v="0"/>
    <x v="4"/>
    <x v="0"/>
    <x v="31"/>
    <x v="1"/>
    <n v="57.923594570005022"/>
  </r>
  <r>
    <x v="0"/>
    <x v="4"/>
    <x v="0"/>
    <x v="32"/>
    <x v="1"/>
    <n v="114.28465339318588"/>
  </r>
  <r>
    <x v="0"/>
    <x v="4"/>
    <x v="0"/>
    <x v="33"/>
    <x v="1"/>
    <n v="41.198197146856529"/>
  </r>
  <r>
    <x v="0"/>
    <x v="4"/>
    <x v="0"/>
    <x v="34"/>
    <x v="1"/>
    <n v="6179.4115848143729"/>
  </r>
  <r>
    <x v="0"/>
    <x v="4"/>
    <x v="0"/>
    <x v="35"/>
    <x v="1"/>
    <n v="46.529037685545774"/>
  </r>
  <r>
    <x v="0"/>
    <x v="4"/>
    <x v="0"/>
    <x v="36"/>
    <x v="1"/>
    <n v="324.42115463373648"/>
  </r>
  <r>
    <x v="0"/>
    <x v="4"/>
    <x v="0"/>
    <x v="37"/>
    <x v="1"/>
    <n v="48.071089831426839"/>
  </r>
  <r>
    <x v="0"/>
    <x v="4"/>
    <x v="0"/>
    <x v="38"/>
    <x v="1"/>
    <n v="26.88331380762849"/>
  </r>
  <r>
    <x v="0"/>
    <x v="4"/>
    <x v="0"/>
    <x v="39"/>
    <x v="1"/>
    <n v="151.53319703547947"/>
  </r>
  <r>
    <x v="0"/>
    <x v="4"/>
    <x v="49"/>
    <x v="1"/>
    <x v="1"/>
    <n v="0"/>
  </r>
  <r>
    <x v="0"/>
    <x v="4"/>
    <x v="38"/>
    <x v="2"/>
    <x v="1"/>
    <n v="16.601270622323195"/>
  </r>
  <r>
    <x v="0"/>
    <x v="4"/>
    <x v="39"/>
    <x v="2"/>
    <x v="1"/>
    <n v="1461.5081518686181"/>
  </r>
  <r>
    <x v="0"/>
    <x v="4"/>
    <x v="40"/>
    <x v="2"/>
    <x v="1"/>
    <n v="6650.2130039864232"/>
  </r>
  <r>
    <x v="0"/>
    <x v="4"/>
    <x v="41"/>
    <x v="2"/>
    <x v="1"/>
    <n v="8041.1995328725679"/>
  </r>
  <r>
    <x v="0"/>
    <x v="4"/>
    <x v="42"/>
    <x v="2"/>
    <x v="1"/>
    <n v="2740.2306903942522"/>
  </r>
  <r>
    <x v="0"/>
    <x v="4"/>
    <x v="43"/>
    <x v="2"/>
    <x v="1"/>
    <n v="5106.1281047271914"/>
  </r>
  <r>
    <x v="0"/>
    <x v="4"/>
    <x v="44"/>
    <x v="2"/>
    <x v="1"/>
    <n v="733.12526748317703"/>
  </r>
  <r>
    <x v="0"/>
    <x v="4"/>
    <x v="45"/>
    <x v="2"/>
    <x v="1"/>
    <n v="9.6390939241613932E-2"/>
  </r>
  <r>
    <x v="0"/>
    <x v="4"/>
    <x v="46"/>
    <x v="2"/>
    <x v="1"/>
    <n v="5142.0280804015947"/>
  </r>
  <r>
    <x v="0"/>
    <x v="4"/>
    <x v="47"/>
    <x v="2"/>
    <x v="1"/>
    <n v="2721.9296604864726"/>
  </r>
  <r>
    <x v="0"/>
    <x v="4"/>
    <x v="48"/>
    <x v="2"/>
    <x v="1"/>
    <n v="0.11441580373040616"/>
  </r>
  <r>
    <x v="0"/>
    <x v="4"/>
    <x v="1"/>
    <x v="30"/>
    <x v="1"/>
    <n v="1.3684804637220465"/>
  </r>
  <r>
    <x v="0"/>
    <x v="4"/>
    <x v="1"/>
    <x v="31"/>
    <x v="1"/>
    <n v="3.8998985567782189"/>
  </r>
  <r>
    <x v="0"/>
    <x v="4"/>
    <x v="1"/>
    <x v="32"/>
    <x v="1"/>
    <n v="2.0347297436650198"/>
  </r>
  <r>
    <x v="0"/>
    <x v="4"/>
    <x v="1"/>
    <x v="33"/>
    <x v="1"/>
    <n v="11.135619514966063"/>
  </r>
  <r>
    <x v="0"/>
    <x v="4"/>
    <x v="1"/>
    <x v="34"/>
    <x v="1"/>
    <n v="2245.9013610957618"/>
  </r>
  <r>
    <x v="0"/>
    <x v="4"/>
    <x v="1"/>
    <x v="35"/>
    <x v="1"/>
    <n v="8.422333315120234"/>
  </r>
  <r>
    <x v="0"/>
    <x v="4"/>
    <x v="1"/>
    <x v="36"/>
    <x v="1"/>
    <n v="4.841673248403052"/>
  </r>
  <r>
    <x v="0"/>
    <x v="4"/>
    <x v="1"/>
    <x v="37"/>
    <x v="1"/>
    <n v="8.3671766791525428"/>
  </r>
  <r>
    <x v="0"/>
    <x v="4"/>
    <x v="1"/>
    <x v="38"/>
    <x v="1"/>
    <n v="1.4616774502393899"/>
  </r>
  <r>
    <x v="0"/>
    <x v="4"/>
    <x v="1"/>
    <x v="39"/>
    <x v="1"/>
    <n v="48.884203978321523"/>
  </r>
  <r>
    <x v="0"/>
    <x v="4"/>
    <x v="49"/>
    <x v="2"/>
    <x v="1"/>
    <n v="4.6979783397542465E-6"/>
  </r>
  <r>
    <x v="0"/>
    <x v="4"/>
    <x v="38"/>
    <x v="3"/>
    <x v="1"/>
    <n v="0.46622027868121979"/>
  </r>
  <r>
    <x v="0"/>
    <x v="4"/>
    <x v="39"/>
    <x v="3"/>
    <x v="1"/>
    <n v="97.046368969253152"/>
  </r>
  <r>
    <x v="0"/>
    <x v="4"/>
    <x v="40"/>
    <x v="3"/>
    <x v="1"/>
    <n v="4.6394241492305746"/>
  </r>
  <r>
    <x v="0"/>
    <x v="4"/>
    <x v="41"/>
    <x v="3"/>
    <x v="1"/>
    <n v="170731.20168080556"/>
  </r>
  <r>
    <x v="0"/>
    <x v="4"/>
    <x v="42"/>
    <x v="3"/>
    <x v="1"/>
    <n v="77512.738045493461"/>
  </r>
  <r>
    <x v="0"/>
    <x v="4"/>
    <x v="43"/>
    <x v="3"/>
    <x v="1"/>
    <n v="59.641426135215404"/>
  </r>
  <r>
    <x v="0"/>
    <x v="4"/>
    <x v="44"/>
    <x v="3"/>
    <x v="1"/>
    <n v="199115.06415059441"/>
  </r>
  <r>
    <x v="0"/>
    <x v="4"/>
    <x v="45"/>
    <x v="3"/>
    <x v="1"/>
    <n v="41.011513715301305"/>
  </r>
  <r>
    <x v="0"/>
    <x v="4"/>
    <x v="46"/>
    <x v="3"/>
    <x v="1"/>
    <n v="5317.9092614715028"/>
  </r>
  <r>
    <x v="0"/>
    <x v="4"/>
    <x v="47"/>
    <x v="3"/>
    <x v="1"/>
    <n v="37251.883788057086"/>
  </r>
  <r>
    <x v="0"/>
    <x v="4"/>
    <x v="48"/>
    <x v="3"/>
    <x v="1"/>
    <n v="1.3049972566834446E-2"/>
  </r>
  <r>
    <x v="0"/>
    <x v="4"/>
    <x v="2"/>
    <x v="30"/>
    <x v="1"/>
    <n v="297.20935200653855"/>
  </r>
  <r>
    <x v="0"/>
    <x v="4"/>
    <x v="2"/>
    <x v="31"/>
    <x v="1"/>
    <n v="34.111558560861248"/>
  </r>
  <r>
    <x v="0"/>
    <x v="4"/>
    <x v="2"/>
    <x v="32"/>
    <x v="1"/>
    <n v="5122.2415191167083"/>
  </r>
  <r>
    <x v="0"/>
    <x v="4"/>
    <x v="2"/>
    <x v="33"/>
    <x v="1"/>
    <n v="1.8445728173757895E-2"/>
  </r>
  <r>
    <x v="0"/>
    <x v="4"/>
    <x v="2"/>
    <x v="34"/>
    <x v="1"/>
    <n v="75920.642845979368"/>
  </r>
  <r>
    <x v="0"/>
    <x v="4"/>
    <x v="2"/>
    <x v="35"/>
    <x v="1"/>
    <n v="2673.0328128219917"/>
  </r>
  <r>
    <x v="0"/>
    <x v="4"/>
    <x v="2"/>
    <x v="36"/>
    <x v="1"/>
    <n v="29.898226692238534"/>
  </r>
  <r>
    <x v="0"/>
    <x v="4"/>
    <x v="2"/>
    <x v="37"/>
    <x v="1"/>
    <n v="80.667267779710315"/>
  </r>
  <r>
    <x v="0"/>
    <x v="4"/>
    <x v="2"/>
    <x v="38"/>
    <x v="1"/>
    <n v="686.32443756149769"/>
  </r>
  <r>
    <x v="0"/>
    <x v="4"/>
    <x v="2"/>
    <x v="39"/>
    <x v="1"/>
    <n v="740.10805295032719"/>
  </r>
  <r>
    <x v="0"/>
    <x v="4"/>
    <x v="49"/>
    <x v="3"/>
    <x v="1"/>
    <n v="-7.6738553349458408E-2"/>
  </r>
  <r>
    <x v="0"/>
    <x v="4"/>
    <x v="38"/>
    <x v="4"/>
    <x v="1"/>
    <n v="136.16770008140276"/>
  </r>
  <r>
    <x v="0"/>
    <x v="4"/>
    <x v="39"/>
    <x v="4"/>
    <x v="1"/>
    <n v="1648.2480131924012"/>
  </r>
  <r>
    <x v="0"/>
    <x v="4"/>
    <x v="40"/>
    <x v="4"/>
    <x v="1"/>
    <n v="718.10401998769225"/>
  </r>
  <r>
    <x v="0"/>
    <x v="4"/>
    <x v="41"/>
    <x v="4"/>
    <x v="1"/>
    <n v="45196.226333249389"/>
  </r>
  <r>
    <x v="0"/>
    <x v="4"/>
    <x v="42"/>
    <x v="4"/>
    <x v="1"/>
    <n v="52726.873203397023"/>
  </r>
  <r>
    <x v="0"/>
    <x v="4"/>
    <x v="43"/>
    <x v="4"/>
    <x v="1"/>
    <n v="289.44124091346822"/>
  </r>
  <r>
    <x v="0"/>
    <x v="4"/>
    <x v="44"/>
    <x v="4"/>
    <x v="1"/>
    <n v="43504.257190651508"/>
  </r>
  <r>
    <x v="0"/>
    <x v="4"/>
    <x v="45"/>
    <x v="4"/>
    <x v="1"/>
    <n v="232.82181698746012"/>
  </r>
  <r>
    <x v="0"/>
    <x v="4"/>
    <x v="46"/>
    <x v="4"/>
    <x v="1"/>
    <n v="2112.077849216249"/>
  </r>
  <r>
    <x v="0"/>
    <x v="4"/>
    <x v="47"/>
    <x v="4"/>
    <x v="1"/>
    <n v="4727.7952912223027"/>
  </r>
  <r>
    <x v="0"/>
    <x v="4"/>
    <x v="48"/>
    <x v="4"/>
    <x v="1"/>
    <n v="0"/>
  </r>
  <r>
    <x v="0"/>
    <x v="4"/>
    <x v="3"/>
    <x v="30"/>
    <x v="1"/>
    <n v="3.2354615873909256"/>
  </r>
  <r>
    <x v="0"/>
    <x v="4"/>
    <x v="3"/>
    <x v="31"/>
    <x v="1"/>
    <n v="344.85566565208006"/>
  </r>
  <r>
    <x v="0"/>
    <x v="4"/>
    <x v="3"/>
    <x v="32"/>
    <x v="1"/>
    <n v="185.69194802690055"/>
  </r>
  <r>
    <x v="0"/>
    <x v="4"/>
    <x v="3"/>
    <x v="33"/>
    <x v="1"/>
    <n v="290.16960419451055"/>
  </r>
  <r>
    <x v="0"/>
    <x v="4"/>
    <x v="3"/>
    <x v="34"/>
    <x v="1"/>
    <n v="51662.26136725174"/>
  </r>
  <r>
    <x v="0"/>
    <x v="4"/>
    <x v="3"/>
    <x v="35"/>
    <x v="1"/>
    <n v="278.86451289541742"/>
  </r>
  <r>
    <x v="0"/>
    <x v="4"/>
    <x v="3"/>
    <x v="36"/>
    <x v="1"/>
    <n v="619.84000228928107"/>
  </r>
  <r>
    <x v="0"/>
    <x v="4"/>
    <x v="3"/>
    <x v="37"/>
    <x v="1"/>
    <n v="51.627461010424902"/>
  </r>
  <r>
    <x v="0"/>
    <x v="4"/>
    <x v="3"/>
    <x v="38"/>
    <x v="1"/>
    <n v="77.338345104746296"/>
  </r>
  <r>
    <x v="0"/>
    <x v="4"/>
    <x v="3"/>
    <x v="39"/>
    <x v="1"/>
    <n v="375.9270082397083"/>
  </r>
  <r>
    <x v="0"/>
    <x v="4"/>
    <x v="49"/>
    <x v="4"/>
    <x v="1"/>
    <n v="1.4191121894294315E-2"/>
  </r>
  <r>
    <x v="0"/>
    <x v="4"/>
    <x v="38"/>
    <x v="5"/>
    <x v="1"/>
    <n v="3825.9572009494609"/>
  </r>
  <r>
    <x v="0"/>
    <x v="4"/>
    <x v="39"/>
    <x v="5"/>
    <x v="1"/>
    <n v="3886.4466593517668"/>
  </r>
  <r>
    <x v="0"/>
    <x v="4"/>
    <x v="40"/>
    <x v="5"/>
    <x v="1"/>
    <n v="43977.489019219734"/>
  </r>
  <r>
    <x v="0"/>
    <x v="4"/>
    <x v="41"/>
    <x v="5"/>
    <x v="1"/>
    <n v="60780.637070465717"/>
  </r>
  <r>
    <x v="0"/>
    <x v="4"/>
    <x v="42"/>
    <x v="5"/>
    <x v="1"/>
    <n v="161045.6215111971"/>
  </r>
  <r>
    <x v="0"/>
    <x v="4"/>
    <x v="43"/>
    <x v="5"/>
    <x v="1"/>
    <n v="6158.1895465870348"/>
  </r>
  <r>
    <x v="0"/>
    <x v="4"/>
    <x v="44"/>
    <x v="5"/>
    <x v="1"/>
    <n v="34551.733765183104"/>
  </r>
  <r>
    <x v="0"/>
    <x v="4"/>
    <x v="45"/>
    <x v="5"/>
    <x v="1"/>
    <n v="15343.137341063046"/>
  </r>
  <r>
    <x v="0"/>
    <x v="4"/>
    <x v="46"/>
    <x v="5"/>
    <x v="1"/>
    <n v="2734.906744716352"/>
  </r>
  <r>
    <x v="0"/>
    <x v="4"/>
    <x v="47"/>
    <x v="5"/>
    <x v="1"/>
    <n v="20417.21934416148"/>
  </r>
  <r>
    <x v="0"/>
    <x v="4"/>
    <x v="48"/>
    <x v="5"/>
    <x v="1"/>
    <n v="966.6026450794692"/>
  </r>
  <r>
    <x v="0"/>
    <x v="4"/>
    <x v="4"/>
    <x v="30"/>
    <x v="1"/>
    <n v="888.21769141156472"/>
  </r>
  <r>
    <x v="0"/>
    <x v="4"/>
    <x v="4"/>
    <x v="31"/>
    <x v="1"/>
    <n v="1701.9626656280384"/>
  </r>
  <r>
    <x v="0"/>
    <x v="4"/>
    <x v="4"/>
    <x v="32"/>
    <x v="1"/>
    <n v="20358.069258390598"/>
  </r>
  <r>
    <x v="0"/>
    <x v="4"/>
    <x v="4"/>
    <x v="33"/>
    <x v="1"/>
    <n v="1877.5729865714463"/>
  </r>
  <r>
    <x v="0"/>
    <x v="4"/>
    <x v="4"/>
    <x v="34"/>
    <x v="1"/>
    <n v="157116.50616565224"/>
  </r>
  <r>
    <x v="0"/>
    <x v="4"/>
    <x v="4"/>
    <x v="35"/>
    <x v="1"/>
    <n v="3137.3729799154148"/>
  </r>
  <r>
    <x v="0"/>
    <x v="4"/>
    <x v="4"/>
    <x v="36"/>
    <x v="1"/>
    <n v="13550.472593817329"/>
  </r>
  <r>
    <x v="0"/>
    <x v="4"/>
    <x v="4"/>
    <x v="37"/>
    <x v="1"/>
    <n v="585.27928968619085"/>
  </r>
  <r>
    <x v="0"/>
    <x v="4"/>
    <x v="4"/>
    <x v="38"/>
    <x v="1"/>
    <n v="3081.6985799844256"/>
  </r>
  <r>
    <x v="0"/>
    <x v="4"/>
    <x v="4"/>
    <x v="39"/>
    <x v="1"/>
    <n v="23786.420218170573"/>
  </r>
  <r>
    <x v="0"/>
    <x v="4"/>
    <x v="49"/>
    <x v="5"/>
    <x v="1"/>
    <n v="14.858963855299807"/>
  </r>
  <r>
    <x v="0"/>
    <x v="4"/>
    <x v="38"/>
    <x v="6"/>
    <x v="1"/>
    <n v="3455.6043475078773"/>
  </r>
  <r>
    <x v="0"/>
    <x v="4"/>
    <x v="39"/>
    <x v="6"/>
    <x v="1"/>
    <n v="4686.3902900178236"/>
  </r>
  <r>
    <x v="0"/>
    <x v="4"/>
    <x v="40"/>
    <x v="6"/>
    <x v="1"/>
    <n v="7767.7500121894582"/>
  </r>
  <r>
    <x v="0"/>
    <x v="4"/>
    <x v="41"/>
    <x v="6"/>
    <x v="1"/>
    <n v="948.19805541061146"/>
  </r>
  <r>
    <x v="0"/>
    <x v="4"/>
    <x v="42"/>
    <x v="6"/>
    <x v="1"/>
    <n v="102182.58542523753"/>
  </r>
  <r>
    <x v="0"/>
    <x v="4"/>
    <x v="43"/>
    <x v="6"/>
    <x v="1"/>
    <n v="4939.9854886289759"/>
  </r>
  <r>
    <x v="0"/>
    <x v="4"/>
    <x v="44"/>
    <x v="6"/>
    <x v="1"/>
    <n v="15151.722658457355"/>
  </r>
  <r>
    <x v="0"/>
    <x v="4"/>
    <x v="45"/>
    <x v="6"/>
    <x v="1"/>
    <n v="3280.5050807328903"/>
  </r>
  <r>
    <x v="0"/>
    <x v="4"/>
    <x v="46"/>
    <x v="6"/>
    <x v="1"/>
    <n v="19878.906417857714"/>
  </r>
  <r>
    <x v="0"/>
    <x v="4"/>
    <x v="47"/>
    <x v="6"/>
    <x v="1"/>
    <n v="29654.054126351555"/>
  </r>
  <r>
    <x v="0"/>
    <x v="4"/>
    <x v="48"/>
    <x v="6"/>
    <x v="1"/>
    <n v="3424.2689981619619"/>
  </r>
  <r>
    <x v="0"/>
    <x v="4"/>
    <x v="5"/>
    <x v="30"/>
    <x v="1"/>
    <n v="1976.1394639451371"/>
  </r>
  <r>
    <x v="0"/>
    <x v="4"/>
    <x v="5"/>
    <x v="31"/>
    <x v="1"/>
    <n v="1450.7311335041916"/>
  </r>
  <r>
    <x v="0"/>
    <x v="4"/>
    <x v="5"/>
    <x v="32"/>
    <x v="1"/>
    <n v="1686.1389027246989"/>
  </r>
  <r>
    <x v="0"/>
    <x v="4"/>
    <x v="5"/>
    <x v="33"/>
    <x v="1"/>
    <n v="4106.6261154426029"/>
  </r>
  <r>
    <x v="0"/>
    <x v="4"/>
    <x v="5"/>
    <x v="34"/>
    <x v="1"/>
    <n v="97778.2064733398"/>
  </r>
  <r>
    <x v="0"/>
    <x v="4"/>
    <x v="5"/>
    <x v="35"/>
    <x v="1"/>
    <n v="1369.4993229271092"/>
  </r>
  <r>
    <x v="0"/>
    <x v="4"/>
    <x v="5"/>
    <x v="36"/>
    <x v="1"/>
    <n v="7731.2262918289816"/>
  </r>
  <r>
    <x v="0"/>
    <x v="4"/>
    <x v="5"/>
    <x v="37"/>
    <x v="1"/>
    <n v="350.10234791574277"/>
  </r>
  <r>
    <x v="0"/>
    <x v="4"/>
    <x v="5"/>
    <x v="38"/>
    <x v="1"/>
    <n v="774.20158320799078"/>
  </r>
  <r>
    <x v="0"/>
    <x v="4"/>
    <x v="5"/>
    <x v="39"/>
    <x v="1"/>
    <n v="12243.86797302185"/>
  </r>
  <r>
    <x v="0"/>
    <x v="4"/>
    <x v="49"/>
    <x v="6"/>
    <x v="1"/>
    <n v="-138.22458388344683"/>
  </r>
  <r>
    <x v="0"/>
    <x v="4"/>
    <x v="38"/>
    <x v="7"/>
    <x v="1"/>
    <n v="1364.819010437714"/>
  </r>
  <r>
    <x v="0"/>
    <x v="4"/>
    <x v="39"/>
    <x v="7"/>
    <x v="1"/>
    <n v="1930.0485504213048"/>
  </r>
  <r>
    <x v="0"/>
    <x v="4"/>
    <x v="40"/>
    <x v="7"/>
    <x v="1"/>
    <n v="2438.828994050552"/>
  </r>
  <r>
    <x v="0"/>
    <x v="4"/>
    <x v="41"/>
    <x v="7"/>
    <x v="1"/>
    <n v="5304.9922237033588"/>
  </r>
  <r>
    <x v="0"/>
    <x v="4"/>
    <x v="42"/>
    <x v="7"/>
    <x v="1"/>
    <n v="22778.590465487956"/>
  </r>
  <r>
    <x v="0"/>
    <x v="4"/>
    <x v="43"/>
    <x v="7"/>
    <x v="1"/>
    <n v="9127.0812237148493"/>
  </r>
  <r>
    <x v="0"/>
    <x v="4"/>
    <x v="44"/>
    <x v="7"/>
    <x v="1"/>
    <n v="19448.371943340589"/>
  </r>
  <r>
    <x v="0"/>
    <x v="4"/>
    <x v="45"/>
    <x v="7"/>
    <x v="1"/>
    <n v="1529.0731531228864"/>
  </r>
  <r>
    <x v="0"/>
    <x v="4"/>
    <x v="46"/>
    <x v="7"/>
    <x v="1"/>
    <n v="11933.189262798813"/>
  </r>
  <r>
    <x v="0"/>
    <x v="4"/>
    <x v="47"/>
    <x v="7"/>
    <x v="1"/>
    <n v="21682.771195562356"/>
  </r>
  <r>
    <x v="0"/>
    <x v="4"/>
    <x v="48"/>
    <x v="7"/>
    <x v="1"/>
    <n v="7.4974536942022665"/>
  </r>
  <r>
    <x v="0"/>
    <x v="4"/>
    <x v="6"/>
    <x v="30"/>
    <x v="1"/>
    <n v="3314.3891104643471"/>
  </r>
  <r>
    <x v="0"/>
    <x v="4"/>
    <x v="6"/>
    <x v="31"/>
    <x v="1"/>
    <n v="817.68693373747817"/>
  </r>
  <r>
    <x v="0"/>
    <x v="4"/>
    <x v="6"/>
    <x v="32"/>
    <x v="1"/>
    <n v="494.59408358550991"/>
  </r>
  <r>
    <x v="0"/>
    <x v="4"/>
    <x v="6"/>
    <x v="33"/>
    <x v="1"/>
    <n v="263.42569604492394"/>
  </r>
  <r>
    <x v="0"/>
    <x v="4"/>
    <x v="6"/>
    <x v="34"/>
    <x v="1"/>
    <n v="21046.465218619687"/>
  </r>
  <r>
    <x v="0"/>
    <x v="4"/>
    <x v="6"/>
    <x v="35"/>
    <x v="1"/>
    <n v="728.33931177786667"/>
  </r>
  <r>
    <x v="0"/>
    <x v="4"/>
    <x v="6"/>
    <x v="36"/>
    <x v="1"/>
    <n v="3412.260477938074"/>
  </r>
  <r>
    <x v="0"/>
    <x v="4"/>
    <x v="6"/>
    <x v="37"/>
    <x v="1"/>
    <n v="11260.754668223664"/>
  </r>
  <r>
    <x v="0"/>
    <x v="4"/>
    <x v="6"/>
    <x v="38"/>
    <x v="1"/>
    <n v="240.45037225805598"/>
  </r>
  <r>
    <x v="0"/>
    <x v="4"/>
    <x v="6"/>
    <x v="39"/>
    <x v="1"/>
    <n v="8232.1748862142613"/>
  </r>
  <r>
    <x v="0"/>
    <x v="4"/>
    <x v="49"/>
    <x v="7"/>
    <x v="1"/>
    <n v="1.0924203715666627"/>
  </r>
  <r>
    <x v="0"/>
    <x v="4"/>
    <x v="38"/>
    <x v="8"/>
    <x v="1"/>
    <n v="63501.231927926849"/>
  </r>
  <r>
    <x v="0"/>
    <x v="4"/>
    <x v="39"/>
    <x v="8"/>
    <x v="1"/>
    <n v="50473.726561736024"/>
  </r>
  <r>
    <x v="0"/>
    <x v="4"/>
    <x v="40"/>
    <x v="8"/>
    <x v="1"/>
    <n v="133876.15384185055"/>
  </r>
  <r>
    <x v="0"/>
    <x v="4"/>
    <x v="41"/>
    <x v="8"/>
    <x v="1"/>
    <n v="36508.06974706769"/>
  </r>
  <r>
    <x v="0"/>
    <x v="4"/>
    <x v="42"/>
    <x v="8"/>
    <x v="1"/>
    <n v="1407473.6677657"/>
  </r>
  <r>
    <x v="0"/>
    <x v="4"/>
    <x v="43"/>
    <x v="8"/>
    <x v="1"/>
    <n v="71153.257301228703"/>
  </r>
  <r>
    <x v="0"/>
    <x v="4"/>
    <x v="44"/>
    <x v="8"/>
    <x v="1"/>
    <n v="35398.909360337326"/>
  </r>
  <r>
    <x v="0"/>
    <x v="4"/>
    <x v="45"/>
    <x v="8"/>
    <x v="1"/>
    <n v="14875.458465145572"/>
  </r>
  <r>
    <x v="0"/>
    <x v="4"/>
    <x v="46"/>
    <x v="8"/>
    <x v="1"/>
    <n v="34362.359915513582"/>
  </r>
  <r>
    <x v="0"/>
    <x v="4"/>
    <x v="47"/>
    <x v="8"/>
    <x v="1"/>
    <n v="91911.860458411524"/>
  </r>
  <r>
    <x v="0"/>
    <x v="4"/>
    <x v="48"/>
    <x v="8"/>
    <x v="1"/>
    <n v="6865.3932465476009"/>
  </r>
  <r>
    <x v="0"/>
    <x v="4"/>
    <x v="7"/>
    <x v="30"/>
    <x v="1"/>
    <n v="59205.282110762149"/>
  </r>
  <r>
    <x v="0"/>
    <x v="4"/>
    <x v="7"/>
    <x v="31"/>
    <x v="1"/>
    <n v="57874.332510562053"/>
  </r>
  <r>
    <x v="0"/>
    <x v="4"/>
    <x v="7"/>
    <x v="32"/>
    <x v="1"/>
    <n v="159017.95248647989"/>
  </r>
  <r>
    <x v="0"/>
    <x v="4"/>
    <x v="7"/>
    <x v="33"/>
    <x v="1"/>
    <n v="44791.760063596666"/>
  </r>
  <r>
    <x v="0"/>
    <x v="4"/>
    <x v="7"/>
    <x v="34"/>
    <x v="1"/>
    <n v="1379768.9987735744"/>
  </r>
  <r>
    <x v="0"/>
    <x v="4"/>
    <x v="7"/>
    <x v="35"/>
    <x v="1"/>
    <n v="90504.092616126989"/>
  </r>
  <r>
    <x v="0"/>
    <x v="4"/>
    <x v="7"/>
    <x v="36"/>
    <x v="1"/>
    <n v="83132.120131573785"/>
  </r>
  <r>
    <x v="0"/>
    <x v="4"/>
    <x v="7"/>
    <x v="37"/>
    <x v="1"/>
    <n v="60794.806624935947"/>
  </r>
  <r>
    <x v="0"/>
    <x v="4"/>
    <x v="7"/>
    <x v="38"/>
    <x v="1"/>
    <n v="33778.051175429093"/>
  </r>
  <r>
    <x v="0"/>
    <x v="4"/>
    <x v="7"/>
    <x v="39"/>
    <x v="1"/>
    <n v="139474.61084710842"/>
  </r>
  <r>
    <x v="0"/>
    <x v="4"/>
    <x v="49"/>
    <x v="8"/>
    <x v="1"/>
    <n v="-6.0888807184457603"/>
  </r>
  <r>
    <x v="0"/>
    <x v="4"/>
    <x v="38"/>
    <x v="9"/>
    <x v="1"/>
    <n v="408728.03173765831"/>
  </r>
  <r>
    <x v="0"/>
    <x v="4"/>
    <x v="39"/>
    <x v="9"/>
    <x v="1"/>
    <n v="167291.58068136359"/>
  </r>
  <r>
    <x v="0"/>
    <x v="4"/>
    <x v="40"/>
    <x v="9"/>
    <x v="1"/>
    <n v="194931.6446912894"/>
  </r>
  <r>
    <x v="0"/>
    <x v="4"/>
    <x v="41"/>
    <x v="9"/>
    <x v="1"/>
    <n v="8741.9756064085414"/>
  </r>
  <r>
    <x v="0"/>
    <x v="4"/>
    <x v="42"/>
    <x v="9"/>
    <x v="1"/>
    <n v="2394222.8195643937"/>
  </r>
  <r>
    <x v="0"/>
    <x v="4"/>
    <x v="43"/>
    <x v="9"/>
    <x v="1"/>
    <n v="179342.14540896003"/>
  </r>
  <r>
    <x v="0"/>
    <x v="4"/>
    <x v="44"/>
    <x v="9"/>
    <x v="1"/>
    <n v="33492.206927820313"/>
  </r>
  <r>
    <x v="0"/>
    <x v="4"/>
    <x v="45"/>
    <x v="9"/>
    <x v="1"/>
    <n v="71974.203314238606"/>
  </r>
  <r>
    <x v="0"/>
    <x v="4"/>
    <x v="46"/>
    <x v="9"/>
    <x v="1"/>
    <n v="44716.096642376178"/>
  </r>
  <r>
    <x v="0"/>
    <x v="4"/>
    <x v="47"/>
    <x v="9"/>
    <x v="1"/>
    <n v="193183.57954575514"/>
  </r>
  <r>
    <x v="0"/>
    <x v="4"/>
    <x v="48"/>
    <x v="9"/>
    <x v="1"/>
    <n v="43841.686996481389"/>
  </r>
  <r>
    <x v="0"/>
    <x v="4"/>
    <x v="8"/>
    <x v="30"/>
    <x v="1"/>
    <n v="180711.53730667694"/>
  </r>
  <r>
    <x v="0"/>
    <x v="4"/>
    <x v="8"/>
    <x v="31"/>
    <x v="1"/>
    <n v="109458.93807591047"/>
  </r>
  <r>
    <x v="0"/>
    <x v="4"/>
    <x v="8"/>
    <x v="32"/>
    <x v="1"/>
    <n v="273749.47844473436"/>
  </r>
  <r>
    <x v="0"/>
    <x v="4"/>
    <x v="8"/>
    <x v="33"/>
    <x v="1"/>
    <n v="114148.33368759051"/>
  </r>
  <r>
    <x v="0"/>
    <x v="4"/>
    <x v="8"/>
    <x v="34"/>
    <x v="1"/>
    <n v="2355938.0209065126"/>
  </r>
  <r>
    <x v="0"/>
    <x v="4"/>
    <x v="8"/>
    <x v="35"/>
    <x v="1"/>
    <n v="169451.49306549149"/>
  </r>
  <r>
    <x v="0"/>
    <x v="4"/>
    <x v="8"/>
    <x v="36"/>
    <x v="1"/>
    <n v="191159.34937520436"/>
  </r>
  <r>
    <x v="0"/>
    <x v="4"/>
    <x v="8"/>
    <x v="37"/>
    <x v="1"/>
    <n v="44306.405915157651"/>
  </r>
  <r>
    <x v="0"/>
    <x v="4"/>
    <x v="8"/>
    <x v="38"/>
    <x v="1"/>
    <n v="71219.673730519178"/>
  </r>
  <r>
    <x v="0"/>
    <x v="4"/>
    <x v="8"/>
    <x v="39"/>
    <x v="1"/>
    <n v="282794.13606469403"/>
  </r>
  <r>
    <x v="0"/>
    <x v="4"/>
    <x v="49"/>
    <x v="9"/>
    <x v="1"/>
    <n v="-3389.527287145504"/>
  </r>
  <r>
    <x v="0"/>
    <x v="4"/>
    <x v="38"/>
    <x v="10"/>
    <x v="1"/>
    <n v="41194.143098591339"/>
  </r>
  <r>
    <x v="0"/>
    <x v="4"/>
    <x v="39"/>
    <x v="10"/>
    <x v="1"/>
    <n v="139493.43316731573"/>
  </r>
  <r>
    <x v="0"/>
    <x v="4"/>
    <x v="40"/>
    <x v="10"/>
    <x v="1"/>
    <n v="228205.19443626099"/>
  </r>
  <r>
    <x v="0"/>
    <x v="4"/>
    <x v="41"/>
    <x v="10"/>
    <x v="1"/>
    <n v="27414.056781478459"/>
  </r>
  <r>
    <x v="0"/>
    <x v="4"/>
    <x v="42"/>
    <x v="10"/>
    <x v="1"/>
    <n v="1093465.6204090442"/>
  </r>
  <r>
    <x v="0"/>
    <x v="4"/>
    <x v="43"/>
    <x v="10"/>
    <x v="1"/>
    <n v="89343.767317508478"/>
  </r>
  <r>
    <x v="0"/>
    <x v="4"/>
    <x v="44"/>
    <x v="10"/>
    <x v="1"/>
    <n v="62007.771150004832"/>
  </r>
  <r>
    <x v="0"/>
    <x v="4"/>
    <x v="45"/>
    <x v="10"/>
    <x v="1"/>
    <n v="42654.039629908169"/>
  </r>
  <r>
    <x v="0"/>
    <x v="4"/>
    <x v="46"/>
    <x v="10"/>
    <x v="1"/>
    <n v="45186.107226079912"/>
  </r>
  <r>
    <x v="0"/>
    <x v="4"/>
    <x v="47"/>
    <x v="10"/>
    <x v="1"/>
    <n v="104040.5347163282"/>
  </r>
  <r>
    <x v="0"/>
    <x v="4"/>
    <x v="48"/>
    <x v="10"/>
    <x v="1"/>
    <n v="0"/>
  </r>
  <r>
    <x v="0"/>
    <x v="4"/>
    <x v="9"/>
    <x v="30"/>
    <x v="1"/>
    <n v="44323.052885920806"/>
  </r>
  <r>
    <x v="0"/>
    <x v="4"/>
    <x v="9"/>
    <x v="31"/>
    <x v="1"/>
    <n v="107915.19808002021"/>
  </r>
  <r>
    <x v="0"/>
    <x v="4"/>
    <x v="9"/>
    <x v="32"/>
    <x v="1"/>
    <n v="203972.83571582678"/>
  </r>
  <r>
    <x v="0"/>
    <x v="4"/>
    <x v="9"/>
    <x v="33"/>
    <x v="1"/>
    <n v="44974.45141262783"/>
  </r>
  <r>
    <x v="0"/>
    <x v="4"/>
    <x v="9"/>
    <x v="34"/>
    <x v="1"/>
    <n v="1093465.6204090442"/>
  </r>
  <r>
    <x v="0"/>
    <x v="4"/>
    <x v="9"/>
    <x v="35"/>
    <x v="1"/>
    <n v="134016.32896967823"/>
  </r>
  <r>
    <x v="0"/>
    <x v="4"/>
    <x v="9"/>
    <x v="36"/>
    <x v="1"/>
    <n v="131090.35227194903"/>
  </r>
  <r>
    <x v="0"/>
    <x v="4"/>
    <x v="9"/>
    <x v="37"/>
    <x v="1"/>
    <n v="40356.573659773057"/>
  </r>
  <r>
    <x v="0"/>
    <x v="4"/>
    <x v="9"/>
    <x v="38"/>
    <x v="1"/>
    <n v="38798.463833004666"/>
  </r>
  <r>
    <x v="0"/>
    <x v="4"/>
    <x v="9"/>
    <x v="39"/>
    <x v="1"/>
    <n v="85098.812574383977"/>
  </r>
  <r>
    <x v="0"/>
    <x v="4"/>
    <x v="49"/>
    <x v="10"/>
    <x v="1"/>
    <n v="0"/>
  </r>
  <r>
    <x v="0"/>
    <x v="4"/>
    <x v="38"/>
    <x v="11"/>
    <x v="1"/>
    <n v="206.00698883886142"/>
  </r>
  <r>
    <x v="0"/>
    <x v="4"/>
    <x v="39"/>
    <x v="11"/>
    <x v="1"/>
    <n v="356.89014190444044"/>
  </r>
  <r>
    <x v="0"/>
    <x v="4"/>
    <x v="40"/>
    <x v="11"/>
    <x v="1"/>
    <n v="231.75081565583881"/>
  </r>
  <r>
    <x v="0"/>
    <x v="4"/>
    <x v="41"/>
    <x v="11"/>
    <x v="1"/>
    <n v="1066.299354459338"/>
  </r>
  <r>
    <x v="0"/>
    <x v="4"/>
    <x v="42"/>
    <x v="11"/>
    <x v="1"/>
    <n v="33906.618902410104"/>
  </r>
  <r>
    <x v="0"/>
    <x v="4"/>
    <x v="43"/>
    <x v="11"/>
    <x v="1"/>
    <n v="163.67453090390686"/>
  </r>
  <r>
    <x v="0"/>
    <x v="4"/>
    <x v="44"/>
    <x v="11"/>
    <x v="1"/>
    <n v="254.89196084968864"/>
  </r>
  <r>
    <x v="0"/>
    <x v="4"/>
    <x v="45"/>
    <x v="11"/>
    <x v="1"/>
    <n v="45.362351592918813"/>
  </r>
  <r>
    <x v="0"/>
    <x v="4"/>
    <x v="46"/>
    <x v="11"/>
    <x v="1"/>
    <n v="469.14619233956915"/>
  </r>
  <r>
    <x v="0"/>
    <x v="4"/>
    <x v="47"/>
    <x v="11"/>
    <x v="1"/>
    <n v="3596.597990473821"/>
  </r>
  <r>
    <x v="0"/>
    <x v="4"/>
    <x v="48"/>
    <x v="11"/>
    <x v="1"/>
    <n v="0"/>
  </r>
  <r>
    <x v="0"/>
    <x v="4"/>
    <x v="10"/>
    <x v="30"/>
    <x v="1"/>
    <n v="103.02097819043608"/>
  </r>
  <r>
    <x v="0"/>
    <x v="4"/>
    <x v="10"/>
    <x v="31"/>
    <x v="1"/>
    <n v="917.77789069441633"/>
  </r>
  <r>
    <x v="0"/>
    <x v="4"/>
    <x v="10"/>
    <x v="32"/>
    <x v="1"/>
    <n v="426.80485497900622"/>
  </r>
  <r>
    <x v="0"/>
    <x v="4"/>
    <x v="10"/>
    <x v="33"/>
    <x v="1"/>
    <n v="104.5610958711802"/>
  </r>
  <r>
    <x v="0"/>
    <x v="4"/>
    <x v="10"/>
    <x v="34"/>
    <x v="1"/>
    <n v="33906.618902410104"/>
  </r>
  <r>
    <x v="0"/>
    <x v="4"/>
    <x v="10"/>
    <x v="35"/>
    <x v="1"/>
    <n v="297.42630902339101"/>
  </r>
  <r>
    <x v="0"/>
    <x v="4"/>
    <x v="10"/>
    <x v="36"/>
    <x v="1"/>
    <n v="2166.2956847602004"/>
  </r>
  <r>
    <x v="0"/>
    <x v="4"/>
    <x v="10"/>
    <x v="37"/>
    <x v="1"/>
    <n v="304.29910285838997"/>
  </r>
  <r>
    <x v="0"/>
    <x v="4"/>
    <x v="10"/>
    <x v="38"/>
    <x v="1"/>
    <n v="115.58124110496102"/>
  </r>
  <r>
    <x v="0"/>
    <x v="4"/>
    <x v="10"/>
    <x v="39"/>
    <x v="1"/>
    <n v="4629.7079446529342"/>
  </r>
  <r>
    <x v="0"/>
    <x v="4"/>
    <x v="49"/>
    <x v="11"/>
    <x v="1"/>
    <n v="0"/>
  </r>
  <r>
    <x v="0"/>
    <x v="4"/>
    <x v="38"/>
    <x v="40"/>
    <x v="1"/>
    <n v="291198.32152702042"/>
  </r>
  <r>
    <x v="0"/>
    <x v="4"/>
    <x v="39"/>
    <x v="40"/>
    <x v="1"/>
    <n v="280577.41800739657"/>
  </r>
  <r>
    <x v="0"/>
    <x v="4"/>
    <x v="40"/>
    <x v="40"/>
    <x v="1"/>
    <n v="665130.12659700133"/>
  </r>
  <r>
    <x v="0"/>
    <x v="4"/>
    <x v="41"/>
    <x v="40"/>
    <x v="1"/>
    <n v="210609.25292432963"/>
  </r>
  <r>
    <x v="0"/>
    <x v="4"/>
    <x v="42"/>
    <x v="40"/>
    <x v="1"/>
    <n v="5275028.6540082945"/>
  </r>
  <r>
    <x v="0"/>
    <x v="4"/>
    <x v="43"/>
    <x v="40"/>
    <x v="1"/>
    <n v="402511.4012716586"/>
  </r>
  <r>
    <x v="0"/>
    <x v="4"/>
    <x v="44"/>
    <x v="40"/>
    <x v="1"/>
    <n v="433221.07788393536"/>
  </r>
  <r>
    <x v="0"/>
    <x v="4"/>
    <x v="45"/>
    <x v="40"/>
    <x v="1"/>
    <n v="158146.95460385137"/>
  </r>
  <r>
    <x v="0"/>
    <x v="4"/>
    <x v="46"/>
    <x v="40"/>
    <x v="1"/>
    <n v="148800.1282894325"/>
  </r>
  <r>
    <x v="0"/>
    <x v="4"/>
    <x v="47"/>
    <x v="40"/>
    <x v="1"/>
    <n v="557576.18297044991"/>
  </r>
  <r>
    <x v="0"/>
    <x v="4"/>
    <x v="50"/>
    <x v="30"/>
    <x v="1"/>
    <n v="522524.88192222582"/>
  </r>
  <r>
    <x v="0"/>
    <x v="4"/>
    <x v="50"/>
    <x v="31"/>
    <x v="1"/>
    <n v="371430.25516499713"/>
  </r>
  <r>
    <x v="0"/>
    <x v="4"/>
    <x v="50"/>
    <x v="32"/>
    <x v="1"/>
    <n v="619098.67363695789"/>
  </r>
  <r>
    <x v="0"/>
    <x v="4"/>
    <x v="50"/>
    <x v="33"/>
    <x v="1"/>
    <n v="365218.09689614957"/>
  </r>
  <r>
    <x v="0"/>
    <x v="4"/>
    <x v="50"/>
    <x v="34"/>
    <x v="1"/>
    <n v="5354667.9432100104"/>
  </r>
  <r>
    <x v="0"/>
    <x v="4"/>
    <x v="50"/>
    <x v="35"/>
    <x v="1"/>
    <n v="365725.90174224315"/>
  </r>
  <r>
    <x v="0"/>
    <x v="4"/>
    <x v="50"/>
    <x v="36"/>
    <x v="1"/>
    <n v="443879.74053310248"/>
  </r>
  <r>
    <x v="0"/>
    <x v="4"/>
    <x v="50"/>
    <x v="37"/>
    <x v="1"/>
    <n v="150102.75850625403"/>
  </r>
  <r>
    <x v="0"/>
    <x v="4"/>
    <x v="50"/>
    <x v="38"/>
    <x v="1"/>
    <n v="172097.83990446071"/>
  </r>
  <r>
    <x v="0"/>
    <x v="4"/>
    <x v="50"/>
    <x v="39"/>
    <x v="1"/>
    <n v="510458.50469125662"/>
  </r>
  <r>
    <x v="0"/>
    <x v="4"/>
    <x v="51"/>
    <x v="41"/>
    <x v="1"/>
    <n v="2416339.6678582462"/>
  </r>
  <r>
    <x v="0"/>
    <x v="4"/>
    <x v="52"/>
    <x v="41"/>
    <x v="1"/>
    <n v="842705.81074961775"/>
  </r>
  <r>
    <x v="0"/>
    <x v="4"/>
    <x v="51"/>
    <x v="42"/>
    <x v="1"/>
    <n v="3484461.4985531084"/>
  </r>
  <r>
    <x v="0"/>
    <x v="4"/>
    <x v="52"/>
    <x v="42"/>
    <x v="1"/>
    <n v="1241682.7506507332"/>
  </r>
  <r>
    <x v="0"/>
    <x v="4"/>
    <x v="51"/>
    <x v="43"/>
    <x v="1"/>
    <n v="7269823.8220844017"/>
  </r>
  <r>
    <x v="0"/>
    <x v="4"/>
    <x v="52"/>
    <x v="43"/>
    <x v="1"/>
    <n v="551196.64042503433"/>
  </r>
  <r>
    <x v="0"/>
    <x v="4"/>
    <x v="51"/>
    <x v="44"/>
    <x v="1"/>
    <n v="73177.719532691583"/>
  </r>
  <r>
    <x v="0"/>
    <x v="4"/>
    <x v="52"/>
    <x v="44"/>
    <x v="1"/>
    <n v="6406.8714770900015"/>
  </r>
  <r>
    <x v="0"/>
    <x v="4"/>
    <x v="51"/>
    <x v="45"/>
    <x v="1"/>
    <n v="41137.898436583724"/>
  </r>
  <r>
    <x v="0"/>
    <x v="4"/>
    <x v="52"/>
    <x v="45"/>
    <x v="1"/>
    <n v="2835.5225904339345"/>
  </r>
  <r>
    <x v="0"/>
    <x v="4"/>
    <x v="53"/>
    <x v="46"/>
    <x v="1"/>
    <n v="13186302.138954688"/>
  </r>
  <r>
    <x v="0"/>
    <x v="4"/>
    <x v="54"/>
    <x v="46"/>
    <x v="1"/>
    <n v="1256567.7474116783"/>
  </r>
  <r>
    <x v="0"/>
    <x v="4"/>
    <x v="55"/>
    <x v="46"/>
    <x v="1"/>
    <n v="4854321.2822280526"/>
  </r>
  <r>
    <x v="0"/>
    <x v="4"/>
    <x v="56"/>
    <x v="46"/>
    <x v="1"/>
    <n v="2948890.5938082607"/>
  </r>
  <r>
    <x v="0"/>
    <x v="4"/>
    <x v="54"/>
    <x v="47"/>
    <x v="1"/>
    <n v="2948890.5938082607"/>
  </r>
  <r>
    <x v="0"/>
    <x v="4"/>
    <x v="0"/>
    <x v="48"/>
    <x v="1"/>
    <n v="7298.1647176125934"/>
  </r>
  <r>
    <x v="0"/>
    <x v="4"/>
    <x v="0"/>
    <x v="49"/>
    <x v="1"/>
    <n v="0"/>
  </r>
  <r>
    <x v="0"/>
    <x v="4"/>
    <x v="0"/>
    <x v="50"/>
    <x v="1"/>
    <n v="459.95331693453858"/>
  </r>
  <r>
    <x v="0"/>
    <x v="4"/>
    <x v="1"/>
    <x v="48"/>
    <x v="1"/>
    <n v="1821.5435568461858"/>
  </r>
  <r>
    <x v="0"/>
    <x v="4"/>
    <x v="1"/>
    <x v="49"/>
    <x v="1"/>
    <n v="0"/>
  </r>
  <r>
    <x v="0"/>
    <x v="4"/>
    <x v="1"/>
    <x v="50"/>
    <x v="1"/>
    <n v="0"/>
  </r>
  <r>
    <x v="0"/>
    <x v="4"/>
    <x v="2"/>
    <x v="48"/>
    <x v="1"/>
    <n v="53.780645640013411"/>
  </r>
  <r>
    <x v="0"/>
    <x v="4"/>
    <x v="2"/>
    <x v="49"/>
    <x v="1"/>
    <n v="0"/>
  </r>
  <r>
    <x v="0"/>
    <x v="4"/>
    <x v="2"/>
    <x v="50"/>
    <x v="1"/>
    <n v="0"/>
  </r>
  <r>
    <x v="0"/>
    <x v="4"/>
    <x v="3"/>
    <x v="48"/>
    <x v="1"/>
    <n v="41254.104297077472"/>
  </r>
  <r>
    <x v="0"/>
    <x v="4"/>
    <x v="3"/>
    <x v="49"/>
    <x v="1"/>
    <n v="0"/>
  </r>
  <r>
    <x v="0"/>
    <x v="4"/>
    <x v="3"/>
    <x v="50"/>
    <x v="1"/>
    <n v="0"/>
  </r>
  <r>
    <x v="0"/>
    <x v="4"/>
    <x v="4"/>
    <x v="48"/>
    <x v="1"/>
    <n v="239952.2763159785"/>
  </r>
  <r>
    <x v="0"/>
    <x v="4"/>
    <x v="4"/>
    <x v="49"/>
    <x v="1"/>
    <n v="0"/>
  </r>
  <r>
    <x v="0"/>
    <x v="4"/>
    <x v="4"/>
    <x v="50"/>
    <x v="1"/>
    <n v="0"/>
  </r>
  <r>
    <x v="0"/>
    <x v="4"/>
    <x v="5"/>
    <x v="48"/>
    <x v="1"/>
    <n v="131684.95247010668"/>
  </r>
  <r>
    <x v="0"/>
    <x v="4"/>
    <x v="5"/>
    <x v="49"/>
    <x v="1"/>
    <n v="433.92269072274325"/>
  </r>
  <r>
    <x v="0"/>
    <x v="4"/>
    <x v="5"/>
    <x v="50"/>
    <x v="1"/>
    <n v="6617.9525153781233"/>
  </r>
  <r>
    <x v="0"/>
    <x v="4"/>
    <x v="6"/>
    <x v="48"/>
    <x v="1"/>
    <n v="1778.7234913283094"/>
  </r>
  <r>
    <x v="0"/>
    <x v="4"/>
    <x v="6"/>
    <x v="49"/>
    <x v="1"/>
    <n v="0"/>
  </r>
  <r>
    <x v="0"/>
    <x v="4"/>
    <x v="6"/>
    <x v="50"/>
    <x v="1"/>
    <n v="155.36551648626062"/>
  </r>
  <r>
    <x v="0"/>
    <x v="4"/>
    <x v="7"/>
    <x v="48"/>
    <x v="1"/>
    <n v="595664.88027506904"/>
  </r>
  <r>
    <x v="0"/>
    <x v="4"/>
    <x v="7"/>
    <x v="49"/>
    <x v="1"/>
    <n v="60249.074568853626"/>
  </r>
  <r>
    <x v="0"/>
    <x v="4"/>
    <x v="7"/>
    <x v="50"/>
    <x v="1"/>
    <n v="9121.601383346373"/>
  </r>
  <r>
    <x v="0"/>
    <x v="4"/>
    <x v="8"/>
    <x v="48"/>
    <x v="1"/>
    <n v="3095327.4111376335"/>
  </r>
  <r>
    <x v="0"/>
    <x v="4"/>
    <x v="8"/>
    <x v="49"/>
    <x v="1"/>
    <n v="7842.9600375434729"/>
  </r>
  <r>
    <x v="0"/>
    <x v="4"/>
    <x v="8"/>
    <x v="50"/>
    <x v="1"/>
    <n v="1301399.9518427504"/>
  </r>
  <r>
    <x v="0"/>
    <x v="4"/>
    <x v="9"/>
    <x v="48"/>
    <x v="1"/>
    <n v="7353004.2732906295"/>
  </r>
  <r>
    <x v="0"/>
    <x v="4"/>
    <x v="9"/>
    <x v="49"/>
    <x v="1"/>
    <n v="4779673.4901939686"/>
  </r>
  <r>
    <x v="0"/>
    <x v="4"/>
    <x v="9"/>
    <x v="50"/>
    <x v="1"/>
    <n v="2884883.0797517309"/>
  </r>
  <r>
    <x v="0"/>
    <x v="4"/>
    <x v="10"/>
    <x v="48"/>
    <x v="1"/>
    <n v="203341.17904495934"/>
  </r>
  <r>
    <x v="0"/>
    <x v="4"/>
    <x v="10"/>
    <x v="49"/>
    <x v="1"/>
    <n v="0"/>
  </r>
  <r>
    <x v="0"/>
    <x v="4"/>
    <x v="10"/>
    <x v="50"/>
    <x v="1"/>
    <n v="3.7510174061685171E-2"/>
  </r>
  <r>
    <x v="0"/>
    <x v="4"/>
    <x v="16"/>
    <x v="48"/>
    <x v="1"/>
    <n v="1515120.8497117897"/>
  </r>
  <r>
    <x v="0"/>
    <x v="4"/>
    <x v="16"/>
    <x v="49"/>
    <x v="1"/>
    <n v="6121.8347369559488"/>
  </r>
  <r>
    <x v="0"/>
    <x v="4"/>
    <x v="16"/>
    <x v="50"/>
    <x v="1"/>
    <n v="29996.714723991841"/>
  </r>
  <r>
    <x v="0"/>
    <x v="4"/>
    <x v="0"/>
    <x v="51"/>
    <x v="1"/>
    <n v="0"/>
  </r>
  <r>
    <x v="0"/>
    <x v="4"/>
    <x v="1"/>
    <x v="51"/>
    <x v="1"/>
    <n v="0"/>
  </r>
  <r>
    <x v="0"/>
    <x v="4"/>
    <x v="2"/>
    <x v="51"/>
    <x v="1"/>
    <n v="0"/>
  </r>
  <r>
    <x v="0"/>
    <x v="4"/>
    <x v="3"/>
    <x v="51"/>
    <x v="1"/>
    <n v="0"/>
  </r>
  <r>
    <x v="0"/>
    <x v="4"/>
    <x v="4"/>
    <x v="51"/>
    <x v="1"/>
    <n v="0"/>
  </r>
  <r>
    <x v="0"/>
    <x v="4"/>
    <x v="5"/>
    <x v="51"/>
    <x v="1"/>
    <n v="0"/>
  </r>
  <r>
    <x v="0"/>
    <x v="4"/>
    <x v="6"/>
    <x v="51"/>
    <x v="1"/>
    <n v="0"/>
  </r>
  <r>
    <x v="0"/>
    <x v="4"/>
    <x v="7"/>
    <x v="51"/>
    <x v="1"/>
    <n v="0"/>
  </r>
  <r>
    <x v="0"/>
    <x v="4"/>
    <x v="8"/>
    <x v="51"/>
    <x v="1"/>
    <n v="0"/>
  </r>
  <r>
    <x v="0"/>
    <x v="4"/>
    <x v="9"/>
    <x v="51"/>
    <x v="1"/>
    <n v="425228.76279394032"/>
  </r>
  <r>
    <x v="0"/>
    <x v="4"/>
    <x v="10"/>
    <x v="51"/>
    <x v="1"/>
    <n v="0"/>
  </r>
  <r>
    <x v="0"/>
    <x v="4"/>
    <x v="57"/>
    <x v="40"/>
    <x v="1"/>
    <n v="425228.76279394032"/>
  </r>
  <r>
    <x v="0"/>
    <x v="4"/>
    <x v="54"/>
    <x v="40"/>
    <x v="1"/>
    <n v="27176.315340854806"/>
  </r>
  <r>
    <x v="0"/>
    <x v="4"/>
    <x v="51"/>
    <x v="52"/>
    <x v="1"/>
    <n v="1987442.0431990302"/>
  </r>
  <r>
    <x v="0"/>
    <x v="4"/>
    <x v="51"/>
    <x v="53"/>
    <x v="1"/>
    <n v="3193235.7281076582"/>
  </r>
  <r>
    <x v="0"/>
    <x v="4"/>
    <x v="51"/>
    <x v="54"/>
    <x v="1"/>
    <n v="1084040.9239310455"/>
  </r>
  <r>
    <x v="0"/>
    <x v="4"/>
    <x v="51"/>
    <x v="55"/>
    <x v="1"/>
    <n v="55112.816717351634"/>
  </r>
  <r>
    <x v="0"/>
    <x v="4"/>
    <x v="51"/>
    <x v="56"/>
    <x v="1"/>
    <n v="-3517.9519102540071"/>
  </r>
  <r>
    <x v="0"/>
    <x v="4"/>
    <x v="51"/>
    <x v="57"/>
    <x v="1"/>
    <n v="2644827.595892909"/>
  </r>
  <r>
    <x v="0"/>
    <x v="5"/>
    <x v="0"/>
    <x v="0"/>
    <x v="1"/>
    <n v="724.12152805072787"/>
  </r>
  <r>
    <x v="0"/>
    <x v="5"/>
    <x v="1"/>
    <x v="0"/>
    <x v="1"/>
    <n v="13.348738587750761"/>
  </r>
  <r>
    <x v="0"/>
    <x v="5"/>
    <x v="2"/>
    <x v="0"/>
    <x v="1"/>
    <n v="0"/>
  </r>
  <r>
    <x v="0"/>
    <x v="5"/>
    <x v="3"/>
    <x v="0"/>
    <x v="1"/>
    <n v="120.29638257674387"/>
  </r>
  <r>
    <x v="0"/>
    <x v="5"/>
    <x v="4"/>
    <x v="0"/>
    <x v="1"/>
    <n v="8895.9488231375981"/>
  </r>
  <r>
    <x v="0"/>
    <x v="5"/>
    <x v="5"/>
    <x v="0"/>
    <x v="1"/>
    <n v="33247.95885850858"/>
  </r>
  <r>
    <x v="0"/>
    <x v="5"/>
    <x v="6"/>
    <x v="0"/>
    <x v="1"/>
    <n v="232.36718639621469"/>
  </r>
  <r>
    <x v="0"/>
    <x v="5"/>
    <x v="7"/>
    <x v="0"/>
    <x v="1"/>
    <n v="27273.277025402978"/>
  </r>
  <r>
    <x v="0"/>
    <x v="5"/>
    <x v="8"/>
    <x v="0"/>
    <x v="1"/>
    <n v="34135.405583124288"/>
  </r>
  <r>
    <x v="0"/>
    <x v="5"/>
    <x v="9"/>
    <x v="0"/>
    <x v="1"/>
    <n v="57375.888146556725"/>
  </r>
  <r>
    <x v="0"/>
    <x v="5"/>
    <x v="10"/>
    <x v="0"/>
    <x v="1"/>
    <n v="2730.1929069386852"/>
  </r>
  <r>
    <x v="0"/>
    <x v="5"/>
    <x v="11"/>
    <x v="0"/>
    <x v="1"/>
    <n v="57198.42457029553"/>
  </r>
  <r>
    <x v="0"/>
    <x v="5"/>
    <x v="12"/>
    <x v="0"/>
    <x v="1"/>
    <n v="16116.987523792908"/>
  </r>
  <r>
    <x v="0"/>
    <x v="5"/>
    <x v="13"/>
    <x v="0"/>
    <x v="1"/>
    <n v="43701.518669999343"/>
  </r>
  <r>
    <x v="0"/>
    <x v="5"/>
    <x v="14"/>
    <x v="0"/>
    <x v="1"/>
    <n v="0"/>
  </r>
  <r>
    <x v="0"/>
    <x v="5"/>
    <x v="15"/>
    <x v="0"/>
    <x v="1"/>
    <n v="42129.162212520649"/>
  </r>
  <r>
    <x v="0"/>
    <x v="5"/>
    <x v="16"/>
    <x v="0"/>
    <x v="1"/>
    <n v="-596.34193702017581"/>
  </r>
  <r>
    <x v="0"/>
    <x v="5"/>
    <x v="17"/>
    <x v="0"/>
    <x v="1"/>
    <n v="-6177.046009121711"/>
  </r>
  <r>
    <x v="0"/>
    <x v="5"/>
    <x v="18"/>
    <x v="1"/>
    <x v="1"/>
    <n v="0"/>
  </r>
  <r>
    <x v="0"/>
    <x v="5"/>
    <x v="18"/>
    <x v="2"/>
    <x v="1"/>
    <n v="0"/>
  </r>
  <r>
    <x v="0"/>
    <x v="5"/>
    <x v="18"/>
    <x v="3"/>
    <x v="1"/>
    <n v="0"/>
  </r>
  <r>
    <x v="0"/>
    <x v="5"/>
    <x v="18"/>
    <x v="4"/>
    <x v="1"/>
    <n v="0"/>
  </r>
  <r>
    <x v="0"/>
    <x v="5"/>
    <x v="18"/>
    <x v="5"/>
    <x v="1"/>
    <n v="0"/>
  </r>
  <r>
    <x v="0"/>
    <x v="5"/>
    <x v="18"/>
    <x v="6"/>
    <x v="1"/>
    <n v="317121.51020975574"/>
  </r>
  <r>
    <x v="0"/>
    <x v="5"/>
    <x v="18"/>
    <x v="7"/>
    <x v="1"/>
    <n v="0"/>
  </r>
  <r>
    <x v="0"/>
    <x v="5"/>
    <x v="18"/>
    <x v="8"/>
    <x v="1"/>
    <n v="0"/>
  </r>
  <r>
    <x v="0"/>
    <x v="5"/>
    <x v="18"/>
    <x v="9"/>
    <x v="1"/>
    <n v="0"/>
  </r>
  <r>
    <x v="0"/>
    <x v="5"/>
    <x v="18"/>
    <x v="10"/>
    <x v="1"/>
    <n v="0"/>
  </r>
  <r>
    <x v="0"/>
    <x v="5"/>
    <x v="18"/>
    <x v="11"/>
    <x v="1"/>
    <n v="0"/>
  </r>
  <r>
    <x v="0"/>
    <x v="5"/>
    <x v="0"/>
    <x v="12"/>
    <x v="1"/>
    <n v="4803.5770090785782"/>
  </r>
  <r>
    <x v="0"/>
    <x v="5"/>
    <x v="1"/>
    <x v="12"/>
    <x v="1"/>
    <n v="0.45278843302825322"/>
  </r>
  <r>
    <x v="0"/>
    <x v="5"/>
    <x v="2"/>
    <x v="12"/>
    <x v="1"/>
    <n v="0"/>
  </r>
  <r>
    <x v="0"/>
    <x v="5"/>
    <x v="3"/>
    <x v="12"/>
    <x v="1"/>
    <n v="12.64246436280715"/>
  </r>
  <r>
    <x v="0"/>
    <x v="5"/>
    <x v="4"/>
    <x v="12"/>
    <x v="1"/>
    <n v="1361.1784472508391"/>
  </r>
  <r>
    <x v="0"/>
    <x v="5"/>
    <x v="5"/>
    <x v="12"/>
    <x v="1"/>
    <n v="468.24291970772367"/>
  </r>
  <r>
    <x v="0"/>
    <x v="5"/>
    <x v="6"/>
    <x v="12"/>
    <x v="1"/>
    <n v="6.9887871523364691"/>
  </r>
  <r>
    <x v="0"/>
    <x v="5"/>
    <x v="7"/>
    <x v="12"/>
    <x v="1"/>
    <n v="1262.3888028948609"/>
  </r>
  <r>
    <x v="0"/>
    <x v="5"/>
    <x v="8"/>
    <x v="12"/>
    <x v="1"/>
    <n v="2399.5495519431315"/>
  </r>
  <r>
    <x v="0"/>
    <x v="5"/>
    <x v="9"/>
    <x v="12"/>
    <x v="1"/>
    <n v="6570.5364969376433"/>
  </r>
  <r>
    <x v="0"/>
    <x v="5"/>
    <x v="10"/>
    <x v="12"/>
    <x v="1"/>
    <n v="145.08029694333405"/>
  </r>
  <r>
    <x v="0"/>
    <x v="5"/>
    <x v="11"/>
    <x v="12"/>
    <x v="1"/>
    <n v="5050.6735061196023"/>
  </r>
  <r>
    <x v="0"/>
    <x v="5"/>
    <x v="12"/>
    <x v="12"/>
    <x v="1"/>
    <n v="1037.6911666012186"/>
  </r>
  <r>
    <x v="0"/>
    <x v="5"/>
    <x v="13"/>
    <x v="12"/>
    <x v="1"/>
    <n v="8067.2813450291351"/>
  </r>
  <r>
    <x v="0"/>
    <x v="5"/>
    <x v="14"/>
    <x v="12"/>
    <x v="1"/>
    <n v="2316.3733660575654"/>
  </r>
  <r>
    <x v="0"/>
    <x v="5"/>
    <x v="15"/>
    <x v="12"/>
    <x v="1"/>
    <n v="0"/>
  </r>
  <r>
    <x v="0"/>
    <x v="5"/>
    <x v="16"/>
    <x v="12"/>
    <x v="1"/>
    <n v="214.50081598405862"/>
  </r>
  <r>
    <x v="0"/>
    <x v="5"/>
    <x v="17"/>
    <x v="12"/>
    <x v="1"/>
    <n v="1116.3540881461379"/>
  </r>
  <r>
    <x v="0"/>
    <x v="5"/>
    <x v="19"/>
    <x v="1"/>
    <x v="1"/>
    <n v="34833.511852656891"/>
  </r>
  <r>
    <x v="0"/>
    <x v="5"/>
    <x v="19"/>
    <x v="2"/>
    <x v="1"/>
    <n v="0"/>
  </r>
  <r>
    <x v="0"/>
    <x v="5"/>
    <x v="19"/>
    <x v="3"/>
    <x v="1"/>
    <n v="0"/>
  </r>
  <r>
    <x v="0"/>
    <x v="5"/>
    <x v="19"/>
    <x v="4"/>
    <x v="1"/>
    <n v="0"/>
  </r>
  <r>
    <x v="0"/>
    <x v="5"/>
    <x v="19"/>
    <x v="5"/>
    <x v="1"/>
    <n v="0"/>
  </r>
  <r>
    <x v="0"/>
    <x v="5"/>
    <x v="19"/>
    <x v="6"/>
    <x v="1"/>
    <n v="0"/>
  </r>
  <r>
    <x v="0"/>
    <x v="5"/>
    <x v="19"/>
    <x v="7"/>
    <x v="1"/>
    <n v="0"/>
  </r>
  <r>
    <x v="0"/>
    <x v="5"/>
    <x v="19"/>
    <x v="8"/>
    <x v="1"/>
    <n v="0"/>
  </r>
  <r>
    <x v="0"/>
    <x v="5"/>
    <x v="19"/>
    <x v="9"/>
    <x v="1"/>
    <n v="0"/>
  </r>
  <r>
    <x v="0"/>
    <x v="5"/>
    <x v="19"/>
    <x v="10"/>
    <x v="1"/>
    <n v="0"/>
  </r>
  <r>
    <x v="0"/>
    <x v="5"/>
    <x v="19"/>
    <x v="11"/>
    <x v="1"/>
    <n v="0"/>
  </r>
  <r>
    <x v="0"/>
    <x v="5"/>
    <x v="0"/>
    <x v="13"/>
    <x v="1"/>
    <n v="46.343081777430484"/>
  </r>
  <r>
    <x v="0"/>
    <x v="5"/>
    <x v="1"/>
    <x v="13"/>
    <x v="1"/>
    <n v="7.710961848259525"/>
  </r>
  <r>
    <x v="0"/>
    <x v="5"/>
    <x v="2"/>
    <x v="13"/>
    <x v="1"/>
    <n v="0"/>
  </r>
  <r>
    <x v="0"/>
    <x v="5"/>
    <x v="3"/>
    <x v="13"/>
    <x v="1"/>
    <n v="16.692020590621734"/>
  </r>
  <r>
    <x v="0"/>
    <x v="5"/>
    <x v="4"/>
    <x v="13"/>
    <x v="1"/>
    <n v="1828.6287082447507"/>
  </r>
  <r>
    <x v="0"/>
    <x v="5"/>
    <x v="5"/>
    <x v="13"/>
    <x v="1"/>
    <n v="1.1569561212714747"/>
  </r>
  <r>
    <x v="0"/>
    <x v="5"/>
    <x v="6"/>
    <x v="13"/>
    <x v="1"/>
    <n v="5029.7950959208529"/>
  </r>
  <r>
    <x v="0"/>
    <x v="5"/>
    <x v="7"/>
    <x v="13"/>
    <x v="1"/>
    <n v="1780.1830275544119"/>
  </r>
  <r>
    <x v="0"/>
    <x v="5"/>
    <x v="8"/>
    <x v="13"/>
    <x v="1"/>
    <n v="4799.1461690543665"/>
  </r>
  <r>
    <x v="0"/>
    <x v="5"/>
    <x v="9"/>
    <x v="13"/>
    <x v="1"/>
    <n v="17519.139723099408"/>
  </r>
  <r>
    <x v="0"/>
    <x v="5"/>
    <x v="10"/>
    <x v="13"/>
    <x v="1"/>
    <n v="1181.6212283991472"/>
  </r>
  <r>
    <x v="0"/>
    <x v="5"/>
    <x v="11"/>
    <x v="13"/>
    <x v="1"/>
    <n v="2808.2542844085151"/>
  </r>
  <r>
    <x v="0"/>
    <x v="5"/>
    <x v="12"/>
    <x v="13"/>
    <x v="1"/>
    <n v="3282.4085008273287"/>
  </r>
  <r>
    <x v="0"/>
    <x v="5"/>
    <x v="13"/>
    <x v="13"/>
    <x v="1"/>
    <n v="13991.006735329162"/>
  </r>
  <r>
    <x v="0"/>
    <x v="5"/>
    <x v="14"/>
    <x v="13"/>
    <x v="1"/>
    <n v="15230.364854258327"/>
  </r>
  <r>
    <x v="0"/>
    <x v="5"/>
    <x v="15"/>
    <x v="13"/>
    <x v="1"/>
    <n v="0"/>
  </r>
  <r>
    <x v="0"/>
    <x v="5"/>
    <x v="16"/>
    <x v="13"/>
    <x v="1"/>
    <n v="10.834272967471255"/>
  </r>
  <r>
    <x v="0"/>
    <x v="5"/>
    <x v="17"/>
    <x v="13"/>
    <x v="1"/>
    <n v="1375.7122524738436"/>
  </r>
  <r>
    <x v="0"/>
    <x v="5"/>
    <x v="20"/>
    <x v="1"/>
    <x v="1"/>
    <n v="0"/>
  </r>
  <r>
    <x v="0"/>
    <x v="5"/>
    <x v="20"/>
    <x v="2"/>
    <x v="1"/>
    <n v="68908.997872874999"/>
  </r>
  <r>
    <x v="0"/>
    <x v="5"/>
    <x v="20"/>
    <x v="3"/>
    <x v="1"/>
    <n v="0"/>
  </r>
  <r>
    <x v="0"/>
    <x v="5"/>
    <x v="20"/>
    <x v="4"/>
    <x v="1"/>
    <n v="0"/>
  </r>
  <r>
    <x v="0"/>
    <x v="5"/>
    <x v="20"/>
    <x v="5"/>
    <x v="1"/>
    <n v="0"/>
  </r>
  <r>
    <x v="0"/>
    <x v="5"/>
    <x v="20"/>
    <x v="6"/>
    <x v="1"/>
    <n v="0"/>
  </r>
  <r>
    <x v="0"/>
    <x v="5"/>
    <x v="20"/>
    <x v="7"/>
    <x v="1"/>
    <n v="0"/>
  </r>
  <r>
    <x v="0"/>
    <x v="5"/>
    <x v="20"/>
    <x v="8"/>
    <x v="1"/>
    <n v="0"/>
  </r>
  <r>
    <x v="0"/>
    <x v="5"/>
    <x v="20"/>
    <x v="9"/>
    <x v="1"/>
    <n v="0"/>
  </r>
  <r>
    <x v="0"/>
    <x v="5"/>
    <x v="20"/>
    <x v="10"/>
    <x v="1"/>
    <n v="0"/>
  </r>
  <r>
    <x v="0"/>
    <x v="5"/>
    <x v="20"/>
    <x v="11"/>
    <x v="1"/>
    <n v="0"/>
  </r>
  <r>
    <x v="0"/>
    <x v="5"/>
    <x v="0"/>
    <x v="14"/>
    <x v="1"/>
    <n v="13.183266878443602"/>
  </r>
  <r>
    <x v="0"/>
    <x v="5"/>
    <x v="1"/>
    <x v="14"/>
    <x v="1"/>
    <n v="0"/>
  </r>
  <r>
    <x v="0"/>
    <x v="5"/>
    <x v="2"/>
    <x v="14"/>
    <x v="1"/>
    <n v="60.702546233994063"/>
  </r>
  <r>
    <x v="0"/>
    <x v="5"/>
    <x v="3"/>
    <x v="14"/>
    <x v="1"/>
    <n v="1317.6461737477457"/>
  </r>
  <r>
    <x v="0"/>
    <x v="5"/>
    <x v="4"/>
    <x v="14"/>
    <x v="1"/>
    <n v="686.63095260410341"/>
  </r>
  <r>
    <x v="0"/>
    <x v="5"/>
    <x v="5"/>
    <x v="14"/>
    <x v="1"/>
    <n v="12.180623736817092"/>
  </r>
  <r>
    <x v="0"/>
    <x v="5"/>
    <x v="6"/>
    <x v="14"/>
    <x v="1"/>
    <n v="517.27732772064451"/>
  </r>
  <r>
    <x v="0"/>
    <x v="5"/>
    <x v="7"/>
    <x v="14"/>
    <x v="1"/>
    <n v="3617.9280526787352"/>
  </r>
  <r>
    <x v="0"/>
    <x v="5"/>
    <x v="8"/>
    <x v="14"/>
    <x v="1"/>
    <n v="4925.6498360984015"/>
  </r>
  <r>
    <x v="0"/>
    <x v="5"/>
    <x v="9"/>
    <x v="14"/>
    <x v="1"/>
    <n v="23623.308105344073"/>
  </r>
  <r>
    <x v="0"/>
    <x v="5"/>
    <x v="10"/>
    <x v="14"/>
    <x v="1"/>
    <n v="1284.6581195084079"/>
  </r>
  <r>
    <x v="0"/>
    <x v="5"/>
    <x v="11"/>
    <x v="14"/>
    <x v="1"/>
    <n v="3795.7333678723435"/>
  </r>
  <r>
    <x v="0"/>
    <x v="5"/>
    <x v="12"/>
    <x v="14"/>
    <x v="1"/>
    <n v="4138.527316780298"/>
  </r>
  <r>
    <x v="0"/>
    <x v="5"/>
    <x v="13"/>
    <x v="14"/>
    <x v="1"/>
    <n v="49396.901450227488"/>
  </r>
  <r>
    <x v="0"/>
    <x v="5"/>
    <x v="14"/>
    <x v="14"/>
    <x v="1"/>
    <n v="32165.866092259472"/>
  </r>
  <r>
    <x v="0"/>
    <x v="5"/>
    <x v="15"/>
    <x v="14"/>
    <x v="1"/>
    <n v="0"/>
  </r>
  <r>
    <x v="0"/>
    <x v="5"/>
    <x v="16"/>
    <x v="14"/>
    <x v="1"/>
    <n v="109.29922926344001"/>
  </r>
  <r>
    <x v="0"/>
    <x v="5"/>
    <x v="17"/>
    <x v="14"/>
    <x v="1"/>
    <n v="4263.4829710839349"/>
  </r>
  <r>
    <x v="0"/>
    <x v="5"/>
    <x v="21"/>
    <x v="1"/>
    <x v="1"/>
    <n v="0"/>
  </r>
  <r>
    <x v="0"/>
    <x v="5"/>
    <x v="21"/>
    <x v="2"/>
    <x v="1"/>
    <n v="0"/>
  </r>
  <r>
    <x v="0"/>
    <x v="5"/>
    <x v="21"/>
    <x v="3"/>
    <x v="1"/>
    <n v="129928.97543203789"/>
  </r>
  <r>
    <x v="0"/>
    <x v="5"/>
    <x v="21"/>
    <x v="4"/>
    <x v="1"/>
    <n v="0"/>
  </r>
  <r>
    <x v="0"/>
    <x v="5"/>
    <x v="21"/>
    <x v="5"/>
    <x v="1"/>
    <n v="0"/>
  </r>
  <r>
    <x v="0"/>
    <x v="5"/>
    <x v="21"/>
    <x v="6"/>
    <x v="1"/>
    <n v="0"/>
  </r>
  <r>
    <x v="0"/>
    <x v="5"/>
    <x v="21"/>
    <x v="7"/>
    <x v="1"/>
    <n v="0"/>
  </r>
  <r>
    <x v="0"/>
    <x v="5"/>
    <x v="21"/>
    <x v="8"/>
    <x v="1"/>
    <n v="0"/>
  </r>
  <r>
    <x v="0"/>
    <x v="5"/>
    <x v="21"/>
    <x v="9"/>
    <x v="1"/>
    <n v="0"/>
  </r>
  <r>
    <x v="0"/>
    <x v="5"/>
    <x v="21"/>
    <x v="10"/>
    <x v="1"/>
    <n v="0"/>
  </r>
  <r>
    <x v="0"/>
    <x v="5"/>
    <x v="21"/>
    <x v="11"/>
    <x v="1"/>
    <n v="0"/>
  </r>
  <r>
    <x v="0"/>
    <x v="5"/>
    <x v="0"/>
    <x v="15"/>
    <x v="1"/>
    <n v="3.0458009141779789"/>
  </r>
  <r>
    <x v="0"/>
    <x v="5"/>
    <x v="1"/>
    <x v="15"/>
    <x v="1"/>
    <n v="0.70990211168449535"/>
  </r>
  <r>
    <x v="0"/>
    <x v="5"/>
    <x v="2"/>
    <x v="15"/>
    <x v="1"/>
    <n v="54.104302033774083"/>
  </r>
  <r>
    <x v="0"/>
    <x v="5"/>
    <x v="3"/>
    <x v="15"/>
    <x v="1"/>
    <n v="3461.9687036609585"/>
  </r>
  <r>
    <x v="0"/>
    <x v="5"/>
    <x v="4"/>
    <x v="15"/>
    <x v="1"/>
    <n v="981.64927066104224"/>
  </r>
  <r>
    <x v="0"/>
    <x v="5"/>
    <x v="5"/>
    <x v="15"/>
    <x v="1"/>
    <n v="4.3232953223182538"/>
  </r>
  <r>
    <x v="0"/>
    <x v="5"/>
    <x v="6"/>
    <x v="15"/>
    <x v="1"/>
    <n v="290.6544304167013"/>
  </r>
  <r>
    <x v="0"/>
    <x v="5"/>
    <x v="7"/>
    <x v="15"/>
    <x v="1"/>
    <n v="683.44461591870675"/>
  </r>
  <r>
    <x v="0"/>
    <x v="5"/>
    <x v="8"/>
    <x v="15"/>
    <x v="1"/>
    <n v="1740.0621104245813"/>
  </r>
  <r>
    <x v="0"/>
    <x v="5"/>
    <x v="9"/>
    <x v="15"/>
    <x v="1"/>
    <n v="9246.4395121567832"/>
  </r>
  <r>
    <x v="0"/>
    <x v="5"/>
    <x v="10"/>
    <x v="15"/>
    <x v="1"/>
    <n v="1746.3461741064355"/>
  </r>
  <r>
    <x v="0"/>
    <x v="5"/>
    <x v="11"/>
    <x v="15"/>
    <x v="1"/>
    <n v="1686.930016314245"/>
  </r>
  <r>
    <x v="0"/>
    <x v="5"/>
    <x v="12"/>
    <x v="15"/>
    <x v="1"/>
    <n v="2049.6834103415958"/>
  </r>
  <r>
    <x v="0"/>
    <x v="5"/>
    <x v="13"/>
    <x v="15"/>
    <x v="1"/>
    <n v="18890.966141995214"/>
  </r>
  <r>
    <x v="0"/>
    <x v="5"/>
    <x v="14"/>
    <x v="15"/>
    <x v="1"/>
    <n v="10162.47683266304"/>
  </r>
  <r>
    <x v="0"/>
    <x v="5"/>
    <x v="15"/>
    <x v="15"/>
    <x v="1"/>
    <n v="0"/>
  </r>
  <r>
    <x v="0"/>
    <x v="5"/>
    <x v="16"/>
    <x v="15"/>
    <x v="1"/>
    <n v="130.51781937045732"/>
  </r>
  <r>
    <x v="0"/>
    <x v="5"/>
    <x v="17"/>
    <x v="15"/>
    <x v="1"/>
    <n v="1506.1906059154205"/>
  </r>
  <r>
    <x v="0"/>
    <x v="5"/>
    <x v="22"/>
    <x v="1"/>
    <x v="1"/>
    <n v="0"/>
  </r>
  <r>
    <x v="0"/>
    <x v="5"/>
    <x v="22"/>
    <x v="2"/>
    <x v="1"/>
    <n v="0"/>
  </r>
  <r>
    <x v="0"/>
    <x v="5"/>
    <x v="22"/>
    <x v="3"/>
    <x v="1"/>
    <n v="0"/>
  </r>
  <r>
    <x v="0"/>
    <x v="5"/>
    <x v="22"/>
    <x v="4"/>
    <x v="1"/>
    <n v="52639.512944327369"/>
  </r>
  <r>
    <x v="0"/>
    <x v="5"/>
    <x v="22"/>
    <x v="5"/>
    <x v="1"/>
    <n v="0"/>
  </r>
  <r>
    <x v="0"/>
    <x v="5"/>
    <x v="22"/>
    <x v="6"/>
    <x v="1"/>
    <n v="0"/>
  </r>
  <r>
    <x v="0"/>
    <x v="5"/>
    <x v="22"/>
    <x v="7"/>
    <x v="1"/>
    <n v="0"/>
  </r>
  <r>
    <x v="0"/>
    <x v="5"/>
    <x v="22"/>
    <x v="8"/>
    <x v="1"/>
    <n v="0"/>
  </r>
  <r>
    <x v="0"/>
    <x v="5"/>
    <x v="22"/>
    <x v="9"/>
    <x v="1"/>
    <n v="0"/>
  </r>
  <r>
    <x v="0"/>
    <x v="5"/>
    <x v="22"/>
    <x v="10"/>
    <x v="1"/>
    <n v="0"/>
  </r>
  <r>
    <x v="0"/>
    <x v="5"/>
    <x v="22"/>
    <x v="11"/>
    <x v="1"/>
    <n v="0"/>
  </r>
  <r>
    <x v="0"/>
    <x v="5"/>
    <x v="0"/>
    <x v="16"/>
    <x v="1"/>
    <n v="219.22042152518256"/>
  </r>
  <r>
    <x v="0"/>
    <x v="5"/>
    <x v="1"/>
    <x v="16"/>
    <x v="1"/>
    <n v="50.986077033011284"/>
  </r>
  <r>
    <x v="0"/>
    <x v="5"/>
    <x v="2"/>
    <x v="16"/>
    <x v="1"/>
    <n v="5.2876895585795767"/>
  </r>
  <r>
    <x v="0"/>
    <x v="5"/>
    <x v="3"/>
    <x v="16"/>
    <x v="1"/>
    <n v="1836.2064007749427"/>
  </r>
  <r>
    <x v="0"/>
    <x v="5"/>
    <x v="4"/>
    <x v="16"/>
    <x v="1"/>
    <n v="5966.3430275881128"/>
  </r>
  <r>
    <x v="0"/>
    <x v="5"/>
    <x v="5"/>
    <x v="16"/>
    <x v="1"/>
    <n v="10.14751424517114"/>
  </r>
  <r>
    <x v="0"/>
    <x v="5"/>
    <x v="6"/>
    <x v="16"/>
    <x v="1"/>
    <n v="12675.810232776046"/>
  </r>
  <r>
    <x v="0"/>
    <x v="5"/>
    <x v="7"/>
    <x v="16"/>
    <x v="1"/>
    <n v="4545.8331435142363"/>
  </r>
  <r>
    <x v="0"/>
    <x v="5"/>
    <x v="8"/>
    <x v="16"/>
    <x v="1"/>
    <n v="7898.96859792945"/>
  </r>
  <r>
    <x v="0"/>
    <x v="5"/>
    <x v="9"/>
    <x v="16"/>
    <x v="1"/>
    <n v="43671.314701913456"/>
  </r>
  <r>
    <x v="0"/>
    <x v="5"/>
    <x v="10"/>
    <x v="16"/>
    <x v="1"/>
    <n v="6618.1930062804713"/>
  </r>
  <r>
    <x v="0"/>
    <x v="5"/>
    <x v="11"/>
    <x v="16"/>
    <x v="1"/>
    <n v="10645.597436130769"/>
  </r>
  <r>
    <x v="0"/>
    <x v="5"/>
    <x v="12"/>
    <x v="16"/>
    <x v="1"/>
    <n v="11656.591165676757"/>
  </r>
  <r>
    <x v="0"/>
    <x v="5"/>
    <x v="13"/>
    <x v="16"/>
    <x v="1"/>
    <n v="69322.171276198918"/>
  </r>
  <r>
    <x v="0"/>
    <x v="5"/>
    <x v="14"/>
    <x v="16"/>
    <x v="1"/>
    <n v="13102.610411860593"/>
  </r>
  <r>
    <x v="0"/>
    <x v="5"/>
    <x v="15"/>
    <x v="16"/>
    <x v="1"/>
    <n v="0"/>
  </r>
  <r>
    <x v="0"/>
    <x v="5"/>
    <x v="16"/>
    <x v="16"/>
    <x v="1"/>
    <n v="1340.5969384172349"/>
  </r>
  <r>
    <x v="0"/>
    <x v="5"/>
    <x v="17"/>
    <x v="16"/>
    <x v="1"/>
    <n v="4272.7658767969924"/>
  </r>
  <r>
    <x v="0"/>
    <x v="5"/>
    <x v="23"/>
    <x v="1"/>
    <x v="1"/>
    <n v="0"/>
  </r>
  <r>
    <x v="0"/>
    <x v="5"/>
    <x v="23"/>
    <x v="2"/>
    <x v="1"/>
    <n v="0"/>
  </r>
  <r>
    <x v="0"/>
    <x v="5"/>
    <x v="23"/>
    <x v="3"/>
    <x v="1"/>
    <n v="0"/>
  </r>
  <r>
    <x v="0"/>
    <x v="5"/>
    <x v="23"/>
    <x v="4"/>
    <x v="1"/>
    <n v="0"/>
  </r>
  <r>
    <x v="0"/>
    <x v="5"/>
    <x v="23"/>
    <x v="5"/>
    <x v="1"/>
    <n v="0"/>
  </r>
  <r>
    <x v="0"/>
    <x v="5"/>
    <x v="23"/>
    <x v="6"/>
    <x v="1"/>
    <n v="0"/>
  </r>
  <r>
    <x v="0"/>
    <x v="5"/>
    <x v="23"/>
    <x v="7"/>
    <x v="1"/>
    <n v="193838.64391822039"/>
  </r>
  <r>
    <x v="0"/>
    <x v="5"/>
    <x v="23"/>
    <x v="8"/>
    <x v="1"/>
    <n v="0"/>
  </r>
  <r>
    <x v="0"/>
    <x v="5"/>
    <x v="23"/>
    <x v="9"/>
    <x v="1"/>
    <n v="0"/>
  </r>
  <r>
    <x v="0"/>
    <x v="5"/>
    <x v="23"/>
    <x v="10"/>
    <x v="1"/>
    <n v="0"/>
  </r>
  <r>
    <x v="0"/>
    <x v="5"/>
    <x v="23"/>
    <x v="11"/>
    <x v="1"/>
    <n v="0"/>
  </r>
  <r>
    <x v="0"/>
    <x v="5"/>
    <x v="0"/>
    <x v="17"/>
    <x v="1"/>
    <n v="2753.7319523389879"/>
  </r>
  <r>
    <x v="0"/>
    <x v="5"/>
    <x v="1"/>
    <x v="17"/>
    <x v="1"/>
    <n v="4556.4897871245539"/>
  </r>
  <r>
    <x v="0"/>
    <x v="5"/>
    <x v="2"/>
    <x v="17"/>
    <x v="1"/>
    <n v="21.765294024086078"/>
  </r>
  <r>
    <x v="0"/>
    <x v="5"/>
    <x v="3"/>
    <x v="17"/>
    <x v="1"/>
    <n v="11118.267255678189"/>
  </r>
  <r>
    <x v="0"/>
    <x v="5"/>
    <x v="4"/>
    <x v="17"/>
    <x v="1"/>
    <n v="160621.02316916003"/>
  </r>
  <r>
    <x v="0"/>
    <x v="5"/>
    <x v="5"/>
    <x v="17"/>
    <x v="1"/>
    <n v="6088.0886559384426"/>
  </r>
  <r>
    <x v="0"/>
    <x v="5"/>
    <x v="6"/>
    <x v="17"/>
    <x v="1"/>
    <n v="144681.66286450988"/>
  </r>
  <r>
    <x v="0"/>
    <x v="5"/>
    <x v="7"/>
    <x v="17"/>
    <x v="1"/>
    <n v="988438.0227616597"/>
  </r>
  <r>
    <x v="0"/>
    <x v="5"/>
    <x v="8"/>
    <x v="17"/>
    <x v="1"/>
    <n v="82388.189564552871"/>
  </r>
  <r>
    <x v="0"/>
    <x v="5"/>
    <x v="9"/>
    <x v="17"/>
    <x v="1"/>
    <n v="416917.0660194034"/>
  </r>
  <r>
    <x v="0"/>
    <x v="5"/>
    <x v="10"/>
    <x v="17"/>
    <x v="1"/>
    <n v="92808.365581187594"/>
  </r>
  <r>
    <x v="0"/>
    <x v="5"/>
    <x v="11"/>
    <x v="17"/>
    <x v="1"/>
    <n v="159396.87901631009"/>
  </r>
  <r>
    <x v="0"/>
    <x v="5"/>
    <x v="12"/>
    <x v="17"/>
    <x v="1"/>
    <n v="116713.50761919598"/>
  </r>
  <r>
    <x v="0"/>
    <x v="5"/>
    <x v="13"/>
    <x v="17"/>
    <x v="1"/>
    <n v="292016.36332976265"/>
  </r>
  <r>
    <x v="0"/>
    <x v="5"/>
    <x v="14"/>
    <x v="17"/>
    <x v="1"/>
    <n v="0"/>
  </r>
  <r>
    <x v="0"/>
    <x v="5"/>
    <x v="15"/>
    <x v="17"/>
    <x v="1"/>
    <n v="0"/>
  </r>
  <r>
    <x v="0"/>
    <x v="5"/>
    <x v="16"/>
    <x v="17"/>
    <x v="1"/>
    <n v="34331.578858264103"/>
  </r>
  <r>
    <x v="0"/>
    <x v="5"/>
    <x v="17"/>
    <x v="17"/>
    <x v="1"/>
    <n v="48680.491884380019"/>
  </r>
  <r>
    <x v="0"/>
    <x v="5"/>
    <x v="24"/>
    <x v="1"/>
    <x v="1"/>
    <n v="0"/>
  </r>
  <r>
    <x v="0"/>
    <x v="5"/>
    <x v="24"/>
    <x v="2"/>
    <x v="1"/>
    <n v="0"/>
  </r>
  <r>
    <x v="0"/>
    <x v="5"/>
    <x v="24"/>
    <x v="3"/>
    <x v="1"/>
    <n v="0"/>
  </r>
  <r>
    <x v="0"/>
    <x v="5"/>
    <x v="24"/>
    <x v="4"/>
    <x v="1"/>
    <n v="0"/>
  </r>
  <r>
    <x v="0"/>
    <x v="5"/>
    <x v="24"/>
    <x v="5"/>
    <x v="1"/>
    <n v="0"/>
  </r>
  <r>
    <x v="0"/>
    <x v="5"/>
    <x v="24"/>
    <x v="6"/>
    <x v="1"/>
    <n v="0"/>
  </r>
  <r>
    <x v="0"/>
    <x v="5"/>
    <x v="24"/>
    <x v="7"/>
    <x v="1"/>
    <n v="0"/>
  </r>
  <r>
    <x v="0"/>
    <x v="5"/>
    <x v="24"/>
    <x v="8"/>
    <x v="1"/>
    <n v="2561531.4936135062"/>
  </r>
  <r>
    <x v="0"/>
    <x v="5"/>
    <x v="24"/>
    <x v="9"/>
    <x v="1"/>
    <n v="0"/>
  </r>
  <r>
    <x v="0"/>
    <x v="5"/>
    <x v="24"/>
    <x v="10"/>
    <x v="1"/>
    <n v="0"/>
  </r>
  <r>
    <x v="0"/>
    <x v="5"/>
    <x v="24"/>
    <x v="11"/>
    <x v="1"/>
    <n v="0"/>
  </r>
  <r>
    <x v="0"/>
    <x v="5"/>
    <x v="0"/>
    <x v="18"/>
    <x v="1"/>
    <n v="18249.61870294105"/>
  </r>
  <r>
    <x v="0"/>
    <x v="5"/>
    <x v="1"/>
    <x v="18"/>
    <x v="1"/>
    <n v="188.48384403948853"/>
  </r>
  <r>
    <x v="0"/>
    <x v="5"/>
    <x v="2"/>
    <x v="18"/>
    <x v="1"/>
    <n v="0"/>
  </r>
  <r>
    <x v="0"/>
    <x v="5"/>
    <x v="3"/>
    <x v="18"/>
    <x v="1"/>
    <n v="3765.1073868767303"/>
  </r>
  <r>
    <x v="0"/>
    <x v="5"/>
    <x v="4"/>
    <x v="18"/>
    <x v="1"/>
    <n v="16031.884790913813"/>
  </r>
  <r>
    <x v="0"/>
    <x v="5"/>
    <x v="5"/>
    <x v="18"/>
    <x v="1"/>
    <n v="190374.80508949448"/>
  </r>
  <r>
    <x v="0"/>
    <x v="5"/>
    <x v="6"/>
    <x v="18"/>
    <x v="1"/>
    <n v="2485.7024661725195"/>
  </r>
  <r>
    <x v="0"/>
    <x v="5"/>
    <x v="7"/>
    <x v="18"/>
    <x v="1"/>
    <n v="651466.63260722568"/>
  </r>
  <r>
    <x v="0"/>
    <x v="5"/>
    <x v="8"/>
    <x v="18"/>
    <x v="1"/>
    <n v="1540869.2450887528"/>
  </r>
  <r>
    <x v="0"/>
    <x v="5"/>
    <x v="9"/>
    <x v="18"/>
    <x v="1"/>
    <n v="849585.54785950074"/>
  </r>
  <r>
    <x v="0"/>
    <x v="5"/>
    <x v="10"/>
    <x v="18"/>
    <x v="1"/>
    <n v="41407.799024506545"/>
  </r>
  <r>
    <x v="0"/>
    <x v="5"/>
    <x v="11"/>
    <x v="18"/>
    <x v="1"/>
    <n v="396684.11055904243"/>
  </r>
  <r>
    <x v="0"/>
    <x v="5"/>
    <x v="12"/>
    <x v="18"/>
    <x v="1"/>
    <n v="270721.51456694904"/>
  </r>
  <r>
    <x v="0"/>
    <x v="5"/>
    <x v="13"/>
    <x v="18"/>
    <x v="1"/>
    <n v="500512.41857398808"/>
  </r>
  <r>
    <x v="0"/>
    <x v="5"/>
    <x v="14"/>
    <x v="18"/>
    <x v="1"/>
    <n v="0"/>
  </r>
  <r>
    <x v="0"/>
    <x v="5"/>
    <x v="15"/>
    <x v="18"/>
    <x v="1"/>
    <n v="0"/>
  </r>
  <r>
    <x v="0"/>
    <x v="5"/>
    <x v="16"/>
    <x v="18"/>
    <x v="1"/>
    <n v="5589.5759105141587"/>
  </r>
  <r>
    <x v="0"/>
    <x v="5"/>
    <x v="17"/>
    <x v="18"/>
    <x v="1"/>
    <n v="111281.64043511078"/>
  </r>
  <r>
    <x v="0"/>
    <x v="5"/>
    <x v="25"/>
    <x v="1"/>
    <x v="1"/>
    <n v="0"/>
  </r>
  <r>
    <x v="0"/>
    <x v="5"/>
    <x v="25"/>
    <x v="2"/>
    <x v="1"/>
    <n v="0"/>
  </r>
  <r>
    <x v="0"/>
    <x v="5"/>
    <x v="25"/>
    <x v="3"/>
    <x v="1"/>
    <n v="0"/>
  </r>
  <r>
    <x v="0"/>
    <x v="5"/>
    <x v="25"/>
    <x v="4"/>
    <x v="1"/>
    <n v="0"/>
  </r>
  <r>
    <x v="0"/>
    <x v="5"/>
    <x v="25"/>
    <x v="5"/>
    <x v="1"/>
    <n v="0"/>
  </r>
  <r>
    <x v="0"/>
    <x v="5"/>
    <x v="25"/>
    <x v="6"/>
    <x v="1"/>
    <n v="0"/>
  </r>
  <r>
    <x v="0"/>
    <x v="5"/>
    <x v="25"/>
    <x v="7"/>
    <x v="1"/>
    <n v="0"/>
  </r>
  <r>
    <x v="0"/>
    <x v="5"/>
    <x v="25"/>
    <x v="8"/>
    <x v="1"/>
    <n v="0"/>
  </r>
  <r>
    <x v="0"/>
    <x v="5"/>
    <x v="25"/>
    <x v="9"/>
    <x v="1"/>
    <n v="4599214.0869060513"/>
  </r>
  <r>
    <x v="0"/>
    <x v="5"/>
    <x v="25"/>
    <x v="10"/>
    <x v="1"/>
    <n v="0"/>
  </r>
  <r>
    <x v="0"/>
    <x v="5"/>
    <x v="25"/>
    <x v="11"/>
    <x v="1"/>
    <n v="0"/>
  </r>
  <r>
    <x v="0"/>
    <x v="5"/>
    <x v="0"/>
    <x v="19"/>
    <x v="1"/>
    <n v="8.1936992575880634"/>
  </r>
  <r>
    <x v="0"/>
    <x v="5"/>
    <x v="1"/>
    <x v="19"/>
    <x v="1"/>
    <n v="19517.270199779388"/>
  </r>
  <r>
    <x v="0"/>
    <x v="5"/>
    <x v="2"/>
    <x v="19"/>
    <x v="1"/>
    <n v="373898.54588269792"/>
  </r>
  <r>
    <x v="0"/>
    <x v="5"/>
    <x v="3"/>
    <x v="19"/>
    <x v="1"/>
    <n v="11169.62882103938"/>
  </r>
  <r>
    <x v="0"/>
    <x v="5"/>
    <x v="4"/>
    <x v="19"/>
    <x v="1"/>
    <n v="124707.92438730411"/>
  </r>
  <r>
    <x v="0"/>
    <x v="5"/>
    <x v="5"/>
    <x v="19"/>
    <x v="1"/>
    <n v="22.674789960317849"/>
  </r>
  <r>
    <x v="0"/>
    <x v="5"/>
    <x v="6"/>
    <x v="19"/>
    <x v="1"/>
    <n v="221.62468101478976"/>
  </r>
  <r>
    <x v="0"/>
    <x v="5"/>
    <x v="7"/>
    <x v="19"/>
    <x v="1"/>
    <n v="11337.22554358392"/>
  </r>
  <r>
    <x v="0"/>
    <x v="5"/>
    <x v="8"/>
    <x v="19"/>
    <x v="1"/>
    <n v="3365.2018417900667"/>
  </r>
  <r>
    <x v="0"/>
    <x v="5"/>
    <x v="9"/>
    <x v="19"/>
    <x v="1"/>
    <n v="26387.643039409832"/>
  </r>
  <r>
    <x v="0"/>
    <x v="5"/>
    <x v="10"/>
    <x v="19"/>
    <x v="1"/>
    <n v="5969.9349781363053"/>
  </r>
  <r>
    <x v="0"/>
    <x v="5"/>
    <x v="11"/>
    <x v="19"/>
    <x v="1"/>
    <n v="3486.4592687547097"/>
  </r>
  <r>
    <x v="0"/>
    <x v="5"/>
    <x v="12"/>
    <x v="19"/>
    <x v="1"/>
    <n v="3135.7329060384195"/>
  </r>
  <r>
    <x v="0"/>
    <x v="5"/>
    <x v="13"/>
    <x v="19"/>
    <x v="1"/>
    <n v="15464.082407397704"/>
  </r>
  <r>
    <x v="0"/>
    <x v="5"/>
    <x v="14"/>
    <x v="19"/>
    <x v="1"/>
    <n v="0"/>
  </r>
  <r>
    <x v="0"/>
    <x v="5"/>
    <x v="15"/>
    <x v="19"/>
    <x v="1"/>
    <n v="0"/>
  </r>
  <r>
    <x v="0"/>
    <x v="5"/>
    <x v="16"/>
    <x v="19"/>
    <x v="1"/>
    <n v="294.3199718023368"/>
  </r>
  <r>
    <x v="0"/>
    <x v="5"/>
    <x v="17"/>
    <x v="19"/>
    <x v="1"/>
    <n v="1293.8564000432252"/>
  </r>
  <r>
    <x v="0"/>
    <x v="5"/>
    <x v="26"/>
    <x v="1"/>
    <x v="1"/>
    <n v="0"/>
  </r>
  <r>
    <x v="0"/>
    <x v="5"/>
    <x v="26"/>
    <x v="2"/>
    <x v="1"/>
    <n v="0"/>
  </r>
  <r>
    <x v="0"/>
    <x v="5"/>
    <x v="26"/>
    <x v="3"/>
    <x v="1"/>
    <n v="0"/>
  </r>
  <r>
    <x v="0"/>
    <x v="5"/>
    <x v="26"/>
    <x v="4"/>
    <x v="1"/>
    <n v="0"/>
  </r>
  <r>
    <x v="0"/>
    <x v="5"/>
    <x v="26"/>
    <x v="5"/>
    <x v="1"/>
    <n v="600280.31881801819"/>
  </r>
  <r>
    <x v="0"/>
    <x v="5"/>
    <x v="26"/>
    <x v="6"/>
    <x v="1"/>
    <n v="0"/>
  </r>
  <r>
    <x v="0"/>
    <x v="5"/>
    <x v="26"/>
    <x v="7"/>
    <x v="1"/>
    <n v="0"/>
  </r>
  <r>
    <x v="0"/>
    <x v="5"/>
    <x v="26"/>
    <x v="8"/>
    <x v="1"/>
    <n v="0"/>
  </r>
  <r>
    <x v="0"/>
    <x v="5"/>
    <x v="26"/>
    <x v="9"/>
    <x v="1"/>
    <n v="0"/>
  </r>
  <r>
    <x v="0"/>
    <x v="5"/>
    <x v="26"/>
    <x v="10"/>
    <x v="1"/>
    <n v="0"/>
  </r>
  <r>
    <x v="0"/>
    <x v="5"/>
    <x v="26"/>
    <x v="11"/>
    <x v="1"/>
    <n v="0"/>
  </r>
  <r>
    <x v="0"/>
    <x v="5"/>
    <x v="0"/>
    <x v="20"/>
    <x v="1"/>
    <n v="9.3073626822980877"/>
  </r>
  <r>
    <x v="0"/>
    <x v="5"/>
    <x v="1"/>
    <x v="20"/>
    <x v="1"/>
    <n v="0"/>
  </r>
  <r>
    <x v="0"/>
    <x v="5"/>
    <x v="2"/>
    <x v="20"/>
    <x v="1"/>
    <n v="0"/>
  </r>
  <r>
    <x v="0"/>
    <x v="5"/>
    <x v="3"/>
    <x v="20"/>
    <x v="1"/>
    <n v="0"/>
  </r>
  <r>
    <x v="0"/>
    <x v="5"/>
    <x v="4"/>
    <x v="20"/>
    <x v="1"/>
    <n v="126.17273294356147"/>
  </r>
  <r>
    <x v="0"/>
    <x v="5"/>
    <x v="5"/>
    <x v="20"/>
    <x v="1"/>
    <n v="12.133361132345247"/>
  </r>
  <r>
    <x v="0"/>
    <x v="5"/>
    <x v="6"/>
    <x v="20"/>
    <x v="1"/>
    <n v="91.635634863263704"/>
  </r>
  <r>
    <x v="0"/>
    <x v="5"/>
    <x v="7"/>
    <x v="20"/>
    <x v="1"/>
    <n v="2102.8797570571401"/>
  </r>
  <r>
    <x v="0"/>
    <x v="5"/>
    <x v="8"/>
    <x v="20"/>
    <x v="1"/>
    <n v="3382.1389031462477"/>
  </r>
  <r>
    <x v="0"/>
    <x v="5"/>
    <x v="9"/>
    <x v="20"/>
    <x v="1"/>
    <n v="37816.618452912735"/>
  </r>
  <r>
    <x v="0"/>
    <x v="5"/>
    <x v="10"/>
    <x v="20"/>
    <x v="1"/>
    <n v="2729.1689074364299"/>
  </r>
  <r>
    <x v="0"/>
    <x v="5"/>
    <x v="11"/>
    <x v="20"/>
    <x v="1"/>
    <n v="8414.989833253625"/>
  </r>
  <r>
    <x v="0"/>
    <x v="5"/>
    <x v="12"/>
    <x v="20"/>
    <x v="1"/>
    <n v="10449.934915962676"/>
  </r>
  <r>
    <x v="0"/>
    <x v="5"/>
    <x v="13"/>
    <x v="20"/>
    <x v="1"/>
    <n v="19872.862696073222"/>
  </r>
  <r>
    <x v="0"/>
    <x v="5"/>
    <x v="14"/>
    <x v="20"/>
    <x v="1"/>
    <n v="0"/>
  </r>
  <r>
    <x v="0"/>
    <x v="5"/>
    <x v="15"/>
    <x v="20"/>
    <x v="1"/>
    <n v="0"/>
  </r>
  <r>
    <x v="0"/>
    <x v="5"/>
    <x v="16"/>
    <x v="20"/>
    <x v="1"/>
    <n v="7.7124139566553733"/>
  </r>
  <r>
    <x v="0"/>
    <x v="5"/>
    <x v="17"/>
    <x v="20"/>
    <x v="1"/>
    <n v="3106.9381311848183"/>
  </r>
  <r>
    <x v="0"/>
    <x v="5"/>
    <x v="27"/>
    <x v="1"/>
    <x v="1"/>
    <n v="0"/>
  </r>
  <r>
    <x v="0"/>
    <x v="5"/>
    <x v="27"/>
    <x v="2"/>
    <x v="1"/>
    <n v="0"/>
  </r>
  <r>
    <x v="0"/>
    <x v="5"/>
    <x v="27"/>
    <x v="3"/>
    <x v="1"/>
    <n v="0"/>
  </r>
  <r>
    <x v="0"/>
    <x v="5"/>
    <x v="27"/>
    <x v="4"/>
    <x v="1"/>
    <n v="0"/>
  </r>
  <r>
    <x v="0"/>
    <x v="5"/>
    <x v="27"/>
    <x v="5"/>
    <x v="1"/>
    <n v="0"/>
  </r>
  <r>
    <x v="0"/>
    <x v="5"/>
    <x v="27"/>
    <x v="6"/>
    <x v="1"/>
    <n v="0"/>
  </r>
  <r>
    <x v="0"/>
    <x v="5"/>
    <x v="27"/>
    <x v="7"/>
    <x v="1"/>
    <n v="0"/>
  </r>
  <r>
    <x v="0"/>
    <x v="5"/>
    <x v="27"/>
    <x v="8"/>
    <x v="1"/>
    <n v="0"/>
  </r>
  <r>
    <x v="0"/>
    <x v="5"/>
    <x v="27"/>
    <x v="9"/>
    <x v="1"/>
    <n v="0"/>
  </r>
  <r>
    <x v="0"/>
    <x v="5"/>
    <x v="27"/>
    <x v="10"/>
    <x v="1"/>
    <n v="0"/>
  </r>
  <r>
    <x v="0"/>
    <x v="5"/>
    <x v="27"/>
    <x v="11"/>
    <x v="1"/>
    <n v="88122.493102608409"/>
  </r>
  <r>
    <x v="0"/>
    <x v="5"/>
    <x v="0"/>
    <x v="21"/>
    <x v="1"/>
    <n v="3.0417308186555045"/>
  </r>
  <r>
    <x v="0"/>
    <x v="5"/>
    <x v="1"/>
    <x v="21"/>
    <x v="1"/>
    <n v="40362.103997910541"/>
  </r>
  <r>
    <x v="0"/>
    <x v="5"/>
    <x v="2"/>
    <x v="21"/>
    <x v="1"/>
    <n v="0"/>
  </r>
  <r>
    <x v="0"/>
    <x v="5"/>
    <x v="3"/>
    <x v="21"/>
    <x v="1"/>
    <n v="0"/>
  </r>
  <r>
    <x v="0"/>
    <x v="5"/>
    <x v="4"/>
    <x v="21"/>
    <x v="1"/>
    <n v="0"/>
  </r>
  <r>
    <x v="0"/>
    <x v="5"/>
    <x v="5"/>
    <x v="21"/>
    <x v="1"/>
    <n v="10.107111995051856"/>
  </r>
  <r>
    <x v="0"/>
    <x v="5"/>
    <x v="6"/>
    <x v="21"/>
    <x v="1"/>
    <n v="60.199785435632435"/>
  </r>
  <r>
    <x v="0"/>
    <x v="5"/>
    <x v="7"/>
    <x v="21"/>
    <x v="1"/>
    <n v="874.16668208481678"/>
  </r>
  <r>
    <x v="0"/>
    <x v="5"/>
    <x v="8"/>
    <x v="21"/>
    <x v="1"/>
    <n v="1459.9156601394138"/>
  </r>
  <r>
    <x v="0"/>
    <x v="5"/>
    <x v="9"/>
    <x v="21"/>
    <x v="1"/>
    <n v="9889.1372459192171"/>
  </r>
  <r>
    <x v="0"/>
    <x v="5"/>
    <x v="10"/>
    <x v="21"/>
    <x v="1"/>
    <n v="5442.5604022379421"/>
  </r>
  <r>
    <x v="0"/>
    <x v="5"/>
    <x v="11"/>
    <x v="21"/>
    <x v="1"/>
    <n v="2038.7708822649934"/>
  </r>
  <r>
    <x v="0"/>
    <x v="5"/>
    <x v="12"/>
    <x v="21"/>
    <x v="1"/>
    <n v="1955.6717738277798"/>
  </r>
  <r>
    <x v="0"/>
    <x v="5"/>
    <x v="13"/>
    <x v="21"/>
    <x v="1"/>
    <n v="18256.396704367595"/>
  </r>
  <r>
    <x v="0"/>
    <x v="5"/>
    <x v="14"/>
    <x v="21"/>
    <x v="1"/>
    <n v="0"/>
  </r>
  <r>
    <x v="0"/>
    <x v="5"/>
    <x v="15"/>
    <x v="21"/>
    <x v="1"/>
    <n v="0"/>
  </r>
  <r>
    <x v="0"/>
    <x v="5"/>
    <x v="16"/>
    <x v="21"/>
    <x v="1"/>
    <n v="158.57986791334579"/>
  </r>
  <r>
    <x v="0"/>
    <x v="5"/>
    <x v="17"/>
    <x v="21"/>
    <x v="1"/>
    <n v="976.02864261686614"/>
  </r>
  <r>
    <x v="0"/>
    <x v="5"/>
    <x v="28"/>
    <x v="1"/>
    <x v="1"/>
    <n v="0"/>
  </r>
  <r>
    <x v="0"/>
    <x v="5"/>
    <x v="28"/>
    <x v="2"/>
    <x v="1"/>
    <n v="0"/>
  </r>
  <r>
    <x v="0"/>
    <x v="5"/>
    <x v="28"/>
    <x v="3"/>
    <x v="1"/>
    <n v="0"/>
  </r>
  <r>
    <x v="0"/>
    <x v="5"/>
    <x v="28"/>
    <x v="4"/>
    <x v="1"/>
    <n v="0"/>
  </r>
  <r>
    <x v="0"/>
    <x v="5"/>
    <x v="28"/>
    <x v="5"/>
    <x v="1"/>
    <n v="0"/>
  </r>
  <r>
    <x v="0"/>
    <x v="5"/>
    <x v="28"/>
    <x v="6"/>
    <x v="1"/>
    <n v="0"/>
  </r>
  <r>
    <x v="0"/>
    <x v="5"/>
    <x v="28"/>
    <x v="7"/>
    <x v="1"/>
    <n v="0"/>
  </r>
  <r>
    <x v="0"/>
    <x v="5"/>
    <x v="28"/>
    <x v="8"/>
    <x v="1"/>
    <n v="0"/>
  </r>
  <r>
    <x v="0"/>
    <x v="5"/>
    <x v="28"/>
    <x v="9"/>
    <x v="1"/>
    <n v="0"/>
  </r>
  <r>
    <x v="0"/>
    <x v="5"/>
    <x v="28"/>
    <x v="10"/>
    <x v="1"/>
    <n v="0"/>
  </r>
  <r>
    <x v="0"/>
    <x v="5"/>
    <x v="28"/>
    <x v="11"/>
    <x v="1"/>
    <n v="81486.680487532489"/>
  </r>
  <r>
    <x v="0"/>
    <x v="5"/>
    <x v="0"/>
    <x v="22"/>
    <x v="1"/>
    <n v="0"/>
  </r>
  <r>
    <x v="0"/>
    <x v="5"/>
    <x v="1"/>
    <x v="22"/>
    <x v="1"/>
    <n v="0"/>
  </r>
  <r>
    <x v="0"/>
    <x v="5"/>
    <x v="2"/>
    <x v="22"/>
    <x v="1"/>
    <n v="9509.7554559843211"/>
  </r>
  <r>
    <x v="0"/>
    <x v="5"/>
    <x v="3"/>
    <x v="22"/>
    <x v="1"/>
    <n v="0"/>
  </r>
  <r>
    <x v="0"/>
    <x v="5"/>
    <x v="4"/>
    <x v="22"/>
    <x v="1"/>
    <n v="33426.538761166426"/>
  </r>
  <r>
    <x v="0"/>
    <x v="5"/>
    <x v="5"/>
    <x v="22"/>
    <x v="1"/>
    <n v="0"/>
  </r>
  <r>
    <x v="0"/>
    <x v="5"/>
    <x v="6"/>
    <x v="22"/>
    <x v="1"/>
    <n v="2.1519922696961205"/>
  </r>
  <r>
    <x v="0"/>
    <x v="5"/>
    <x v="7"/>
    <x v="22"/>
    <x v="1"/>
    <n v="221.80366949567897"/>
  </r>
  <r>
    <x v="0"/>
    <x v="5"/>
    <x v="8"/>
    <x v="22"/>
    <x v="1"/>
    <n v="357.29641523682017"/>
  </r>
  <r>
    <x v="0"/>
    <x v="5"/>
    <x v="9"/>
    <x v="22"/>
    <x v="1"/>
    <n v="5380.1321559016988"/>
  </r>
  <r>
    <x v="0"/>
    <x v="5"/>
    <x v="10"/>
    <x v="22"/>
    <x v="1"/>
    <n v="1176.1946066157545"/>
  </r>
  <r>
    <x v="0"/>
    <x v="5"/>
    <x v="11"/>
    <x v="22"/>
    <x v="1"/>
    <n v="901.76944115270499"/>
  </r>
  <r>
    <x v="0"/>
    <x v="5"/>
    <x v="12"/>
    <x v="22"/>
    <x v="1"/>
    <n v="1550.6628970334079"/>
  </r>
  <r>
    <x v="0"/>
    <x v="5"/>
    <x v="13"/>
    <x v="22"/>
    <x v="1"/>
    <n v="2281.9191902888588"/>
  </r>
  <r>
    <x v="0"/>
    <x v="5"/>
    <x v="14"/>
    <x v="22"/>
    <x v="1"/>
    <n v="0"/>
  </r>
  <r>
    <x v="0"/>
    <x v="5"/>
    <x v="15"/>
    <x v="22"/>
    <x v="1"/>
    <n v="0"/>
  </r>
  <r>
    <x v="0"/>
    <x v="5"/>
    <x v="16"/>
    <x v="22"/>
    <x v="1"/>
    <n v="620.25585566480925"/>
  </r>
  <r>
    <x v="0"/>
    <x v="5"/>
    <x v="17"/>
    <x v="22"/>
    <x v="1"/>
    <n v="517.48794423837921"/>
  </r>
  <r>
    <x v="0"/>
    <x v="5"/>
    <x v="29"/>
    <x v="1"/>
    <x v="1"/>
    <n v="0"/>
  </r>
  <r>
    <x v="0"/>
    <x v="5"/>
    <x v="29"/>
    <x v="2"/>
    <x v="1"/>
    <n v="0"/>
  </r>
  <r>
    <x v="0"/>
    <x v="5"/>
    <x v="29"/>
    <x v="3"/>
    <x v="1"/>
    <n v="0"/>
  </r>
  <r>
    <x v="0"/>
    <x v="5"/>
    <x v="29"/>
    <x v="4"/>
    <x v="1"/>
    <n v="0"/>
  </r>
  <r>
    <x v="0"/>
    <x v="5"/>
    <x v="29"/>
    <x v="5"/>
    <x v="1"/>
    <n v="0"/>
  </r>
  <r>
    <x v="0"/>
    <x v="5"/>
    <x v="29"/>
    <x v="6"/>
    <x v="1"/>
    <n v="0"/>
  </r>
  <r>
    <x v="0"/>
    <x v="5"/>
    <x v="29"/>
    <x v="7"/>
    <x v="1"/>
    <n v="0"/>
  </r>
  <r>
    <x v="0"/>
    <x v="5"/>
    <x v="29"/>
    <x v="8"/>
    <x v="1"/>
    <n v="0"/>
  </r>
  <r>
    <x v="0"/>
    <x v="5"/>
    <x v="29"/>
    <x v="9"/>
    <x v="1"/>
    <n v="0"/>
  </r>
  <r>
    <x v="0"/>
    <x v="5"/>
    <x v="29"/>
    <x v="10"/>
    <x v="1"/>
    <n v="0"/>
  </r>
  <r>
    <x v="0"/>
    <x v="5"/>
    <x v="29"/>
    <x v="11"/>
    <x v="1"/>
    <n v="55945.968385042092"/>
  </r>
  <r>
    <x v="0"/>
    <x v="5"/>
    <x v="0"/>
    <x v="23"/>
    <x v="1"/>
    <n v="0.91457693964078757"/>
  </r>
  <r>
    <x v="0"/>
    <x v="5"/>
    <x v="1"/>
    <x v="23"/>
    <x v="1"/>
    <n v="0"/>
  </r>
  <r>
    <x v="0"/>
    <x v="5"/>
    <x v="2"/>
    <x v="23"/>
    <x v="1"/>
    <n v="0"/>
  </r>
  <r>
    <x v="0"/>
    <x v="5"/>
    <x v="3"/>
    <x v="23"/>
    <x v="1"/>
    <n v="50024.755622444936"/>
  </r>
  <r>
    <x v="0"/>
    <x v="5"/>
    <x v="4"/>
    <x v="23"/>
    <x v="1"/>
    <n v="13160.142195645352"/>
  </r>
  <r>
    <x v="0"/>
    <x v="5"/>
    <x v="5"/>
    <x v="23"/>
    <x v="1"/>
    <n v="1.3163758943620696"/>
  </r>
  <r>
    <x v="0"/>
    <x v="5"/>
    <x v="6"/>
    <x v="23"/>
    <x v="1"/>
    <n v="6.5318974632230384"/>
  </r>
  <r>
    <x v="0"/>
    <x v="5"/>
    <x v="7"/>
    <x v="23"/>
    <x v="1"/>
    <n v="297.17020063690632"/>
  </r>
  <r>
    <x v="0"/>
    <x v="5"/>
    <x v="8"/>
    <x v="23"/>
    <x v="1"/>
    <n v="477.62298819083782"/>
  </r>
  <r>
    <x v="0"/>
    <x v="5"/>
    <x v="9"/>
    <x v="23"/>
    <x v="1"/>
    <n v="4888.9753703664637"/>
  </r>
  <r>
    <x v="0"/>
    <x v="5"/>
    <x v="10"/>
    <x v="23"/>
    <x v="1"/>
    <n v="4072.1142027415681"/>
  </r>
  <r>
    <x v="0"/>
    <x v="5"/>
    <x v="11"/>
    <x v="23"/>
    <x v="1"/>
    <n v="916.39601383015997"/>
  </r>
  <r>
    <x v="0"/>
    <x v="5"/>
    <x v="12"/>
    <x v="23"/>
    <x v="1"/>
    <n v="943.91347395259834"/>
  </r>
  <r>
    <x v="0"/>
    <x v="5"/>
    <x v="13"/>
    <x v="23"/>
    <x v="1"/>
    <n v="10094.116049747239"/>
  </r>
  <r>
    <x v="0"/>
    <x v="5"/>
    <x v="14"/>
    <x v="23"/>
    <x v="1"/>
    <n v="0"/>
  </r>
  <r>
    <x v="0"/>
    <x v="5"/>
    <x v="15"/>
    <x v="23"/>
    <x v="1"/>
    <n v="0"/>
  </r>
  <r>
    <x v="0"/>
    <x v="5"/>
    <x v="16"/>
    <x v="23"/>
    <x v="1"/>
    <n v="3210.794086519646"/>
  </r>
  <r>
    <x v="0"/>
    <x v="5"/>
    <x v="17"/>
    <x v="23"/>
    <x v="1"/>
    <n v="596.91580597969903"/>
  </r>
  <r>
    <x v="0"/>
    <x v="5"/>
    <x v="30"/>
    <x v="1"/>
    <x v="1"/>
    <n v="0"/>
  </r>
  <r>
    <x v="0"/>
    <x v="5"/>
    <x v="30"/>
    <x v="2"/>
    <x v="1"/>
    <n v="0"/>
  </r>
  <r>
    <x v="0"/>
    <x v="5"/>
    <x v="30"/>
    <x v="3"/>
    <x v="1"/>
    <n v="0"/>
  </r>
  <r>
    <x v="0"/>
    <x v="5"/>
    <x v="30"/>
    <x v="4"/>
    <x v="1"/>
    <n v="0"/>
  </r>
  <r>
    <x v="0"/>
    <x v="5"/>
    <x v="30"/>
    <x v="5"/>
    <x v="1"/>
    <n v="0"/>
  </r>
  <r>
    <x v="0"/>
    <x v="5"/>
    <x v="30"/>
    <x v="6"/>
    <x v="1"/>
    <n v="0"/>
  </r>
  <r>
    <x v="0"/>
    <x v="5"/>
    <x v="30"/>
    <x v="7"/>
    <x v="1"/>
    <n v="0"/>
  </r>
  <r>
    <x v="0"/>
    <x v="5"/>
    <x v="30"/>
    <x v="8"/>
    <x v="1"/>
    <n v="0"/>
  </r>
  <r>
    <x v="0"/>
    <x v="5"/>
    <x v="30"/>
    <x v="9"/>
    <x v="1"/>
    <n v="0"/>
  </r>
  <r>
    <x v="0"/>
    <x v="5"/>
    <x v="30"/>
    <x v="10"/>
    <x v="1"/>
    <n v="0"/>
  </r>
  <r>
    <x v="0"/>
    <x v="5"/>
    <x v="30"/>
    <x v="11"/>
    <x v="1"/>
    <n v="88691.678860350017"/>
  </r>
  <r>
    <x v="0"/>
    <x v="5"/>
    <x v="0"/>
    <x v="24"/>
    <x v="1"/>
    <n v="3.0308887819893813"/>
  </r>
  <r>
    <x v="0"/>
    <x v="5"/>
    <x v="1"/>
    <x v="24"/>
    <x v="1"/>
    <n v="0"/>
  </r>
  <r>
    <x v="0"/>
    <x v="5"/>
    <x v="2"/>
    <x v="24"/>
    <x v="1"/>
    <n v="0"/>
  </r>
  <r>
    <x v="0"/>
    <x v="5"/>
    <x v="3"/>
    <x v="24"/>
    <x v="1"/>
    <n v="0"/>
  </r>
  <r>
    <x v="0"/>
    <x v="5"/>
    <x v="4"/>
    <x v="24"/>
    <x v="1"/>
    <n v="0"/>
  </r>
  <r>
    <x v="0"/>
    <x v="5"/>
    <x v="5"/>
    <x v="24"/>
    <x v="1"/>
    <n v="1.4805580908359133"/>
  </r>
  <r>
    <x v="0"/>
    <x v="5"/>
    <x v="6"/>
    <x v="24"/>
    <x v="1"/>
    <n v="48.117637881671413"/>
  </r>
  <r>
    <x v="0"/>
    <x v="5"/>
    <x v="7"/>
    <x v="24"/>
    <x v="1"/>
    <n v="702.93038735489699"/>
  </r>
  <r>
    <x v="0"/>
    <x v="5"/>
    <x v="8"/>
    <x v="24"/>
    <x v="1"/>
    <n v="1089.818858369104"/>
  </r>
  <r>
    <x v="0"/>
    <x v="5"/>
    <x v="9"/>
    <x v="24"/>
    <x v="1"/>
    <n v="7349.4084198132477"/>
  </r>
  <r>
    <x v="0"/>
    <x v="5"/>
    <x v="10"/>
    <x v="24"/>
    <x v="1"/>
    <n v="1609.7729266078002"/>
  </r>
  <r>
    <x v="0"/>
    <x v="5"/>
    <x v="11"/>
    <x v="24"/>
    <x v="1"/>
    <n v="1520.3606302091266"/>
  </r>
  <r>
    <x v="0"/>
    <x v="5"/>
    <x v="12"/>
    <x v="24"/>
    <x v="1"/>
    <n v="2945.9186937718696"/>
  </r>
  <r>
    <x v="0"/>
    <x v="5"/>
    <x v="13"/>
    <x v="24"/>
    <x v="1"/>
    <n v="8409.9061725630145"/>
  </r>
  <r>
    <x v="0"/>
    <x v="5"/>
    <x v="14"/>
    <x v="24"/>
    <x v="1"/>
    <n v="0"/>
  </r>
  <r>
    <x v="0"/>
    <x v="5"/>
    <x v="15"/>
    <x v="24"/>
    <x v="1"/>
    <n v="0"/>
  </r>
  <r>
    <x v="0"/>
    <x v="5"/>
    <x v="16"/>
    <x v="24"/>
    <x v="1"/>
    <n v="1.2080029775552827"/>
  </r>
  <r>
    <x v="0"/>
    <x v="5"/>
    <x v="17"/>
    <x v="24"/>
    <x v="1"/>
    <n v="986.95930505315198"/>
  </r>
  <r>
    <x v="0"/>
    <x v="5"/>
    <x v="31"/>
    <x v="1"/>
    <x v="1"/>
    <n v="0"/>
  </r>
  <r>
    <x v="0"/>
    <x v="5"/>
    <x v="31"/>
    <x v="2"/>
    <x v="1"/>
    <n v="0"/>
  </r>
  <r>
    <x v="0"/>
    <x v="5"/>
    <x v="31"/>
    <x v="3"/>
    <x v="1"/>
    <n v="0"/>
  </r>
  <r>
    <x v="0"/>
    <x v="5"/>
    <x v="31"/>
    <x v="4"/>
    <x v="1"/>
    <n v="0"/>
  </r>
  <r>
    <x v="0"/>
    <x v="5"/>
    <x v="31"/>
    <x v="5"/>
    <x v="1"/>
    <n v="0"/>
  </r>
  <r>
    <x v="0"/>
    <x v="5"/>
    <x v="31"/>
    <x v="6"/>
    <x v="1"/>
    <n v="0"/>
  </r>
  <r>
    <x v="0"/>
    <x v="5"/>
    <x v="31"/>
    <x v="7"/>
    <x v="1"/>
    <n v="0"/>
  </r>
  <r>
    <x v="0"/>
    <x v="5"/>
    <x v="31"/>
    <x v="8"/>
    <x v="1"/>
    <n v="0"/>
  </r>
  <r>
    <x v="0"/>
    <x v="5"/>
    <x v="31"/>
    <x v="9"/>
    <x v="1"/>
    <n v="0"/>
  </r>
  <r>
    <x v="0"/>
    <x v="5"/>
    <x v="31"/>
    <x v="10"/>
    <x v="1"/>
    <n v="0"/>
  </r>
  <r>
    <x v="0"/>
    <x v="5"/>
    <x v="31"/>
    <x v="11"/>
    <x v="1"/>
    <n v="24668.912481473068"/>
  </r>
  <r>
    <x v="0"/>
    <x v="5"/>
    <x v="0"/>
    <x v="25"/>
    <x v="1"/>
    <n v="8.1424850324992644"/>
  </r>
  <r>
    <x v="0"/>
    <x v="5"/>
    <x v="1"/>
    <x v="25"/>
    <x v="1"/>
    <n v="0"/>
  </r>
  <r>
    <x v="0"/>
    <x v="5"/>
    <x v="2"/>
    <x v="25"/>
    <x v="1"/>
    <n v="0"/>
  </r>
  <r>
    <x v="0"/>
    <x v="5"/>
    <x v="3"/>
    <x v="25"/>
    <x v="1"/>
    <n v="0"/>
  </r>
  <r>
    <x v="0"/>
    <x v="5"/>
    <x v="4"/>
    <x v="25"/>
    <x v="1"/>
    <n v="0"/>
  </r>
  <r>
    <x v="0"/>
    <x v="5"/>
    <x v="5"/>
    <x v="25"/>
    <x v="1"/>
    <n v="3.9208396341700986"/>
  </r>
  <r>
    <x v="0"/>
    <x v="5"/>
    <x v="6"/>
    <x v="25"/>
    <x v="1"/>
    <n v="19.414627984669149"/>
  </r>
  <r>
    <x v="0"/>
    <x v="5"/>
    <x v="7"/>
    <x v="25"/>
    <x v="1"/>
    <n v="489.58574711303697"/>
  </r>
  <r>
    <x v="0"/>
    <x v="5"/>
    <x v="8"/>
    <x v="25"/>
    <x v="1"/>
    <n v="884.93726763769143"/>
  </r>
  <r>
    <x v="0"/>
    <x v="5"/>
    <x v="9"/>
    <x v="25"/>
    <x v="1"/>
    <n v="9498.0716388735054"/>
  </r>
  <r>
    <x v="0"/>
    <x v="5"/>
    <x v="10"/>
    <x v="25"/>
    <x v="1"/>
    <n v="1516.3570129327727"/>
  </r>
  <r>
    <x v="0"/>
    <x v="5"/>
    <x v="11"/>
    <x v="25"/>
    <x v="1"/>
    <n v="2240.4321314893914"/>
  </r>
  <r>
    <x v="0"/>
    <x v="5"/>
    <x v="12"/>
    <x v="25"/>
    <x v="1"/>
    <n v="2055.6178048289912"/>
  </r>
  <r>
    <x v="0"/>
    <x v="5"/>
    <x v="13"/>
    <x v="25"/>
    <x v="1"/>
    <n v="40580.338915408516"/>
  </r>
  <r>
    <x v="0"/>
    <x v="5"/>
    <x v="14"/>
    <x v="25"/>
    <x v="1"/>
    <n v="0"/>
  </r>
  <r>
    <x v="0"/>
    <x v="5"/>
    <x v="15"/>
    <x v="25"/>
    <x v="1"/>
    <n v="0"/>
  </r>
  <r>
    <x v="0"/>
    <x v="5"/>
    <x v="16"/>
    <x v="25"/>
    <x v="1"/>
    <n v="4.7280237382000605"/>
  </r>
  <r>
    <x v="0"/>
    <x v="5"/>
    <x v="17"/>
    <x v="25"/>
    <x v="1"/>
    <n v="2114.8881025103924"/>
  </r>
  <r>
    <x v="0"/>
    <x v="5"/>
    <x v="32"/>
    <x v="1"/>
    <x v="1"/>
    <n v="0"/>
  </r>
  <r>
    <x v="0"/>
    <x v="5"/>
    <x v="32"/>
    <x v="2"/>
    <x v="1"/>
    <n v="0"/>
  </r>
  <r>
    <x v="0"/>
    <x v="5"/>
    <x v="32"/>
    <x v="3"/>
    <x v="1"/>
    <n v="0"/>
  </r>
  <r>
    <x v="0"/>
    <x v="5"/>
    <x v="32"/>
    <x v="4"/>
    <x v="1"/>
    <n v="0"/>
  </r>
  <r>
    <x v="0"/>
    <x v="5"/>
    <x v="32"/>
    <x v="5"/>
    <x v="1"/>
    <n v="0"/>
  </r>
  <r>
    <x v="0"/>
    <x v="5"/>
    <x v="32"/>
    <x v="6"/>
    <x v="1"/>
    <n v="0"/>
  </r>
  <r>
    <x v="0"/>
    <x v="5"/>
    <x v="32"/>
    <x v="7"/>
    <x v="1"/>
    <n v="0"/>
  </r>
  <r>
    <x v="0"/>
    <x v="5"/>
    <x v="32"/>
    <x v="8"/>
    <x v="1"/>
    <n v="0"/>
  </r>
  <r>
    <x v="0"/>
    <x v="5"/>
    <x v="32"/>
    <x v="9"/>
    <x v="1"/>
    <n v="0"/>
  </r>
  <r>
    <x v="0"/>
    <x v="5"/>
    <x v="32"/>
    <x v="10"/>
    <x v="1"/>
    <n v="0"/>
  </r>
  <r>
    <x v="0"/>
    <x v="5"/>
    <x v="32"/>
    <x v="11"/>
    <x v="1"/>
    <n v="59416.434597171879"/>
  </r>
  <r>
    <x v="0"/>
    <x v="5"/>
    <x v="0"/>
    <x v="26"/>
    <x v="1"/>
    <n v="3.4391706786751991E-2"/>
  </r>
  <r>
    <x v="0"/>
    <x v="5"/>
    <x v="1"/>
    <x v="26"/>
    <x v="1"/>
    <n v="0"/>
  </r>
  <r>
    <x v="0"/>
    <x v="5"/>
    <x v="2"/>
    <x v="26"/>
    <x v="1"/>
    <n v="0"/>
  </r>
  <r>
    <x v="0"/>
    <x v="5"/>
    <x v="3"/>
    <x v="26"/>
    <x v="1"/>
    <n v="0"/>
  </r>
  <r>
    <x v="0"/>
    <x v="5"/>
    <x v="4"/>
    <x v="26"/>
    <x v="1"/>
    <n v="0"/>
  </r>
  <r>
    <x v="0"/>
    <x v="5"/>
    <x v="5"/>
    <x v="26"/>
    <x v="1"/>
    <n v="0.19069747005866997"/>
  </r>
  <r>
    <x v="0"/>
    <x v="5"/>
    <x v="6"/>
    <x v="26"/>
    <x v="1"/>
    <n v="1.107204357096224"/>
  </r>
  <r>
    <x v="0"/>
    <x v="5"/>
    <x v="7"/>
    <x v="26"/>
    <x v="1"/>
    <n v="22.128718734518706"/>
  </r>
  <r>
    <x v="0"/>
    <x v="5"/>
    <x v="8"/>
    <x v="26"/>
    <x v="1"/>
    <n v="37.044857933860925"/>
  </r>
  <r>
    <x v="0"/>
    <x v="5"/>
    <x v="9"/>
    <x v="26"/>
    <x v="1"/>
    <n v="463.35901626165162"/>
  </r>
  <r>
    <x v="0"/>
    <x v="5"/>
    <x v="10"/>
    <x v="26"/>
    <x v="1"/>
    <n v="57.595106244951907"/>
  </r>
  <r>
    <x v="0"/>
    <x v="5"/>
    <x v="11"/>
    <x v="26"/>
    <x v="1"/>
    <n v="76.854425672292251"/>
  </r>
  <r>
    <x v="0"/>
    <x v="5"/>
    <x v="12"/>
    <x v="26"/>
    <x v="1"/>
    <n v="79.611528195185386"/>
  </r>
  <r>
    <x v="0"/>
    <x v="5"/>
    <x v="13"/>
    <x v="26"/>
    <x v="1"/>
    <n v="2669.3253062391746"/>
  </r>
  <r>
    <x v="0"/>
    <x v="5"/>
    <x v="14"/>
    <x v="26"/>
    <x v="1"/>
    <n v="0"/>
  </r>
  <r>
    <x v="0"/>
    <x v="5"/>
    <x v="15"/>
    <x v="26"/>
    <x v="1"/>
    <n v="0"/>
  </r>
  <r>
    <x v="0"/>
    <x v="5"/>
    <x v="16"/>
    <x v="26"/>
    <x v="1"/>
    <n v="-8.9339123638893583E-3"/>
  </r>
  <r>
    <x v="0"/>
    <x v="5"/>
    <x v="17"/>
    <x v="26"/>
    <x v="1"/>
    <n v="102.74177229446026"/>
  </r>
  <r>
    <x v="0"/>
    <x v="5"/>
    <x v="33"/>
    <x v="1"/>
    <x v="1"/>
    <n v="0"/>
  </r>
  <r>
    <x v="0"/>
    <x v="5"/>
    <x v="33"/>
    <x v="2"/>
    <x v="1"/>
    <n v="0"/>
  </r>
  <r>
    <x v="0"/>
    <x v="5"/>
    <x v="33"/>
    <x v="3"/>
    <x v="1"/>
    <n v="0"/>
  </r>
  <r>
    <x v="0"/>
    <x v="5"/>
    <x v="33"/>
    <x v="4"/>
    <x v="1"/>
    <n v="0"/>
  </r>
  <r>
    <x v="0"/>
    <x v="5"/>
    <x v="33"/>
    <x v="5"/>
    <x v="1"/>
    <n v="0"/>
  </r>
  <r>
    <x v="0"/>
    <x v="5"/>
    <x v="33"/>
    <x v="6"/>
    <x v="1"/>
    <n v="0"/>
  </r>
  <r>
    <x v="0"/>
    <x v="5"/>
    <x v="33"/>
    <x v="7"/>
    <x v="1"/>
    <n v="0"/>
  </r>
  <r>
    <x v="0"/>
    <x v="5"/>
    <x v="33"/>
    <x v="8"/>
    <x v="1"/>
    <n v="0"/>
  </r>
  <r>
    <x v="0"/>
    <x v="5"/>
    <x v="33"/>
    <x v="9"/>
    <x v="1"/>
    <n v="0"/>
  </r>
  <r>
    <x v="0"/>
    <x v="5"/>
    <x v="33"/>
    <x v="10"/>
    <x v="1"/>
    <n v="0"/>
  </r>
  <r>
    <x v="0"/>
    <x v="5"/>
    <x v="33"/>
    <x v="11"/>
    <x v="1"/>
    <n v="3509.9840912056434"/>
  </r>
  <r>
    <x v="0"/>
    <x v="5"/>
    <x v="0"/>
    <x v="27"/>
    <x v="1"/>
    <n v="0.56768546308969325"/>
  </r>
  <r>
    <x v="0"/>
    <x v="5"/>
    <x v="1"/>
    <x v="27"/>
    <x v="1"/>
    <n v="0"/>
  </r>
  <r>
    <x v="0"/>
    <x v="5"/>
    <x v="2"/>
    <x v="27"/>
    <x v="1"/>
    <n v="0"/>
  </r>
  <r>
    <x v="0"/>
    <x v="5"/>
    <x v="3"/>
    <x v="27"/>
    <x v="1"/>
    <n v="0"/>
  </r>
  <r>
    <x v="0"/>
    <x v="5"/>
    <x v="4"/>
    <x v="27"/>
    <x v="1"/>
    <n v="0"/>
  </r>
  <r>
    <x v="0"/>
    <x v="5"/>
    <x v="5"/>
    <x v="27"/>
    <x v="1"/>
    <n v="0.99685667678039036"/>
  </r>
  <r>
    <x v="0"/>
    <x v="5"/>
    <x v="6"/>
    <x v="27"/>
    <x v="1"/>
    <n v="5.7809699892594626"/>
  </r>
  <r>
    <x v="0"/>
    <x v="5"/>
    <x v="7"/>
    <x v="27"/>
    <x v="1"/>
    <n v="50.706812993698655"/>
  </r>
  <r>
    <x v="0"/>
    <x v="5"/>
    <x v="8"/>
    <x v="27"/>
    <x v="1"/>
    <n v="94.208839537711384"/>
  </r>
  <r>
    <x v="0"/>
    <x v="5"/>
    <x v="9"/>
    <x v="27"/>
    <x v="1"/>
    <n v="707.16150171319907"/>
  </r>
  <r>
    <x v="0"/>
    <x v="5"/>
    <x v="10"/>
    <x v="27"/>
    <x v="1"/>
    <n v="142.47583508441085"/>
  </r>
  <r>
    <x v="0"/>
    <x v="5"/>
    <x v="11"/>
    <x v="27"/>
    <x v="1"/>
    <n v="172.94338611769959"/>
  </r>
  <r>
    <x v="0"/>
    <x v="5"/>
    <x v="12"/>
    <x v="27"/>
    <x v="1"/>
    <n v="274.48514097820157"/>
  </r>
  <r>
    <x v="0"/>
    <x v="5"/>
    <x v="13"/>
    <x v="27"/>
    <x v="1"/>
    <n v="2450.2361662301682"/>
  </r>
  <r>
    <x v="0"/>
    <x v="5"/>
    <x v="14"/>
    <x v="27"/>
    <x v="1"/>
    <n v="0"/>
  </r>
  <r>
    <x v="0"/>
    <x v="5"/>
    <x v="15"/>
    <x v="27"/>
    <x v="1"/>
    <n v="0"/>
  </r>
  <r>
    <x v="0"/>
    <x v="5"/>
    <x v="16"/>
    <x v="27"/>
    <x v="1"/>
    <n v="0.10127261230108925"/>
  </r>
  <r>
    <x v="0"/>
    <x v="5"/>
    <x v="17"/>
    <x v="27"/>
    <x v="1"/>
    <n v="124.33277672920309"/>
  </r>
  <r>
    <x v="0"/>
    <x v="5"/>
    <x v="34"/>
    <x v="1"/>
    <x v="1"/>
    <n v="0"/>
  </r>
  <r>
    <x v="0"/>
    <x v="5"/>
    <x v="34"/>
    <x v="2"/>
    <x v="1"/>
    <n v="0"/>
  </r>
  <r>
    <x v="0"/>
    <x v="5"/>
    <x v="34"/>
    <x v="3"/>
    <x v="1"/>
    <n v="0"/>
  </r>
  <r>
    <x v="0"/>
    <x v="5"/>
    <x v="34"/>
    <x v="4"/>
    <x v="1"/>
    <n v="0"/>
  </r>
  <r>
    <x v="0"/>
    <x v="5"/>
    <x v="34"/>
    <x v="5"/>
    <x v="1"/>
    <n v="0"/>
  </r>
  <r>
    <x v="0"/>
    <x v="5"/>
    <x v="34"/>
    <x v="6"/>
    <x v="1"/>
    <n v="0"/>
  </r>
  <r>
    <x v="0"/>
    <x v="5"/>
    <x v="34"/>
    <x v="7"/>
    <x v="1"/>
    <n v="0"/>
  </r>
  <r>
    <x v="0"/>
    <x v="5"/>
    <x v="34"/>
    <x v="8"/>
    <x v="1"/>
    <n v="0"/>
  </r>
  <r>
    <x v="0"/>
    <x v="5"/>
    <x v="34"/>
    <x v="9"/>
    <x v="1"/>
    <n v="0"/>
  </r>
  <r>
    <x v="0"/>
    <x v="5"/>
    <x v="34"/>
    <x v="10"/>
    <x v="1"/>
    <n v="0"/>
  </r>
  <r>
    <x v="0"/>
    <x v="5"/>
    <x v="34"/>
    <x v="11"/>
    <x v="1"/>
    <n v="4023.9972441234781"/>
  </r>
  <r>
    <x v="0"/>
    <x v="5"/>
    <x v="0"/>
    <x v="28"/>
    <x v="1"/>
    <n v="0.56940332586916131"/>
  </r>
  <r>
    <x v="0"/>
    <x v="5"/>
    <x v="1"/>
    <x v="28"/>
    <x v="1"/>
    <n v="0"/>
  </r>
  <r>
    <x v="0"/>
    <x v="5"/>
    <x v="2"/>
    <x v="28"/>
    <x v="1"/>
    <n v="0"/>
  </r>
  <r>
    <x v="0"/>
    <x v="5"/>
    <x v="3"/>
    <x v="28"/>
    <x v="1"/>
    <n v="0"/>
  </r>
  <r>
    <x v="0"/>
    <x v="5"/>
    <x v="4"/>
    <x v="28"/>
    <x v="1"/>
    <n v="2449.3184494084767"/>
  </r>
  <r>
    <x v="0"/>
    <x v="5"/>
    <x v="5"/>
    <x v="28"/>
    <x v="1"/>
    <n v="0.5921987834984177"/>
  </r>
  <r>
    <x v="0"/>
    <x v="5"/>
    <x v="6"/>
    <x v="28"/>
    <x v="1"/>
    <n v="2.944625518068722"/>
  </r>
  <r>
    <x v="0"/>
    <x v="5"/>
    <x v="7"/>
    <x v="28"/>
    <x v="1"/>
    <n v="118.4031042596213"/>
  </r>
  <r>
    <x v="0"/>
    <x v="5"/>
    <x v="8"/>
    <x v="28"/>
    <x v="1"/>
    <n v="195.99820152251436"/>
  </r>
  <r>
    <x v="0"/>
    <x v="5"/>
    <x v="9"/>
    <x v="28"/>
    <x v="1"/>
    <n v="3281.4478809374546"/>
  </r>
  <r>
    <x v="0"/>
    <x v="5"/>
    <x v="10"/>
    <x v="28"/>
    <x v="1"/>
    <n v="437.27132133429535"/>
  </r>
  <r>
    <x v="0"/>
    <x v="5"/>
    <x v="11"/>
    <x v="28"/>
    <x v="1"/>
    <n v="553.35027891594211"/>
  </r>
  <r>
    <x v="0"/>
    <x v="5"/>
    <x v="12"/>
    <x v="28"/>
    <x v="1"/>
    <n v="549.11297476813422"/>
  </r>
  <r>
    <x v="0"/>
    <x v="5"/>
    <x v="13"/>
    <x v="28"/>
    <x v="1"/>
    <n v="5678.1099946852464"/>
  </r>
  <r>
    <x v="0"/>
    <x v="5"/>
    <x v="14"/>
    <x v="28"/>
    <x v="1"/>
    <n v="0"/>
  </r>
  <r>
    <x v="0"/>
    <x v="5"/>
    <x v="15"/>
    <x v="28"/>
    <x v="1"/>
    <n v="0"/>
  </r>
  <r>
    <x v="0"/>
    <x v="5"/>
    <x v="16"/>
    <x v="28"/>
    <x v="1"/>
    <n v="55.12612853667715"/>
  </r>
  <r>
    <x v="0"/>
    <x v="5"/>
    <x v="17"/>
    <x v="28"/>
    <x v="1"/>
    <n v="346.50443889775283"/>
  </r>
  <r>
    <x v="0"/>
    <x v="5"/>
    <x v="35"/>
    <x v="1"/>
    <x v="1"/>
    <n v="0"/>
  </r>
  <r>
    <x v="0"/>
    <x v="5"/>
    <x v="35"/>
    <x v="2"/>
    <x v="1"/>
    <n v="0"/>
  </r>
  <r>
    <x v="0"/>
    <x v="5"/>
    <x v="35"/>
    <x v="3"/>
    <x v="1"/>
    <n v="0"/>
  </r>
  <r>
    <x v="0"/>
    <x v="5"/>
    <x v="35"/>
    <x v="4"/>
    <x v="1"/>
    <n v="0"/>
  </r>
  <r>
    <x v="0"/>
    <x v="5"/>
    <x v="35"/>
    <x v="5"/>
    <x v="1"/>
    <n v="0"/>
  </r>
  <r>
    <x v="0"/>
    <x v="5"/>
    <x v="35"/>
    <x v="6"/>
    <x v="1"/>
    <n v="0"/>
  </r>
  <r>
    <x v="0"/>
    <x v="5"/>
    <x v="35"/>
    <x v="7"/>
    <x v="1"/>
    <n v="0"/>
  </r>
  <r>
    <x v="0"/>
    <x v="5"/>
    <x v="35"/>
    <x v="8"/>
    <x v="1"/>
    <n v="0"/>
  </r>
  <r>
    <x v="0"/>
    <x v="5"/>
    <x v="35"/>
    <x v="9"/>
    <x v="1"/>
    <n v="0"/>
  </r>
  <r>
    <x v="0"/>
    <x v="5"/>
    <x v="35"/>
    <x v="10"/>
    <x v="1"/>
    <n v="0"/>
  </r>
  <r>
    <x v="0"/>
    <x v="5"/>
    <x v="35"/>
    <x v="11"/>
    <x v="1"/>
    <n v="13668.749000894803"/>
  </r>
  <r>
    <x v="0"/>
    <x v="5"/>
    <x v="0"/>
    <x v="29"/>
    <x v="1"/>
    <n v="3233.9221646632313"/>
  </r>
  <r>
    <x v="0"/>
    <x v="5"/>
    <x v="1"/>
    <x v="29"/>
    <x v="1"/>
    <n v="148.66394554690299"/>
  </r>
  <r>
    <x v="0"/>
    <x v="5"/>
    <x v="2"/>
    <x v="29"/>
    <x v="1"/>
    <n v="0"/>
  </r>
  <r>
    <x v="0"/>
    <x v="5"/>
    <x v="3"/>
    <x v="29"/>
    <x v="1"/>
    <n v="14492.810703223835"/>
  </r>
  <r>
    <x v="0"/>
    <x v="5"/>
    <x v="4"/>
    <x v="29"/>
    <x v="1"/>
    <n v="235600.80099340985"/>
  </r>
  <r>
    <x v="0"/>
    <x v="5"/>
    <x v="5"/>
    <x v="29"/>
    <x v="1"/>
    <n v="34110.759021920327"/>
  </r>
  <r>
    <x v="0"/>
    <x v="5"/>
    <x v="6"/>
    <x v="29"/>
    <x v="1"/>
    <n v="14510.369796563744"/>
  </r>
  <r>
    <x v="0"/>
    <x v="5"/>
    <x v="7"/>
    <x v="29"/>
    <x v="1"/>
    <n v="668058.76201207796"/>
  </r>
  <r>
    <x v="0"/>
    <x v="5"/>
    <x v="8"/>
    <x v="29"/>
    <x v="1"/>
    <n v="874832.20389422437"/>
  </r>
  <r>
    <x v="0"/>
    <x v="5"/>
    <x v="9"/>
    <x v="29"/>
    <x v="1"/>
    <n v="4557633.9924369184"/>
  </r>
  <r>
    <x v="0"/>
    <x v="5"/>
    <x v="10"/>
    <x v="29"/>
    <x v="1"/>
    <n v="144768.17815343881"/>
  </r>
  <r>
    <x v="0"/>
    <x v="5"/>
    <x v="11"/>
    <x v="29"/>
    <x v="1"/>
    <n v="1884798.5439110801"/>
  </r>
  <r>
    <x v="0"/>
    <x v="5"/>
    <x v="12"/>
    <x v="29"/>
    <x v="1"/>
    <n v="2610294.9720810871"/>
  </r>
  <r>
    <x v="0"/>
    <x v="5"/>
    <x v="13"/>
    <x v="29"/>
    <x v="1"/>
    <n v="3553632.7183650467"/>
  </r>
  <r>
    <x v="0"/>
    <x v="5"/>
    <x v="14"/>
    <x v="29"/>
    <x v="1"/>
    <n v="0"/>
  </r>
  <r>
    <x v="0"/>
    <x v="5"/>
    <x v="15"/>
    <x v="29"/>
    <x v="1"/>
    <n v="0"/>
  </r>
  <r>
    <x v="0"/>
    <x v="5"/>
    <x v="16"/>
    <x v="29"/>
    <x v="1"/>
    <n v="53760.549203693008"/>
  </r>
  <r>
    <x v="0"/>
    <x v="5"/>
    <x v="17"/>
    <x v="29"/>
    <x v="1"/>
    <n v="754277.63081313774"/>
  </r>
  <r>
    <x v="0"/>
    <x v="5"/>
    <x v="36"/>
    <x v="1"/>
    <x v="1"/>
    <n v="0"/>
  </r>
  <r>
    <x v="0"/>
    <x v="5"/>
    <x v="36"/>
    <x v="2"/>
    <x v="1"/>
    <n v="0"/>
  </r>
  <r>
    <x v="0"/>
    <x v="5"/>
    <x v="36"/>
    <x v="3"/>
    <x v="1"/>
    <n v="0"/>
  </r>
  <r>
    <x v="0"/>
    <x v="5"/>
    <x v="36"/>
    <x v="4"/>
    <x v="1"/>
    <n v="0"/>
  </r>
  <r>
    <x v="0"/>
    <x v="5"/>
    <x v="36"/>
    <x v="5"/>
    <x v="1"/>
    <n v="0"/>
  </r>
  <r>
    <x v="0"/>
    <x v="5"/>
    <x v="36"/>
    <x v="6"/>
    <x v="1"/>
    <n v="0"/>
  </r>
  <r>
    <x v="0"/>
    <x v="5"/>
    <x v="36"/>
    <x v="7"/>
    <x v="1"/>
    <n v="0"/>
  </r>
  <r>
    <x v="0"/>
    <x v="5"/>
    <x v="36"/>
    <x v="8"/>
    <x v="1"/>
    <n v="0"/>
  </r>
  <r>
    <x v="0"/>
    <x v="5"/>
    <x v="36"/>
    <x v="9"/>
    <x v="1"/>
    <n v="0"/>
  </r>
  <r>
    <x v="0"/>
    <x v="5"/>
    <x v="36"/>
    <x v="10"/>
    <x v="1"/>
    <n v="15404154.877496043"/>
  </r>
  <r>
    <x v="0"/>
    <x v="5"/>
    <x v="36"/>
    <x v="11"/>
    <x v="1"/>
    <n v="0"/>
  </r>
  <r>
    <x v="0"/>
    <x v="5"/>
    <x v="37"/>
    <x v="1"/>
    <x v="1"/>
    <n v="456.03124527874701"/>
  </r>
  <r>
    <x v="0"/>
    <x v="5"/>
    <x v="37"/>
    <x v="2"/>
    <x v="1"/>
    <n v="528.85626767318865"/>
  </r>
  <r>
    <x v="0"/>
    <x v="5"/>
    <x v="37"/>
    <x v="3"/>
    <x v="1"/>
    <n v="1520.6129238948567"/>
  </r>
  <r>
    <x v="0"/>
    <x v="5"/>
    <x v="37"/>
    <x v="4"/>
    <x v="1"/>
    <n v="62.896924080869496"/>
  </r>
  <r>
    <x v="0"/>
    <x v="5"/>
    <x v="37"/>
    <x v="5"/>
    <x v="1"/>
    <n v="87020.13480013283"/>
  </r>
  <r>
    <x v="0"/>
    <x v="5"/>
    <x v="37"/>
    <x v="6"/>
    <x v="1"/>
    <n v="-1847.4069868804872"/>
  </r>
  <r>
    <x v="0"/>
    <x v="5"/>
    <x v="37"/>
    <x v="7"/>
    <x v="1"/>
    <n v="1762.7184165684575"/>
  </r>
  <r>
    <x v="0"/>
    <x v="5"/>
    <x v="37"/>
    <x v="8"/>
    <x v="1"/>
    <n v="28868.325876030864"/>
  </r>
  <r>
    <x v="0"/>
    <x v="5"/>
    <x v="37"/>
    <x v="9"/>
    <x v="1"/>
    <n v="84222.007826706249"/>
  </r>
  <r>
    <x v="0"/>
    <x v="5"/>
    <x v="37"/>
    <x v="10"/>
    <x v="1"/>
    <n v="259682.52687317523"/>
  </r>
  <r>
    <x v="0"/>
    <x v="5"/>
    <x v="37"/>
    <x v="11"/>
    <x v="1"/>
    <n v="16259.289591638209"/>
  </r>
  <r>
    <x v="0"/>
    <x v="5"/>
    <x v="38"/>
    <x v="1"/>
    <x v="1"/>
    <n v="104.71349773264183"/>
  </r>
  <r>
    <x v="0"/>
    <x v="5"/>
    <x v="39"/>
    <x v="1"/>
    <x v="1"/>
    <n v="282.27509158128152"/>
  </r>
  <r>
    <x v="0"/>
    <x v="5"/>
    <x v="40"/>
    <x v="1"/>
    <x v="1"/>
    <n v="1268.8722807532342"/>
  </r>
  <r>
    <x v="0"/>
    <x v="5"/>
    <x v="41"/>
    <x v="1"/>
    <x v="1"/>
    <n v="194.64683180117879"/>
  </r>
  <r>
    <x v="0"/>
    <x v="5"/>
    <x v="42"/>
    <x v="1"/>
    <x v="1"/>
    <n v="50.620416362005045"/>
  </r>
  <r>
    <x v="0"/>
    <x v="5"/>
    <x v="43"/>
    <x v="1"/>
    <x v="1"/>
    <n v="1340.4394985601489"/>
  </r>
  <r>
    <x v="0"/>
    <x v="5"/>
    <x v="44"/>
    <x v="1"/>
    <x v="1"/>
    <n v="6.7831363862027212"/>
  </r>
  <r>
    <x v="0"/>
    <x v="5"/>
    <x v="45"/>
    <x v="1"/>
    <x v="1"/>
    <n v="35.19584855509229"/>
  </r>
  <r>
    <x v="0"/>
    <x v="5"/>
    <x v="46"/>
    <x v="1"/>
    <x v="1"/>
    <n v="39.180938411624979"/>
  </r>
  <r>
    <x v="0"/>
    <x v="5"/>
    <x v="47"/>
    <x v="1"/>
    <x v="1"/>
    <n v="70.54272237994347"/>
  </r>
  <r>
    <x v="0"/>
    <x v="5"/>
    <x v="48"/>
    <x v="1"/>
    <x v="1"/>
    <n v="4.1873209867376975"/>
  </r>
  <r>
    <x v="0"/>
    <x v="5"/>
    <x v="0"/>
    <x v="30"/>
    <x v="1"/>
    <n v="2206.3115529775796"/>
  </r>
  <r>
    <x v="0"/>
    <x v="5"/>
    <x v="0"/>
    <x v="31"/>
    <x v="1"/>
    <n v="53.303278055241485"/>
  </r>
  <r>
    <x v="0"/>
    <x v="5"/>
    <x v="0"/>
    <x v="32"/>
    <x v="1"/>
    <n v="159.38631270691974"/>
  </r>
  <r>
    <x v="0"/>
    <x v="5"/>
    <x v="0"/>
    <x v="33"/>
    <x v="1"/>
    <n v="0.31618191124190914"/>
  </r>
  <r>
    <x v="0"/>
    <x v="5"/>
    <x v="0"/>
    <x v="34"/>
    <x v="1"/>
    <n v="39.470120084535104"/>
  </r>
  <r>
    <x v="0"/>
    <x v="5"/>
    <x v="0"/>
    <x v="35"/>
    <x v="1"/>
    <n v="1169.0023146596559"/>
  </r>
  <r>
    <x v="0"/>
    <x v="5"/>
    <x v="0"/>
    <x v="36"/>
    <x v="1"/>
    <n v="5.9730775836212278"/>
  </r>
  <r>
    <x v="0"/>
    <x v="5"/>
    <x v="0"/>
    <x v="37"/>
    <x v="1"/>
    <n v="260.44538959331805"/>
  </r>
  <r>
    <x v="0"/>
    <x v="5"/>
    <x v="0"/>
    <x v="38"/>
    <x v="1"/>
    <n v="6.8676436706751858"/>
  </r>
  <r>
    <x v="0"/>
    <x v="5"/>
    <x v="0"/>
    <x v="39"/>
    <x v="1"/>
    <n v="15.046397118626816"/>
  </r>
  <r>
    <x v="0"/>
    <x v="5"/>
    <x v="49"/>
    <x v="1"/>
    <x v="1"/>
    <n v="0"/>
  </r>
  <r>
    <x v="0"/>
    <x v="5"/>
    <x v="38"/>
    <x v="2"/>
    <x v="1"/>
    <n v="1318.2022067022244"/>
  </r>
  <r>
    <x v="0"/>
    <x v="5"/>
    <x v="39"/>
    <x v="2"/>
    <x v="1"/>
    <n v="11967.25698218184"/>
  </r>
  <r>
    <x v="0"/>
    <x v="5"/>
    <x v="40"/>
    <x v="2"/>
    <x v="1"/>
    <n v="2734.4586737409486"/>
  </r>
  <r>
    <x v="0"/>
    <x v="5"/>
    <x v="41"/>
    <x v="2"/>
    <x v="1"/>
    <n v="5327.6803123123545"/>
  </r>
  <r>
    <x v="0"/>
    <x v="5"/>
    <x v="42"/>
    <x v="2"/>
    <x v="1"/>
    <n v="9.1640781189288596"/>
  </r>
  <r>
    <x v="0"/>
    <x v="5"/>
    <x v="43"/>
    <x v="2"/>
    <x v="1"/>
    <n v="28728.203456652929"/>
  </r>
  <r>
    <x v="0"/>
    <x v="5"/>
    <x v="44"/>
    <x v="2"/>
    <x v="1"/>
    <n v="24.187621653567618"/>
  </r>
  <r>
    <x v="0"/>
    <x v="5"/>
    <x v="45"/>
    <x v="2"/>
    <x v="1"/>
    <n v="3.6677874962155112E-2"/>
  </r>
  <r>
    <x v="0"/>
    <x v="5"/>
    <x v="46"/>
    <x v="2"/>
    <x v="1"/>
    <n v="409.19940773461684"/>
  </r>
  <r>
    <x v="0"/>
    <x v="5"/>
    <x v="47"/>
    <x v="2"/>
    <x v="1"/>
    <n v="678.72955570994168"/>
  </r>
  <r>
    <x v="0"/>
    <x v="5"/>
    <x v="48"/>
    <x v="2"/>
    <x v="1"/>
    <n v="0.17634397680022121"/>
  </r>
  <r>
    <x v="0"/>
    <x v="5"/>
    <x v="1"/>
    <x v="30"/>
    <x v="1"/>
    <n v="5100.4392324174132"/>
  </r>
  <r>
    <x v="0"/>
    <x v="5"/>
    <x v="1"/>
    <x v="31"/>
    <x v="1"/>
    <n v="4599.4745689953525"/>
  </r>
  <r>
    <x v="0"/>
    <x v="5"/>
    <x v="1"/>
    <x v="32"/>
    <x v="1"/>
    <n v="238.25350939560491"/>
  </r>
  <r>
    <x v="0"/>
    <x v="5"/>
    <x v="1"/>
    <x v="33"/>
    <x v="1"/>
    <n v="16.245676191617047"/>
  </r>
  <r>
    <x v="0"/>
    <x v="5"/>
    <x v="1"/>
    <x v="34"/>
    <x v="1"/>
    <n v="4647.7509890650617"/>
  </r>
  <r>
    <x v="0"/>
    <x v="5"/>
    <x v="1"/>
    <x v="35"/>
    <x v="1"/>
    <n v="26118.036689539789"/>
  </r>
  <r>
    <x v="0"/>
    <x v="5"/>
    <x v="1"/>
    <x v="36"/>
    <x v="1"/>
    <n v="1082.5454466322085"/>
  </r>
  <r>
    <x v="0"/>
    <x v="5"/>
    <x v="1"/>
    <x v="37"/>
    <x v="1"/>
    <n v="11184.380613276311"/>
  </r>
  <r>
    <x v="0"/>
    <x v="5"/>
    <x v="1"/>
    <x v="38"/>
    <x v="1"/>
    <n v="718.47033349707942"/>
  </r>
  <r>
    <x v="0"/>
    <x v="5"/>
    <x v="1"/>
    <x v="39"/>
    <x v="1"/>
    <n v="1802.1416771538545"/>
  </r>
  <r>
    <x v="0"/>
    <x v="5"/>
    <x v="49"/>
    <x v="2"/>
    <x v="1"/>
    <n v="-116.6332016334844"/>
  </r>
  <r>
    <x v="0"/>
    <x v="5"/>
    <x v="38"/>
    <x v="3"/>
    <x v="1"/>
    <n v="72.342943159865726"/>
  </r>
  <r>
    <x v="0"/>
    <x v="5"/>
    <x v="39"/>
    <x v="3"/>
    <x v="1"/>
    <n v="22046.766039271308"/>
  </r>
  <r>
    <x v="0"/>
    <x v="5"/>
    <x v="40"/>
    <x v="3"/>
    <x v="1"/>
    <n v="423.45186523665944"/>
  </r>
  <r>
    <x v="0"/>
    <x v="5"/>
    <x v="41"/>
    <x v="3"/>
    <x v="1"/>
    <n v="20124.219218232152"/>
  </r>
  <r>
    <x v="0"/>
    <x v="5"/>
    <x v="42"/>
    <x v="3"/>
    <x v="1"/>
    <n v="2755.2752521118291"/>
  </r>
  <r>
    <x v="0"/>
    <x v="5"/>
    <x v="43"/>
    <x v="3"/>
    <x v="1"/>
    <n v="2061.3739496759936"/>
  </r>
  <r>
    <x v="0"/>
    <x v="5"/>
    <x v="44"/>
    <x v="3"/>
    <x v="1"/>
    <n v="259194.82078351136"/>
  </r>
  <r>
    <x v="0"/>
    <x v="5"/>
    <x v="45"/>
    <x v="3"/>
    <x v="1"/>
    <n v="17.23632341993256"/>
  </r>
  <r>
    <x v="0"/>
    <x v="5"/>
    <x v="46"/>
    <x v="3"/>
    <x v="1"/>
    <n v="654.97259714162305"/>
  </r>
  <r>
    <x v="0"/>
    <x v="5"/>
    <x v="47"/>
    <x v="3"/>
    <x v="1"/>
    <n v="6541.0159226846481"/>
  </r>
  <r>
    <x v="0"/>
    <x v="5"/>
    <x v="48"/>
    <x v="3"/>
    <x v="1"/>
    <n v="3610.8080046389855"/>
  </r>
  <r>
    <x v="0"/>
    <x v="5"/>
    <x v="2"/>
    <x v="30"/>
    <x v="1"/>
    <n v="2228.3800587638743"/>
  </r>
  <r>
    <x v="0"/>
    <x v="5"/>
    <x v="2"/>
    <x v="31"/>
    <x v="1"/>
    <n v="2330.8309055105296"/>
  </r>
  <r>
    <x v="0"/>
    <x v="5"/>
    <x v="2"/>
    <x v="32"/>
    <x v="1"/>
    <n v="57435.262305761913"/>
  </r>
  <r>
    <x v="0"/>
    <x v="5"/>
    <x v="2"/>
    <x v="33"/>
    <x v="1"/>
    <n v="3.6026651859288029E-2"/>
  </r>
  <r>
    <x v="0"/>
    <x v="5"/>
    <x v="2"/>
    <x v="34"/>
    <x v="1"/>
    <n v="59.468986234043626"/>
  </r>
  <r>
    <x v="0"/>
    <x v="5"/>
    <x v="2"/>
    <x v="35"/>
    <x v="1"/>
    <n v="1984.6826202599877"/>
  </r>
  <r>
    <x v="0"/>
    <x v="5"/>
    <x v="2"/>
    <x v="36"/>
    <x v="1"/>
    <n v="307.09970365150701"/>
  </r>
  <r>
    <x v="0"/>
    <x v="5"/>
    <x v="2"/>
    <x v="37"/>
    <x v="1"/>
    <n v="450.40530805042414"/>
  </r>
  <r>
    <x v="0"/>
    <x v="5"/>
    <x v="2"/>
    <x v="38"/>
    <x v="1"/>
    <n v="577.47361621969389"/>
  </r>
  <r>
    <x v="0"/>
    <x v="5"/>
    <x v="2"/>
    <x v="39"/>
    <x v="1"/>
    <n v="28.176116692085042"/>
  </r>
  <r>
    <x v="0"/>
    <x v="5"/>
    <x v="49"/>
    <x v="3"/>
    <x v="1"/>
    <n v="0.10556330773339741"/>
  </r>
  <r>
    <x v="0"/>
    <x v="5"/>
    <x v="38"/>
    <x v="4"/>
    <x v="1"/>
    <n v="56.999482875758282"/>
  </r>
  <r>
    <x v="0"/>
    <x v="5"/>
    <x v="39"/>
    <x v="4"/>
    <x v="1"/>
    <n v="25360.871010141625"/>
  </r>
  <r>
    <x v="0"/>
    <x v="5"/>
    <x v="40"/>
    <x v="4"/>
    <x v="1"/>
    <n v="3343.050320842824"/>
  </r>
  <r>
    <x v="0"/>
    <x v="5"/>
    <x v="41"/>
    <x v="4"/>
    <x v="1"/>
    <n v="15256.77853560236"/>
  </r>
  <r>
    <x v="0"/>
    <x v="5"/>
    <x v="42"/>
    <x v="4"/>
    <x v="1"/>
    <n v="278.88737722244792"/>
  </r>
  <r>
    <x v="0"/>
    <x v="5"/>
    <x v="43"/>
    <x v="4"/>
    <x v="1"/>
    <n v="8138.2426343801981"/>
  </r>
  <r>
    <x v="0"/>
    <x v="5"/>
    <x v="44"/>
    <x v="4"/>
    <x v="1"/>
    <n v="22677.882726472377"/>
  </r>
  <r>
    <x v="0"/>
    <x v="5"/>
    <x v="45"/>
    <x v="4"/>
    <x v="1"/>
    <n v="26.36375859678687"/>
  </r>
  <r>
    <x v="0"/>
    <x v="5"/>
    <x v="46"/>
    <x v="4"/>
    <x v="1"/>
    <n v="1623.829318338464"/>
  </r>
  <r>
    <x v="0"/>
    <x v="5"/>
    <x v="47"/>
    <x v="4"/>
    <x v="1"/>
    <n v="1293.5682031164863"/>
  </r>
  <r>
    <x v="0"/>
    <x v="5"/>
    <x v="48"/>
    <x v="4"/>
    <x v="1"/>
    <n v="440.84184024495681"/>
  </r>
  <r>
    <x v="0"/>
    <x v="5"/>
    <x v="3"/>
    <x v="30"/>
    <x v="1"/>
    <n v="128.348163450214"/>
  </r>
  <r>
    <x v="0"/>
    <x v="5"/>
    <x v="3"/>
    <x v="31"/>
    <x v="1"/>
    <n v="664.51639536946175"/>
  </r>
  <r>
    <x v="0"/>
    <x v="5"/>
    <x v="3"/>
    <x v="32"/>
    <x v="1"/>
    <n v="13253.436468968795"/>
  </r>
  <r>
    <x v="0"/>
    <x v="5"/>
    <x v="3"/>
    <x v="33"/>
    <x v="1"/>
    <n v="21.236080899072341"/>
  </r>
  <r>
    <x v="0"/>
    <x v="5"/>
    <x v="3"/>
    <x v="34"/>
    <x v="1"/>
    <n v="289.39684953181791"/>
  </r>
  <r>
    <x v="0"/>
    <x v="5"/>
    <x v="3"/>
    <x v="35"/>
    <x v="1"/>
    <n v="7665.3306575109782"/>
  </r>
  <r>
    <x v="0"/>
    <x v="5"/>
    <x v="3"/>
    <x v="36"/>
    <x v="1"/>
    <n v="203.14442830125472"/>
  </r>
  <r>
    <x v="0"/>
    <x v="5"/>
    <x v="3"/>
    <x v="37"/>
    <x v="1"/>
    <n v="24.534669674246803"/>
  </r>
  <r>
    <x v="0"/>
    <x v="5"/>
    <x v="3"/>
    <x v="38"/>
    <x v="1"/>
    <n v="70.439743600871054"/>
  </r>
  <r>
    <x v="0"/>
    <x v="5"/>
    <x v="3"/>
    <x v="39"/>
    <x v="1"/>
    <n v="97.613907122345438"/>
  </r>
  <r>
    <x v="0"/>
    <x v="5"/>
    <x v="49"/>
    <x v="4"/>
    <x v="1"/>
    <n v="-6.9502364681188478E-3"/>
  </r>
  <r>
    <x v="0"/>
    <x v="5"/>
    <x v="38"/>
    <x v="5"/>
    <x v="1"/>
    <n v="6921.636235999732"/>
  </r>
  <r>
    <x v="0"/>
    <x v="5"/>
    <x v="39"/>
    <x v="5"/>
    <x v="1"/>
    <n v="14229.13611475745"/>
  </r>
  <r>
    <x v="0"/>
    <x v="5"/>
    <x v="40"/>
    <x v="5"/>
    <x v="1"/>
    <n v="20714.883119850223"/>
  </r>
  <r>
    <x v="0"/>
    <x v="5"/>
    <x v="41"/>
    <x v="5"/>
    <x v="1"/>
    <n v="2273.1613176653395"/>
  </r>
  <r>
    <x v="0"/>
    <x v="5"/>
    <x v="42"/>
    <x v="5"/>
    <x v="1"/>
    <n v="3284.9056652821423"/>
  </r>
  <r>
    <x v="0"/>
    <x v="5"/>
    <x v="43"/>
    <x v="5"/>
    <x v="1"/>
    <n v="20444.190744846284"/>
  </r>
  <r>
    <x v="0"/>
    <x v="5"/>
    <x v="44"/>
    <x v="5"/>
    <x v="1"/>
    <n v="43280.964792525439"/>
  </r>
  <r>
    <x v="0"/>
    <x v="5"/>
    <x v="45"/>
    <x v="5"/>
    <x v="1"/>
    <n v="6329.3226689553994"/>
  </r>
  <r>
    <x v="0"/>
    <x v="5"/>
    <x v="46"/>
    <x v="5"/>
    <x v="1"/>
    <n v="977.76591748422686"/>
  </r>
  <r>
    <x v="0"/>
    <x v="5"/>
    <x v="47"/>
    <x v="5"/>
    <x v="1"/>
    <n v="700.38262212317341"/>
  </r>
  <r>
    <x v="0"/>
    <x v="5"/>
    <x v="48"/>
    <x v="5"/>
    <x v="1"/>
    <n v="1290.9287843023185"/>
  </r>
  <r>
    <x v="0"/>
    <x v="5"/>
    <x v="4"/>
    <x v="30"/>
    <x v="1"/>
    <n v="17434.064681701097"/>
  </r>
  <r>
    <x v="0"/>
    <x v="5"/>
    <x v="4"/>
    <x v="31"/>
    <x v="1"/>
    <n v="18281.791683854062"/>
  </r>
  <r>
    <x v="0"/>
    <x v="5"/>
    <x v="4"/>
    <x v="32"/>
    <x v="1"/>
    <n v="19176.98841246717"/>
  </r>
  <r>
    <x v="0"/>
    <x v="5"/>
    <x v="4"/>
    <x v="33"/>
    <x v="1"/>
    <n v="369.35168989968679"/>
  </r>
  <r>
    <x v="0"/>
    <x v="5"/>
    <x v="4"/>
    <x v="34"/>
    <x v="1"/>
    <n v="5898.7678749818506"/>
  </r>
  <r>
    <x v="0"/>
    <x v="5"/>
    <x v="4"/>
    <x v="35"/>
    <x v="1"/>
    <n v="19434.325813593259"/>
  </r>
  <r>
    <x v="0"/>
    <x v="5"/>
    <x v="4"/>
    <x v="36"/>
    <x v="1"/>
    <n v="1894.8242138033211"/>
  </r>
  <r>
    <x v="0"/>
    <x v="5"/>
    <x v="4"/>
    <x v="37"/>
    <x v="1"/>
    <n v="1723.0947633290114"/>
  </r>
  <r>
    <x v="0"/>
    <x v="5"/>
    <x v="4"/>
    <x v="38"/>
    <x v="1"/>
    <n v="2402.0770437980655"/>
  </r>
  <r>
    <x v="0"/>
    <x v="5"/>
    <x v="4"/>
    <x v="39"/>
    <x v="1"/>
    <n v="1633.07209785185"/>
  </r>
  <r>
    <x v="0"/>
    <x v="5"/>
    <x v="49"/>
    <x v="5"/>
    <x v="1"/>
    <n v="-122.11247558135665"/>
  </r>
  <r>
    <x v="0"/>
    <x v="5"/>
    <x v="38"/>
    <x v="6"/>
    <x v="1"/>
    <n v="4318.7246829026672"/>
  </r>
  <r>
    <x v="0"/>
    <x v="5"/>
    <x v="39"/>
    <x v="6"/>
    <x v="1"/>
    <n v="4530.8797965885014"/>
  </r>
  <r>
    <x v="0"/>
    <x v="5"/>
    <x v="40"/>
    <x v="6"/>
    <x v="1"/>
    <n v="27678.830711749772"/>
  </r>
  <r>
    <x v="0"/>
    <x v="5"/>
    <x v="41"/>
    <x v="6"/>
    <x v="1"/>
    <n v="58.311440047795116"/>
  </r>
  <r>
    <x v="0"/>
    <x v="5"/>
    <x v="42"/>
    <x v="6"/>
    <x v="1"/>
    <n v="1508.3727137341484"/>
  </r>
  <r>
    <x v="0"/>
    <x v="5"/>
    <x v="43"/>
    <x v="6"/>
    <x v="1"/>
    <n v="9388.8838087156928"/>
  </r>
  <r>
    <x v="0"/>
    <x v="5"/>
    <x v="44"/>
    <x v="6"/>
    <x v="1"/>
    <n v="3216.1491331059347"/>
  </r>
  <r>
    <x v="0"/>
    <x v="5"/>
    <x v="45"/>
    <x v="6"/>
    <x v="1"/>
    <n v="747.45889023763777"/>
  </r>
  <r>
    <x v="0"/>
    <x v="5"/>
    <x v="46"/>
    <x v="6"/>
    <x v="1"/>
    <n v="5693.2424175133319"/>
  </r>
  <r>
    <x v="0"/>
    <x v="5"/>
    <x v="47"/>
    <x v="6"/>
    <x v="1"/>
    <n v="2200.1754862450948"/>
  </r>
  <r>
    <x v="0"/>
    <x v="5"/>
    <x v="48"/>
    <x v="6"/>
    <x v="1"/>
    <n v="23695.732747966293"/>
  </r>
  <r>
    <x v="0"/>
    <x v="5"/>
    <x v="5"/>
    <x v="30"/>
    <x v="1"/>
    <n v="9171.1193655027892"/>
  </r>
  <r>
    <x v="0"/>
    <x v="5"/>
    <x v="5"/>
    <x v="31"/>
    <x v="1"/>
    <n v="7759.3567718095319"/>
  </r>
  <r>
    <x v="0"/>
    <x v="5"/>
    <x v="5"/>
    <x v="32"/>
    <x v="1"/>
    <n v="7114.9718263478399"/>
  </r>
  <r>
    <x v="0"/>
    <x v="5"/>
    <x v="5"/>
    <x v="33"/>
    <x v="1"/>
    <n v="260.45844063435663"/>
  </r>
  <r>
    <x v="0"/>
    <x v="5"/>
    <x v="5"/>
    <x v="34"/>
    <x v="1"/>
    <n v="4580.3493395004025"/>
  </r>
  <r>
    <x v="0"/>
    <x v="5"/>
    <x v="5"/>
    <x v="35"/>
    <x v="1"/>
    <n v="8340.7223446096104"/>
  </r>
  <r>
    <x v="0"/>
    <x v="5"/>
    <x v="5"/>
    <x v="36"/>
    <x v="1"/>
    <n v="5136.8486038259653"/>
  </r>
  <r>
    <x v="0"/>
    <x v="5"/>
    <x v="5"/>
    <x v="37"/>
    <x v="1"/>
    <n v="3817.4134005121709"/>
  </r>
  <r>
    <x v="0"/>
    <x v="5"/>
    <x v="5"/>
    <x v="38"/>
    <x v="1"/>
    <n v="3014.9053515860528"/>
  </r>
  <r>
    <x v="0"/>
    <x v="5"/>
    <x v="5"/>
    <x v="39"/>
    <x v="1"/>
    <n v="2735.7944603804203"/>
  </r>
  <r>
    <x v="0"/>
    <x v="5"/>
    <x v="49"/>
    <x v="6"/>
    <x v="1"/>
    <n v="-39.300649540169921"/>
  </r>
  <r>
    <x v="0"/>
    <x v="5"/>
    <x v="38"/>
    <x v="7"/>
    <x v="1"/>
    <n v="1929.7018451779695"/>
  </r>
  <r>
    <x v="0"/>
    <x v="5"/>
    <x v="39"/>
    <x v="7"/>
    <x v="1"/>
    <n v="10133.211654640796"/>
  </r>
  <r>
    <x v="0"/>
    <x v="5"/>
    <x v="40"/>
    <x v="7"/>
    <x v="1"/>
    <n v="5680.255418405648"/>
  </r>
  <r>
    <x v="0"/>
    <x v="5"/>
    <x v="41"/>
    <x v="7"/>
    <x v="1"/>
    <n v="142.42432140017996"/>
  </r>
  <r>
    <x v="0"/>
    <x v="5"/>
    <x v="42"/>
    <x v="7"/>
    <x v="1"/>
    <n v="818.74050306192908"/>
  </r>
  <r>
    <x v="0"/>
    <x v="5"/>
    <x v="43"/>
    <x v="7"/>
    <x v="1"/>
    <n v="40113.401320166231"/>
  </r>
  <r>
    <x v="0"/>
    <x v="5"/>
    <x v="44"/>
    <x v="7"/>
    <x v="1"/>
    <n v="12423.938082591911"/>
  </r>
  <r>
    <x v="0"/>
    <x v="5"/>
    <x v="45"/>
    <x v="7"/>
    <x v="1"/>
    <n v="1190.7407377448067"/>
  </r>
  <r>
    <x v="0"/>
    <x v="5"/>
    <x v="46"/>
    <x v="7"/>
    <x v="1"/>
    <n v="28361.793432991926"/>
  </r>
  <r>
    <x v="0"/>
    <x v="5"/>
    <x v="47"/>
    <x v="7"/>
    <x v="1"/>
    <n v="3674.2847744406176"/>
  </r>
  <r>
    <x v="0"/>
    <x v="5"/>
    <x v="48"/>
    <x v="7"/>
    <x v="1"/>
    <n v="44.294469480109434"/>
  </r>
  <r>
    <x v="0"/>
    <x v="5"/>
    <x v="6"/>
    <x v="30"/>
    <x v="1"/>
    <n v="66296.604927510591"/>
  </r>
  <r>
    <x v="0"/>
    <x v="5"/>
    <x v="6"/>
    <x v="31"/>
    <x v="1"/>
    <n v="2752.0403453601721"/>
  </r>
  <r>
    <x v="0"/>
    <x v="5"/>
    <x v="6"/>
    <x v="32"/>
    <x v="1"/>
    <n v="3214.0306550060855"/>
  </r>
  <r>
    <x v="0"/>
    <x v="5"/>
    <x v="6"/>
    <x v="33"/>
    <x v="1"/>
    <n v="3.5693567238208992"/>
  </r>
  <r>
    <x v="0"/>
    <x v="5"/>
    <x v="6"/>
    <x v="34"/>
    <x v="1"/>
    <n v="8683.8670329573324"/>
  </r>
  <r>
    <x v="0"/>
    <x v="5"/>
    <x v="6"/>
    <x v="35"/>
    <x v="1"/>
    <n v="31101.088412929086"/>
  </r>
  <r>
    <x v="0"/>
    <x v="5"/>
    <x v="6"/>
    <x v="36"/>
    <x v="1"/>
    <n v="357.41874618084495"/>
  </r>
  <r>
    <x v="0"/>
    <x v="5"/>
    <x v="6"/>
    <x v="37"/>
    <x v="1"/>
    <n v="2384.9913156375565"/>
  </r>
  <r>
    <x v="0"/>
    <x v="5"/>
    <x v="6"/>
    <x v="38"/>
    <x v="1"/>
    <n v="576.01237373988386"/>
  </r>
  <r>
    <x v="0"/>
    <x v="5"/>
    <x v="6"/>
    <x v="39"/>
    <x v="1"/>
    <n v="785.45894358468536"/>
  </r>
  <r>
    <x v="0"/>
    <x v="5"/>
    <x v="49"/>
    <x v="7"/>
    <x v="1"/>
    <n v="-52.399053530684242"/>
  </r>
  <r>
    <x v="0"/>
    <x v="5"/>
    <x v="38"/>
    <x v="8"/>
    <x v="1"/>
    <n v="74792.12689366909"/>
  </r>
  <r>
    <x v="0"/>
    <x v="5"/>
    <x v="39"/>
    <x v="8"/>
    <x v="1"/>
    <n v="69336.042856860673"/>
  </r>
  <r>
    <x v="0"/>
    <x v="5"/>
    <x v="40"/>
    <x v="8"/>
    <x v="1"/>
    <n v="128637.51954727051"/>
  </r>
  <r>
    <x v="0"/>
    <x v="5"/>
    <x v="41"/>
    <x v="8"/>
    <x v="1"/>
    <n v="5479.2454742128966"/>
  </r>
  <r>
    <x v="0"/>
    <x v="5"/>
    <x v="42"/>
    <x v="8"/>
    <x v="1"/>
    <n v="93657.214071286042"/>
  </r>
  <r>
    <x v="0"/>
    <x v="5"/>
    <x v="43"/>
    <x v="8"/>
    <x v="1"/>
    <n v="79806.571810100941"/>
  </r>
  <r>
    <x v="0"/>
    <x v="5"/>
    <x v="44"/>
    <x v="8"/>
    <x v="1"/>
    <n v="14192.190766722644"/>
  </r>
  <r>
    <x v="0"/>
    <x v="5"/>
    <x v="45"/>
    <x v="8"/>
    <x v="1"/>
    <n v="5180.3943858356342"/>
  </r>
  <r>
    <x v="0"/>
    <x v="5"/>
    <x v="46"/>
    <x v="8"/>
    <x v="1"/>
    <n v="20523.308095692399"/>
  </r>
  <r>
    <x v="0"/>
    <x v="5"/>
    <x v="47"/>
    <x v="8"/>
    <x v="1"/>
    <n v="13841.097411051318"/>
  </r>
  <r>
    <x v="0"/>
    <x v="5"/>
    <x v="48"/>
    <x v="8"/>
    <x v="1"/>
    <n v="7021.6786720400814"/>
  </r>
  <r>
    <x v="0"/>
    <x v="5"/>
    <x v="7"/>
    <x v="30"/>
    <x v="1"/>
    <n v="115835.10668550256"/>
  </r>
  <r>
    <x v="0"/>
    <x v="5"/>
    <x v="7"/>
    <x v="31"/>
    <x v="1"/>
    <n v="125830.7959171237"/>
  </r>
  <r>
    <x v="0"/>
    <x v="5"/>
    <x v="7"/>
    <x v="32"/>
    <x v="1"/>
    <n v="128303.71548749969"/>
  </r>
  <r>
    <x v="0"/>
    <x v="5"/>
    <x v="7"/>
    <x v="33"/>
    <x v="1"/>
    <n v="4577.8421250069196"/>
  </r>
  <r>
    <x v="0"/>
    <x v="5"/>
    <x v="7"/>
    <x v="34"/>
    <x v="1"/>
    <n v="69323.35255291863"/>
  </r>
  <r>
    <x v="0"/>
    <x v="5"/>
    <x v="7"/>
    <x v="35"/>
    <x v="1"/>
    <n v="75211.717954445921"/>
  </r>
  <r>
    <x v="0"/>
    <x v="5"/>
    <x v="7"/>
    <x v="36"/>
    <x v="1"/>
    <n v="21662.33934542643"/>
  </r>
  <r>
    <x v="0"/>
    <x v="5"/>
    <x v="7"/>
    <x v="37"/>
    <x v="1"/>
    <n v="19289.405929471883"/>
  </r>
  <r>
    <x v="0"/>
    <x v="5"/>
    <x v="7"/>
    <x v="38"/>
    <x v="1"/>
    <n v="14224.957202578424"/>
  </r>
  <r>
    <x v="0"/>
    <x v="5"/>
    <x v="7"/>
    <x v="39"/>
    <x v="1"/>
    <n v="12060.354323188352"/>
  </r>
  <r>
    <x v="0"/>
    <x v="5"/>
    <x v="49"/>
    <x v="8"/>
    <x v="1"/>
    <n v="-89.564456424020221"/>
  </r>
  <r>
    <x v="0"/>
    <x v="5"/>
    <x v="38"/>
    <x v="9"/>
    <x v="1"/>
    <n v="307902.17316837661"/>
  </r>
  <r>
    <x v="0"/>
    <x v="5"/>
    <x v="39"/>
    <x v="9"/>
    <x v="1"/>
    <n v="167733.72996880638"/>
  </r>
  <r>
    <x v="0"/>
    <x v="5"/>
    <x v="40"/>
    <x v="9"/>
    <x v="1"/>
    <n v="278029.22424184077"/>
  </r>
  <r>
    <x v="0"/>
    <x v="5"/>
    <x v="41"/>
    <x v="9"/>
    <x v="1"/>
    <n v="3906.9353251553944"/>
  </r>
  <r>
    <x v="0"/>
    <x v="5"/>
    <x v="42"/>
    <x v="9"/>
    <x v="1"/>
    <n v="176172.91462699627"/>
  </r>
  <r>
    <x v="0"/>
    <x v="5"/>
    <x v="43"/>
    <x v="9"/>
    <x v="1"/>
    <n v="129832.19630973777"/>
  </r>
  <r>
    <x v="0"/>
    <x v="5"/>
    <x v="44"/>
    <x v="9"/>
    <x v="1"/>
    <n v="8264.2524392169616"/>
  </r>
  <r>
    <x v="0"/>
    <x v="5"/>
    <x v="45"/>
    <x v="9"/>
    <x v="1"/>
    <n v="12652.902341763907"/>
  </r>
  <r>
    <x v="0"/>
    <x v="5"/>
    <x v="46"/>
    <x v="9"/>
    <x v="1"/>
    <n v="31780.661642579053"/>
  </r>
  <r>
    <x v="0"/>
    <x v="5"/>
    <x v="47"/>
    <x v="9"/>
    <x v="1"/>
    <n v="11008.071780607876"/>
  </r>
  <r>
    <x v="0"/>
    <x v="5"/>
    <x v="48"/>
    <x v="9"/>
    <x v="1"/>
    <n v="51733.059968346308"/>
  </r>
  <r>
    <x v="0"/>
    <x v="5"/>
    <x v="8"/>
    <x v="30"/>
    <x v="1"/>
    <n v="260558.64311254816"/>
  </r>
  <r>
    <x v="0"/>
    <x v="5"/>
    <x v="8"/>
    <x v="31"/>
    <x v="1"/>
    <n v="232000.6577915886"/>
  </r>
  <r>
    <x v="0"/>
    <x v="5"/>
    <x v="8"/>
    <x v="32"/>
    <x v="1"/>
    <n v="339140.07360890263"/>
  </r>
  <r>
    <x v="0"/>
    <x v="5"/>
    <x v="8"/>
    <x v="33"/>
    <x v="1"/>
    <n v="26548.904953920402"/>
  </r>
  <r>
    <x v="0"/>
    <x v="5"/>
    <x v="8"/>
    <x v="34"/>
    <x v="1"/>
    <n v="173528.56890498774"/>
  </r>
  <r>
    <x v="0"/>
    <x v="5"/>
    <x v="8"/>
    <x v="35"/>
    <x v="1"/>
    <n v="124638.25580615186"/>
  </r>
  <r>
    <x v="0"/>
    <x v="5"/>
    <x v="8"/>
    <x v="36"/>
    <x v="1"/>
    <n v="76747.943207568038"/>
  </r>
  <r>
    <x v="0"/>
    <x v="5"/>
    <x v="8"/>
    <x v="37"/>
    <x v="1"/>
    <n v="24491.853929858353"/>
  </r>
  <r>
    <x v="0"/>
    <x v="5"/>
    <x v="8"/>
    <x v="38"/>
    <x v="1"/>
    <n v="62140.909590202544"/>
  </r>
  <r>
    <x v="0"/>
    <x v="5"/>
    <x v="8"/>
    <x v="39"/>
    <x v="1"/>
    <n v="49675.040714112445"/>
  </r>
  <r>
    <x v="0"/>
    <x v="5"/>
    <x v="49"/>
    <x v="9"/>
    <x v="1"/>
    <n v="-143.257593681694"/>
  </r>
  <r>
    <x v="0"/>
    <x v="5"/>
    <x v="38"/>
    <x v="10"/>
    <x v="1"/>
    <n v="23834.693658364937"/>
  </r>
  <r>
    <x v="0"/>
    <x v="5"/>
    <x v="39"/>
    <x v="10"/>
    <x v="1"/>
    <n v="58615.588507466811"/>
  </r>
  <r>
    <x v="0"/>
    <x v="5"/>
    <x v="40"/>
    <x v="10"/>
    <x v="1"/>
    <n v="114010.72630247292"/>
  </r>
  <r>
    <x v="0"/>
    <x v="5"/>
    <x v="41"/>
    <x v="10"/>
    <x v="1"/>
    <n v="2973.2687121503695"/>
  </r>
  <r>
    <x v="0"/>
    <x v="5"/>
    <x v="42"/>
    <x v="10"/>
    <x v="1"/>
    <n v="134016.32896967823"/>
  </r>
  <r>
    <x v="0"/>
    <x v="5"/>
    <x v="43"/>
    <x v="10"/>
    <x v="1"/>
    <n v="37781.016695797683"/>
  </r>
  <r>
    <x v="0"/>
    <x v="5"/>
    <x v="44"/>
    <x v="10"/>
    <x v="1"/>
    <n v="19131.127901180858"/>
  </r>
  <r>
    <x v="0"/>
    <x v="5"/>
    <x v="45"/>
    <x v="10"/>
    <x v="1"/>
    <n v="9329.8692818040799"/>
  </r>
  <r>
    <x v="0"/>
    <x v="5"/>
    <x v="46"/>
    <x v="10"/>
    <x v="1"/>
    <n v="11340.243022799727"/>
  </r>
  <r>
    <x v="0"/>
    <x v="5"/>
    <x v="47"/>
    <x v="10"/>
    <x v="1"/>
    <n v="20181.537019870651"/>
  </r>
  <r>
    <x v="0"/>
    <x v="5"/>
    <x v="48"/>
    <x v="10"/>
    <x v="1"/>
    <n v="0"/>
  </r>
  <r>
    <x v="0"/>
    <x v="5"/>
    <x v="9"/>
    <x v="30"/>
    <x v="1"/>
    <n v="21175.390351464353"/>
  </r>
  <r>
    <x v="0"/>
    <x v="5"/>
    <x v="9"/>
    <x v="31"/>
    <x v="1"/>
    <n v="38609.391137111474"/>
  </r>
  <r>
    <x v="0"/>
    <x v="5"/>
    <x v="9"/>
    <x v="32"/>
    <x v="1"/>
    <n v="67016.94623553686"/>
  </r>
  <r>
    <x v="0"/>
    <x v="5"/>
    <x v="9"/>
    <x v="33"/>
    <x v="1"/>
    <n v="2722.9540609364271"/>
  </r>
  <r>
    <x v="0"/>
    <x v="5"/>
    <x v="9"/>
    <x v="34"/>
    <x v="1"/>
    <n v="89343.767317508478"/>
  </r>
  <r>
    <x v="0"/>
    <x v="5"/>
    <x v="9"/>
    <x v="35"/>
    <x v="1"/>
    <n v="37781.016695797683"/>
  </r>
  <r>
    <x v="0"/>
    <x v="5"/>
    <x v="9"/>
    <x v="36"/>
    <x v="1"/>
    <n v="29146.929598731826"/>
  </r>
  <r>
    <x v="0"/>
    <x v="5"/>
    <x v="9"/>
    <x v="37"/>
    <x v="1"/>
    <n v="7054.5883537829504"/>
  </r>
  <r>
    <x v="0"/>
    <x v="5"/>
    <x v="9"/>
    <x v="38"/>
    <x v="1"/>
    <n v="6202.2083584529319"/>
  </r>
  <r>
    <x v="0"/>
    <x v="5"/>
    <x v="9"/>
    <x v="39"/>
    <x v="1"/>
    <n v="13837.675446590705"/>
  </r>
  <r>
    <x v="0"/>
    <x v="5"/>
    <x v="49"/>
    <x v="10"/>
    <x v="1"/>
    <n v="0"/>
  </r>
  <r>
    <x v="0"/>
    <x v="5"/>
    <x v="38"/>
    <x v="11"/>
    <x v="1"/>
    <n v="31.351637566958285"/>
  </r>
  <r>
    <x v="0"/>
    <x v="5"/>
    <x v="39"/>
    <x v="11"/>
    <x v="1"/>
    <n v="64.508809250529268"/>
  </r>
  <r>
    <x v="0"/>
    <x v="5"/>
    <x v="40"/>
    <x v="11"/>
    <x v="1"/>
    <n v="604.21546613312148"/>
  </r>
  <r>
    <x v="0"/>
    <x v="5"/>
    <x v="41"/>
    <x v="11"/>
    <x v="1"/>
    <n v="5.3659947371523122"/>
  </r>
  <r>
    <x v="0"/>
    <x v="5"/>
    <x v="42"/>
    <x v="11"/>
    <x v="1"/>
    <n v="297.42630902339101"/>
  </r>
  <r>
    <x v="0"/>
    <x v="5"/>
    <x v="43"/>
    <x v="11"/>
    <x v="1"/>
    <n v="0.62174902266942234"/>
  </r>
  <r>
    <x v="0"/>
    <x v="5"/>
    <x v="44"/>
    <x v="11"/>
    <x v="1"/>
    <n v="37.124227107227078"/>
  </r>
  <r>
    <x v="0"/>
    <x v="5"/>
    <x v="45"/>
    <x v="11"/>
    <x v="1"/>
    <n v="6.845152882404351"/>
  </r>
  <r>
    <x v="0"/>
    <x v="5"/>
    <x v="46"/>
    <x v="11"/>
    <x v="1"/>
    <n v="51.875334173783124"/>
  </r>
  <r>
    <x v="0"/>
    <x v="5"/>
    <x v="47"/>
    <x v="11"/>
    <x v="1"/>
    <n v="130.62582445001229"/>
  </r>
  <r>
    <x v="0"/>
    <x v="5"/>
    <x v="48"/>
    <x v="11"/>
    <x v="1"/>
    <n v="1.9217788990268274E-3"/>
  </r>
  <r>
    <x v="0"/>
    <x v="5"/>
    <x v="10"/>
    <x v="30"/>
    <x v="1"/>
    <n v="59.038477588912826"/>
  </r>
  <r>
    <x v="0"/>
    <x v="5"/>
    <x v="10"/>
    <x v="31"/>
    <x v="1"/>
    <n v="206.12796173289428"/>
  </r>
  <r>
    <x v="0"/>
    <x v="5"/>
    <x v="10"/>
    <x v="32"/>
    <x v="1"/>
    <n v="3648.2393936174321"/>
  </r>
  <r>
    <x v="0"/>
    <x v="5"/>
    <x v="10"/>
    <x v="33"/>
    <x v="1"/>
    <n v="0.68527165171416859"/>
  </r>
  <r>
    <x v="0"/>
    <x v="5"/>
    <x v="10"/>
    <x v="34"/>
    <x v="1"/>
    <n v="163.67453090390686"/>
  </r>
  <r>
    <x v="0"/>
    <x v="5"/>
    <x v="10"/>
    <x v="35"/>
    <x v="1"/>
    <n v="0.62174902266942234"/>
  </r>
  <r>
    <x v="0"/>
    <x v="5"/>
    <x v="10"/>
    <x v="36"/>
    <x v="1"/>
    <n v="131.51385422122402"/>
  </r>
  <r>
    <x v="0"/>
    <x v="5"/>
    <x v="10"/>
    <x v="37"/>
    <x v="1"/>
    <n v="20.923320138214848"/>
  </r>
  <r>
    <x v="0"/>
    <x v="5"/>
    <x v="10"/>
    <x v="38"/>
    <x v="1"/>
    <n v="15.926601994822406"/>
  </r>
  <r>
    <x v="0"/>
    <x v="5"/>
    <x v="10"/>
    <x v="39"/>
    <x v="1"/>
    <n v="137.44635929685069"/>
  </r>
  <r>
    <x v="0"/>
    <x v="5"/>
    <x v="49"/>
    <x v="11"/>
    <x v="1"/>
    <n v="0"/>
  </r>
  <r>
    <x v="0"/>
    <x v="5"/>
    <x v="38"/>
    <x v="40"/>
    <x v="1"/>
    <n v="500193.44660942757"/>
  </r>
  <r>
    <x v="0"/>
    <x v="5"/>
    <x v="39"/>
    <x v="40"/>
    <x v="1"/>
    <n v="433088.28675651108"/>
  </r>
  <r>
    <x v="0"/>
    <x v="5"/>
    <x v="40"/>
    <x v="40"/>
    <x v="1"/>
    <n v="638701.30421621096"/>
  </r>
  <r>
    <x v="0"/>
    <x v="5"/>
    <x v="41"/>
    <x v="40"/>
    <x v="1"/>
    <n v="34521.599864427117"/>
  </r>
  <r>
    <x v="0"/>
    <x v="5"/>
    <x v="42"/>
    <x v="40"/>
    <x v="1"/>
    <n v="356558.43449867389"/>
  </r>
  <r>
    <x v="0"/>
    <x v="5"/>
    <x v="43"/>
    <x v="40"/>
    <x v="1"/>
    <n v="333444.80105852056"/>
  </r>
  <r>
    <x v="0"/>
    <x v="5"/>
    <x v="44"/>
    <x v="40"/>
    <x v="1"/>
    <n v="136676.58022592624"/>
  </r>
  <r>
    <x v="0"/>
    <x v="5"/>
    <x v="45"/>
    <x v="40"/>
    <x v="1"/>
    <n v="70702.036993324436"/>
  </r>
  <r>
    <x v="0"/>
    <x v="5"/>
    <x v="46"/>
    <x v="40"/>
    <x v="1"/>
    <n v="89950.247859341049"/>
  </r>
  <r>
    <x v="0"/>
    <x v="5"/>
    <x v="47"/>
    <x v="40"/>
    <x v="1"/>
    <n v="82807.82044309222"/>
  </r>
  <r>
    <x v="0"/>
    <x v="5"/>
    <x v="50"/>
    <x v="30"/>
    <x v="1"/>
    <n v="421282.66625252849"/>
  </r>
  <r>
    <x v="0"/>
    <x v="5"/>
    <x v="50"/>
    <x v="31"/>
    <x v="1"/>
    <n v="384300.26683154714"/>
  </r>
  <r>
    <x v="0"/>
    <x v="5"/>
    <x v="50"/>
    <x v="32"/>
    <x v="1"/>
    <n v="583125.48794829671"/>
  </r>
  <r>
    <x v="0"/>
    <x v="5"/>
    <x v="50"/>
    <x v="33"/>
    <x v="1"/>
    <n v="55742.037483317181"/>
  </r>
  <r>
    <x v="0"/>
    <x v="5"/>
    <x v="50"/>
    <x v="34"/>
    <x v="1"/>
    <n v="412849.84998287738"/>
  </r>
  <r>
    <x v="0"/>
    <x v="5"/>
    <x v="50"/>
    <x v="35"/>
    <x v="1"/>
    <n v="357635.14197765652"/>
  </r>
  <r>
    <x v="0"/>
    <x v="5"/>
    <x v="50"/>
    <x v="36"/>
    <x v="1"/>
    <n v="382449.42161047447"/>
  </r>
  <r>
    <x v="0"/>
    <x v="5"/>
    <x v="50"/>
    <x v="37"/>
    <x v="1"/>
    <n v="35516.366067670649"/>
  </r>
  <r>
    <x v="0"/>
    <x v="5"/>
    <x v="50"/>
    <x v="38"/>
    <x v="1"/>
    <n v="101456.07212486077"/>
  </r>
  <r>
    <x v="0"/>
    <x v="5"/>
    <x v="50"/>
    <x v="39"/>
    <x v="1"/>
    <n v="60320.031322679759"/>
  </r>
  <r>
    <x v="0"/>
    <x v="5"/>
    <x v="51"/>
    <x v="41"/>
    <x v="1"/>
    <n v="2143569.7981894803"/>
  </r>
  <r>
    <x v="0"/>
    <x v="5"/>
    <x v="52"/>
    <x v="41"/>
    <x v="1"/>
    <n v="398817.67476975417"/>
  </r>
  <r>
    <x v="0"/>
    <x v="5"/>
    <x v="51"/>
    <x v="42"/>
    <x v="1"/>
    <n v="2535350.2893005274"/>
  </r>
  <r>
    <x v="0"/>
    <x v="5"/>
    <x v="52"/>
    <x v="42"/>
    <x v="1"/>
    <n v="524602.25616008264"/>
  </r>
  <r>
    <x v="0"/>
    <x v="5"/>
    <x v="51"/>
    <x v="43"/>
    <x v="1"/>
    <n v="4274697.9735693131"/>
  </r>
  <r>
    <x v="0"/>
    <x v="5"/>
    <x v="52"/>
    <x v="43"/>
    <x v="1"/>
    <n v="400590.66592126444"/>
  </r>
  <r>
    <x v="0"/>
    <x v="5"/>
    <x v="51"/>
    <x v="44"/>
    <x v="1"/>
    <n v="65926.136560040031"/>
  </r>
  <r>
    <x v="0"/>
    <x v="5"/>
    <x v="52"/>
    <x v="44"/>
    <x v="1"/>
    <n v="7051.5549970589564"/>
  </r>
  <r>
    <x v="0"/>
    <x v="5"/>
    <x v="51"/>
    <x v="45"/>
    <x v="1"/>
    <n v="38772.746850673364"/>
  </r>
  <r>
    <x v="0"/>
    <x v="5"/>
    <x v="52"/>
    <x v="45"/>
    <x v="1"/>
    <n v="3356.4153618472928"/>
  </r>
  <r>
    <x v="0"/>
    <x v="5"/>
    <x v="53"/>
    <x v="46"/>
    <x v="1"/>
    <n v="7178217.845177128"/>
  </r>
  <r>
    <x v="0"/>
    <x v="5"/>
    <x v="54"/>
    <x v="46"/>
    <x v="1"/>
    <n v="951987.71689740964"/>
  </r>
  <r>
    <x v="0"/>
    <x v="5"/>
    <x v="55"/>
    <x v="46"/>
    <x v="1"/>
    <n v="2431011.7798559703"/>
  </r>
  <r>
    <x v="0"/>
    <x v="5"/>
    <x v="56"/>
    <x v="46"/>
    <x v="1"/>
    <n v="1963880.4796994301"/>
  </r>
  <r>
    <x v="0"/>
    <x v="5"/>
    <x v="54"/>
    <x v="47"/>
    <x v="1"/>
    <n v="1963880.4796994301"/>
  </r>
  <r>
    <x v="0"/>
    <x v="5"/>
    <x v="0"/>
    <x v="48"/>
    <x v="1"/>
    <n v="4155.453629092036"/>
  </r>
  <r>
    <x v="0"/>
    <x v="5"/>
    <x v="0"/>
    <x v="49"/>
    <x v="1"/>
    <n v="242.7644558683082"/>
  </r>
  <r>
    <x v="0"/>
    <x v="5"/>
    <x v="0"/>
    <x v="50"/>
    <x v="1"/>
    <n v="292.09417594970211"/>
  </r>
  <r>
    <x v="0"/>
    <x v="5"/>
    <x v="1"/>
    <x v="48"/>
    <x v="1"/>
    <n v="164.55727699500272"/>
  </r>
  <r>
    <x v="0"/>
    <x v="5"/>
    <x v="1"/>
    <x v="49"/>
    <x v="1"/>
    <n v="0"/>
  </r>
  <r>
    <x v="0"/>
    <x v="5"/>
    <x v="1"/>
    <x v="50"/>
    <x v="1"/>
    <n v="0"/>
  </r>
  <r>
    <x v="0"/>
    <x v="5"/>
    <x v="2"/>
    <x v="48"/>
    <x v="1"/>
    <n v="0"/>
  </r>
  <r>
    <x v="0"/>
    <x v="5"/>
    <x v="2"/>
    <x v="49"/>
    <x v="1"/>
    <n v="0"/>
  </r>
  <r>
    <x v="0"/>
    <x v="5"/>
    <x v="2"/>
    <x v="50"/>
    <x v="1"/>
    <n v="0"/>
  </r>
  <r>
    <x v="0"/>
    <x v="5"/>
    <x v="3"/>
    <x v="48"/>
    <x v="1"/>
    <n v="11445.698826593971"/>
  </r>
  <r>
    <x v="0"/>
    <x v="5"/>
    <x v="3"/>
    <x v="49"/>
    <x v="1"/>
    <n v="0"/>
  </r>
  <r>
    <x v="0"/>
    <x v="5"/>
    <x v="3"/>
    <x v="50"/>
    <x v="1"/>
    <n v="0"/>
  </r>
  <r>
    <x v="0"/>
    <x v="5"/>
    <x v="4"/>
    <x v="48"/>
    <x v="1"/>
    <n v="113533.07614164476"/>
  </r>
  <r>
    <x v="0"/>
    <x v="5"/>
    <x v="4"/>
    <x v="49"/>
    <x v="1"/>
    <n v="0"/>
  </r>
  <r>
    <x v="0"/>
    <x v="5"/>
    <x v="4"/>
    <x v="50"/>
    <x v="1"/>
    <n v="0"/>
  </r>
  <r>
    <x v="0"/>
    <x v="5"/>
    <x v="5"/>
    <x v="48"/>
    <x v="1"/>
    <n v="78628.562331141758"/>
  </r>
  <r>
    <x v="0"/>
    <x v="5"/>
    <x v="5"/>
    <x v="49"/>
    <x v="1"/>
    <n v="131.50177283004783"/>
  </r>
  <r>
    <x v="0"/>
    <x v="5"/>
    <x v="5"/>
    <x v="50"/>
    <x v="1"/>
    <n v="3208.4846688335892"/>
  </r>
  <r>
    <x v="0"/>
    <x v="5"/>
    <x v="6"/>
    <x v="48"/>
    <x v="1"/>
    <n v="206.15997770959891"/>
  </r>
  <r>
    <x v="0"/>
    <x v="5"/>
    <x v="6"/>
    <x v="49"/>
    <x v="1"/>
    <n v="48.436235715329111"/>
  </r>
  <r>
    <x v="0"/>
    <x v="5"/>
    <x v="6"/>
    <x v="50"/>
    <x v="1"/>
    <n v="2761.934273899341"/>
  </r>
  <r>
    <x v="0"/>
    <x v="5"/>
    <x v="7"/>
    <x v="48"/>
    <x v="1"/>
    <n v="141159.1974355875"/>
  </r>
  <r>
    <x v="0"/>
    <x v="5"/>
    <x v="7"/>
    <x v="49"/>
    <x v="1"/>
    <n v="1519.1801274192974"/>
  </r>
  <r>
    <x v="0"/>
    <x v="5"/>
    <x v="7"/>
    <x v="50"/>
    <x v="1"/>
    <n v="10436.207259434976"/>
  </r>
  <r>
    <x v="0"/>
    <x v="5"/>
    <x v="8"/>
    <x v="48"/>
    <x v="1"/>
    <n v="1133456.9192378572"/>
  </r>
  <r>
    <x v="0"/>
    <x v="5"/>
    <x v="8"/>
    <x v="49"/>
    <x v="1"/>
    <n v="7846.305624491366"/>
  </r>
  <r>
    <x v="0"/>
    <x v="5"/>
    <x v="8"/>
    <x v="50"/>
    <x v="1"/>
    <n v="786202.27824072191"/>
  </r>
  <r>
    <x v="0"/>
    <x v="5"/>
    <x v="9"/>
    <x v="48"/>
    <x v="1"/>
    <n v="5157642.5353416456"/>
  </r>
  <r>
    <x v="0"/>
    <x v="5"/>
    <x v="9"/>
    <x v="49"/>
    <x v="1"/>
    <n v="2420205.8447083523"/>
  </r>
  <r>
    <x v="0"/>
    <x v="5"/>
    <x v="9"/>
    <x v="50"/>
    <x v="1"/>
    <n v="1949499.5655455289"/>
  </r>
  <r>
    <x v="0"/>
    <x v="5"/>
    <x v="10"/>
    <x v="48"/>
    <x v="1"/>
    <n v="116796.07295731583"/>
  </r>
  <r>
    <x v="0"/>
    <x v="5"/>
    <x v="10"/>
    <x v="49"/>
    <x v="1"/>
    <n v="0"/>
  </r>
  <r>
    <x v="0"/>
    <x v="5"/>
    <x v="10"/>
    <x v="50"/>
    <x v="1"/>
    <n v="0"/>
  </r>
  <r>
    <x v="0"/>
    <x v="5"/>
    <x v="16"/>
    <x v="48"/>
    <x v="1"/>
    <n v="421029.61202161288"/>
  </r>
  <r>
    <x v="0"/>
    <x v="5"/>
    <x v="16"/>
    <x v="49"/>
    <x v="1"/>
    <n v="1017.7469313228389"/>
  </r>
  <r>
    <x v="0"/>
    <x v="5"/>
    <x v="16"/>
    <x v="50"/>
    <x v="1"/>
    <n v="114492.61194358421"/>
  </r>
  <r>
    <x v="0"/>
    <x v="5"/>
    <x v="0"/>
    <x v="51"/>
    <x v="1"/>
    <n v="0"/>
  </r>
  <r>
    <x v="0"/>
    <x v="5"/>
    <x v="1"/>
    <x v="51"/>
    <x v="1"/>
    <n v="0"/>
  </r>
  <r>
    <x v="0"/>
    <x v="5"/>
    <x v="2"/>
    <x v="51"/>
    <x v="1"/>
    <n v="0"/>
  </r>
  <r>
    <x v="0"/>
    <x v="5"/>
    <x v="3"/>
    <x v="51"/>
    <x v="1"/>
    <n v="0"/>
  </r>
  <r>
    <x v="0"/>
    <x v="5"/>
    <x v="4"/>
    <x v="51"/>
    <x v="1"/>
    <n v="0"/>
  </r>
  <r>
    <x v="0"/>
    <x v="5"/>
    <x v="5"/>
    <x v="51"/>
    <x v="1"/>
    <n v="0"/>
  </r>
  <r>
    <x v="0"/>
    <x v="5"/>
    <x v="6"/>
    <x v="51"/>
    <x v="1"/>
    <n v="0"/>
  </r>
  <r>
    <x v="0"/>
    <x v="5"/>
    <x v="7"/>
    <x v="51"/>
    <x v="1"/>
    <n v="0"/>
  </r>
  <r>
    <x v="0"/>
    <x v="5"/>
    <x v="8"/>
    <x v="51"/>
    <x v="1"/>
    <n v="0"/>
  </r>
  <r>
    <x v="0"/>
    <x v="5"/>
    <x v="9"/>
    <x v="51"/>
    <x v="1"/>
    <n v="167007.80356537813"/>
  </r>
  <r>
    <x v="0"/>
    <x v="5"/>
    <x v="10"/>
    <x v="51"/>
    <x v="1"/>
    <n v="0"/>
  </r>
  <r>
    <x v="0"/>
    <x v="5"/>
    <x v="57"/>
    <x v="40"/>
    <x v="1"/>
    <n v="167007.80356537813"/>
  </r>
  <r>
    <x v="0"/>
    <x v="5"/>
    <x v="54"/>
    <x v="40"/>
    <x v="1"/>
    <n v="-48975.02048889608"/>
  </r>
  <r>
    <x v="0"/>
    <x v="5"/>
    <x v="51"/>
    <x v="52"/>
    <x v="1"/>
    <n v="635783.89869778289"/>
  </r>
  <r>
    <x v="0"/>
    <x v="5"/>
    <x v="51"/>
    <x v="53"/>
    <x v="1"/>
    <n v="930763.87623747112"/>
  </r>
  <r>
    <x v="0"/>
    <x v="5"/>
    <x v="51"/>
    <x v="54"/>
    <x v="1"/>
    <n v="478535.99375829898"/>
  </r>
  <r>
    <x v="0"/>
    <x v="5"/>
    <x v="51"/>
    <x v="55"/>
    <x v="1"/>
    <n v="87841.710073761482"/>
  </r>
  <r>
    <x v="0"/>
    <x v="5"/>
    <x v="51"/>
    <x v="56"/>
    <x v="1"/>
    <n v="-563.16881732014417"/>
  </r>
  <r>
    <x v="0"/>
    <x v="5"/>
    <x v="51"/>
    <x v="57"/>
    <x v="1"/>
    <n v="1334418.5672100075"/>
  </r>
  <r>
    <x v="0"/>
    <x v="6"/>
    <x v="0"/>
    <x v="0"/>
    <x v="1"/>
    <n v="718.71532431079947"/>
  </r>
  <r>
    <x v="0"/>
    <x v="6"/>
    <x v="1"/>
    <x v="0"/>
    <x v="1"/>
    <n v="20.903205911564459"/>
  </r>
  <r>
    <x v="0"/>
    <x v="6"/>
    <x v="2"/>
    <x v="0"/>
    <x v="1"/>
    <n v="0"/>
  </r>
  <r>
    <x v="0"/>
    <x v="6"/>
    <x v="3"/>
    <x v="0"/>
    <x v="1"/>
    <n v="67.731576526249896"/>
  </r>
  <r>
    <x v="0"/>
    <x v="6"/>
    <x v="4"/>
    <x v="0"/>
    <x v="1"/>
    <n v="9133.7415692270297"/>
  </r>
  <r>
    <x v="0"/>
    <x v="6"/>
    <x v="5"/>
    <x v="0"/>
    <x v="1"/>
    <n v="64488.475648315376"/>
  </r>
  <r>
    <x v="0"/>
    <x v="6"/>
    <x v="6"/>
    <x v="0"/>
    <x v="1"/>
    <n v="1606.1926915051938"/>
  </r>
  <r>
    <x v="0"/>
    <x v="6"/>
    <x v="7"/>
    <x v="0"/>
    <x v="1"/>
    <n v="47653.184914051817"/>
  </r>
  <r>
    <x v="0"/>
    <x v="6"/>
    <x v="8"/>
    <x v="0"/>
    <x v="1"/>
    <n v="40278.14320678584"/>
  </r>
  <r>
    <x v="0"/>
    <x v="6"/>
    <x v="9"/>
    <x v="0"/>
    <x v="1"/>
    <n v="58500.112338027531"/>
  </r>
  <r>
    <x v="0"/>
    <x v="6"/>
    <x v="10"/>
    <x v="0"/>
    <x v="1"/>
    <n v="8038.2490085960781"/>
  </r>
  <r>
    <x v="0"/>
    <x v="6"/>
    <x v="11"/>
    <x v="0"/>
    <x v="1"/>
    <n v="193094.86081306983"/>
  </r>
  <r>
    <x v="0"/>
    <x v="6"/>
    <x v="12"/>
    <x v="0"/>
    <x v="1"/>
    <n v="6087.7446057239731"/>
  </r>
  <r>
    <x v="0"/>
    <x v="6"/>
    <x v="13"/>
    <x v="0"/>
    <x v="1"/>
    <n v="161209.52952026957"/>
  </r>
  <r>
    <x v="0"/>
    <x v="6"/>
    <x v="14"/>
    <x v="0"/>
    <x v="1"/>
    <n v="0"/>
  </r>
  <r>
    <x v="0"/>
    <x v="6"/>
    <x v="15"/>
    <x v="0"/>
    <x v="1"/>
    <n v="63263.140333163086"/>
  </r>
  <r>
    <x v="0"/>
    <x v="6"/>
    <x v="16"/>
    <x v="0"/>
    <x v="1"/>
    <n v="-2081.2776551587322"/>
  </r>
  <r>
    <x v="0"/>
    <x v="6"/>
    <x v="17"/>
    <x v="0"/>
    <x v="1"/>
    <n v="36040.239268641344"/>
  </r>
  <r>
    <x v="0"/>
    <x v="6"/>
    <x v="18"/>
    <x v="1"/>
    <x v="1"/>
    <n v="0"/>
  </r>
  <r>
    <x v="0"/>
    <x v="6"/>
    <x v="18"/>
    <x v="2"/>
    <x v="1"/>
    <n v="0"/>
  </r>
  <r>
    <x v="0"/>
    <x v="6"/>
    <x v="18"/>
    <x v="3"/>
    <x v="1"/>
    <n v="0"/>
  </r>
  <r>
    <x v="0"/>
    <x v="6"/>
    <x v="18"/>
    <x v="4"/>
    <x v="1"/>
    <n v="0"/>
  </r>
  <r>
    <x v="0"/>
    <x v="6"/>
    <x v="18"/>
    <x v="5"/>
    <x v="1"/>
    <n v="0"/>
  </r>
  <r>
    <x v="0"/>
    <x v="6"/>
    <x v="18"/>
    <x v="6"/>
    <x v="1"/>
    <n v="688119.68636912096"/>
  </r>
  <r>
    <x v="0"/>
    <x v="6"/>
    <x v="18"/>
    <x v="7"/>
    <x v="1"/>
    <n v="0"/>
  </r>
  <r>
    <x v="0"/>
    <x v="6"/>
    <x v="18"/>
    <x v="8"/>
    <x v="1"/>
    <n v="0"/>
  </r>
  <r>
    <x v="0"/>
    <x v="6"/>
    <x v="18"/>
    <x v="9"/>
    <x v="1"/>
    <n v="0"/>
  </r>
  <r>
    <x v="0"/>
    <x v="6"/>
    <x v="18"/>
    <x v="10"/>
    <x v="1"/>
    <n v="0"/>
  </r>
  <r>
    <x v="0"/>
    <x v="6"/>
    <x v="18"/>
    <x v="11"/>
    <x v="1"/>
    <n v="0"/>
  </r>
  <r>
    <x v="0"/>
    <x v="6"/>
    <x v="0"/>
    <x v="12"/>
    <x v="1"/>
    <n v="1911.7256721898377"/>
  </r>
  <r>
    <x v="0"/>
    <x v="6"/>
    <x v="1"/>
    <x v="12"/>
    <x v="1"/>
    <n v="0.15044224010030383"/>
  </r>
  <r>
    <x v="0"/>
    <x v="6"/>
    <x v="2"/>
    <x v="12"/>
    <x v="1"/>
    <n v="9.4371584317121907E-2"/>
  </r>
  <r>
    <x v="0"/>
    <x v="6"/>
    <x v="3"/>
    <x v="12"/>
    <x v="1"/>
    <n v="7.2514964562286712"/>
  </r>
  <r>
    <x v="0"/>
    <x v="6"/>
    <x v="4"/>
    <x v="12"/>
    <x v="1"/>
    <n v="255.04741640038222"/>
  </r>
  <r>
    <x v="0"/>
    <x v="6"/>
    <x v="5"/>
    <x v="12"/>
    <x v="1"/>
    <n v="169.55800239798404"/>
  </r>
  <r>
    <x v="0"/>
    <x v="6"/>
    <x v="6"/>
    <x v="12"/>
    <x v="1"/>
    <n v="26.287818211574873"/>
  </r>
  <r>
    <x v="0"/>
    <x v="6"/>
    <x v="7"/>
    <x v="12"/>
    <x v="1"/>
    <n v="2117.8721682197724"/>
  </r>
  <r>
    <x v="0"/>
    <x v="6"/>
    <x v="8"/>
    <x v="12"/>
    <x v="1"/>
    <n v="587.10054253245926"/>
  </r>
  <r>
    <x v="0"/>
    <x v="6"/>
    <x v="9"/>
    <x v="12"/>
    <x v="1"/>
    <n v="2320.6259834703601"/>
  </r>
  <r>
    <x v="0"/>
    <x v="6"/>
    <x v="10"/>
    <x v="12"/>
    <x v="1"/>
    <n v="130.09008256685877"/>
  </r>
  <r>
    <x v="0"/>
    <x v="6"/>
    <x v="11"/>
    <x v="12"/>
    <x v="1"/>
    <n v="6588.7916225893405"/>
  </r>
  <r>
    <x v="0"/>
    <x v="6"/>
    <x v="12"/>
    <x v="12"/>
    <x v="1"/>
    <n v="254.13349077001141"/>
  </r>
  <r>
    <x v="0"/>
    <x v="6"/>
    <x v="13"/>
    <x v="12"/>
    <x v="1"/>
    <n v="3676.5654504348495"/>
  </r>
  <r>
    <x v="0"/>
    <x v="6"/>
    <x v="14"/>
    <x v="12"/>
    <x v="1"/>
    <n v="1479.8858672942997"/>
  </r>
  <r>
    <x v="0"/>
    <x v="6"/>
    <x v="15"/>
    <x v="12"/>
    <x v="1"/>
    <n v="0"/>
  </r>
  <r>
    <x v="0"/>
    <x v="6"/>
    <x v="16"/>
    <x v="12"/>
    <x v="1"/>
    <n v="26.161630797369398"/>
  </r>
  <r>
    <x v="0"/>
    <x v="6"/>
    <x v="17"/>
    <x v="12"/>
    <x v="1"/>
    <n v="1591.8439160803"/>
  </r>
  <r>
    <x v="0"/>
    <x v="6"/>
    <x v="19"/>
    <x v="1"/>
    <x v="1"/>
    <n v="21143.185974244316"/>
  </r>
  <r>
    <x v="0"/>
    <x v="6"/>
    <x v="19"/>
    <x v="2"/>
    <x v="1"/>
    <n v="0"/>
  </r>
  <r>
    <x v="0"/>
    <x v="6"/>
    <x v="19"/>
    <x v="3"/>
    <x v="1"/>
    <n v="0"/>
  </r>
  <r>
    <x v="0"/>
    <x v="6"/>
    <x v="19"/>
    <x v="4"/>
    <x v="1"/>
    <n v="0"/>
  </r>
  <r>
    <x v="0"/>
    <x v="6"/>
    <x v="19"/>
    <x v="5"/>
    <x v="1"/>
    <n v="0"/>
  </r>
  <r>
    <x v="0"/>
    <x v="6"/>
    <x v="19"/>
    <x v="6"/>
    <x v="1"/>
    <n v="0"/>
  </r>
  <r>
    <x v="0"/>
    <x v="6"/>
    <x v="19"/>
    <x v="7"/>
    <x v="1"/>
    <n v="0"/>
  </r>
  <r>
    <x v="0"/>
    <x v="6"/>
    <x v="19"/>
    <x v="8"/>
    <x v="1"/>
    <n v="0"/>
  </r>
  <r>
    <x v="0"/>
    <x v="6"/>
    <x v="19"/>
    <x v="9"/>
    <x v="1"/>
    <n v="0"/>
  </r>
  <r>
    <x v="0"/>
    <x v="6"/>
    <x v="19"/>
    <x v="10"/>
    <x v="1"/>
    <n v="0"/>
  </r>
  <r>
    <x v="0"/>
    <x v="6"/>
    <x v="19"/>
    <x v="11"/>
    <x v="1"/>
    <n v="0"/>
  </r>
  <r>
    <x v="0"/>
    <x v="6"/>
    <x v="0"/>
    <x v="13"/>
    <x v="1"/>
    <n v="5.2558643391848632"/>
  </r>
  <r>
    <x v="0"/>
    <x v="6"/>
    <x v="1"/>
    <x v="13"/>
    <x v="1"/>
    <n v="30.675354728157718"/>
  </r>
  <r>
    <x v="0"/>
    <x v="6"/>
    <x v="2"/>
    <x v="13"/>
    <x v="1"/>
    <n v="0.12431748431830884"/>
  </r>
  <r>
    <x v="0"/>
    <x v="6"/>
    <x v="3"/>
    <x v="13"/>
    <x v="1"/>
    <n v="0.10242405545424235"/>
  </r>
  <r>
    <x v="0"/>
    <x v="6"/>
    <x v="4"/>
    <x v="13"/>
    <x v="1"/>
    <n v="91.256492469973125"/>
  </r>
  <r>
    <x v="0"/>
    <x v="6"/>
    <x v="5"/>
    <x v="13"/>
    <x v="1"/>
    <n v="0.15311429269044205"/>
  </r>
  <r>
    <x v="0"/>
    <x v="6"/>
    <x v="6"/>
    <x v="13"/>
    <x v="1"/>
    <n v="30.427802460067511"/>
  </r>
  <r>
    <x v="0"/>
    <x v="6"/>
    <x v="7"/>
    <x v="13"/>
    <x v="1"/>
    <n v="397.28037483435463"/>
  </r>
  <r>
    <x v="0"/>
    <x v="6"/>
    <x v="8"/>
    <x v="13"/>
    <x v="1"/>
    <n v="811.94511228949773"/>
  </r>
  <r>
    <x v="0"/>
    <x v="6"/>
    <x v="9"/>
    <x v="13"/>
    <x v="1"/>
    <n v="2141.3791735871837"/>
  </r>
  <r>
    <x v="0"/>
    <x v="6"/>
    <x v="10"/>
    <x v="13"/>
    <x v="1"/>
    <n v="133.30204555076537"/>
  </r>
  <r>
    <x v="0"/>
    <x v="6"/>
    <x v="11"/>
    <x v="13"/>
    <x v="1"/>
    <n v="965.80218254297222"/>
  </r>
  <r>
    <x v="0"/>
    <x v="6"/>
    <x v="12"/>
    <x v="13"/>
    <x v="1"/>
    <n v="151.96684742107055"/>
  </r>
  <r>
    <x v="0"/>
    <x v="6"/>
    <x v="13"/>
    <x v="13"/>
    <x v="1"/>
    <n v="429.73321222535378"/>
  </r>
  <r>
    <x v="0"/>
    <x v="6"/>
    <x v="14"/>
    <x v="13"/>
    <x v="1"/>
    <n v="1426.9120551478015"/>
  </r>
  <r>
    <x v="0"/>
    <x v="6"/>
    <x v="15"/>
    <x v="13"/>
    <x v="1"/>
    <n v="0"/>
  </r>
  <r>
    <x v="0"/>
    <x v="6"/>
    <x v="16"/>
    <x v="13"/>
    <x v="1"/>
    <n v="6.4409469853498775"/>
  </r>
  <r>
    <x v="0"/>
    <x v="6"/>
    <x v="17"/>
    <x v="13"/>
    <x v="1"/>
    <n v="135.38491625171761"/>
  </r>
  <r>
    <x v="0"/>
    <x v="6"/>
    <x v="20"/>
    <x v="1"/>
    <x v="1"/>
    <n v="0"/>
  </r>
  <r>
    <x v="0"/>
    <x v="6"/>
    <x v="20"/>
    <x v="2"/>
    <x v="1"/>
    <n v="6758.1422366659162"/>
  </r>
  <r>
    <x v="0"/>
    <x v="6"/>
    <x v="20"/>
    <x v="3"/>
    <x v="1"/>
    <n v="0"/>
  </r>
  <r>
    <x v="0"/>
    <x v="6"/>
    <x v="20"/>
    <x v="4"/>
    <x v="1"/>
    <n v="0"/>
  </r>
  <r>
    <x v="0"/>
    <x v="6"/>
    <x v="20"/>
    <x v="5"/>
    <x v="1"/>
    <n v="0"/>
  </r>
  <r>
    <x v="0"/>
    <x v="6"/>
    <x v="20"/>
    <x v="6"/>
    <x v="1"/>
    <n v="0"/>
  </r>
  <r>
    <x v="0"/>
    <x v="6"/>
    <x v="20"/>
    <x v="7"/>
    <x v="1"/>
    <n v="0"/>
  </r>
  <r>
    <x v="0"/>
    <x v="6"/>
    <x v="20"/>
    <x v="8"/>
    <x v="1"/>
    <n v="0"/>
  </r>
  <r>
    <x v="0"/>
    <x v="6"/>
    <x v="20"/>
    <x v="9"/>
    <x v="1"/>
    <n v="0"/>
  </r>
  <r>
    <x v="0"/>
    <x v="6"/>
    <x v="20"/>
    <x v="10"/>
    <x v="1"/>
    <n v="0"/>
  </r>
  <r>
    <x v="0"/>
    <x v="6"/>
    <x v="20"/>
    <x v="11"/>
    <x v="1"/>
    <n v="0"/>
  </r>
  <r>
    <x v="0"/>
    <x v="6"/>
    <x v="0"/>
    <x v="14"/>
    <x v="1"/>
    <n v="0"/>
  </r>
  <r>
    <x v="0"/>
    <x v="6"/>
    <x v="1"/>
    <x v="14"/>
    <x v="1"/>
    <n v="0"/>
  </r>
  <r>
    <x v="0"/>
    <x v="6"/>
    <x v="2"/>
    <x v="14"/>
    <x v="1"/>
    <n v="608.34314538576541"/>
  </r>
  <r>
    <x v="0"/>
    <x v="6"/>
    <x v="3"/>
    <x v="14"/>
    <x v="1"/>
    <n v="7220.2678443358918"/>
  </r>
  <r>
    <x v="0"/>
    <x v="6"/>
    <x v="4"/>
    <x v="14"/>
    <x v="1"/>
    <n v="1884.0939558604587"/>
  </r>
  <r>
    <x v="0"/>
    <x v="6"/>
    <x v="5"/>
    <x v="14"/>
    <x v="1"/>
    <n v="0"/>
  </r>
  <r>
    <x v="0"/>
    <x v="6"/>
    <x v="6"/>
    <x v="14"/>
    <x v="1"/>
    <n v="111.0113338856831"/>
  </r>
  <r>
    <x v="0"/>
    <x v="6"/>
    <x v="7"/>
    <x v="14"/>
    <x v="1"/>
    <n v="20811.620803204107"/>
  </r>
  <r>
    <x v="0"/>
    <x v="6"/>
    <x v="8"/>
    <x v="14"/>
    <x v="1"/>
    <n v="95760.175832645036"/>
  </r>
  <r>
    <x v="0"/>
    <x v="6"/>
    <x v="9"/>
    <x v="14"/>
    <x v="1"/>
    <n v="126151.46220581225"/>
  </r>
  <r>
    <x v="0"/>
    <x v="6"/>
    <x v="10"/>
    <x v="14"/>
    <x v="1"/>
    <n v="1737.4561186340466"/>
  </r>
  <r>
    <x v="0"/>
    <x v="6"/>
    <x v="11"/>
    <x v="14"/>
    <x v="1"/>
    <n v="42601.07681816008"/>
  </r>
  <r>
    <x v="0"/>
    <x v="6"/>
    <x v="12"/>
    <x v="14"/>
    <x v="1"/>
    <n v="49518.879176696428"/>
  </r>
  <r>
    <x v="0"/>
    <x v="6"/>
    <x v="13"/>
    <x v="14"/>
    <x v="1"/>
    <n v="753516.66610556643"/>
  </r>
  <r>
    <x v="0"/>
    <x v="6"/>
    <x v="14"/>
    <x v="14"/>
    <x v="1"/>
    <n v="409486.4295130372"/>
  </r>
  <r>
    <x v="0"/>
    <x v="6"/>
    <x v="15"/>
    <x v="14"/>
    <x v="1"/>
    <n v="0"/>
  </r>
  <r>
    <x v="0"/>
    <x v="6"/>
    <x v="16"/>
    <x v="14"/>
    <x v="1"/>
    <n v="106.90785202135177"/>
  </r>
  <r>
    <x v="0"/>
    <x v="6"/>
    <x v="17"/>
    <x v="14"/>
    <x v="1"/>
    <n v="36220.56374816809"/>
  </r>
  <r>
    <x v="0"/>
    <x v="6"/>
    <x v="21"/>
    <x v="1"/>
    <x v="1"/>
    <n v="0"/>
  </r>
  <r>
    <x v="0"/>
    <x v="6"/>
    <x v="21"/>
    <x v="2"/>
    <x v="1"/>
    <n v="0"/>
  </r>
  <r>
    <x v="0"/>
    <x v="6"/>
    <x v="21"/>
    <x v="3"/>
    <x v="1"/>
    <n v="1545734.9544534225"/>
  </r>
  <r>
    <x v="0"/>
    <x v="6"/>
    <x v="21"/>
    <x v="4"/>
    <x v="1"/>
    <n v="0"/>
  </r>
  <r>
    <x v="0"/>
    <x v="6"/>
    <x v="21"/>
    <x v="5"/>
    <x v="1"/>
    <n v="0"/>
  </r>
  <r>
    <x v="0"/>
    <x v="6"/>
    <x v="21"/>
    <x v="6"/>
    <x v="1"/>
    <n v="0"/>
  </r>
  <r>
    <x v="0"/>
    <x v="6"/>
    <x v="21"/>
    <x v="7"/>
    <x v="1"/>
    <n v="0"/>
  </r>
  <r>
    <x v="0"/>
    <x v="6"/>
    <x v="21"/>
    <x v="8"/>
    <x v="1"/>
    <n v="0"/>
  </r>
  <r>
    <x v="0"/>
    <x v="6"/>
    <x v="21"/>
    <x v="9"/>
    <x v="1"/>
    <n v="0"/>
  </r>
  <r>
    <x v="0"/>
    <x v="6"/>
    <x v="21"/>
    <x v="10"/>
    <x v="1"/>
    <n v="0"/>
  </r>
  <r>
    <x v="0"/>
    <x v="6"/>
    <x v="21"/>
    <x v="11"/>
    <x v="1"/>
    <n v="0"/>
  </r>
  <r>
    <x v="0"/>
    <x v="6"/>
    <x v="0"/>
    <x v="15"/>
    <x v="1"/>
    <n v="6.0622562420179769"/>
  </r>
  <r>
    <x v="0"/>
    <x v="6"/>
    <x v="1"/>
    <x v="15"/>
    <x v="1"/>
    <n v="0.59518340953124282"/>
  </r>
  <r>
    <x v="0"/>
    <x v="6"/>
    <x v="2"/>
    <x v="15"/>
    <x v="1"/>
    <n v="257.80326571993163"/>
  </r>
  <r>
    <x v="0"/>
    <x v="6"/>
    <x v="3"/>
    <x v="15"/>
    <x v="1"/>
    <n v="10814.21233585986"/>
  </r>
  <r>
    <x v="0"/>
    <x v="6"/>
    <x v="4"/>
    <x v="15"/>
    <x v="1"/>
    <n v="306.0962107552628"/>
  </r>
  <r>
    <x v="0"/>
    <x v="6"/>
    <x v="5"/>
    <x v="15"/>
    <x v="1"/>
    <n v="383.65143106948432"/>
  </r>
  <r>
    <x v="0"/>
    <x v="6"/>
    <x v="6"/>
    <x v="15"/>
    <x v="1"/>
    <n v="35.688036965696057"/>
  </r>
  <r>
    <x v="0"/>
    <x v="6"/>
    <x v="7"/>
    <x v="15"/>
    <x v="1"/>
    <n v="1508.2902607430494"/>
  </r>
  <r>
    <x v="0"/>
    <x v="6"/>
    <x v="8"/>
    <x v="15"/>
    <x v="1"/>
    <n v="23696.482647259098"/>
  </r>
  <r>
    <x v="0"/>
    <x v="6"/>
    <x v="9"/>
    <x v="15"/>
    <x v="1"/>
    <n v="12759.669841862682"/>
  </r>
  <r>
    <x v="0"/>
    <x v="6"/>
    <x v="10"/>
    <x v="15"/>
    <x v="1"/>
    <n v="354.1213581848736"/>
  </r>
  <r>
    <x v="0"/>
    <x v="6"/>
    <x v="11"/>
    <x v="15"/>
    <x v="1"/>
    <n v="4290.6297138420387"/>
  </r>
  <r>
    <x v="0"/>
    <x v="6"/>
    <x v="12"/>
    <x v="15"/>
    <x v="1"/>
    <n v="5939.9543763825723"/>
  </r>
  <r>
    <x v="0"/>
    <x v="6"/>
    <x v="13"/>
    <x v="15"/>
    <x v="1"/>
    <n v="95591.788552924612"/>
  </r>
  <r>
    <x v="0"/>
    <x v="6"/>
    <x v="14"/>
    <x v="15"/>
    <x v="1"/>
    <n v="42052.16202489975"/>
  </r>
  <r>
    <x v="0"/>
    <x v="6"/>
    <x v="15"/>
    <x v="15"/>
    <x v="1"/>
    <n v="0"/>
  </r>
  <r>
    <x v="0"/>
    <x v="6"/>
    <x v="16"/>
    <x v="15"/>
    <x v="1"/>
    <n v="14.378397727052162"/>
  </r>
  <r>
    <x v="0"/>
    <x v="6"/>
    <x v="17"/>
    <x v="15"/>
    <x v="1"/>
    <n v="3557.3250624253469"/>
  </r>
  <r>
    <x v="0"/>
    <x v="6"/>
    <x v="22"/>
    <x v="1"/>
    <x v="1"/>
    <n v="0"/>
  </r>
  <r>
    <x v="0"/>
    <x v="6"/>
    <x v="22"/>
    <x v="2"/>
    <x v="1"/>
    <n v="0"/>
  </r>
  <r>
    <x v="0"/>
    <x v="6"/>
    <x v="22"/>
    <x v="3"/>
    <x v="1"/>
    <n v="0"/>
  </r>
  <r>
    <x v="0"/>
    <x v="6"/>
    <x v="22"/>
    <x v="4"/>
    <x v="1"/>
    <n v="201568.91095627291"/>
  </r>
  <r>
    <x v="0"/>
    <x v="6"/>
    <x v="22"/>
    <x v="5"/>
    <x v="1"/>
    <n v="0"/>
  </r>
  <r>
    <x v="0"/>
    <x v="6"/>
    <x v="22"/>
    <x v="6"/>
    <x v="1"/>
    <n v="0"/>
  </r>
  <r>
    <x v="0"/>
    <x v="6"/>
    <x v="22"/>
    <x v="7"/>
    <x v="1"/>
    <n v="0"/>
  </r>
  <r>
    <x v="0"/>
    <x v="6"/>
    <x v="22"/>
    <x v="8"/>
    <x v="1"/>
    <n v="0"/>
  </r>
  <r>
    <x v="0"/>
    <x v="6"/>
    <x v="22"/>
    <x v="9"/>
    <x v="1"/>
    <n v="0"/>
  </r>
  <r>
    <x v="0"/>
    <x v="6"/>
    <x v="22"/>
    <x v="10"/>
    <x v="1"/>
    <n v="0"/>
  </r>
  <r>
    <x v="0"/>
    <x v="6"/>
    <x v="22"/>
    <x v="11"/>
    <x v="1"/>
    <n v="0"/>
  </r>
  <r>
    <x v="0"/>
    <x v="6"/>
    <x v="0"/>
    <x v="16"/>
    <x v="1"/>
    <n v="56.876130191902078"/>
  </r>
  <r>
    <x v="0"/>
    <x v="6"/>
    <x v="1"/>
    <x v="16"/>
    <x v="1"/>
    <n v="217.64184828744058"/>
  </r>
  <r>
    <x v="0"/>
    <x v="6"/>
    <x v="2"/>
    <x v="16"/>
    <x v="1"/>
    <n v="8.2756652909754127"/>
  </r>
  <r>
    <x v="0"/>
    <x v="6"/>
    <x v="3"/>
    <x v="16"/>
    <x v="1"/>
    <n v="714.77729595301548"/>
  </r>
  <r>
    <x v="0"/>
    <x v="6"/>
    <x v="4"/>
    <x v="16"/>
    <x v="1"/>
    <n v="3317.1110860026542"/>
  </r>
  <r>
    <x v="0"/>
    <x v="6"/>
    <x v="5"/>
    <x v="16"/>
    <x v="1"/>
    <n v="37.682631925595437"/>
  </r>
  <r>
    <x v="0"/>
    <x v="6"/>
    <x v="6"/>
    <x v="16"/>
    <x v="1"/>
    <n v="16541.550980902342"/>
  </r>
  <r>
    <x v="0"/>
    <x v="6"/>
    <x v="7"/>
    <x v="16"/>
    <x v="1"/>
    <n v="9978.036201305762"/>
  </r>
  <r>
    <x v="0"/>
    <x v="6"/>
    <x v="8"/>
    <x v="16"/>
    <x v="1"/>
    <n v="9762.559356600832"/>
  </r>
  <r>
    <x v="0"/>
    <x v="6"/>
    <x v="9"/>
    <x v="16"/>
    <x v="1"/>
    <n v="35349.860430648194"/>
  </r>
  <r>
    <x v="0"/>
    <x v="6"/>
    <x v="10"/>
    <x v="16"/>
    <x v="1"/>
    <n v="3769.6021795936954"/>
  </r>
  <r>
    <x v="0"/>
    <x v="6"/>
    <x v="11"/>
    <x v="16"/>
    <x v="1"/>
    <n v="9817.0343188085171"/>
  </r>
  <r>
    <x v="0"/>
    <x v="6"/>
    <x v="12"/>
    <x v="16"/>
    <x v="1"/>
    <n v="8283.3610966250362"/>
  </r>
  <r>
    <x v="0"/>
    <x v="6"/>
    <x v="13"/>
    <x v="16"/>
    <x v="1"/>
    <n v="49843.093369214606"/>
  </r>
  <r>
    <x v="0"/>
    <x v="6"/>
    <x v="14"/>
    <x v="16"/>
    <x v="1"/>
    <n v="11078.555696295169"/>
  </r>
  <r>
    <x v="0"/>
    <x v="6"/>
    <x v="15"/>
    <x v="16"/>
    <x v="1"/>
    <n v="0"/>
  </r>
  <r>
    <x v="0"/>
    <x v="6"/>
    <x v="16"/>
    <x v="16"/>
    <x v="1"/>
    <n v="325.59044152840318"/>
  </r>
  <r>
    <x v="0"/>
    <x v="6"/>
    <x v="17"/>
    <x v="16"/>
    <x v="1"/>
    <n v="4121.5008904418319"/>
  </r>
  <r>
    <x v="0"/>
    <x v="6"/>
    <x v="23"/>
    <x v="1"/>
    <x v="1"/>
    <n v="0"/>
  </r>
  <r>
    <x v="0"/>
    <x v="6"/>
    <x v="23"/>
    <x v="2"/>
    <x v="1"/>
    <n v="0"/>
  </r>
  <r>
    <x v="0"/>
    <x v="6"/>
    <x v="23"/>
    <x v="3"/>
    <x v="1"/>
    <n v="0"/>
  </r>
  <r>
    <x v="0"/>
    <x v="6"/>
    <x v="23"/>
    <x v="4"/>
    <x v="1"/>
    <n v="0"/>
  </r>
  <r>
    <x v="0"/>
    <x v="6"/>
    <x v="23"/>
    <x v="5"/>
    <x v="1"/>
    <n v="0"/>
  </r>
  <r>
    <x v="0"/>
    <x v="6"/>
    <x v="23"/>
    <x v="6"/>
    <x v="1"/>
    <n v="0"/>
  </r>
  <r>
    <x v="0"/>
    <x v="6"/>
    <x v="23"/>
    <x v="7"/>
    <x v="1"/>
    <n v="163223.10961961575"/>
  </r>
  <r>
    <x v="0"/>
    <x v="6"/>
    <x v="23"/>
    <x v="8"/>
    <x v="1"/>
    <n v="0"/>
  </r>
  <r>
    <x v="0"/>
    <x v="6"/>
    <x v="23"/>
    <x v="9"/>
    <x v="1"/>
    <n v="0"/>
  </r>
  <r>
    <x v="0"/>
    <x v="6"/>
    <x v="23"/>
    <x v="10"/>
    <x v="1"/>
    <n v="0"/>
  </r>
  <r>
    <x v="0"/>
    <x v="6"/>
    <x v="23"/>
    <x v="11"/>
    <x v="1"/>
    <n v="0"/>
  </r>
  <r>
    <x v="0"/>
    <x v="6"/>
    <x v="0"/>
    <x v="17"/>
    <x v="1"/>
    <n v="5377.7438663712037"/>
  </r>
  <r>
    <x v="0"/>
    <x v="6"/>
    <x v="1"/>
    <x v="17"/>
    <x v="1"/>
    <n v="1936.2416702364715"/>
  </r>
  <r>
    <x v="0"/>
    <x v="6"/>
    <x v="2"/>
    <x v="17"/>
    <x v="1"/>
    <n v="3221.9702892120231"/>
  </r>
  <r>
    <x v="0"/>
    <x v="6"/>
    <x v="3"/>
    <x v="17"/>
    <x v="1"/>
    <n v="19656.38898274297"/>
  </r>
  <r>
    <x v="0"/>
    <x v="6"/>
    <x v="4"/>
    <x v="17"/>
    <x v="1"/>
    <n v="65976.178506279583"/>
  </r>
  <r>
    <x v="0"/>
    <x v="6"/>
    <x v="5"/>
    <x v="17"/>
    <x v="1"/>
    <n v="13262.043629515232"/>
  </r>
  <r>
    <x v="0"/>
    <x v="6"/>
    <x v="6"/>
    <x v="17"/>
    <x v="1"/>
    <n v="35778.422161580587"/>
  </r>
  <r>
    <x v="0"/>
    <x v="6"/>
    <x v="7"/>
    <x v="17"/>
    <x v="1"/>
    <n v="261623.61546004226"/>
  </r>
  <r>
    <x v="0"/>
    <x v="6"/>
    <x v="8"/>
    <x v="17"/>
    <x v="1"/>
    <n v="41045.225644604725"/>
  </r>
  <r>
    <x v="0"/>
    <x v="6"/>
    <x v="9"/>
    <x v="17"/>
    <x v="1"/>
    <n v="123969.35240446743"/>
  </r>
  <r>
    <x v="0"/>
    <x v="6"/>
    <x v="10"/>
    <x v="17"/>
    <x v="1"/>
    <n v="44040.127412594513"/>
  </r>
  <r>
    <x v="0"/>
    <x v="6"/>
    <x v="11"/>
    <x v="17"/>
    <x v="1"/>
    <n v="51139.156565312507"/>
  </r>
  <r>
    <x v="0"/>
    <x v="6"/>
    <x v="12"/>
    <x v="17"/>
    <x v="1"/>
    <n v="58438.355440852662"/>
  </r>
  <r>
    <x v="0"/>
    <x v="6"/>
    <x v="13"/>
    <x v="17"/>
    <x v="1"/>
    <n v="260517.35709706289"/>
  </r>
  <r>
    <x v="0"/>
    <x v="6"/>
    <x v="14"/>
    <x v="17"/>
    <x v="1"/>
    <n v="0"/>
  </r>
  <r>
    <x v="0"/>
    <x v="6"/>
    <x v="15"/>
    <x v="17"/>
    <x v="1"/>
    <n v="0"/>
  </r>
  <r>
    <x v="0"/>
    <x v="6"/>
    <x v="16"/>
    <x v="17"/>
    <x v="1"/>
    <n v="4786.3990560801276"/>
  </r>
  <r>
    <x v="0"/>
    <x v="6"/>
    <x v="17"/>
    <x v="17"/>
    <x v="1"/>
    <n v="29512.36015087432"/>
  </r>
  <r>
    <x v="0"/>
    <x v="6"/>
    <x v="24"/>
    <x v="1"/>
    <x v="1"/>
    <n v="0"/>
  </r>
  <r>
    <x v="0"/>
    <x v="6"/>
    <x v="24"/>
    <x v="2"/>
    <x v="1"/>
    <n v="0"/>
  </r>
  <r>
    <x v="0"/>
    <x v="6"/>
    <x v="24"/>
    <x v="3"/>
    <x v="1"/>
    <n v="0"/>
  </r>
  <r>
    <x v="0"/>
    <x v="6"/>
    <x v="24"/>
    <x v="4"/>
    <x v="1"/>
    <n v="0"/>
  </r>
  <r>
    <x v="0"/>
    <x v="6"/>
    <x v="24"/>
    <x v="5"/>
    <x v="1"/>
    <n v="0"/>
  </r>
  <r>
    <x v="0"/>
    <x v="6"/>
    <x v="24"/>
    <x v="6"/>
    <x v="1"/>
    <n v="0"/>
  </r>
  <r>
    <x v="0"/>
    <x v="6"/>
    <x v="24"/>
    <x v="7"/>
    <x v="1"/>
    <n v="0"/>
  </r>
  <r>
    <x v="0"/>
    <x v="6"/>
    <x v="24"/>
    <x v="8"/>
    <x v="1"/>
    <n v="1020280.9383378304"/>
  </r>
  <r>
    <x v="0"/>
    <x v="6"/>
    <x v="24"/>
    <x v="9"/>
    <x v="1"/>
    <n v="0"/>
  </r>
  <r>
    <x v="0"/>
    <x v="6"/>
    <x v="24"/>
    <x v="10"/>
    <x v="1"/>
    <n v="0"/>
  </r>
  <r>
    <x v="0"/>
    <x v="6"/>
    <x v="24"/>
    <x v="11"/>
    <x v="1"/>
    <n v="0"/>
  </r>
  <r>
    <x v="0"/>
    <x v="6"/>
    <x v="0"/>
    <x v="18"/>
    <x v="1"/>
    <n v="4716.656848179563"/>
  </r>
  <r>
    <x v="0"/>
    <x v="6"/>
    <x v="1"/>
    <x v="18"/>
    <x v="1"/>
    <n v="171.62797290530634"/>
  </r>
  <r>
    <x v="0"/>
    <x v="6"/>
    <x v="2"/>
    <x v="18"/>
    <x v="1"/>
    <n v="715.16295797395208"/>
  </r>
  <r>
    <x v="0"/>
    <x v="6"/>
    <x v="3"/>
    <x v="18"/>
    <x v="1"/>
    <n v="3360.3413554555027"/>
  </r>
  <r>
    <x v="0"/>
    <x v="6"/>
    <x v="4"/>
    <x v="18"/>
    <x v="1"/>
    <n v="10329.927420410691"/>
  </r>
  <r>
    <x v="0"/>
    <x v="6"/>
    <x v="5"/>
    <x v="18"/>
    <x v="1"/>
    <n v="231036.22686013026"/>
  </r>
  <r>
    <x v="0"/>
    <x v="6"/>
    <x v="6"/>
    <x v="18"/>
    <x v="1"/>
    <n v="2863.8092869525558"/>
  </r>
  <r>
    <x v="0"/>
    <x v="6"/>
    <x v="7"/>
    <x v="18"/>
    <x v="1"/>
    <n v="212739.84603110244"/>
  </r>
  <r>
    <x v="0"/>
    <x v="6"/>
    <x v="8"/>
    <x v="18"/>
    <x v="1"/>
    <n v="409333.98961062852"/>
  </r>
  <r>
    <x v="0"/>
    <x v="6"/>
    <x v="9"/>
    <x v="18"/>
    <x v="1"/>
    <n v="270014.65701628767"/>
  </r>
  <r>
    <x v="0"/>
    <x v="6"/>
    <x v="10"/>
    <x v="18"/>
    <x v="1"/>
    <n v="17756.212025148019"/>
  </r>
  <r>
    <x v="0"/>
    <x v="6"/>
    <x v="11"/>
    <x v="18"/>
    <x v="1"/>
    <n v="112871.41578486597"/>
  </r>
  <r>
    <x v="0"/>
    <x v="6"/>
    <x v="12"/>
    <x v="18"/>
    <x v="1"/>
    <n v="142877.36503616528"/>
  </r>
  <r>
    <x v="0"/>
    <x v="6"/>
    <x v="13"/>
    <x v="18"/>
    <x v="1"/>
    <n v="306854.19470089203"/>
  </r>
  <r>
    <x v="0"/>
    <x v="6"/>
    <x v="14"/>
    <x v="18"/>
    <x v="1"/>
    <n v="0"/>
  </r>
  <r>
    <x v="0"/>
    <x v="6"/>
    <x v="15"/>
    <x v="18"/>
    <x v="1"/>
    <n v="0"/>
  </r>
  <r>
    <x v="0"/>
    <x v="6"/>
    <x v="16"/>
    <x v="18"/>
    <x v="1"/>
    <n v="1241.8306155737475"/>
  </r>
  <r>
    <x v="0"/>
    <x v="6"/>
    <x v="17"/>
    <x v="18"/>
    <x v="1"/>
    <n v="64456.949081710191"/>
  </r>
  <r>
    <x v="0"/>
    <x v="6"/>
    <x v="25"/>
    <x v="1"/>
    <x v="1"/>
    <n v="0"/>
  </r>
  <r>
    <x v="0"/>
    <x v="6"/>
    <x v="25"/>
    <x v="2"/>
    <x v="1"/>
    <n v="0"/>
  </r>
  <r>
    <x v="0"/>
    <x v="6"/>
    <x v="25"/>
    <x v="3"/>
    <x v="1"/>
    <n v="0"/>
  </r>
  <r>
    <x v="0"/>
    <x v="6"/>
    <x v="25"/>
    <x v="4"/>
    <x v="1"/>
    <n v="0"/>
  </r>
  <r>
    <x v="0"/>
    <x v="6"/>
    <x v="25"/>
    <x v="5"/>
    <x v="1"/>
    <n v="0"/>
  </r>
  <r>
    <x v="0"/>
    <x v="6"/>
    <x v="25"/>
    <x v="6"/>
    <x v="1"/>
    <n v="0"/>
  </r>
  <r>
    <x v="0"/>
    <x v="6"/>
    <x v="25"/>
    <x v="7"/>
    <x v="1"/>
    <n v="0"/>
  </r>
  <r>
    <x v="0"/>
    <x v="6"/>
    <x v="25"/>
    <x v="8"/>
    <x v="1"/>
    <n v="0"/>
  </r>
  <r>
    <x v="0"/>
    <x v="6"/>
    <x v="25"/>
    <x v="9"/>
    <x v="1"/>
    <n v="1791340.2126043835"/>
  </r>
  <r>
    <x v="0"/>
    <x v="6"/>
    <x v="25"/>
    <x v="10"/>
    <x v="1"/>
    <n v="0"/>
  </r>
  <r>
    <x v="0"/>
    <x v="6"/>
    <x v="25"/>
    <x v="11"/>
    <x v="1"/>
    <n v="0"/>
  </r>
  <r>
    <x v="0"/>
    <x v="6"/>
    <x v="0"/>
    <x v="19"/>
    <x v="1"/>
    <n v="0"/>
  </r>
  <r>
    <x v="0"/>
    <x v="6"/>
    <x v="1"/>
    <x v="19"/>
    <x v="1"/>
    <n v="2652.0088013206064"/>
  </r>
  <r>
    <x v="0"/>
    <x v="6"/>
    <x v="2"/>
    <x v="19"/>
    <x v="1"/>
    <n v="358256.71581905207"/>
  </r>
  <r>
    <x v="0"/>
    <x v="6"/>
    <x v="3"/>
    <x v="19"/>
    <x v="1"/>
    <n v="30363.019324072106"/>
  </r>
  <r>
    <x v="0"/>
    <x v="6"/>
    <x v="4"/>
    <x v="19"/>
    <x v="1"/>
    <n v="37896.313047107062"/>
  </r>
  <r>
    <x v="0"/>
    <x v="6"/>
    <x v="5"/>
    <x v="19"/>
    <x v="1"/>
    <n v="50.980804964219111"/>
  </r>
  <r>
    <x v="0"/>
    <x v="6"/>
    <x v="6"/>
    <x v="19"/>
    <x v="1"/>
    <n v="38.574474370213458"/>
  </r>
  <r>
    <x v="0"/>
    <x v="6"/>
    <x v="7"/>
    <x v="19"/>
    <x v="1"/>
    <n v="5119.403169127314"/>
  </r>
  <r>
    <x v="0"/>
    <x v="6"/>
    <x v="8"/>
    <x v="19"/>
    <x v="1"/>
    <n v="2601.303774823295"/>
  </r>
  <r>
    <x v="0"/>
    <x v="6"/>
    <x v="9"/>
    <x v="19"/>
    <x v="1"/>
    <n v="11563.901563611116"/>
  </r>
  <r>
    <x v="0"/>
    <x v="6"/>
    <x v="10"/>
    <x v="19"/>
    <x v="1"/>
    <n v="4172.7415167461877"/>
  </r>
  <r>
    <x v="0"/>
    <x v="6"/>
    <x v="11"/>
    <x v="19"/>
    <x v="1"/>
    <n v="7639.5687596787975"/>
  </r>
  <r>
    <x v="0"/>
    <x v="6"/>
    <x v="12"/>
    <x v="19"/>
    <x v="1"/>
    <n v="3180.2238144313792"/>
  </r>
  <r>
    <x v="0"/>
    <x v="6"/>
    <x v="13"/>
    <x v="19"/>
    <x v="1"/>
    <n v="76563.204156768741"/>
  </r>
  <r>
    <x v="0"/>
    <x v="6"/>
    <x v="14"/>
    <x v="19"/>
    <x v="1"/>
    <n v="0"/>
  </r>
  <r>
    <x v="0"/>
    <x v="6"/>
    <x v="15"/>
    <x v="19"/>
    <x v="1"/>
    <n v="0"/>
  </r>
  <r>
    <x v="0"/>
    <x v="6"/>
    <x v="16"/>
    <x v="19"/>
    <x v="1"/>
    <n v="81.557692880948679"/>
  </r>
  <r>
    <x v="0"/>
    <x v="6"/>
    <x v="17"/>
    <x v="19"/>
    <x v="1"/>
    <n v="3535.4321654435425"/>
  </r>
  <r>
    <x v="0"/>
    <x v="6"/>
    <x v="26"/>
    <x v="1"/>
    <x v="1"/>
    <n v="0"/>
  </r>
  <r>
    <x v="0"/>
    <x v="6"/>
    <x v="26"/>
    <x v="2"/>
    <x v="1"/>
    <n v="0"/>
  </r>
  <r>
    <x v="0"/>
    <x v="6"/>
    <x v="26"/>
    <x v="3"/>
    <x v="1"/>
    <n v="0"/>
  </r>
  <r>
    <x v="0"/>
    <x v="6"/>
    <x v="26"/>
    <x v="4"/>
    <x v="1"/>
    <n v="0"/>
  </r>
  <r>
    <x v="0"/>
    <x v="6"/>
    <x v="26"/>
    <x v="5"/>
    <x v="1"/>
    <n v="543714.94888440077"/>
  </r>
  <r>
    <x v="0"/>
    <x v="6"/>
    <x v="26"/>
    <x v="6"/>
    <x v="1"/>
    <n v="0"/>
  </r>
  <r>
    <x v="0"/>
    <x v="6"/>
    <x v="26"/>
    <x v="7"/>
    <x v="1"/>
    <n v="0"/>
  </r>
  <r>
    <x v="0"/>
    <x v="6"/>
    <x v="26"/>
    <x v="8"/>
    <x v="1"/>
    <n v="0"/>
  </r>
  <r>
    <x v="0"/>
    <x v="6"/>
    <x v="26"/>
    <x v="9"/>
    <x v="1"/>
    <n v="0"/>
  </r>
  <r>
    <x v="0"/>
    <x v="6"/>
    <x v="26"/>
    <x v="10"/>
    <x v="1"/>
    <n v="0"/>
  </r>
  <r>
    <x v="0"/>
    <x v="6"/>
    <x v="26"/>
    <x v="11"/>
    <x v="1"/>
    <n v="0"/>
  </r>
  <r>
    <x v="0"/>
    <x v="6"/>
    <x v="0"/>
    <x v="20"/>
    <x v="1"/>
    <n v="0"/>
  </r>
  <r>
    <x v="0"/>
    <x v="6"/>
    <x v="1"/>
    <x v="20"/>
    <x v="1"/>
    <n v="2.6065090989070021"/>
  </r>
  <r>
    <x v="0"/>
    <x v="6"/>
    <x v="2"/>
    <x v="20"/>
    <x v="1"/>
    <n v="0.83257081015521683"/>
  </r>
  <r>
    <x v="0"/>
    <x v="6"/>
    <x v="3"/>
    <x v="20"/>
    <x v="1"/>
    <n v="0"/>
  </r>
  <r>
    <x v="0"/>
    <x v="6"/>
    <x v="4"/>
    <x v="20"/>
    <x v="1"/>
    <n v="4979.4889775792453"/>
  </r>
  <r>
    <x v="0"/>
    <x v="6"/>
    <x v="5"/>
    <x v="20"/>
    <x v="1"/>
    <n v="3.3296146847932051"/>
  </r>
  <r>
    <x v="0"/>
    <x v="6"/>
    <x v="6"/>
    <x v="20"/>
    <x v="1"/>
    <n v="10.535180520795265"/>
  </r>
  <r>
    <x v="0"/>
    <x v="6"/>
    <x v="7"/>
    <x v="20"/>
    <x v="1"/>
    <n v="549.62361137101823"/>
  </r>
  <r>
    <x v="0"/>
    <x v="6"/>
    <x v="8"/>
    <x v="20"/>
    <x v="1"/>
    <n v="1244.9817844750835"/>
  </r>
  <r>
    <x v="0"/>
    <x v="6"/>
    <x v="9"/>
    <x v="20"/>
    <x v="1"/>
    <n v="9708.2746564946974"/>
  </r>
  <r>
    <x v="0"/>
    <x v="6"/>
    <x v="10"/>
    <x v="20"/>
    <x v="1"/>
    <n v="5072.2470119168793"/>
  </r>
  <r>
    <x v="0"/>
    <x v="6"/>
    <x v="11"/>
    <x v="20"/>
    <x v="1"/>
    <n v="4004.6231320332222"/>
  </r>
  <r>
    <x v="0"/>
    <x v="6"/>
    <x v="12"/>
    <x v="20"/>
    <x v="1"/>
    <n v="3621.7575944083251"/>
  </r>
  <r>
    <x v="0"/>
    <x v="6"/>
    <x v="13"/>
    <x v="20"/>
    <x v="1"/>
    <n v="11046.22967657379"/>
  </r>
  <r>
    <x v="0"/>
    <x v="6"/>
    <x v="14"/>
    <x v="20"/>
    <x v="1"/>
    <n v="0"/>
  </r>
  <r>
    <x v="0"/>
    <x v="6"/>
    <x v="15"/>
    <x v="20"/>
    <x v="1"/>
    <n v="0"/>
  </r>
  <r>
    <x v="0"/>
    <x v="6"/>
    <x v="16"/>
    <x v="20"/>
    <x v="1"/>
    <n v="70.891735252765145"/>
  </r>
  <r>
    <x v="0"/>
    <x v="6"/>
    <x v="17"/>
    <x v="20"/>
    <x v="1"/>
    <n v="1551.0058974237961"/>
  </r>
  <r>
    <x v="0"/>
    <x v="6"/>
    <x v="27"/>
    <x v="1"/>
    <x v="1"/>
    <n v="0"/>
  </r>
  <r>
    <x v="0"/>
    <x v="6"/>
    <x v="27"/>
    <x v="2"/>
    <x v="1"/>
    <n v="0"/>
  </r>
  <r>
    <x v="0"/>
    <x v="6"/>
    <x v="27"/>
    <x v="3"/>
    <x v="1"/>
    <n v="0"/>
  </r>
  <r>
    <x v="0"/>
    <x v="6"/>
    <x v="27"/>
    <x v="4"/>
    <x v="1"/>
    <n v="0"/>
  </r>
  <r>
    <x v="0"/>
    <x v="6"/>
    <x v="27"/>
    <x v="5"/>
    <x v="1"/>
    <n v="0"/>
  </r>
  <r>
    <x v="0"/>
    <x v="6"/>
    <x v="27"/>
    <x v="6"/>
    <x v="1"/>
    <n v="0"/>
  </r>
  <r>
    <x v="0"/>
    <x v="6"/>
    <x v="27"/>
    <x v="7"/>
    <x v="1"/>
    <n v="0"/>
  </r>
  <r>
    <x v="0"/>
    <x v="6"/>
    <x v="27"/>
    <x v="8"/>
    <x v="1"/>
    <n v="0"/>
  </r>
  <r>
    <x v="0"/>
    <x v="6"/>
    <x v="27"/>
    <x v="9"/>
    <x v="1"/>
    <n v="0"/>
  </r>
  <r>
    <x v="0"/>
    <x v="6"/>
    <x v="27"/>
    <x v="10"/>
    <x v="1"/>
    <n v="0"/>
  </r>
  <r>
    <x v="0"/>
    <x v="6"/>
    <x v="27"/>
    <x v="11"/>
    <x v="1"/>
    <n v="41866.427952637445"/>
  </r>
  <r>
    <x v="0"/>
    <x v="6"/>
    <x v="0"/>
    <x v="21"/>
    <x v="1"/>
    <n v="6.807072648300401E-2"/>
  </r>
  <r>
    <x v="0"/>
    <x v="6"/>
    <x v="1"/>
    <x v="21"/>
    <x v="1"/>
    <n v="2173.2192268731278"/>
  </r>
  <r>
    <x v="0"/>
    <x v="6"/>
    <x v="2"/>
    <x v="21"/>
    <x v="1"/>
    <n v="0"/>
  </r>
  <r>
    <x v="0"/>
    <x v="6"/>
    <x v="3"/>
    <x v="21"/>
    <x v="1"/>
    <n v="0"/>
  </r>
  <r>
    <x v="0"/>
    <x v="6"/>
    <x v="4"/>
    <x v="21"/>
    <x v="1"/>
    <n v="0"/>
  </r>
  <r>
    <x v="0"/>
    <x v="6"/>
    <x v="5"/>
    <x v="21"/>
    <x v="1"/>
    <n v="0.39506168016877174"/>
  </r>
  <r>
    <x v="0"/>
    <x v="6"/>
    <x v="6"/>
    <x v="21"/>
    <x v="1"/>
    <n v="0.62740943501067714"/>
  </r>
  <r>
    <x v="0"/>
    <x v="6"/>
    <x v="7"/>
    <x v="21"/>
    <x v="1"/>
    <n v="109.75173767192173"/>
  </r>
  <r>
    <x v="0"/>
    <x v="6"/>
    <x v="8"/>
    <x v="21"/>
    <x v="1"/>
    <n v="283.97739026986937"/>
  </r>
  <r>
    <x v="0"/>
    <x v="6"/>
    <x v="9"/>
    <x v="21"/>
    <x v="1"/>
    <n v="2233.7032308822518"/>
  </r>
  <r>
    <x v="0"/>
    <x v="6"/>
    <x v="10"/>
    <x v="21"/>
    <x v="1"/>
    <n v="1239.6999611133917"/>
  </r>
  <r>
    <x v="0"/>
    <x v="6"/>
    <x v="11"/>
    <x v="21"/>
    <x v="1"/>
    <n v="974.98148196156433"/>
  </r>
  <r>
    <x v="0"/>
    <x v="6"/>
    <x v="12"/>
    <x v="21"/>
    <x v="1"/>
    <n v="427.39557737520363"/>
  </r>
  <r>
    <x v="0"/>
    <x v="6"/>
    <x v="13"/>
    <x v="21"/>
    <x v="1"/>
    <n v="1207.3927663334334"/>
  </r>
  <r>
    <x v="0"/>
    <x v="6"/>
    <x v="14"/>
    <x v="21"/>
    <x v="1"/>
    <n v="0"/>
  </r>
  <r>
    <x v="0"/>
    <x v="6"/>
    <x v="15"/>
    <x v="21"/>
    <x v="1"/>
    <n v="0"/>
  </r>
  <r>
    <x v="0"/>
    <x v="6"/>
    <x v="16"/>
    <x v="21"/>
    <x v="1"/>
    <n v="19.23858361336702"/>
  </r>
  <r>
    <x v="0"/>
    <x v="6"/>
    <x v="17"/>
    <x v="21"/>
    <x v="1"/>
    <n v="212.39269612427779"/>
  </r>
  <r>
    <x v="0"/>
    <x v="6"/>
    <x v="28"/>
    <x v="1"/>
    <x v="1"/>
    <n v="0"/>
  </r>
  <r>
    <x v="0"/>
    <x v="6"/>
    <x v="28"/>
    <x v="2"/>
    <x v="1"/>
    <n v="0"/>
  </r>
  <r>
    <x v="0"/>
    <x v="6"/>
    <x v="28"/>
    <x v="3"/>
    <x v="1"/>
    <n v="0"/>
  </r>
  <r>
    <x v="0"/>
    <x v="6"/>
    <x v="28"/>
    <x v="4"/>
    <x v="1"/>
    <n v="0"/>
  </r>
  <r>
    <x v="0"/>
    <x v="6"/>
    <x v="28"/>
    <x v="5"/>
    <x v="1"/>
    <n v="0"/>
  </r>
  <r>
    <x v="0"/>
    <x v="6"/>
    <x v="28"/>
    <x v="6"/>
    <x v="1"/>
    <n v="0"/>
  </r>
  <r>
    <x v="0"/>
    <x v="6"/>
    <x v="28"/>
    <x v="7"/>
    <x v="1"/>
    <n v="0"/>
  </r>
  <r>
    <x v="0"/>
    <x v="6"/>
    <x v="28"/>
    <x v="8"/>
    <x v="1"/>
    <n v="0"/>
  </r>
  <r>
    <x v="0"/>
    <x v="6"/>
    <x v="28"/>
    <x v="9"/>
    <x v="1"/>
    <n v="0"/>
  </r>
  <r>
    <x v="0"/>
    <x v="6"/>
    <x v="28"/>
    <x v="10"/>
    <x v="1"/>
    <n v="0"/>
  </r>
  <r>
    <x v="0"/>
    <x v="6"/>
    <x v="28"/>
    <x v="11"/>
    <x v="1"/>
    <n v="8882.8431940600694"/>
  </r>
  <r>
    <x v="0"/>
    <x v="6"/>
    <x v="0"/>
    <x v="22"/>
    <x v="1"/>
    <n v="0"/>
  </r>
  <r>
    <x v="0"/>
    <x v="6"/>
    <x v="1"/>
    <x v="22"/>
    <x v="1"/>
    <n v="68.499462302197443"/>
  </r>
  <r>
    <x v="0"/>
    <x v="6"/>
    <x v="2"/>
    <x v="22"/>
    <x v="1"/>
    <n v="21452.255290998877"/>
  </r>
  <r>
    <x v="0"/>
    <x v="6"/>
    <x v="3"/>
    <x v="22"/>
    <x v="1"/>
    <n v="0"/>
  </r>
  <r>
    <x v="0"/>
    <x v="6"/>
    <x v="4"/>
    <x v="22"/>
    <x v="1"/>
    <n v="58368.091341171959"/>
  </r>
  <r>
    <x v="0"/>
    <x v="6"/>
    <x v="5"/>
    <x v="22"/>
    <x v="1"/>
    <n v="0"/>
  </r>
  <r>
    <x v="0"/>
    <x v="6"/>
    <x v="6"/>
    <x v="22"/>
    <x v="1"/>
    <n v="1.5225033959128345"/>
  </r>
  <r>
    <x v="0"/>
    <x v="6"/>
    <x v="7"/>
    <x v="22"/>
    <x v="1"/>
    <n v="104.95039732048511"/>
  </r>
  <r>
    <x v="0"/>
    <x v="6"/>
    <x v="8"/>
    <x v="22"/>
    <x v="1"/>
    <n v="273.25223209834218"/>
  </r>
  <r>
    <x v="0"/>
    <x v="6"/>
    <x v="9"/>
    <x v="22"/>
    <x v="1"/>
    <n v="1657.7322003649249"/>
  </r>
  <r>
    <x v="0"/>
    <x v="6"/>
    <x v="10"/>
    <x v="22"/>
    <x v="1"/>
    <n v="1029.2784162048945"/>
  </r>
  <r>
    <x v="0"/>
    <x v="6"/>
    <x v="11"/>
    <x v="22"/>
    <x v="1"/>
    <n v="585.09060993291587"/>
  </r>
  <r>
    <x v="0"/>
    <x v="6"/>
    <x v="12"/>
    <x v="22"/>
    <x v="1"/>
    <n v="649.87732859486403"/>
  </r>
  <r>
    <x v="0"/>
    <x v="6"/>
    <x v="13"/>
    <x v="22"/>
    <x v="1"/>
    <n v="809.28545873266535"/>
  </r>
  <r>
    <x v="0"/>
    <x v="6"/>
    <x v="14"/>
    <x v="22"/>
    <x v="1"/>
    <n v="0"/>
  </r>
  <r>
    <x v="0"/>
    <x v="6"/>
    <x v="15"/>
    <x v="22"/>
    <x v="1"/>
    <n v="0"/>
  </r>
  <r>
    <x v="0"/>
    <x v="6"/>
    <x v="16"/>
    <x v="22"/>
    <x v="1"/>
    <n v="372.78531261203017"/>
  </r>
  <r>
    <x v="0"/>
    <x v="6"/>
    <x v="17"/>
    <x v="22"/>
    <x v="1"/>
    <n v="192.23166573746045"/>
  </r>
  <r>
    <x v="0"/>
    <x v="6"/>
    <x v="29"/>
    <x v="1"/>
    <x v="1"/>
    <n v="0"/>
  </r>
  <r>
    <x v="0"/>
    <x v="6"/>
    <x v="29"/>
    <x v="2"/>
    <x v="1"/>
    <n v="0"/>
  </r>
  <r>
    <x v="0"/>
    <x v="6"/>
    <x v="29"/>
    <x v="3"/>
    <x v="1"/>
    <n v="0"/>
  </r>
  <r>
    <x v="0"/>
    <x v="6"/>
    <x v="29"/>
    <x v="4"/>
    <x v="1"/>
    <n v="0"/>
  </r>
  <r>
    <x v="0"/>
    <x v="6"/>
    <x v="29"/>
    <x v="5"/>
    <x v="1"/>
    <n v="0"/>
  </r>
  <r>
    <x v="0"/>
    <x v="6"/>
    <x v="29"/>
    <x v="6"/>
    <x v="1"/>
    <n v="0"/>
  </r>
  <r>
    <x v="0"/>
    <x v="6"/>
    <x v="29"/>
    <x v="7"/>
    <x v="1"/>
    <n v="0"/>
  </r>
  <r>
    <x v="0"/>
    <x v="6"/>
    <x v="29"/>
    <x v="8"/>
    <x v="1"/>
    <n v="0"/>
  </r>
  <r>
    <x v="0"/>
    <x v="6"/>
    <x v="29"/>
    <x v="9"/>
    <x v="1"/>
    <n v="0"/>
  </r>
  <r>
    <x v="0"/>
    <x v="6"/>
    <x v="29"/>
    <x v="10"/>
    <x v="1"/>
    <n v="0"/>
  </r>
  <r>
    <x v="0"/>
    <x v="6"/>
    <x v="29"/>
    <x v="11"/>
    <x v="1"/>
    <n v="85564.852219466426"/>
  </r>
  <r>
    <x v="0"/>
    <x v="6"/>
    <x v="0"/>
    <x v="23"/>
    <x v="1"/>
    <n v="0"/>
  </r>
  <r>
    <x v="0"/>
    <x v="6"/>
    <x v="1"/>
    <x v="23"/>
    <x v="1"/>
    <n v="1.2585023244766651"/>
  </r>
  <r>
    <x v="0"/>
    <x v="6"/>
    <x v="2"/>
    <x v="23"/>
    <x v="1"/>
    <n v="3.7161657056119073"/>
  </r>
  <r>
    <x v="0"/>
    <x v="6"/>
    <x v="3"/>
    <x v="23"/>
    <x v="1"/>
    <n v="29823.448104643241"/>
  </r>
  <r>
    <x v="0"/>
    <x v="6"/>
    <x v="4"/>
    <x v="23"/>
    <x v="1"/>
    <n v="3143.2030297038623"/>
  </r>
  <r>
    <x v="0"/>
    <x v="6"/>
    <x v="5"/>
    <x v="23"/>
    <x v="1"/>
    <n v="0"/>
  </r>
  <r>
    <x v="0"/>
    <x v="6"/>
    <x v="6"/>
    <x v="23"/>
    <x v="1"/>
    <n v="3.4057214705387047"/>
  </r>
  <r>
    <x v="0"/>
    <x v="6"/>
    <x v="7"/>
    <x v="23"/>
    <x v="1"/>
    <n v="47.94459911172293"/>
  </r>
  <r>
    <x v="0"/>
    <x v="6"/>
    <x v="8"/>
    <x v="23"/>
    <x v="1"/>
    <n v="131.30656511186251"/>
  </r>
  <r>
    <x v="0"/>
    <x v="6"/>
    <x v="9"/>
    <x v="23"/>
    <x v="1"/>
    <n v="976.97179017508688"/>
  </r>
  <r>
    <x v="0"/>
    <x v="6"/>
    <x v="10"/>
    <x v="23"/>
    <x v="1"/>
    <n v="2146.7925574068718"/>
  </r>
  <r>
    <x v="0"/>
    <x v="6"/>
    <x v="11"/>
    <x v="23"/>
    <x v="1"/>
    <n v="440.86177560832056"/>
  </r>
  <r>
    <x v="0"/>
    <x v="6"/>
    <x v="12"/>
    <x v="23"/>
    <x v="1"/>
    <n v="428.18990682119937"/>
  </r>
  <r>
    <x v="0"/>
    <x v="6"/>
    <x v="13"/>
    <x v="23"/>
    <x v="1"/>
    <n v="2465.9097025952537"/>
  </r>
  <r>
    <x v="0"/>
    <x v="6"/>
    <x v="14"/>
    <x v="23"/>
    <x v="1"/>
    <n v="0"/>
  </r>
  <r>
    <x v="0"/>
    <x v="6"/>
    <x v="15"/>
    <x v="23"/>
    <x v="1"/>
    <n v="0"/>
  </r>
  <r>
    <x v="0"/>
    <x v="6"/>
    <x v="16"/>
    <x v="23"/>
    <x v="1"/>
    <n v="677.16126624689582"/>
  </r>
  <r>
    <x v="0"/>
    <x v="6"/>
    <x v="17"/>
    <x v="23"/>
    <x v="1"/>
    <n v="221.10837164900192"/>
  </r>
  <r>
    <x v="0"/>
    <x v="6"/>
    <x v="30"/>
    <x v="1"/>
    <x v="1"/>
    <n v="0"/>
  </r>
  <r>
    <x v="0"/>
    <x v="6"/>
    <x v="30"/>
    <x v="2"/>
    <x v="1"/>
    <n v="0"/>
  </r>
  <r>
    <x v="0"/>
    <x v="6"/>
    <x v="30"/>
    <x v="3"/>
    <x v="1"/>
    <n v="0"/>
  </r>
  <r>
    <x v="0"/>
    <x v="6"/>
    <x v="30"/>
    <x v="4"/>
    <x v="1"/>
    <n v="0"/>
  </r>
  <r>
    <x v="0"/>
    <x v="6"/>
    <x v="30"/>
    <x v="5"/>
    <x v="1"/>
    <n v="0"/>
  </r>
  <r>
    <x v="0"/>
    <x v="6"/>
    <x v="30"/>
    <x v="6"/>
    <x v="1"/>
    <n v="0"/>
  </r>
  <r>
    <x v="0"/>
    <x v="6"/>
    <x v="30"/>
    <x v="7"/>
    <x v="1"/>
    <n v="0"/>
  </r>
  <r>
    <x v="0"/>
    <x v="6"/>
    <x v="30"/>
    <x v="8"/>
    <x v="1"/>
    <n v="0"/>
  </r>
  <r>
    <x v="0"/>
    <x v="6"/>
    <x v="30"/>
    <x v="9"/>
    <x v="1"/>
    <n v="0"/>
  </r>
  <r>
    <x v="0"/>
    <x v="6"/>
    <x v="30"/>
    <x v="10"/>
    <x v="1"/>
    <n v="0"/>
  </r>
  <r>
    <x v="0"/>
    <x v="6"/>
    <x v="30"/>
    <x v="11"/>
    <x v="1"/>
    <n v="40511.278058573662"/>
  </r>
  <r>
    <x v="0"/>
    <x v="6"/>
    <x v="0"/>
    <x v="24"/>
    <x v="1"/>
    <n v="2.3247980694327468E-2"/>
  </r>
  <r>
    <x v="0"/>
    <x v="6"/>
    <x v="1"/>
    <x v="24"/>
    <x v="1"/>
    <n v="0"/>
  </r>
  <r>
    <x v="0"/>
    <x v="6"/>
    <x v="2"/>
    <x v="24"/>
    <x v="1"/>
    <n v="0"/>
  </r>
  <r>
    <x v="0"/>
    <x v="6"/>
    <x v="3"/>
    <x v="24"/>
    <x v="1"/>
    <n v="0"/>
  </r>
  <r>
    <x v="0"/>
    <x v="6"/>
    <x v="4"/>
    <x v="24"/>
    <x v="1"/>
    <n v="0"/>
  </r>
  <r>
    <x v="0"/>
    <x v="6"/>
    <x v="5"/>
    <x v="24"/>
    <x v="1"/>
    <n v="0.48979966331958191"/>
  </r>
  <r>
    <x v="0"/>
    <x v="6"/>
    <x v="6"/>
    <x v="24"/>
    <x v="1"/>
    <n v="0.22225376912564068"/>
  </r>
  <r>
    <x v="0"/>
    <x v="6"/>
    <x v="7"/>
    <x v="24"/>
    <x v="1"/>
    <n v="84.933503433539954"/>
  </r>
  <r>
    <x v="0"/>
    <x v="6"/>
    <x v="8"/>
    <x v="24"/>
    <x v="1"/>
    <n v="178.66360699424965"/>
  </r>
  <r>
    <x v="0"/>
    <x v="6"/>
    <x v="9"/>
    <x v="24"/>
    <x v="1"/>
    <n v="646.20270097044863"/>
  </r>
  <r>
    <x v="0"/>
    <x v="6"/>
    <x v="10"/>
    <x v="24"/>
    <x v="1"/>
    <n v="26.144366568490891"/>
  </r>
  <r>
    <x v="0"/>
    <x v="6"/>
    <x v="11"/>
    <x v="24"/>
    <x v="1"/>
    <n v="359.51869769788919"/>
  </r>
  <r>
    <x v="0"/>
    <x v="6"/>
    <x v="12"/>
    <x v="24"/>
    <x v="1"/>
    <n v="239.24267238548066"/>
  </r>
  <r>
    <x v="0"/>
    <x v="6"/>
    <x v="13"/>
    <x v="24"/>
    <x v="1"/>
    <n v="1660.3942776552278"/>
  </r>
  <r>
    <x v="0"/>
    <x v="6"/>
    <x v="14"/>
    <x v="24"/>
    <x v="1"/>
    <n v="0"/>
  </r>
  <r>
    <x v="0"/>
    <x v="6"/>
    <x v="15"/>
    <x v="24"/>
    <x v="1"/>
    <n v="0"/>
  </r>
  <r>
    <x v="0"/>
    <x v="6"/>
    <x v="16"/>
    <x v="24"/>
    <x v="1"/>
    <n v="4.8821016403475417"/>
  </r>
  <r>
    <x v="0"/>
    <x v="6"/>
    <x v="17"/>
    <x v="24"/>
    <x v="1"/>
    <n v="175.06407772221689"/>
  </r>
  <r>
    <x v="0"/>
    <x v="6"/>
    <x v="31"/>
    <x v="1"/>
    <x v="1"/>
    <n v="0"/>
  </r>
  <r>
    <x v="0"/>
    <x v="6"/>
    <x v="31"/>
    <x v="2"/>
    <x v="1"/>
    <n v="0"/>
  </r>
  <r>
    <x v="0"/>
    <x v="6"/>
    <x v="31"/>
    <x v="3"/>
    <x v="1"/>
    <n v="0"/>
  </r>
  <r>
    <x v="0"/>
    <x v="6"/>
    <x v="31"/>
    <x v="4"/>
    <x v="1"/>
    <n v="0"/>
  </r>
  <r>
    <x v="0"/>
    <x v="6"/>
    <x v="31"/>
    <x v="5"/>
    <x v="1"/>
    <n v="0"/>
  </r>
  <r>
    <x v="0"/>
    <x v="6"/>
    <x v="31"/>
    <x v="6"/>
    <x v="1"/>
    <n v="0"/>
  </r>
  <r>
    <x v="0"/>
    <x v="6"/>
    <x v="31"/>
    <x v="7"/>
    <x v="1"/>
    <n v="0"/>
  </r>
  <r>
    <x v="0"/>
    <x v="6"/>
    <x v="31"/>
    <x v="8"/>
    <x v="1"/>
    <n v="0"/>
  </r>
  <r>
    <x v="0"/>
    <x v="6"/>
    <x v="31"/>
    <x v="9"/>
    <x v="1"/>
    <n v="0"/>
  </r>
  <r>
    <x v="0"/>
    <x v="6"/>
    <x v="31"/>
    <x v="10"/>
    <x v="1"/>
    <n v="0"/>
  </r>
  <r>
    <x v="0"/>
    <x v="6"/>
    <x v="31"/>
    <x v="11"/>
    <x v="1"/>
    <n v="3375.7813064905572"/>
  </r>
  <r>
    <x v="0"/>
    <x v="6"/>
    <x v="0"/>
    <x v="25"/>
    <x v="1"/>
    <n v="9.9791683421686164E-2"/>
  </r>
  <r>
    <x v="0"/>
    <x v="6"/>
    <x v="1"/>
    <x v="25"/>
    <x v="1"/>
    <n v="0"/>
  </r>
  <r>
    <x v="0"/>
    <x v="6"/>
    <x v="2"/>
    <x v="25"/>
    <x v="1"/>
    <n v="0"/>
  </r>
  <r>
    <x v="0"/>
    <x v="6"/>
    <x v="3"/>
    <x v="25"/>
    <x v="1"/>
    <n v="0"/>
  </r>
  <r>
    <x v="0"/>
    <x v="6"/>
    <x v="4"/>
    <x v="25"/>
    <x v="1"/>
    <n v="0"/>
  </r>
  <r>
    <x v="0"/>
    <x v="6"/>
    <x v="5"/>
    <x v="25"/>
    <x v="1"/>
    <n v="2.453038305714589"/>
  </r>
  <r>
    <x v="0"/>
    <x v="6"/>
    <x v="6"/>
    <x v="25"/>
    <x v="1"/>
    <n v="3.8131309068675439"/>
  </r>
  <r>
    <x v="0"/>
    <x v="6"/>
    <x v="7"/>
    <x v="25"/>
    <x v="1"/>
    <n v="356.6395819313878"/>
  </r>
  <r>
    <x v="0"/>
    <x v="6"/>
    <x v="8"/>
    <x v="25"/>
    <x v="1"/>
    <n v="918.23338286390344"/>
  </r>
  <r>
    <x v="0"/>
    <x v="6"/>
    <x v="9"/>
    <x v="25"/>
    <x v="1"/>
    <n v="3440.6282718908828"/>
  </r>
  <r>
    <x v="0"/>
    <x v="6"/>
    <x v="10"/>
    <x v="25"/>
    <x v="1"/>
    <n v="1173.0998807919657"/>
  </r>
  <r>
    <x v="0"/>
    <x v="6"/>
    <x v="11"/>
    <x v="25"/>
    <x v="1"/>
    <n v="2049.6935475373452"/>
  </r>
  <r>
    <x v="0"/>
    <x v="6"/>
    <x v="12"/>
    <x v="25"/>
    <x v="1"/>
    <n v="1144.2663483782069"/>
  </r>
  <r>
    <x v="0"/>
    <x v="6"/>
    <x v="13"/>
    <x v="25"/>
    <x v="1"/>
    <n v="32036.330712336287"/>
  </r>
  <r>
    <x v="0"/>
    <x v="6"/>
    <x v="14"/>
    <x v="25"/>
    <x v="1"/>
    <n v="0"/>
  </r>
  <r>
    <x v="0"/>
    <x v="6"/>
    <x v="15"/>
    <x v="25"/>
    <x v="1"/>
    <n v="0"/>
  </r>
  <r>
    <x v="0"/>
    <x v="6"/>
    <x v="16"/>
    <x v="25"/>
    <x v="1"/>
    <n v="120.43284387128658"/>
  </r>
  <r>
    <x v="0"/>
    <x v="6"/>
    <x v="17"/>
    <x v="25"/>
    <x v="1"/>
    <n v="984.29377515398028"/>
  </r>
  <r>
    <x v="0"/>
    <x v="6"/>
    <x v="32"/>
    <x v="1"/>
    <x v="1"/>
    <n v="0"/>
  </r>
  <r>
    <x v="0"/>
    <x v="6"/>
    <x v="32"/>
    <x v="2"/>
    <x v="1"/>
    <n v="0"/>
  </r>
  <r>
    <x v="0"/>
    <x v="6"/>
    <x v="32"/>
    <x v="3"/>
    <x v="1"/>
    <n v="0"/>
  </r>
  <r>
    <x v="0"/>
    <x v="6"/>
    <x v="32"/>
    <x v="4"/>
    <x v="1"/>
    <n v="0"/>
  </r>
  <r>
    <x v="0"/>
    <x v="6"/>
    <x v="32"/>
    <x v="5"/>
    <x v="1"/>
    <n v="0"/>
  </r>
  <r>
    <x v="0"/>
    <x v="6"/>
    <x v="32"/>
    <x v="6"/>
    <x v="1"/>
    <n v="0"/>
  </r>
  <r>
    <x v="0"/>
    <x v="6"/>
    <x v="32"/>
    <x v="7"/>
    <x v="1"/>
    <n v="0"/>
  </r>
  <r>
    <x v="0"/>
    <x v="6"/>
    <x v="32"/>
    <x v="8"/>
    <x v="1"/>
    <n v="0"/>
  </r>
  <r>
    <x v="0"/>
    <x v="6"/>
    <x v="32"/>
    <x v="9"/>
    <x v="1"/>
    <n v="0"/>
  </r>
  <r>
    <x v="0"/>
    <x v="6"/>
    <x v="32"/>
    <x v="10"/>
    <x v="1"/>
    <n v="0"/>
  </r>
  <r>
    <x v="0"/>
    <x v="6"/>
    <x v="32"/>
    <x v="11"/>
    <x v="1"/>
    <n v="42229.98430566804"/>
  </r>
  <r>
    <x v="0"/>
    <x v="6"/>
    <x v="0"/>
    <x v="26"/>
    <x v="1"/>
    <n v="0"/>
  </r>
  <r>
    <x v="0"/>
    <x v="6"/>
    <x v="1"/>
    <x v="26"/>
    <x v="1"/>
    <n v="0"/>
  </r>
  <r>
    <x v="0"/>
    <x v="6"/>
    <x v="2"/>
    <x v="26"/>
    <x v="1"/>
    <n v="0"/>
  </r>
  <r>
    <x v="0"/>
    <x v="6"/>
    <x v="3"/>
    <x v="26"/>
    <x v="1"/>
    <n v="0"/>
  </r>
  <r>
    <x v="0"/>
    <x v="6"/>
    <x v="4"/>
    <x v="26"/>
    <x v="1"/>
    <n v="0"/>
  </r>
  <r>
    <x v="0"/>
    <x v="6"/>
    <x v="5"/>
    <x v="26"/>
    <x v="1"/>
    <n v="0"/>
  </r>
  <r>
    <x v="0"/>
    <x v="6"/>
    <x v="6"/>
    <x v="26"/>
    <x v="1"/>
    <n v="0"/>
  </r>
  <r>
    <x v="0"/>
    <x v="6"/>
    <x v="7"/>
    <x v="26"/>
    <x v="1"/>
    <n v="0"/>
  </r>
  <r>
    <x v="0"/>
    <x v="6"/>
    <x v="8"/>
    <x v="26"/>
    <x v="1"/>
    <n v="0"/>
  </r>
  <r>
    <x v="0"/>
    <x v="6"/>
    <x v="9"/>
    <x v="26"/>
    <x v="1"/>
    <n v="0"/>
  </r>
  <r>
    <x v="0"/>
    <x v="6"/>
    <x v="10"/>
    <x v="26"/>
    <x v="1"/>
    <n v="0"/>
  </r>
  <r>
    <x v="0"/>
    <x v="6"/>
    <x v="11"/>
    <x v="26"/>
    <x v="1"/>
    <n v="0"/>
  </r>
  <r>
    <x v="0"/>
    <x v="6"/>
    <x v="12"/>
    <x v="26"/>
    <x v="1"/>
    <n v="0"/>
  </r>
  <r>
    <x v="0"/>
    <x v="6"/>
    <x v="13"/>
    <x v="26"/>
    <x v="1"/>
    <n v="0"/>
  </r>
  <r>
    <x v="0"/>
    <x v="6"/>
    <x v="14"/>
    <x v="26"/>
    <x v="1"/>
    <n v="0"/>
  </r>
  <r>
    <x v="0"/>
    <x v="6"/>
    <x v="15"/>
    <x v="26"/>
    <x v="1"/>
    <n v="0"/>
  </r>
  <r>
    <x v="0"/>
    <x v="6"/>
    <x v="16"/>
    <x v="26"/>
    <x v="1"/>
    <n v="0"/>
  </r>
  <r>
    <x v="0"/>
    <x v="6"/>
    <x v="17"/>
    <x v="26"/>
    <x v="1"/>
    <n v="0"/>
  </r>
  <r>
    <x v="0"/>
    <x v="6"/>
    <x v="33"/>
    <x v="1"/>
    <x v="1"/>
    <n v="0"/>
  </r>
  <r>
    <x v="0"/>
    <x v="6"/>
    <x v="33"/>
    <x v="2"/>
    <x v="1"/>
    <n v="0"/>
  </r>
  <r>
    <x v="0"/>
    <x v="6"/>
    <x v="33"/>
    <x v="3"/>
    <x v="1"/>
    <n v="0"/>
  </r>
  <r>
    <x v="0"/>
    <x v="6"/>
    <x v="33"/>
    <x v="4"/>
    <x v="1"/>
    <n v="0"/>
  </r>
  <r>
    <x v="0"/>
    <x v="6"/>
    <x v="33"/>
    <x v="5"/>
    <x v="1"/>
    <n v="0"/>
  </r>
  <r>
    <x v="0"/>
    <x v="6"/>
    <x v="33"/>
    <x v="6"/>
    <x v="1"/>
    <n v="0"/>
  </r>
  <r>
    <x v="0"/>
    <x v="6"/>
    <x v="33"/>
    <x v="7"/>
    <x v="1"/>
    <n v="0"/>
  </r>
  <r>
    <x v="0"/>
    <x v="6"/>
    <x v="33"/>
    <x v="8"/>
    <x v="1"/>
    <n v="0"/>
  </r>
  <r>
    <x v="0"/>
    <x v="6"/>
    <x v="33"/>
    <x v="9"/>
    <x v="1"/>
    <n v="0"/>
  </r>
  <r>
    <x v="0"/>
    <x v="6"/>
    <x v="33"/>
    <x v="10"/>
    <x v="1"/>
    <n v="0"/>
  </r>
  <r>
    <x v="0"/>
    <x v="6"/>
    <x v="33"/>
    <x v="11"/>
    <x v="1"/>
    <n v="0"/>
  </r>
  <r>
    <x v="0"/>
    <x v="6"/>
    <x v="0"/>
    <x v="27"/>
    <x v="1"/>
    <n v="3.9261710443562617E-3"/>
  </r>
  <r>
    <x v="0"/>
    <x v="6"/>
    <x v="1"/>
    <x v="27"/>
    <x v="1"/>
    <n v="0"/>
  </r>
  <r>
    <x v="0"/>
    <x v="6"/>
    <x v="2"/>
    <x v="27"/>
    <x v="1"/>
    <n v="0"/>
  </r>
  <r>
    <x v="0"/>
    <x v="6"/>
    <x v="3"/>
    <x v="27"/>
    <x v="1"/>
    <n v="0"/>
  </r>
  <r>
    <x v="0"/>
    <x v="6"/>
    <x v="4"/>
    <x v="27"/>
    <x v="1"/>
    <n v="0"/>
  </r>
  <r>
    <x v="0"/>
    <x v="6"/>
    <x v="5"/>
    <x v="27"/>
    <x v="1"/>
    <n v="8.2813425126563367E-2"/>
  </r>
  <r>
    <x v="0"/>
    <x v="6"/>
    <x v="6"/>
    <x v="27"/>
    <x v="1"/>
    <n v="3.0036106011448412E-3"/>
  </r>
  <r>
    <x v="0"/>
    <x v="6"/>
    <x v="7"/>
    <x v="27"/>
    <x v="1"/>
    <n v="14.356547769688754"/>
  </r>
  <r>
    <x v="0"/>
    <x v="6"/>
    <x v="8"/>
    <x v="27"/>
    <x v="1"/>
    <n v="30.238180861583022"/>
  </r>
  <r>
    <x v="0"/>
    <x v="6"/>
    <x v="9"/>
    <x v="27"/>
    <x v="1"/>
    <n v="109.86904492460287"/>
  </r>
  <r>
    <x v="0"/>
    <x v="6"/>
    <x v="10"/>
    <x v="27"/>
    <x v="1"/>
    <n v="4.4296607695238785"/>
  </r>
  <r>
    <x v="0"/>
    <x v="6"/>
    <x v="11"/>
    <x v="27"/>
    <x v="1"/>
    <n v="60.774840391734429"/>
  </r>
  <r>
    <x v="0"/>
    <x v="6"/>
    <x v="12"/>
    <x v="27"/>
    <x v="1"/>
    <n v="29.116045718114155"/>
  </r>
  <r>
    <x v="0"/>
    <x v="6"/>
    <x v="13"/>
    <x v="27"/>
    <x v="1"/>
    <n v="618.07143238830565"/>
  </r>
  <r>
    <x v="0"/>
    <x v="6"/>
    <x v="14"/>
    <x v="27"/>
    <x v="1"/>
    <n v="0"/>
  </r>
  <r>
    <x v="0"/>
    <x v="6"/>
    <x v="15"/>
    <x v="27"/>
    <x v="1"/>
    <n v="0"/>
  </r>
  <r>
    <x v="0"/>
    <x v="6"/>
    <x v="16"/>
    <x v="27"/>
    <x v="1"/>
    <n v="0.80263667385025639"/>
  </r>
  <r>
    <x v="0"/>
    <x v="6"/>
    <x v="17"/>
    <x v="27"/>
    <x v="1"/>
    <n v="30.767895467587294"/>
  </r>
  <r>
    <x v="0"/>
    <x v="6"/>
    <x v="34"/>
    <x v="1"/>
    <x v="1"/>
    <n v="0"/>
  </r>
  <r>
    <x v="0"/>
    <x v="6"/>
    <x v="34"/>
    <x v="2"/>
    <x v="1"/>
    <n v="0"/>
  </r>
  <r>
    <x v="0"/>
    <x v="6"/>
    <x v="34"/>
    <x v="3"/>
    <x v="1"/>
    <n v="0"/>
  </r>
  <r>
    <x v="0"/>
    <x v="6"/>
    <x v="34"/>
    <x v="4"/>
    <x v="1"/>
    <n v="0"/>
  </r>
  <r>
    <x v="0"/>
    <x v="6"/>
    <x v="34"/>
    <x v="5"/>
    <x v="1"/>
    <n v="0"/>
  </r>
  <r>
    <x v="0"/>
    <x v="6"/>
    <x v="34"/>
    <x v="6"/>
    <x v="1"/>
    <n v="0"/>
  </r>
  <r>
    <x v="0"/>
    <x v="6"/>
    <x v="34"/>
    <x v="7"/>
    <x v="1"/>
    <n v="0"/>
  </r>
  <r>
    <x v="0"/>
    <x v="6"/>
    <x v="34"/>
    <x v="8"/>
    <x v="1"/>
    <n v="0"/>
  </r>
  <r>
    <x v="0"/>
    <x v="6"/>
    <x v="34"/>
    <x v="9"/>
    <x v="1"/>
    <n v="0"/>
  </r>
  <r>
    <x v="0"/>
    <x v="6"/>
    <x v="34"/>
    <x v="10"/>
    <x v="1"/>
    <n v="0"/>
  </r>
  <r>
    <x v="0"/>
    <x v="6"/>
    <x v="34"/>
    <x v="11"/>
    <x v="1"/>
    <n v="898.51602810505699"/>
  </r>
  <r>
    <x v="0"/>
    <x v="6"/>
    <x v="0"/>
    <x v="28"/>
    <x v="1"/>
    <n v="4.5761872026830644E-2"/>
  </r>
  <r>
    <x v="0"/>
    <x v="6"/>
    <x v="1"/>
    <x v="28"/>
    <x v="1"/>
    <n v="0"/>
  </r>
  <r>
    <x v="0"/>
    <x v="6"/>
    <x v="2"/>
    <x v="28"/>
    <x v="1"/>
    <n v="0"/>
  </r>
  <r>
    <x v="0"/>
    <x v="6"/>
    <x v="3"/>
    <x v="28"/>
    <x v="1"/>
    <n v="0"/>
  </r>
  <r>
    <x v="0"/>
    <x v="6"/>
    <x v="4"/>
    <x v="28"/>
    <x v="1"/>
    <n v="958.44662906684562"/>
  </r>
  <r>
    <x v="0"/>
    <x v="6"/>
    <x v="5"/>
    <x v="28"/>
    <x v="1"/>
    <n v="0.96382011163361747"/>
  </r>
  <r>
    <x v="0"/>
    <x v="6"/>
    <x v="6"/>
    <x v="28"/>
    <x v="1"/>
    <n v="3.5008014401918905E-2"/>
  </r>
  <r>
    <x v="0"/>
    <x v="6"/>
    <x v="7"/>
    <x v="28"/>
    <x v="1"/>
    <n v="167.14303272053871"/>
  </r>
  <r>
    <x v="0"/>
    <x v="6"/>
    <x v="8"/>
    <x v="28"/>
    <x v="1"/>
    <n v="351.47108879613887"/>
  </r>
  <r>
    <x v="0"/>
    <x v="6"/>
    <x v="9"/>
    <x v="28"/>
    <x v="1"/>
    <n v="1269.6562027591808"/>
  </r>
  <r>
    <x v="0"/>
    <x v="6"/>
    <x v="10"/>
    <x v="28"/>
    <x v="1"/>
    <n v="48.352283483295487"/>
  </r>
  <r>
    <x v="0"/>
    <x v="6"/>
    <x v="11"/>
    <x v="28"/>
    <x v="1"/>
    <n v="767.2169601090942"/>
  </r>
  <r>
    <x v="0"/>
    <x v="6"/>
    <x v="12"/>
    <x v="28"/>
    <x v="1"/>
    <n v="201.34447162983852"/>
  </r>
  <r>
    <x v="0"/>
    <x v="6"/>
    <x v="13"/>
    <x v="28"/>
    <x v="1"/>
    <n v="2640.6289586247212"/>
  </r>
  <r>
    <x v="0"/>
    <x v="6"/>
    <x v="14"/>
    <x v="28"/>
    <x v="1"/>
    <n v="0"/>
  </r>
  <r>
    <x v="0"/>
    <x v="6"/>
    <x v="15"/>
    <x v="28"/>
    <x v="1"/>
    <n v="0"/>
  </r>
  <r>
    <x v="0"/>
    <x v="6"/>
    <x v="16"/>
    <x v="28"/>
    <x v="1"/>
    <n v="28.18726324958455"/>
  </r>
  <r>
    <x v="0"/>
    <x v="6"/>
    <x v="17"/>
    <x v="28"/>
    <x v="1"/>
    <n v="282.81631940948535"/>
  </r>
  <r>
    <x v="0"/>
    <x v="6"/>
    <x v="35"/>
    <x v="1"/>
    <x v="1"/>
    <n v="0"/>
  </r>
  <r>
    <x v="0"/>
    <x v="6"/>
    <x v="35"/>
    <x v="2"/>
    <x v="1"/>
    <n v="0"/>
  </r>
  <r>
    <x v="0"/>
    <x v="6"/>
    <x v="35"/>
    <x v="3"/>
    <x v="1"/>
    <n v="0"/>
  </r>
  <r>
    <x v="0"/>
    <x v="6"/>
    <x v="35"/>
    <x v="4"/>
    <x v="1"/>
    <n v="0"/>
  </r>
  <r>
    <x v="0"/>
    <x v="6"/>
    <x v="35"/>
    <x v="5"/>
    <x v="1"/>
    <n v="0"/>
  </r>
  <r>
    <x v="0"/>
    <x v="6"/>
    <x v="35"/>
    <x v="6"/>
    <x v="1"/>
    <n v="0"/>
  </r>
  <r>
    <x v="0"/>
    <x v="6"/>
    <x v="35"/>
    <x v="7"/>
    <x v="1"/>
    <n v="0"/>
  </r>
  <r>
    <x v="0"/>
    <x v="6"/>
    <x v="35"/>
    <x v="8"/>
    <x v="1"/>
    <n v="0"/>
  </r>
  <r>
    <x v="0"/>
    <x v="6"/>
    <x v="35"/>
    <x v="9"/>
    <x v="1"/>
    <n v="0"/>
  </r>
  <r>
    <x v="0"/>
    <x v="6"/>
    <x v="35"/>
    <x v="10"/>
    <x v="1"/>
    <n v="0"/>
  </r>
  <r>
    <x v="0"/>
    <x v="6"/>
    <x v="35"/>
    <x v="11"/>
    <x v="1"/>
    <n v="6716.3077998492527"/>
  </r>
  <r>
    <x v="0"/>
    <x v="6"/>
    <x v="0"/>
    <x v="29"/>
    <x v="1"/>
    <n v="405.88192813656565"/>
  </r>
  <r>
    <x v="0"/>
    <x v="6"/>
    <x v="1"/>
    <x v="29"/>
    <x v="1"/>
    <n v="143.28354460926221"/>
  </r>
  <r>
    <x v="0"/>
    <x v="6"/>
    <x v="2"/>
    <x v="29"/>
    <x v="1"/>
    <n v="444.52613863238935"/>
  </r>
  <r>
    <x v="0"/>
    <x v="6"/>
    <x v="3"/>
    <x v="29"/>
    <x v="1"/>
    <n v="3643.1860807190114"/>
  </r>
  <r>
    <x v="0"/>
    <x v="6"/>
    <x v="4"/>
    <x v="29"/>
    <x v="1"/>
    <n v="140607.06900585108"/>
  </r>
  <r>
    <x v="0"/>
    <x v="6"/>
    <x v="5"/>
    <x v="29"/>
    <x v="1"/>
    <n v="14138.184207582228"/>
  </r>
  <r>
    <x v="0"/>
    <x v="6"/>
    <x v="6"/>
    <x v="29"/>
    <x v="1"/>
    <n v="40829.618816365699"/>
  </r>
  <r>
    <x v="0"/>
    <x v="6"/>
    <x v="7"/>
    <x v="29"/>
    <x v="1"/>
    <n v="329987.85834593407"/>
  </r>
  <r>
    <x v="0"/>
    <x v="6"/>
    <x v="8"/>
    <x v="29"/>
    <x v="1"/>
    <n v="314898.86013348814"/>
  </r>
  <r>
    <x v="0"/>
    <x v="6"/>
    <x v="9"/>
    <x v="29"/>
    <x v="1"/>
    <n v="1210543.2946505696"/>
  </r>
  <r>
    <x v="0"/>
    <x v="6"/>
    <x v="10"/>
    <x v="29"/>
    <x v="1"/>
    <n v="64613.614977047138"/>
  </r>
  <r>
    <x v="0"/>
    <x v="6"/>
    <x v="11"/>
    <x v="29"/>
    <x v="1"/>
    <n v="812056.15672744962"/>
  </r>
  <r>
    <x v="0"/>
    <x v="6"/>
    <x v="12"/>
    <x v="29"/>
    <x v="1"/>
    <n v="851598.39486985386"/>
  </r>
  <r>
    <x v="0"/>
    <x v="6"/>
    <x v="13"/>
    <x v="29"/>
    <x v="1"/>
    <n v="1606489.4758827051"/>
  </r>
  <r>
    <x v="0"/>
    <x v="6"/>
    <x v="14"/>
    <x v="29"/>
    <x v="1"/>
    <n v="0"/>
  </r>
  <r>
    <x v="0"/>
    <x v="6"/>
    <x v="15"/>
    <x v="29"/>
    <x v="1"/>
    <n v="0"/>
  </r>
  <r>
    <x v="0"/>
    <x v="6"/>
    <x v="16"/>
    <x v="29"/>
    <x v="1"/>
    <n v="6670.7766912461439"/>
  </r>
  <r>
    <x v="0"/>
    <x v="6"/>
    <x v="17"/>
    <x v="29"/>
    <x v="1"/>
    <n v="381180.01567141991"/>
  </r>
  <r>
    <x v="0"/>
    <x v="6"/>
    <x v="36"/>
    <x v="1"/>
    <x v="1"/>
    <n v="0"/>
  </r>
  <r>
    <x v="0"/>
    <x v="6"/>
    <x v="36"/>
    <x v="2"/>
    <x v="1"/>
    <n v="0"/>
  </r>
  <r>
    <x v="0"/>
    <x v="6"/>
    <x v="36"/>
    <x v="3"/>
    <x v="1"/>
    <n v="0"/>
  </r>
  <r>
    <x v="0"/>
    <x v="6"/>
    <x v="36"/>
    <x v="4"/>
    <x v="1"/>
    <n v="0"/>
  </r>
  <r>
    <x v="0"/>
    <x v="6"/>
    <x v="36"/>
    <x v="5"/>
    <x v="1"/>
    <n v="0"/>
  </r>
  <r>
    <x v="0"/>
    <x v="6"/>
    <x v="36"/>
    <x v="6"/>
    <x v="1"/>
    <n v="0"/>
  </r>
  <r>
    <x v="0"/>
    <x v="6"/>
    <x v="36"/>
    <x v="7"/>
    <x v="1"/>
    <n v="0"/>
  </r>
  <r>
    <x v="0"/>
    <x v="6"/>
    <x v="36"/>
    <x v="8"/>
    <x v="1"/>
    <n v="0"/>
  </r>
  <r>
    <x v="0"/>
    <x v="6"/>
    <x v="36"/>
    <x v="9"/>
    <x v="1"/>
    <n v="0"/>
  </r>
  <r>
    <x v="0"/>
    <x v="6"/>
    <x v="36"/>
    <x v="10"/>
    <x v="1"/>
    <n v="5778250.197671622"/>
  </r>
  <r>
    <x v="0"/>
    <x v="6"/>
    <x v="36"/>
    <x v="11"/>
    <x v="1"/>
    <n v="0"/>
  </r>
  <r>
    <x v="0"/>
    <x v="6"/>
    <x v="37"/>
    <x v="1"/>
    <x v="1"/>
    <n v="143.88441881054686"/>
  </r>
  <r>
    <x v="0"/>
    <x v="6"/>
    <x v="37"/>
    <x v="2"/>
    <x v="1"/>
    <n v="7.9082766463059118"/>
  </r>
  <r>
    <x v="0"/>
    <x v="6"/>
    <x v="37"/>
    <x v="3"/>
    <x v="1"/>
    <n v="6508.8941368998376"/>
  </r>
  <r>
    <x v="0"/>
    <x v="6"/>
    <x v="37"/>
    <x v="4"/>
    <x v="1"/>
    <n v="1247.7132326162337"/>
  </r>
  <r>
    <x v="0"/>
    <x v="6"/>
    <x v="37"/>
    <x v="5"/>
    <x v="1"/>
    <n v="1575.6513795099829"/>
  </r>
  <r>
    <x v="0"/>
    <x v="6"/>
    <x v="37"/>
    <x v="6"/>
    <x v="1"/>
    <n v="736.53536774575525"/>
  </r>
  <r>
    <x v="0"/>
    <x v="6"/>
    <x v="37"/>
    <x v="7"/>
    <x v="1"/>
    <n v="2224.9426177140522"/>
  </r>
  <r>
    <x v="0"/>
    <x v="6"/>
    <x v="37"/>
    <x v="8"/>
    <x v="1"/>
    <n v="6861.4759856436685"/>
  </r>
  <r>
    <x v="0"/>
    <x v="6"/>
    <x v="37"/>
    <x v="9"/>
    <x v="1"/>
    <n v="14564.324321566304"/>
  </r>
  <r>
    <x v="0"/>
    <x v="6"/>
    <x v="37"/>
    <x v="10"/>
    <x v="1"/>
    <n v="47641.812865263455"/>
  </r>
  <r>
    <x v="0"/>
    <x v="6"/>
    <x v="37"/>
    <x v="11"/>
    <x v="1"/>
    <n v="3661.5983323378969"/>
  </r>
  <r>
    <x v="0"/>
    <x v="6"/>
    <x v="38"/>
    <x v="1"/>
    <x v="1"/>
    <n v="6.7463207298352614"/>
  </r>
  <r>
    <x v="0"/>
    <x v="6"/>
    <x v="39"/>
    <x v="1"/>
    <x v="1"/>
    <n v="11.666968655877763"/>
  </r>
  <r>
    <x v="0"/>
    <x v="6"/>
    <x v="40"/>
    <x v="1"/>
    <x v="1"/>
    <n v="43.696813521433306"/>
  </r>
  <r>
    <x v="0"/>
    <x v="6"/>
    <x v="41"/>
    <x v="1"/>
    <x v="1"/>
    <n v="2.6913483292043878"/>
  </r>
  <r>
    <x v="0"/>
    <x v="6"/>
    <x v="42"/>
    <x v="1"/>
    <x v="1"/>
    <n v="342.00165858987441"/>
  </r>
  <r>
    <x v="0"/>
    <x v="6"/>
    <x v="43"/>
    <x v="1"/>
    <x v="1"/>
    <n v="6.2731215805021234"/>
  </r>
  <r>
    <x v="0"/>
    <x v="6"/>
    <x v="44"/>
    <x v="1"/>
    <x v="1"/>
    <n v="38.799390523652157"/>
  </r>
  <r>
    <x v="0"/>
    <x v="6"/>
    <x v="45"/>
    <x v="1"/>
    <x v="1"/>
    <n v="27.704443460724171"/>
  </r>
  <r>
    <x v="0"/>
    <x v="6"/>
    <x v="46"/>
    <x v="1"/>
    <x v="1"/>
    <n v="15.892060362328644"/>
  </r>
  <r>
    <x v="0"/>
    <x v="6"/>
    <x v="47"/>
    <x v="1"/>
    <x v="1"/>
    <n v="52.817058594357604"/>
  </r>
  <r>
    <x v="0"/>
    <x v="6"/>
    <x v="48"/>
    <x v="1"/>
    <x v="1"/>
    <n v="23.999804096570493"/>
  </r>
  <r>
    <x v="0"/>
    <x v="6"/>
    <x v="0"/>
    <x v="30"/>
    <x v="1"/>
    <n v="346.7928182105922"/>
  </r>
  <r>
    <x v="0"/>
    <x v="6"/>
    <x v="0"/>
    <x v="31"/>
    <x v="1"/>
    <n v="34.303447354316425"/>
  </r>
  <r>
    <x v="0"/>
    <x v="6"/>
    <x v="0"/>
    <x v="32"/>
    <x v="1"/>
    <n v="15.503123837129831"/>
  </r>
  <r>
    <x v="0"/>
    <x v="6"/>
    <x v="0"/>
    <x v="33"/>
    <x v="1"/>
    <n v="1.5712873465565684"/>
  </r>
  <r>
    <x v="0"/>
    <x v="6"/>
    <x v="0"/>
    <x v="34"/>
    <x v="1"/>
    <n v="206.72181906996283"/>
  </r>
  <r>
    <x v="0"/>
    <x v="6"/>
    <x v="0"/>
    <x v="35"/>
    <x v="1"/>
    <n v="6.5960524348719689"/>
  </r>
  <r>
    <x v="0"/>
    <x v="6"/>
    <x v="0"/>
    <x v="36"/>
    <x v="1"/>
    <n v="35.753167508326058"/>
  </r>
  <r>
    <x v="0"/>
    <x v="6"/>
    <x v="0"/>
    <x v="37"/>
    <x v="1"/>
    <n v="83.998939756957242"/>
  </r>
  <r>
    <x v="0"/>
    <x v="6"/>
    <x v="0"/>
    <x v="38"/>
    <x v="1"/>
    <n v="11.698764860127696"/>
  </r>
  <r>
    <x v="0"/>
    <x v="6"/>
    <x v="0"/>
    <x v="39"/>
    <x v="1"/>
    <n v="23.642996355685629"/>
  </r>
  <r>
    <x v="0"/>
    <x v="6"/>
    <x v="49"/>
    <x v="1"/>
    <x v="1"/>
    <n v="0"/>
  </r>
  <r>
    <x v="0"/>
    <x v="6"/>
    <x v="38"/>
    <x v="2"/>
    <x v="1"/>
    <n v="1.8610306026010943"/>
  </r>
  <r>
    <x v="0"/>
    <x v="6"/>
    <x v="39"/>
    <x v="2"/>
    <x v="1"/>
    <n v="19.392705579607256"/>
  </r>
  <r>
    <x v="0"/>
    <x v="6"/>
    <x v="40"/>
    <x v="2"/>
    <x v="1"/>
    <n v="1227.8719088693181"/>
  </r>
  <r>
    <x v="0"/>
    <x v="6"/>
    <x v="41"/>
    <x v="2"/>
    <x v="1"/>
    <n v="277.44661803384508"/>
  </r>
  <r>
    <x v="0"/>
    <x v="6"/>
    <x v="42"/>
    <x v="2"/>
    <x v="1"/>
    <n v="5.1973729018389232"/>
  </r>
  <r>
    <x v="0"/>
    <x v="6"/>
    <x v="43"/>
    <x v="2"/>
    <x v="1"/>
    <n v="1245.6520382595274"/>
  </r>
  <r>
    <x v="0"/>
    <x v="6"/>
    <x v="44"/>
    <x v="2"/>
    <x v="1"/>
    <n v="34.882379910851348"/>
  </r>
  <r>
    <x v="0"/>
    <x v="6"/>
    <x v="45"/>
    <x v="2"/>
    <x v="1"/>
    <n v="0.17792433675367098"/>
  </r>
  <r>
    <x v="0"/>
    <x v="6"/>
    <x v="46"/>
    <x v="2"/>
    <x v="1"/>
    <n v="574.38909777112406"/>
  </r>
  <r>
    <x v="0"/>
    <x v="6"/>
    <x v="47"/>
    <x v="2"/>
    <x v="1"/>
    <n v="347.47358927071031"/>
  </r>
  <r>
    <x v="0"/>
    <x v="6"/>
    <x v="48"/>
    <x v="2"/>
    <x v="1"/>
    <n v="16.049992929396225"/>
  </r>
  <r>
    <x v="0"/>
    <x v="6"/>
    <x v="1"/>
    <x v="30"/>
    <x v="1"/>
    <n v="33.81361598499015"/>
  </r>
  <r>
    <x v="0"/>
    <x v="6"/>
    <x v="1"/>
    <x v="31"/>
    <x v="1"/>
    <n v="16.321348675063017"/>
  </r>
  <r>
    <x v="0"/>
    <x v="6"/>
    <x v="1"/>
    <x v="32"/>
    <x v="1"/>
    <n v="35.780342115191509"/>
  </r>
  <r>
    <x v="0"/>
    <x v="6"/>
    <x v="1"/>
    <x v="33"/>
    <x v="1"/>
    <n v="1405.4029385203796"/>
  </r>
  <r>
    <x v="0"/>
    <x v="6"/>
    <x v="1"/>
    <x v="34"/>
    <x v="1"/>
    <n v="615.25767530793428"/>
  </r>
  <r>
    <x v="0"/>
    <x v="6"/>
    <x v="1"/>
    <x v="35"/>
    <x v="1"/>
    <n v="23.817021181699058"/>
  </r>
  <r>
    <x v="0"/>
    <x v="6"/>
    <x v="1"/>
    <x v="36"/>
    <x v="1"/>
    <n v="29.416365272593193"/>
  </r>
  <r>
    <x v="0"/>
    <x v="6"/>
    <x v="1"/>
    <x v="37"/>
    <x v="1"/>
    <n v="27.509449634860129"/>
  </r>
  <r>
    <x v="0"/>
    <x v="6"/>
    <x v="1"/>
    <x v="38"/>
    <x v="1"/>
    <n v="13.828316220095836"/>
  </r>
  <r>
    <x v="0"/>
    <x v="6"/>
    <x v="1"/>
    <x v="39"/>
    <x v="1"/>
    <n v="677.22179170729032"/>
  </r>
  <r>
    <x v="0"/>
    <x v="6"/>
    <x v="49"/>
    <x v="2"/>
    <x v="1"/>
    <n v="-3.779327531337566E-2"/>
  </r>
  <r>
    <x v="0"/>
    <x v="6"/>
    <x v="38"/>
    <x v="3"/>
    <x v="1"/>
    <n v="2.2846852178614689"/>
  </r>
  <r>
    <x v="0"/>
    <x v="6"/>
    <x v="39"/>
    <x v="3"/>
    <x v="1"/>
    <n v="99.226918156291717"/>
  </r>
  <r>
    <x v="0"/>
    <x v="6"/>
    <x v="40"/>
    <x v="3"/>
    <x v="1"/>
    <n v="116.27926989621785"/>
  </r>
  <r>
    <x v="0"/>
    <x v="6"/>
    <x v="41"/>
    <x v="3"/>
    <x v="1"/>
    <n v="101.87682462839257"/>
  </r>
  <r>
    <x v="0"/>
    <x v="6"/>
    <x v="42"/>
    <x v="3"/>
    <x v="1"/>
    <n v="30.121155984189052"/>
  </r>
  <r>
    <x v="0"/>
    <x v="6"/>
    <x v="43"/>
    <x v="3"/>
    <x v="1"/>
    <n v="307.21321728216117"/>
  </r>
  <r>
    <x v="0"/>
    <x v="6"/>
    <x v="44"/>
    <x v="3"/>
    <x v="1"/>
    <n v="14314.975996403922"/>
  </r>
  <r>
    <x v="0"/>
    <x v="6"/>
    <x v="45"/>
    <x v="3"/>
    <x v="1"/>
    <n v="12.989750197360182"/>
  </r>
  <r>
    <x v="0"/>
    <x v="6"/>
    <x v="46"/>
    <x v="3"/>
    <x v="1"/>
    <n v="40.015506086437789"/>
  </r>
  <r>
    <x v="0"/>
    <x v="6"/>
    <x v="47"/>
    <x v="3"/>
    <x v="1"/>
    <n v="1071.9206088294407"/>
  </r>
  <r>
    <x v="0"/>
    <x v="6"/>
    <x v="48"/>
    <x v="3"/>
    <x v="1"/>
    <n v="5.8212052997911252"/>
  </r>
  <r>
    <x v="0"/>
    <x v="6"/>
    <x v="2"/>
    <x v="30"/>
    <x v="1"/>
    <n v="160568.71276678619"/>
  </r>
  <r>
    <x v="0"/>
    <x v="6"/>
    <x v="2"/>
    <x v="31"/>
    <x v="1"/>
    <n v="121477.68357945445"/>
  </r>
  <r>
    <x v="0"/>
    <x v="6"/>
    <x v="2"/>
    <x v="32"/>
    <x v="1"/>
    <n v="226197.51634175208"/>
  </r>
  <r>
    <x v="0"/>
    <x v="6"/>
    <x v="2"/>
    <x v="33"/>
    <x v="1"/>
    <n v="24.35997290828551"/>
  </r>
  <r>
    <x v="0"/>
    <x v="6"/>
    <x v="2"/>
    <x v="34"/>
    <x v="1"/>
    <n v="192426.24968012894"/>
  </r>
  <r>
    <x v="0"/>
    <x v="6"/>
    <x v="2"/>
    <x v="35"/>
    <x v="1"/>
    <n v="249950.56654018516"/>
  </r>
  <r>
    <x v="0"/>
    <x v="6"/>
    <x v="2"/>
    <x v="36"/>
    <x v="1"/>
    <n v="13786.444823380174"/>
  </r>
  <r>
    <x v="0"/>
    <x v="6"/>
    <x v="2"/>
    <x v="37"/>
    <x v="1"/>
    <n v="146719.15789141878"/>
  </r>
  <r>
    <x v="0"/>
    <x v="6"/>
    <x v="2"/>
    <x v="38"/>
    <x v="1"/>
    <n v="13891.385336116089"/>
  </r>
  <r>
    <x v="0"/>
    <x v="6"/>
    <x v="2"/>
    <x v="39"/>
    <x v="1"/>
    <n v="61977.624494380325"/>
  </r>
  <r>
    <x v="0"/>
    <x v="6"/>
    <x v="49"/>
    <x v="3"/>
    <x v="1"/>
    <n v="3642.9476960468746"/>
  </r>
  <r>
    <x v="0"/>
    <x v="6"/>
    <x v="38"/>
    <x v="4"/>
    <x v="1"/>
    <n v="147.61527835124983"/>
  </r>
  <r>
    <x v="0"/>
    <x v="6"/>
    <x v="39"/>
    <x v="4"/>
    <x v="1"/>
    <n v="667.16696277131791"/>
  </r>
  <r>
    <x v="0"/>
    <x v="6"/>
    <x v="40"/>
    <x v="4"/>
    <x v="1"/>
    <n v="524.51000023482061"/>
  </r>
  <r>
    <x v="0"/>
    <x v="6"/>
    <x v="41"/>
    <x v="4"/>
    <x v="1"/>
    <n v="1826.9398645508784"/>
  </r>
  <r>
    <x v="0"/>
    <x v="6"/>
    <x v="42"/>
    <x v="4"/>
    <x v="1"/>
    <n v="619.84950338242595"/>
  </r>
  <r>
    <x v="0"/>
    <x v="6"/>
    <x v="43"/>
    <x v="4"/>
    <x v="1"/>
    <n v="203.15993107919235"/>
  </r>
  <r>
    <x v="0"/>
    <x v="6"/>
    <x v="44"/>
    <x v="4"/>
    <x v="1"/>
    <n v="7315.4533272009903"/>
  </r>
  <r>
    <x v="0"/>
    <x v="6"/>
    <x v="45"/>
    <x v="4"/>
    <x v="1"/>
    <n v="76.851750241654031"/>
  </r>
  <r>
    <x v="0"/>
    <x v="6"/>
    <x v="46"/>
    <x v="4"/>
    <x v="1"/>
    <n v="991.70727886140583"/>
  </r>
  <r>
    <x v="0"/>
    <x v="6"/>
    <x v="47"/>
    <x v="4"/>
    <x v="1"/>
    <n v="3308.7121015678972"/>
  </r>
  <r>
    <x v="0"/>
    <x v="6"/>
    <x v="48"/>
    <x v="4"/>
    <x v="1"/>
    <n v="46.871312989024105"/>
  </r>
  <r>
    <x v="0"/>
    <x v="6"/>
    <x v="3"/>
    <x v="30"/>
    <x v="1"/>
    <n v="677.46394460147565"/>
  </r>
  <r>
    <x v="0"/>
    <x v="6"/>
    <x v="3"/>
    <x v="31"/>
    <x v="1"/>
    <n v="4120.4706955465299"/>
  </r>
  <r>
    <x v="0"/>
    <x v="6"/>
    <x v="3"/>
    <x v="32"/>
    <x v="1"/>
    <n v="4444.9411885671116"/>
  </r>
  <r>
    <x v="0"/>
    <x v="6"/>
    <x v="3"/>
    <x v="33"/>
    <x v="1"/>
    <n v="739.88502692944928"/>
  </r>
  <r>
    <x v="0"/>
    <x v="6"/>
    <x v="3"/>
    <x v="34"/>
    <x v="1"/>
    <n v="41531.098261573141"/>
  </r>
  <r>
    <x v="0"/>
    <x v="6"/>
    <x v="3"/>
    <x v="35"/>
    <x v="1"/>
    <n v="21472.869872591273"/>
  </r>
  <r>
    <x v="0"/>
    <x v="6"/>
    <x v="3"/>
    <x v="36"/>
    <x v="1"/>
    <n v="7313.7346413762361"/>
  </r>
  <r>
    <x v="0"/>
    <x v="6"/>
    <x v="3"/>
    <x v="37"/>
    <x v="1"/>
    <n v="6007.1747586971824"/>
  </r>
  <r>
    <x v="0"/>
    <x v="6"/>
    <x v="3"/>
    <x v="38"/>
    <x v="1"/>
    <n v="2913.8529593049175"/>
  </r>
  <r>
    <x v="0"/>
    <x v="6"/>
    <x v="3"/>
    <x v="39"/>
    <x v="1"/>
    <n v="16730.766761210522"/>
  </r>
  <r>
    <x v="0"/>
    <x v="6"/>
    <x v="49"/>
    <x v="4"/>
    <x v="1"/>
    <n v="-159.88938600085197"/>
  </r>
  <r>
    <x v="0"/>
    <x v="6"/>
    <x v="38"/>
    <x v="5"/>
    <x v="1"/>
    <n v="3399.3479375700322"/>
  </r>
  <r>
    <x v="0"/>
    <x v="6"/>
    <x v="39"/>
    <x v="5"/>
    <x v="1"/>
    <n v="997.66716483302071"/>
  </r>
  <r>
    <x v="0"/>
    <x v="6"/>
    <x v="40"/>
    <x v="5"/>
    <x v="1"/>
    <n v="20371.855752085485"/>
  </r>
  <r>
    <x v="0"/>
    <x v="6"/>
    <x v="41"/>
    <x v="5"/>
    <x v="1"/>
    <n v="2949.9336780800222"/>
  </r>
  <r>
    <x v="0"/>
    <x v="6"/>
    <x v="42"/>
    <x v="5"/>
    <x v="1"/>
    <n v="14252.962217814118"/>
  </r>
  <r>
    <x v="0"/>
    <x v="6"/>
    <x v="43"/>
    <x v="5"/>
    <x v="1"/>
    <n v="2011.3064089170643"/>
  </r>
  <r>
    <x v="0"/>
    <x v="6"/>
    <x v="44"/>
    <x v="5"/>
    <x v="1"/>
    <n v="19829.933291813028"/>
  </r>
  <r>
    <x v="0"/>
    <x v="6"/>
    <x v="45"/>
    <x v="5"/>
    <x v="1"/>
    <n v="12740.163010632234"/>
  </r>
  <r>
    <x v="0"/>
    <x v="6"/>
    <x v="46"/>
    <x v="5"/>
    <x v="1"/>
    <n v="3511.4938017068362"/>
  </r>
  <r>
    <x v="0"/>
    <x v="6"/>
    <x v="47"/>
    <x v="5"/>
    <x v="1"/>
    <n v="5521.2702585461302"/>
  </r>
  <r>
    <x v="0"/>
    <x v="6"/>
    <x v="48"/>
    <x v="5"/>
    <x v="1"/>
    <n v="3134.3841083666607"/>
  </r>
  <r>
    <x v="0"/>
    <x v="6"/>
    <x v="4"/>
    <x v="30"/>
    <x v="1"/>
    <n v="15974.794663009761"/>
  </r>
  <r>
    <x v="0"/>
    <x v="6"/>
    <x v="4"/>
    <x v="31"/>
    <x v="1"/>
    <n v="24862.329577957797"/>
  </r>
  <r>
    <x v="0"/>
    <x v="6"/>
    <x v="4"/>
    <x v="32"/>
    <x v="1"/>
    <n v="19925.784986478764"/>
  </r>
  <r>
    <x v="0"/>
    <x v="6"/>
    <x v="4"/>
    <x v="33"/>
    <x v="1"/>
    <n v="128.57790683771159"/>
  </r>
  <r>
    <x v="0"/>
    <x v="6"/>
    <x v="4"/>
    <x v="34"/>
    <x v="1"/>
    <n v="32915.973451031619"/>
  </r>
  <r>
    <x v="0"/>
    <x v="6"/>
    <x v="4"/>
    <x v="35"/>
    <x v="1"/>
    <n v="40451.390142127137"/>
  </r>
  <r>
    <x v="0"/>
    <x v="6"/>
    <x v="4"/>
    <x v="36"/>
    <x v="1"/>
    <n v="18671.030385083828"/>
  </r>
  <r>
    <x v="0"/>
    <x v="6"/>
    <x v="4"/>
    <x v="37"/>
    <x v="1"/>
    <n v="19438.718009926415"/>
  </r>
  <r>
    <x v="0"/>
    <x v="6"/>
    <x v="4"/>
    <x v="38"/>
    <x v="1"/>
    <n v="8496.8086833913112"/>
  </r>
  <r>
    <x v="0"/>
    <x v="6"/>
    <x v="4"/>
    <x v="39"/>
    <x v="1"/>
    <n v="22773.795787141858"/>
  </r>
  <r>
    <x v="0"/>
    <x v="6"/>
    <x v="49"/>
    <x v="5"/>
    <x v="1"/>
    <n v="2496.1203661374711"/>
  </r>
  <r>
    <x v="0"/>
    <x v="6"/>
    <x v="38"/>
    <x v="6"/>
    <x v="1"/>
    <n v="1458.4830183161566"/>
  </r>
  <r>
    <x v="0"/>
    <x v="6"/>
    <x v="39"/>
    <x v="6"/>
    <x v="1"/>
    <n v="1107.2608616547689"/>
  </r>
  <r>
    <x v="0"/>
    <x v="6"/>
    <x v="40"/>
    <x v="6"/>
    <x v="1"/>
    <n v="8824.8135301298098"/>
  </r>
  <r>
    <x v="0"/>
    <x v="6"/>
    <x v="41"/>
    <x v="6"/>
    <x v="1"/>
    <n v="1493.8566909199435"/>
  </r>
  <r>
    <x v="0"/>
    <x v="6"/>
    <x v="42"/>
    <x v="6"/>
    <x v="1"/>
    <n v="8482.4181705086576"/>
  </r>
  <r>
    <x v="0"/>
    <x v="6"/>
    <x v="43"/>
    <x v="6"/>
    <x v="1"/>
    <n v="5526.8439923722144"/>
  </r>
  <r>
    <x v="0"/>
    <x v="6"/>
    <x v="44"/>
    <x v="6"/>
    <x v="1"/>
    <n v="9140.2847882873084"/>
  </r>
  <r>
    <x v="0"/>
    <x v="6"/>
    <x v="45"/>
    <x v="6"/>
    <x v="1"/>
    <n v="3078.3965281245073"/>
  </r>
  <r>
    <x v="0"/>
    <x v="6"/>
    <x v="46"/>
    <x v="6"/>
    <x v="1"/>
    <n v="9350.2574033147448"/>
  </r>
  <r>
    <x v="0"/>
    <x v="6"/>
    <x v="47"/>
    <x v="6"/>
    <x v="1"/>
    <n v="10221.365482120198"/>
  </r>
  <r>
    <x v="0"/>
    <x v="6"/>
    <x v="48"/>
    <x v="6"/>
    <x v="1"/>
    <n v="2893.3130924595521"/>
  </r>
  <r>
    <x v="0"/>
    <x v="6"/>
    <x v="5"/>
    <x v="30"/>
    <x v="1"/>
    <n v="15552.03809897567"/>
  </r>
  <r>
    <x v="0"/>
    <x v="6"/>
    <x v="5"/>
    <x v="31"/>
    <x v="1"/>
    <n v="2867.1853339864429"/>
  </r>
  <r>
    <x v="0"/>
    <x v="6"/>
    <x v="5"/>
    <x v="32"/>
    <x v="1"/>
    <n v="3374.6027526041457"/>
  </r>
  <r>
    <x v="0"/>
    <x v="6"/>
    <x v="5"/>
    <x v="33"/>
    <x v="1"/>
    <n v="1011.8657804413871"/>
  </r>
  <r>
    <x v="0"/>
    <x v="6"/>
    <x v="5"/>
    <x v="34"/>
    <x v="1"/>
    <n v="13666.193624409445"/>
  </r>
  <r>
    <x v="0"/>
    <x v="6"/>
    <x v="5"/>
    <x v="35"/>
    <x v="1"/>
    <n v="2929.8509692965677"/>
  </r>
  <r>
    <x v="0"/>
    <x v="6"/>
    <x v="5"/>
    <x v="36"/>
    <x v="1"/>
    <n v="7813.9120887287982"/>
  </r>
  <r>
    <x v="0"/>
    <x v="6"/>
    <x v="5"/>
    <x v="37"/>
    <x v="1"/>
    <n v="790.90265019434344"/>
  </r>
  <r>
    <x v="0"/>
    <x v="6"/>
    <x v="5"/>
    <x v="38"/>
    <x v="1"/>
    <n v="1385.1284879762243"/>
  </r>
  <r>
    <x v="0"/>
    <x v="6"/>
    <x v="5"/>
    <x v="39"/>
    <x v="1"/>
    <n v="3915.7655974674467"/>
  </r>
  <r>
    <x v="0"/>
    <x v="6"/>
    <x v="49"/>
    <x v="6"/>
    <x v="1"/>
    <n v="1.4192678801574249E-3"/>
  </r>
  <r>
    <x v="0"/>
    <x v="6"/>
    <x v="38"/>
    <x v="7"/>
    <x v="1"/>
    <n v="147.38233051503829"/>
  </r>
  <r>
    <x v="0"/>
    <x v="6"/>
    <x v="39"/>
    <x v="7"/>
    <x v="1"/>
    <n v="65.854764489487621"/>
  </r>
  <r>
    <x v="0"/>
    <x v="6"/>
    <x v="40"/>
    <x v="7"/>
    <x v="1"/>
    <n v="389.0806415038262"/>
  </r>
  <r>
    <x v="0"/>
    <x v="6"/>
    <x v="41"/>
    <x v="7"/>
    <x v="1"/>
    <n v="461.64199772405539"/>
  </r>
  <r>
    <x v="0"/>
    <x v="6"/>
    <x v="42"/>
    <x v="7"/>
    <x v="1"/>
    <n v="3747.7222747106962"/>
  </r>
  <r>
    <x v="0"/>
    <x v="6"/>
    <x v="43"/>
    <x v="7"/>
    <x v="1"/>
    <n v="426.36503714785101"/>
  </r>
  <r>
    <x v="0"/>
    <x v="6"/>
    <x v="44"/>
    <x v="7"/>
    <x v="1"/>
    <n v="6055.986085326922"/>
  </r>
  <r>
    <x v="0"/>
    <x v="6"/>
    <x v="45"/>
    <x v="7"/>
    <x v="1"/>
    <n v="710.59416131701119"/>
  </r>
  <r>
    <x v="0"/>
    <x v="6"/>
    <x v="46"/>
    <x v="7"/>
    <x v="1"/>
    <n v="2801.4236397548984"/>
  </r>
  <r>
    <x v="0"/>
    <x v="6"/>
    <x v="47"/>
    <x v="7"/>
    <x v="1"/>
    <n v="940.63625803957154"/>
  </r>
  <r>
    <x v="0"/>
    <x v="6"/>
    <x v="48"/>
    <x v="7"/>
    <x v="1"/>
    <n v="381.12844190231618"/>
  </r>
  <r>
    <x v="0"/>
    <x v="6"/>
    <x v="6"/>
    <x v="30"/>
    <x v="1"/>
    <n v="39489.152563970914"/>
  </r>
  <r>
    <x v="0"/>
    <x v="6"/>
    <x v="6"/>
    <x v="31"/>
    <x v="1"/>
    <n v="2608.6089172694947"/>
  </r>
  <r>
    <x v="0"/>
    <x v="6"/>
    <x v="6"/>
    <x v="32"/>
    <x v="1"/>
    <n v="900.81479319486868"/>
  </r>
  <r>
    <x v="0"/>
    <x v="6"/>
    <x v="6"/>
    <x v="33"/>
    <x v="1"/>
    <n v="398.81602048365335"/>
  </r>
  <r>
    <x v="0"/>
    <x v="6"/>
    <x v="6"/>
    <x v="34"/>
    <x v="1"/>
    <n v="16618.154592919906"/>
  </r>
  <r>
    <x v="0"/>
    <x v="6"/>
    <x v="6"/>
    <x v="35"/>
    <x v="1"/>
    <n v="10627.509093802075"/>
  </r>
  <r>
    <x v="0"/>
    <x v="6"/>
    <x v="6"/>
    <x v="36"/>
    <x v="1"/>
    <n v="5212.3955298074015"/>
  </r>
  <r>
    <x v="0"/>
    <x v="6"/>
    <x v="6"/>
    <x v="37"/>
    <x v="1"/>
    <n v="2241.8967074520142"/>
  </r>
  <r>
    <x v="0"/>
    <x v="6"/>
    <x v="6"/>
    <x v="38"/>
    <x v="1"/>
    <n v="2560.2076331819267"/>
  </r>
  <r>
    <x v="0"/>
    <x v="6"/>
    <x v="6"/>
    <x v="39"/>
    <x v="1"/>
    <n v="2849.1740870368999"/>
  </r>
  <r>
    <x v="0"/>
    <x v="6"/>
    <x v="49"/>
    <x v="7"/>
    <x v="1"/>
    <n v="1860.3060033756155"/>
  </r>
  <r>
    <x v="0"/>
    <x v="6"/>
    <x v="38"/>
    <x v="8"/>
    <x v="1"/>
    <n v="37970.455632579113"/>
  </r>
  <r>
    <x v="0"/>
    <x v="6"/>
    <x v="39"/>
    <x v="8"/>
    <x v="1"/>
    <n v="14534.591120686515"/>
  </r>
  <r>
    <x v="0"/>
    <x v="6"/>
    <x v="40"/>
    <x v="8"/>
    <x v="1"/>
    <n v="29395.435711955743"/>
  </r>
  <r>
    <x v="0"/>
    <x v="6"/>
    <x v="41"/>
    <x v="8"/>
    <x v="1"/>
    <n v="8176.0488139328309"/>
  </r>
  <r>
    <x v="0"/>
    <x v="6"/>
    <x v="42"/>
    <x v="8"/>
    <x v="1"/>
    <n v="87841.121607945737"/>
  </r>
  <r>
    <x v="0"/>
    <x v="6"/>
    <x v="43"/>
    <x v="8"/>
    <x v="1"/>
    <n v="23354.992777881769"/>
  </r>
  <r>
    <x v="0"/>
    <x v="6"/>
    <x v="44"/>
    <x v="8"/>
    <x v="1"/>
    <n v="32627.522618461731"/>
  </r>
  <r>
    <x v="0"/>
    <x v="6"/>
    <x v="45"/>
    <x v="8"/>
    <x v="1"/>
    <n v="10881.089319905255"/>
  </r>
  <r>
    <x v="0"/>
    <x v="6"/>
    <x v="46"/>
    <x v="8"/>
    <x v="1"/>
    <n v="18911.905282696673"/>
  </r>
  <r>
    <x v="0"/>
    <x v="6"/>
    <x v="47"/>
    <x v="8"/>
    <x v="1"/>
    <n v="35087.545205812981"/>
  </r>
  <r>
    <x v="0"/>
    <x v="6"/>
    <x v="48"/>
    <x v="8"/>
    <x v="1"/>
    <n v="17948.6392385851"/>
  </r>
  <r>
    <x v="0"/>
    <x v="6"/>
    <x v="7"/>
    <x v="30"/>
    <x v="1"/>
    <n v="25468.566334489136"/>
  </r>
  <r>
    <x v="0"/>
    <x v="6"/>
    <x v="7"/>
    <x v="31"/>
    <x v="1"/>
    <n v="13497.598953977198"/>
  </r>
  <r>
    <x v="0"/>
    <x v="6"/>
    <x v="7"/>
    <x v="32"/>
    <x v="1"/>
    <n v="17329.855073454619"/>
  </r>
  <r>
    <x v="0"/>
    <x v="6"/>
    <x v="7"/>
    <x v="33"/>
    <x v="1"/>
    <n v="853.18172843053071"/>
  </r>
  <r>
    <x v="0"/>
    <x v="6"/>
    <x v="7"/>
    <x v="34"/>
    <x v="1"/>
    <n v="33554.529932704958"/>
  </r>
  <r>
    <x v="0"/>
    <x v="6"/>
    <x v="7"/>
    <x v="35"/>
    <x v="1"/>
    <n v="13387.729388561056"/>
  </r>
  <r>
    <x v="0"/>
    <x v="6"/>
    <x v="7"/>
    <x v="36"/>
    <x v="1"/>
    <n v="29936.513730710387"/>
  </r>
  <r>
    <x v="0"/>
    <x v="6"/>
    <x v="7"/>
    <x v="37"/>
    <x v="1"/>
    <n v="20439.561929494335"/>
  </r>
  <r>
    <x v="0"/>
    <x v="6"/>
    <x v="7"/>
    <x v="38"/>
    <x v="1"/>
    <n v="16931.742439378304"/>
  </r>
  <r>
    <x v="0"/>
    <x v="6"/>
    <x v="7"/>
    <x v="39"/>
    <x v="1"/>
    <n v="16586.571402304995"/>
  </r>
  <r>
    <x v="0"/>
    <x v="6"/>
    <x v="49"/>
    <x v="8"/>
    <x v="1"/>
    <n v="1910.496400448907"/>
  </r>
  <r>
    <x v="0"/>
    <x v="6"/>
    <x v="38"/>
    <x v="9"/>
    <x v="1"/>
    <n v="130660.10291360642"/>
  </r>
  <r>
    <x v="0"/>
    <x v="6"/>
    <x v="39"/>
    <x v="9"/>
    <x v="1"/>
    <n v="44540.581794432961"/>
  </r>
  <r>
    <x v="0"/>
    <x v="6"/>
    <x v="40"/>
    <x v="9"/>
    <x v="1"/>
    <n v="76803.416884522885"/>
  </r>
  <r>
    <x v="0"/>
    <x v="6"/>
    <x v="41"/>
    <x v="9"/>
    <x v="1"/>
    <n v="3729.1504176204076"/>
  </r>
  <r>
    <x v="0"/>
    <x v="6"/>
    <x v="42"/>
    <x v="9"/>
    <x v="1"/>
    <n v="199319.7302664778"/>
  </r>
  <r>
    <x v="0"/>
    <x v="6"/>
    <x v="43"/>
    <x v="9"/>
    <x v="1"/>
    <n v="79807.676756622997"/>
  </r>
  <r>
    <x v="0"/>
    <x v="6"/>
    <x v="44"/>
    <x v="9"/>
    <x v="1"/>
    <n v="51339.421111498472"/>
  </r>
  <r>
    <x v="0"/>
    <x v="6"/>
    <x v="45"/>
    <x v="9"/>
    <x v="1"/>
    <n v="51155.52714286829"/>
  </r>
  <r>
    <x v="0"/>
    <x v="6"/>
    <x v="46"/>
    <x v="9"/>
    <x v="1"/>
    <n v="41873.667288054974"/>
  </r>
  <r>
    <x v="0"/>
    <x v="6"/>
    <x v="47"/>
    <x v="9"/>
    <x v="1"/>
    <n v="40151.595821798888"/>
  </r>
  <r>
    <x v="0"/>
    <x v="6"/>
    <x v="48"/>
    <x v="9"/>
    <x v="1"/>
    <n v="64868.484813104769"/>
  </r>
  <r>
    <x v="0"/>
    <x v="6"/>
    <x v="8"/>
    <x v="30"/>
    <x v="1"/>
    <n v="5414.080947262155"/>
  </r>
  <r>
    <x v="0"/>
    <x v="6"/>
    <x v="8"/>
    <x v="31"/>
    <x v="1"/>
    <n v="7787.4083975797839"/>
  </r>
  <r>
    <x v="0"/>
    <x v="6"/>
    <x v="8"/>
    <x v="32"/>
    <x v="1"/>
    <n v="13137.855394131129"/>
  </r>
  <r>
    <x v="0"/>
    <x v="6"/>
    <x v="8"/>
    <x v="33"/>
    <x v="1"/>
    <n v="4327.3789581337815"/>
  </r>
  <r>
    <x v="0"/>
    <x v="6"/>
    <x v="8"/>
    <x v="34"/>
    <x v="1"/>
    <n v="31958.955181413425"/>
  </r>
  <r>
    <x v="0"/>
    <x v="6"/>
    <x v="8"/>
    <x v="35"/>
    <x v="1"/>
    <n v="7837.1436652754874"/>
  </r>
  <r>
    <x v="0"/>
    <x v="6"/>
    <x v="8"/>
    <x v="36"/>
    <x v="1"/>
    <n v="48037.849238167524"/>
  </r>
  <r>
    <x v="0"/>
    <x v="6"/>
    <x v="8"/>
    <x v="37"/>
    <x v="1"/>
    <n v="8796.4942215598167"/>
  </r>
  <r>
    <x v="0"/>
    <x v="6"/>
    <x v="8"/>
    <x v="38"/>
    <x v="1"/>
    <n v="33412.50499832294"/>
  </r>
  <r>
    <x v="0"/>
    <x v="6"/>
    <x v="8"/>
    <x v="39"/>
    <x v="1"/>
    <n v="20140.074830828245"/>
  </r>
  <r>
    <x v="0"/>
    <x v="6"/>
    <x v="49"/>
    <x v="9"/>
    <x v="1"/>
    <n v="2706.9307151352914"/>
  </r>
  <r>
    <x v="0"/>
    <x v="6"/>
    <x v="38"/>
    <x v="10"/>
    <x v="1"/>
    <n v="12722.513612578266"/>
  </r>
  <r>
    <x v="0"/>
    <x v="6"/>
    <x v="39"/>
    <x v="10"/>
    <x v="1"/>
    <n v="23087.840120210349"/>
  </r>
  <r>
    <x v="0"/>
    <x v="6"/>
    <x v="40"/>
    <x v="10"/>
    <x v="1"/>
    <n v="54926.081727284247"/>
  </r>
  <r>
    <x v="0"/>
    <x v="6"/>
    <x v="41"/>
    <x v="10"/>
    <x v="1"/>
    <n v="4546.6592148231712"/>
  </r>
  <r>
    <x v="0"/>
    <x v="6"/>
    <x v="42"/>
    <x v="10"/>
    <x v="1"/>
    <n v="131090.35227194903"/>
  </r>
  <r>
    <x v="0"/>
    <x v="6"/>
    <x v="43"/>
    <x v="10"/>
    <x v="1"/>
    <n v="29146.929598731826"/>
  </r>
  <r>
    <x v="0"/>
    <x v="6"/>
    <x v="44"/>
    <x v="10"/>
    <x v="1"/>
    <n v="14905.053843712496"/>
  </r>
  <r>
    <x v="0"/>
    <x v="6"/>
    <x v="45"/>
    <x v="10"/>
    <x v="1"/>
    <n v="7422.3813414575552"/>
  </r>
  <r>
    <x v="0"/>
    <x v="6"/>
    <x v="46"/>
    <x v="10"/>
    <x v="1"/>
    <n v="9055.0012925367846"/>
  </r>
  <r>
    <x v="0"/>
    <x v="6"/>
    <x v="47"/>
    <x v="10"/>
    <x v="1"/>
    <n v="15823.47991218467"/>
  </r>
  <r>
    <x v="0"/>
    <x v="6"/>
    <x v="48"/>
    <x v="10"/>
    <x v="1"/>
    <n v="0"/>
  </r>
  <r>
    <x v="0"/>
    <x v="6"/>
    <x v="9"/>
    <x v="30"/>
    <x v="1"/>
    <n v="9945.9335177283447"/>
  </r>
  <r>
    <x v="0"/>
    <x v="6"/>
    <x v="9"/>
    <x v="31"/>
    <x v="1"/>
    <n v="12499.125803173785"/>
  </r>
  <r>
    <x v="0"/>
    <x v="6"/>
    <x v="9"/>
    <x v="32"/>
    <x v="1"/>
    <n v="30278.101861974363"/>
  </r>
  <r>
    <x v="0"/>
    <x v="6"/>
    <x v="9"/>
    <x v="33"/>
    <x v="1"/>
    <n v="3175.7971015963803"/>
  </r>
  <r>
    <x v="0"/>
    <x v="6"/>
    <x v="9"/>
    <x v="34"/>
    <x v="1"/>
    <n v="62007.771150004832"/>
  </r>
  <r>
    <x v="0"/>
    <x v="6"/>
    <x v="9"/>
    <x v="35"/>
    <x v="1"/>
    <n v="19131.127901180858"/>
  </r>
  <r>
    <x v="0"/>
    <x v="6"/>
    <x v="9"/>
    <x v="36"/>
    <x v="1"/>
    <n v="14905.053843712496"/>
  </r>
  <r>
    <x v="0"/>
    <x v="6"/>
    <x v="9"/>
    <x v="37"/>
    <x v="1"/>
    <n v="4515.9692377747097"/>
  </r>
  <r>
    <x v="0"/>
    <x v="6"/>
    <x v="9"/>
    <x v="38"/>
    <x v="1"/>
    <n v="5106.7491885933523"/>
  </r>
  <r>
    <x v="0"/>
    <x v="6"/>
    <x v="9"/>
    <x v="39"/>
    <x v="1"/>
    <n v="7572.3818736311487"/>
  </r>
  <r>
    <x v="0"/>
    <x v="6"/>
    <x v="49"/>
    <x v="10"/>
    <x v="1"/>
    <n v="0"/>
  </r>
  <r>
    <x v="0"/>
    <x v="6"/>
    <x v="38"/>
    <x v="11"/>
    <x v="1"/>
    <n v="127.90439797710594"/>
  </r>
  <r>
    <x v="0"/>
    <x v="6"/>
    <x v="39"/>
    <x v="11"/>
    <x v="1"/>
    <n v="170.90060550901987"/>
  </r>
  <r>
    <x v="0"/>
    <x v="6"/>
    <x v="40"/>
    <x v="11"/>
    <x v="1"/>
    <n v="103.4184942056185"/>
  </r>
  <r>
    <x v="0"/>
    <x v="6"/>
    <x v="41"/>
    <x v="11"/>
    <x v="1"/>
    <n v="47.933313586237368"/>
  </r>
  <r>
    <x v="0"/>
    <x v="6"/>
    <x v="42"/>
    <x v="11"/>
    <x v="1"/>
    <n v="2166.2956847602004"/>
  </r>
  <r>
    <x v="0"/>
    <x v="6"/>
    <x v="43"/>
    <x v="11"/>
    <x v="1"/>
    <n v="131.51385422122402"/>
  </r>
  <r>
    <x v="0"/>
    <x v="6"/>
    <x v="44"/>
    <x v="11"/>
    <x v="1"/>
    <n v="232.10904392116635"/>
  </r>
  <r>
    <x v="0"/>
    <x v="6"/>
    <x v="45"/>
    <x v="11"/>
    <x v="1"/>
    <n v="33.031801621828848"/>
  </r>
  <r>
    <x v="0"/>
    <x v="6"/>
    <x v="46"/>
    <x v="11"/>
    <x v="1"/>
    <n v="570.59426074266219"/>
  </r>
  <r>
    <x v="0"/>
    <x v="6"/>
    <x v="47"/>
    <x v="11"/>
    <x v="1"/>
    <n v="1659.2185163094862"/>
  </r>
  <r>
    <x v="0"/>
    <x v="6"/>
    <x v="48"/>
    <x v="11"/>
    <x v="1"/>
    <n v="30.210120284955575"/>
  </r>
  <r>
    <x v="0"/>
    <x v="6"/>
    <x v="10"/>
    <x v="30"/>
    <x v="1"/>
    <n v="42.957557522465294"/>
  </r>
  <r>
    <x v="0"/>
    <x v="6"/>
    <x v="10"/>
    <x v="31"/>
    <x v="1"/>
    <n v="80.635287192086849"/>
  </r>
  <r>
    <x v="0"/>
    <x v="6"/>
    <x v="10"/>
    <x v="32"/>
    <x v="1"/>
    <n v="71.79477213020418"/>
  </r>
  <r>
    <x v="0"/>
    <x v="6"/>
    <x v="10"/>
    <x v="33"/>
    <x v="1"/>
    <n v="4.076327765651742"/>
  </r>
  <r>
    <x v="0"/>
    <x v="6"/>
    <x v="10"/>
    <x v="34"/>
    <x v="1"/>
    <n v="254.89196084968864"/>
  </r>
  <r>
    <x v="0"/>
    <x v="6"/>
    <x v="10"/>
    <x v="35"/>
    <x v="1"/>
    <n v="37.124227107227078"/>
  </r>
  <r>
    <x v="0"/>
    <x v="6"/>
    <x v="10"/>
    <x v="36"/>
    <x v="1"/>
    <n v="232.10904392116635"/>
  </r>
  <r>
    <x v="0"/>
    <x v="6"/>
    <x v="10"/>
    <x v="37"/>
    <x v="1"/>
    <n v="57.403121759156193"/>
  </r>
  <r>
    <x v="0"/>
    <x v="6"/>
    <x v="10"/>
    <x v="38"/>
    <x v="1"/>
    <n v="33.970234760656801"/>
  </r>
  <r>
    <x v="0"/>
    <x v="6"/>
    <x v="10"/>
    <x v="39"/>
    <x v="1"/>
    <n v="387.00733910949515"/>
  </r>
  <r>
    <x v="0"/>
    <x v="6"/>
    <x v="49"/>
    <x v="11"/>
    <x v="1"/>
    <n v="0"/>
  </r>
  <r>
    <x v="0"/>
    <x v="6"/>
    <x v="38"/>
    <x v="40"/>
    <x v="1"/>
    <n v="273514.30682854168"/>
  </r>
  <r>
    <x v="0"/>
    <x v="6"/>
    <x v="39"/>
    <x v="40"/>
    <x v="1"/>
    <n v="189851.67134216693"/>
  </r>
  <r>
    <x v="0"/>
    <x v="6"/>
    <x v="40"/>
    <x v="40"/>
    <x v="1"/>
    <n v="315712.55063023965"/>
  </r>
  <r>
    <x v="0"/>
    <x v="6"/>
    <x v="41"/>
    <x v="40"/>
    <x v="1"/>
    <n v="12070.913049393766"/>
  </r>
  <r>
    <x v="0"/>
    <x v="6"/>
    <x v="42"/>
    <x v="40"/>
    <x v="1"/>
    <n v="425755.79732941388"/>
  </r>
  <r>
    <x v="0"/>
    <x v="6"/>
    <x v="43"/>
    <x v="40"/>
    <x v="1"/>
    <n v="365855.72487374337"/>
  </r>
  <r>
    <x v="0"/>
    <x v="6"/>
    <x v="44"/>
    <x v="40"/>
    <x v="1"/>
    <n v="145974.2128576689"/>
  </r>
  <r>
    <x v="0"/>
    <x v="6"/>
    <x v="45"/>
    <x v="40"/>
    <x v="1"/>
    <n v="209118.78691766859"/>
  </r>
  <r>
    <x v="0"/>
    <x v="6"/>
    <x v="46"/>
    <x v="40"/>
    <x v="1"/>
    <n v="84757.87704210596"/>
  </r>
  <r>
    <x v="0"/>
    <x v="6"/>
    <x v="47"/>
    <x v="40"/>
    <x v="1"/>
    <n v="153634.02696117392"/>
  </r>
  <r>
    <x v="0"/>
    <x v="6"/>
    <x v="50"/>
    <x v="30"/>
    <x v="1"/>
    <n v="186644.69715804365"/>
  </r>
  <r>
    <x v="0"/>
    <x v="6"/>
    <x v="50"/>
    <x v="31"/>
    <x v="1"/>
    <n v="85302.149986979217"/>
  </r>
  <r>
    <x v="0"/>
    <x v="6"/>
    <x v="50"/>
    <x v="32"/>
    <x v="1"/>
    <n v="192726.4607342094"/>
  </r>
  <r>
    <x v="0"/>
    <x v="6"/>
    <x v="50"/>
    <x v="33"/>
    <x v="1"/>
    <n v="23614.178782228988"/>
  </r>
  <r>
    <x v="0"/>
    <x v="6"/>
    <x v="50"/>
    <x v="34"/>
    <x v="1"/>
    <n v="447897.77218502457"/>
  </r>
  <r>
    <x v="0"/>
    <x v="6"/>
    <x v="50"/>
    <x v="35"/>
    <x v="1"/>
    <n v="142167.92673409631"/>
  </r>
  <r>
    <x v="0"/>
    <x v="6"/>
    <x v="50"/>
    <x v="36"/>
    <x v="1"/>
    <n v="155834.42187706052"/>
  </r>
  <r>
    <x v="0"/>
    <x v="6"/>
    <x v="50"/>
    <x v="37"/>
    <x v="1"/>
    <n v="86138.907174163178"/>
  </r>
  <r>
    <x v="0"/>
    <x v="6"/>
    <x v="50"/>
    <x v="38"/>
    <x v="1"/>
    <n v="87696.346911888846"/>
  </r>
  <r>
    <x v="0"/>
    <x v="6"/>
    <x v="50"/>
    <x v="39"/>
    <x v="1"/>
    <n v="114186.03481307432"/>
  </r>
  <r>
    <x v="0"/>
    <x v="6"/>
    <x v="51"/>
    <x v="41"/>
    <x v="1"/>
    <n v="1133960.9797021404"/>
  </r>
  <r>
    <x v="0"/>
    <x v="6"/>
    <x v="52"/>
    <x v="41"/>
    <x v="1"/>
    <n v="116346.27464945134"/>
  </r>
  <r>
    <x v="0"/>
    <x v="6"/>
    <x v="51"/>
    <x v="42"/>
    <x v="1"/>
    <n v="1049888.2062931638"/>
  </r>
  <r>
    <x v="0"/>
    <x v="6"/>
    <x v="52"/>
    <x v="42"/>
    <x v="1"/>
    <n v="83183.362407069668"/>
  </r>
  <r>
    <x v="0"/>
    <x v="6"/>
    <x v="51"/>
    <x v="43"/>
    <x v="1"/>
    <n v="3100100.0054310658"/>
  </r>
  <r>
    <x v="0"/>
    <x v="6"/>
    <x v="52"/>
    <x v="43"/>
    <x v="1"/>
    <n v="267075.84560223843"/>
  </r>
  <r>
    <x v="0"/>
    <x v="6"/>
    <x v="51"/>
    <x v="44"/>
    <x v="1"/>
    <n v="435718.11579797999"/>
  </r>
  <r>
    <x v="0"/>
    <x v="6"/>
    <x v="52"/>
    <x v="44"/>
    <x v="1"/>
    <n v="29805.829358694209"/>
  </r>
  <r>
    <x v="0"/>
    <x v="6"/>
    <x v="51"/>
    <x v="45"/>
    <x v="1"/>
    <n v="57685.33137769303"/>
  </r>
  <r>
    <x v="0"/>
    <x v="6"/>
    <x v="52"/>
    <x v="45"/>
    <x v="1"/>
    <n v="5577.8089554700628"/>
  </r>
  <r>
    <x v="0"/>
    <x v="6"/>
    <x v="53"/>
    <x v="46"/>
    <x v="1"/>
    <n v="3788046.9530039188"/>
  </r>
  <r>
    <x v="0"/>
    <x v="6"/>
    <x v="54"/>
    <x v="46"/>
    <x v="1"/>
    <n v="1317409.8600831165"/>
  </r>
  <r>
    <x v="0"/>
    <x v="6"/>
    <x v="55"/>
    <x v="46"/>
    <x v="1"/>
    <n v="1240745.4407103527"/>
  </r>
  <r>
    <x v="0"/>
    <x v="6"/>
    <x v="56"/>
    <x v="46"/>
    <x v="1"/>
    <n v="933091.93117044598"/>
  </r>
  <r>
    <x v="0"/>
    <x v="6"/>
    <x v="54"/>
    <x v="47"/>
    <x v="1"/>
    <n v="933091.93117044598"/>
  </r>
  <r>
    <x v="0"/>
    <x v="6"/>
    <x v="0"/>
    <x v="48"/>
    <x v="1"/>
    <n v="7258.0944665073448"/>
  </r>
  <r>
    <x v="0"/>
    <x v="6"/>
    <x v="0"/>
    <x v="49"/>
    <x v="1"/>
    <n v="24.376045733616603"/>
  </r>
  <r>
    <x v="0"/>
    <x v="6"/>
    <x v="0"/>
    <x v="50"/>
    <x v="1"/>
    <n v="611.14776412942399"/>
  </r>
  <r>
    <x v="0"/>
    <x v="6"/>
    <x v="1"/>
    <x v="48"/>
    <x v="1"/>
    <n v="219.32678963526834"/>
  </r>
  <r>
    <x v="0"/>
    <x v="6"/>
    <x v="1"/>
    <x v="49"/>
    <x v="1"/>
    <n v="0"/>
  </r>
  <r>
    <x v="0"/>
    <x v="6"/>
    <x v="1"/>
    <x v="50"/>
    <x v="1"/>
    <n v="0"/>
  </r>
  <r>
    <x v="0"/>
    <x v="6"/>
    <x v="2"/>
    <x v="48"/>
    <x v="1"/>
    <n v="0"/>
  </r>
  <r>
    <x v="0"/>
    <x v="6"/>
    <x v="2"/>
    <x v="49"/>
    <x v="1"/>
    <n v="0"/>
  </r>
  <r>
    <x v="0"/>
    <x v="6"/>
    <x v="2"/>
    <x v="50"/>
    <x v="1"/>
    <n v="0"/>
  </r>
  <r>
    <x v="0"/>
    <x v="6"/>
    <x v="3"/>
    <x v="48"/>
    <x v="1"/>
    <n v="6762.5871829018115"/>
  </r>
  <r>
    <x v="0"/>
    <x v="6"/>
    <x v="3"/>
    <x v="49"/>
    <x v="1"/>
    <n v="0"/>
  </r>
  <r>
    <x v="0"/>
    <x v="6"/>
    <x v="3"/>
    <x v="50"/>
    <x v="1"/>
    <n v="0"/>
  </r>
  <r>
    <x v="0"/>
    <x v="6"/>
    <x v="4"/>
    <x v="48"/>
    <x v="1"/>
    <n v="95621.769979539167"/>
  </r>
  <r>
    <x v="0"/>
    <x v="6"/>
    <x v="4"/>
    <x v="49"/>
    <x v="1"/>
    <n v="0"/>
  </r>
  <r>
    <x v="0"/>
    <x v="6"/>
    <x v="4"/>
    <x v="50"/>
    <x v="1"/>
    <n v="0"/>
  </r>
  <r>
    <x v="0"/>
    <x v="6"/>
    <x v="5"/>
    <x v="48"/>
    <x v="1"/>
    <n v="340749.95512055437"/>
  </r>
  <r>
    <x v="0"/>
    <x v="6"/>
    <x v="5"/>
    <x v="49"/>
    <x v="1"/>
    <n v="1586.6646436847773"/>
  </r>
  <r>
    <x v="0"/>
    <x v="6"/>
    <x v="5"/>
    <x v="50"/>
    <x v="1"/>
    <n v="31214.781087965675"/>
  </r>
  <r>
    <x v="0"/>
    <x v="6"/>
    <x v="6"/>
    <x v="48"/>
    <x v="1"/>
    <n v="998.71590444212222"/>
  </r>
  <r>
    <x v="0"/>
    <x v="6"/>
    <x v="6"/>
    <x v="49"/>
    <x v="1"/>
    <n v="570.95950079705881"/>
  </r>
  <r>
    <x v="0"/>
    <x v="6"/>
    <x v="6"/>
    <x v="50"/>
    <x v="1"/>
    <n v="478.02091445666309"/>
  </r>
  <r>
    <x v="0"/>
    <x v="6"/>
    <x v="7"/>
    <x v="48"/>
    <x v="1"/>
    <n v="197467.88150667472"/>
  </r>
  <r>
    <x v="0"/>
    <x v="6"/>
    <x v="7"/>
    <x v="49"/>
    <x v="1"/>
    <n v="16490.792756302566"/>
  </r>
  <r>
    <x v="0"/>
    <x v="6"/>
    <x v="7"/>
    <x v="50"/>
    <x v="1"/>
    <n v="50465.382137988679"/>
  </r>
  <r>
    <x v="0"/>
    <x v="6"/>
    <x v="8"/>
    <x v="48"/>
    <x v="1"/>
    <n v="982214.69941788097"/>
  </r>
  <r>
    <x v="0"/>
    <x v="6"/>
    <x v="8"/>
    <x v="49"/>
    <x v="1"/>
    <n v="68830.12330808914"/>
  </r>
  <r>
    <x v="0"/>
    <x v="6"/>
    <x v="8"/>
    <x v="50"/>
    <x v="1"/>
    <n v="418778.34419991734"/>
  </r>
  <r>
    <x v="0"/>
    <x v="6"/>
    <x v="9"/>
    <x v="48"/>
    <x v="1"/>
    <n v="1888496.0899193436"/>
  </r>
  <r>
    <x v="0"/>
    <x v="6"/>
    <x v="9"/>
    <x v="49"/>
    <x v="1"/>
    <n v="1150269.2839112219"/>
  </r>
  <r>
    <x v="0"/>
    <x v="6"/>
    <x v="9"/>
    <x v="50"/>
    <x v="1"/>
    <n v="1013846.0846103405"/>
  </r>
  <r>
    <x v="0"/>
    <x v="6"/>
    <x v="10"/>
    <x v="48"/>
    <x v="1"/>
    <n v="82293.188555124812"/>
  </r>
  <r>
    <x v="0"/>
    <x v="6"/>
    <x v="10"/>
    <x v="49"/>
    <x v="1"/>
    <n v="0"/>
  </r>
  <r>
    <x v="0"/>
    <x v="6"/>
    <x v="10"/>
    <x v="50"/>
    <x v="1"/>
    <n v="0"/>
  </r>
  <r>
    <x v="0"/>
    <x v="6"/>
    <x v="16"/>
    <x v="48"/>
    <x v="1"/>
    <n v="185964.64416132765"/>
  </r>
  <r>
    <x v="0"/>
    <x v="6"/>
    <x v="16"/>
    <x v="49"/>
    <x v="1"/>
    <n v="2973.2405444838"/>
  </r>
  <r>
    <x v="0"/>
    <x v="6"/>
    <x v="16"/>
    <x v="50"/>
    <x v="1"/>
    <n v="47559.579217917286"/>
  </r>
  <r>
    <x v="0"/>
    <x v="6"/>
    <x v="0"/>
    <x v="51"/>
    <x v="1"/>
    <n v="0"/>
  </r>
  <r>
    <x v="0"/>
    <x v="6"/>
    <x v="1"/>
    <x v="51"/>
    <x v="1"/>
    <n v="0"/>
  </r>
  <r>
    <x v="0"/>
    <x v="6"/>
    <x v="2"/>
    <x v="51"/>
    <x v="1"/>
    <n v="0"/>
  </r>
  <r>
    <x v="0"/>
    <x v="6"/>
    <x v="3"/>
    <x v="51"/>
    <x v="1"/>
    <n v="0"/>
  </r>
  <r>
    <x v="0"/>
    <x v="6"/>
    <x v="4"/>
    <x v="51"/>
    <x v="1"/>
    <n v="0"/>
  </r>
  <r>
    <x v="0"/>
    <x v="6"/>
    <x v="5"/>
    <x v="51"/>
    <x v="1"/>
    <n v="0"/>
  </r>
  <r>
    <x v="0"/>
    <x v="6"/>
    <x v="6"/>
    <x v="51"/>
    <x v="1"/>
    <n v="0"/>
  </r>
  <r>
    <x v="0"/>
    <x v="6"/>
    <x v="7"/>
    <x v="51"/>
    <x v="1"/>
    <n v="0"/>
  </r>
  <r>
    <x v="0"/>
    <x v="6"/>
    <x v="8"/>
    <x v="51"/>
    <x v="1"/>
    <n v="0"/>
  </r>
  <r>
    <x v="0"/>
    <x v="6"/>
    <x v="9"/>
    <x v="51"/>
    <x v="1"/>
    <n v="33511.479845176735"/>
  </r>
  <r>
    <x v="0"/>
    <x v="6"/>
    <x v="10"/>
    <x v="51"/>
    <x v="1"/>
    <n v="0"/>
  </r>
  <r>
    <x v="0"/>
    <x v="6"/>
    <x v="57"/>
    <x v="40"/>
    <x v="1"/>
    <n v="33511.479845176735"/>
  </r>
  <r>
    <x v="0"/>
    <x v="6"/>
    <x v="54"/>
    <x v="40"/>
    <x v="1"/>
    <n v="-687548.4513208376"/>
  </r>
  <r>
    <x v="0"/>
    <x v="6"/>
    <x v="51"/>
    <x v="52"/>
    <x v="1"/>
    <n v="248970.61133657061"/>
  </r>
  <r>
    <x v="0"/>
    <x v="6"/>
    <x v="51"/>
    <x v="53"/>
    <x v="1"/>
    <n v="564001.29557014443"/>
  </r>
  <r>
    <x v="0"/>
    <x v="6"/>
    <x v="51"/>
    <x v="54"/>
    <x v="1"/>
    <n v="85174.740934754023"/>
  </r>
  <r>
    <x v="0"/>
    <x v="6"/>
    <x v="51"/>
    <x v="55"/>
    <x v="1"/>
    <n v="89348.902130018134"/>
  </r>
  <r>
    <x v="0"/>
    <x v="6"/>
    <x v="51"/>
    <x v="56"/>
    <x v="1"/>
    <n v="12456.875421135874"/>
  </r>
  <r>
    <x v="0"/>
    <x v="6"/>
    <x v="51"/>
    <x v="57"/>
    <x v="1"/>
    <n v="501989.1209729237"/>
  </r>
  <r>
    <x v="0"/>
    <x v="7"/>
    <x v="0"/>
    <x v="0"/>
    <x v="1"/>
    <n v="108.18469783687787"/>
  </r>
  <r>
    <x v="0"/>
    <x v="7"/>
    <x v="1"/>
    <x v="0"/>
    <x v="1"/>
    <n v="0"/>
  </r>
  <r>
    <x v="0"/>
    <x v="7"/>
    <x v="2"/>
    <x v="0"/>
    <x v="1"/>
    <n v="0"/>
  </r>
  <r>
    <x v="0"/>
    <x v="7"/>
    <x v="3"/>
    <x v="0"/>
    <x v="1"/>
    <n v="60.937636040782074"/>
  </r>
  <r>
    <x v="0"/>
    <x v="7"/>
    <x v="4"/>
    <x v="0"/>
    <x v="1"/>
    <n v="9362.5403300705893"/>
  </r>
  <r>
    <x v="0"/>
    <x v="7"/>
    <x v="5"/>
    <x v="0"/>
    <x v="1"/>
    <n v="85093.018686134586"/>
  </r>
  <r>
    <x v="0"/>
    <x v="7"/>
    <x v="6"/>
    <x v="0"/>
    <x v="1"/>
    <n v="17.222445683986241"/>
  </r>
  <r>
    <x v="0"/>
    <x v="7"/>
    <x v="7"/>
    <x v="0"/>
    <x v="1"/>
    <n v="35144.935610475717"/>
  </r>
  <r>
    <x v="0"/>
    <x v="7"/>
    <x v="8"/>
    <x v="0"/>
    <x v="1"/>
    <n v="11402.835384841655"/>
  </r>
  <r>
    <x v="0"/>
    <x v="7"/>
    <x v="9"/>
    <x v="0"/>
    <x v="1"/>
    <n v="46857.721294916162"/>
  </r>
  <r>
    <x v="0"/>
    <x v="7"/>
    <x v="10"/>
    <x v="0"/>
    <x v="1"/>
    <n v="22468.602208431312"/>
  </r>
  <r>
    <x v="0"/>
    <x v="7"/>
    <x v="11"/>
    <x v="0"/>
    <x v="1"/>
    <n v="159752.37163343732"/>
  </r>
  <r>
    <x v="0"/>
    <x v="7"/>
    <x v="12"/>
    <x v="0"/>
    <x v="1"/>
    <n v="1017.6923729638485"/>
  </r>
  <r>
    <x v="0"/>
    <x v="7"/>
    <x v="13"/>
    <x v="0"/>
    <x v="1"/>
    <n v="75428.260543508455"/>
  </r>
  <r>
    <x v="0"/>
    <x v="7"/>
    <x v="14"/>
    <x v="0"/>
    <x v="1"/>
    <n v="0"/>
  </r>
  <r>
    <x v="0"/>
    <x v="7"/>
    <x v="15"/>
    <x v="0"/>
    <x v="1"/>
    <n v="184060.92799858924"/>
  </r>
  <r>
    <x v="0"/>
    <x v="7"/>
    <x v="16"/>
    <x v="0"/>
    <x v="1"/>
    <n v="66.730077526694359"/>
  </r>
  <r>
    <x v="0"/>
    <x v="7"/>
    <x v="17"/>
    <x v="0"/>
    <x v="1"/>
    <n v="864.79494651678021"/>
  </r>
  <r>
    <x v="0"/>
    <x v="7"/>
    <x v="18"/>
    <x v="1"/>
    <x v="1"/>
    <n v="0"/>
  </r>
  <r>
    <x v="0"/>
    <x v="7"/>
    <x v="18"/>
    <x v="2"/>
    <x v="1"/>
    <n v="0"/>
  </r>
  <r>
    <x v="0"/>
    <x v="7"/>
    <x v="18"/>
    <x v="3"/>
    <x v="1"/>
    <n v="0"/>
  </r>
  <r>
    <x v="0"/>
    <x v="7"/>
    <x v="18"/>
    <x v="4"/>
    <x v="1"/>
    <n v="0"/>
  </r>
  <r>
    <x v="0"/>
    <x v="7"/>
    <x v="18"/>
    <x v="5"/>
    <x v="1"/>
    <n v="0"/>
  </r>
  <r>
    <x v="0"/>
    <x v="7"/>
    <x v="18"/>
    <x v="6"/>
    <x v="1"/>
    <n v="631706.77586697962"/>
  </r>
  <r>
    <x v="0"/>
    <x v="7"/>
    <x v="18"/>
    <x v="7"/>
    <x v="1"/>
    <n v="0"/>
  </r>
  <r>
    <x v="0"/>
    <x v="7"/>
    <x v="18"/>
    <x v="8"/>
    <x v="1"/>
    <n v="0"/>
  </r>
  <r>
    <x v="0"/>
    <x v="7"/>
    <x v="18"/>
    <x v="9"/>
    <x v="1"/>
    <n v="0"/>
  </r>
  <r>
    <x v="0"/>
    <x v="7"/>
    <x v="18"/>
    <x v="10"/>
    <x v="1"/>
    <n v="0"/>
  </r>
  <r>
    <x v="0"/>
    <x v="7"/>
    <x v="18"/>
    <x v="11"/>
    <x v="1"/>
    <n v="0"/>
  </r>
  <r>
    <x v="0"/>
    <x v="7"/>
    <x v="0"/>
    <x v="12"/>
    <x v="1"/>
    <n v="45.383833960751453"/>
  </r>
  <r>
    <x v="0"/>
    <x v="7"/>
    <x v="1"/>
    <x v="12"/>
    <x v="1"/>
    <n v="0"/>
  </r>
  <r>
    <x v="0"/>
    <x v="7"/>
    <x v="2"/>
    <x v="12"/>
    <x v="1"/>
    <n v="0"/>
  </r>
  <r>
    <x v="0"/>
    <x v="7"/>
    <x v="3"/>
    <x v="12"/>
    <x v="1"/>
    <n v="1.3588338130735698"/>
  </r>
  <r>
    <x v="0"/>
    <x v="7"/>
    <x v="4"/>
    <x v="12"/>
    <x v="1"/>
    <n v="383.65362835176234"/>
  </r>
  <r>
    <x v="0"/>
    <x v="7"/>
    <x v="5"/>
    <x v="12"/>
    <x v="1"/>
    <n v="7.0249325567868706"/>
  </r>
  <r>
    <x v="0"/>
    <x v="7"/>
    <x v="6"/>
    <x v="12"/>
    <x v="1"/>
    <n v="0.90766408399510867"/>
  </r>
  <r>
    <x v="0"/>
    <x v="7"/>
    <x v="7"/>
    <x v="12"/>
    <x v="1"/>
    <n v="159.77858392694696"/>
  </r>
  <r>
    <x v="0"/>
    <x v="7"/>
    <x v="8"/>
    <x v="12"/>
    <x v="1"/>
    <n v="345.98600166028865"/>
  </r>
  <r>
    <x v="0"/>
    <x v="7"/>
    <x v="9"/>
    <x v="12"/>
    <x v="1"/>
    <n v="5465.7457979912306"/>
  </r>
  <r>
    <x v="0"/>
    <x v="7"/>
    <x v="10"/>
    <x v="12"/>
    <x v="1"/>
    <n v="96.425414858243926"/>
  </r>
  <r>
    <x v="0"/>
    <x v="7"/>
    <x v="11"/>
    <x v="12"/>
    <x v="1"/>
    <n v="9978.5929192067342"/>
  </r>
  <r>
    <x v="0"/>
    <x v="7"/>
    <x v="12"/>
    <x v="12"/>
    <x v="1"/>
    <n v="43.406522480948702"/>
  </r>
  <r>
    <x v="0"/>
    <x v="7"/>
    <x v="13"/>
    <x v="12"/>
    <x v="1"/>
    <n v="10805.857250278999"/>
  </r>
  <r>
    <x v="0"/>
    <x v="7"/>
    <x v="14"/>
    <x v="12"/>
    <x v="1"/>
    <n v="2121.6683957481218"/>
  </r>
  <r>
    <x v="0"/>
    <x v="7"/>
    <x v="15"/>
    <x v="12"/>
    <x v="1"/>
    <n v="0"/>
  </r>
  <r>
    <x v="0"/>
    <x v="7"/>
    <x v="16"/>
    <x v="12"/>
    <x v="1"/>
    <n v="85.56389540073117"/>
  </r>
  <r>
    <x v="0"/>
    <x v="7"/>
    <x v="17"/>
    <x v="12"/>
    <x v="1"/>
    <n v="78.01742544074844"/>
  </r>
  <r>
    <x v="0"/>
    <x v="7"/>
    <x v="19"/>
    <x v="1"/>
    <x v="1"/>
    <n v="29619.371099759686"/>
  </r>
  <r>
    <x v="0"/>
    <x v="7"/>
    <x v="19"/>
    <x v="2"/>
    <x v="1"/>
    <n v="0"/>
  </r>
  <r>
    <x v="0"/>
    <x v="7"/>
    <x v="19"/>
    <x v="3"/>
    <x v="1"/>
    <n v="0"/>
  </r>
  <r>
    <x v="0"/>
    <x v="7"/>
    <x v="19"/>
    <x v="4"/>
    <x v="1"/>
    <n v="0"/>
  </r>
  <r>
    <x v="0"/>
    <x v="7"/>
    <x v="19"/>
    <x v="5"/>
    <x v="1"/>
    <n v="0"/>
  </r>
  <r>
    <x v="0"/>
    <x v="7"/>
    <x v="19"/>
    <x v="6"/>
    <x v="1"/>
    <n v="0"/>
  </r>
  <r>
    <x v="0"/>
    <x v="7"/>
    <x v="19"/>
    <x v="7"/>
    <x v="1"/>
    <n v="0"/>
  </r>
  <r>
    <x v="0"/>
    <x v="7"/>
    <x v="19"/>
    <x v="8"/>
    <x v="1"/>
    <n v="0"/>
  </r>
  <r>
    <x v="0"/>
    <x v="7"/>
    <x v="19"/>
    <x v="9"/>
    <x v="1"/>
    <n v="0"/>
  </r>
  <r>
    <x v="0"/>
    <x v="7"/>
    <x v="19"/>
    <x v="10"/>
    <x v="1"/>
    <n v="0"/>
  </r>
  <r>
    <x v="0"/>
    <x v="7"/>
    <x v="19"/>
    <x v="11"/>
    <x v="1"/>
    <n v="0"/>
  </r>
  <r>
    <x v="0"/>
    <x v="7"/>
    <x v="0"/>
    <x v="13"/>
    <x v="1"/>
    <n v="0"/>
  </r>
  <r>
    <x v="0"/>
    <x v="7"/>
    <x v="1"/>
    <x v="13"/>
    <x v="1"/>
    <n v="21.08315130182147"/>
  </r>
  <r>
    <x v="0"/>
    <x v="7"/>
    <x v="2"/>
    <x v="13"/>
    <x v="1"/>
    <n v="0"/>
  </r>
  <r>
    <x v="0"/>
    <x v="7"/>
    <x v="3"/>
    <x v="13"/>
    <x v="1"/>
    <n v="3.8087731377469604E-2"/>
  </r>
  <r>
    <x v="0"/>
    <x v="7"/>
    <x v="4"/>
    <x v="13"/>
    <x v="1"/>
    <n v="1.1946688165034365"/>
  </r>
  <r>
    <x v="0"/>
    <x v="7"/>
    <x v="5"/>
    <x v="13"/>
    <x v="1"/>
    <n v="0"/>
  </r>
  <r>
    <x v="0"/>
    <x v="7"/>
    <x v="6"/>
    <x v="13"/>
    <x v="1"/>
    <n v="228.25470801123902"/>
  </r>
  <r>
    <x v="0"/>
    <x v="7"/>
    <x v="7"/>
    <x v="13"/>
    <x v="1"/>
    <n v="869.31053816682197"/>
  </r>
  <r>
    <x v="0"/>
    <x v="7"/>
    <x v="8"/>
    <x v="13"/>
    <x v="1"/>
    <n v="962.31461748015306"/>
  </r>
  <r>
    <x v="0"/>
    <x v="7"/>
    <x v="9"/>
    <x v="13"/>
    <x v="1"/>
    <n v="1113.2884920195966"/>
  </r>
  <r>
    <x v="0"/>
    <x v="7"/>
    <x v="10"/>
    <x v="13"/>
    <x v="1"/>
    <n v="4.5004420848783875"/>
  </r>
  <r>
    <x v="0"/>
    <x v="7"/>
    <x v="11"/>
    <x v="13"/>
    <x v="1"/>
    <n v="1949.0171438200973"/>
  </r>
  <r>
    <x v="0"/>
    <x v="7"/>
    <x v="12"/>
    <x v="13"/>
    <x v="1"/>
    <n v="177.74666508027417"/>
  </r>
  <r>
    <x v="0"/>
    <x v="7"/>
    <x v="13"/>
    <x v="13"/>
    <x v="1"/>
    <n v="4166.3571406369301"/>
  </r>
  <r>
    <x v="0"/>
    <x v="7"/>
    <x v="14"/>
    <x v="13"/>
    <x v="1"/>
    <n v="3283.8771250882928"/>
  </r>
  <r>
    <x v="0"/>
    <x v="7"/>
    <x v="15"/>
    <x v="13"/>
    <x v="1"/>
    <n v="0"/>
  </r>
  <r>
    <x v="0"/>
    <x v="7"/>
    <x v="16"/>
    <x v="13"/>
    <x v="1"/>
    <n v="-0.43922405124381947"/>
  </r>
  <r>
    <x v="0"/>
    <x v="7"/>
    <x v="17"/>
    <x v="13"/>
    <x v="1"/>
    <n v="6.0480412989417198"/>
  </r>
  <r>
    <x v="0"/>
    <x v="7"/>
    <x v="20"/>
    <x v="1"/>
    <x v="1"/>
    <n v="0"/>
  </r>
  <r>
    <x v="0"/>
    <x v="7"/>
    <x v="20"/>
    <x v="2"/>
    <x v="1"/>
    <n v="12782.591597485678"/>
  </r>
  <r>
    <x v="0"/>
    <x v="7"/>
    <x v="20"/>
    <x v="3"/>
    <x v="1"/>
    <n v="0"/>
  </r>
  <r>
    <x v="0"/>
    <x v="7"/>
    <x v="20"/>
    <x v="4"/>
    <x v="1"/>
    <n v="0"/>
  </r>
  <r>
    <x v="0"/>
    <x v="7"/>
    <x v="20"/>
    <x v="5"/>
    <x v="1"/>
    <n v="0"/>
  </r>
  <r>
    <x v="0"/>
    <x v="7"/>
    <x v="20"/>
    <x v="6"/>
    <x v="1"/>
    <n v="0"/>
  </r>
  <r>
    <x v="0"/>
    <x v="7"/>
    <x v="20"/>
    <x v="7"/>
    <x v="1"/>
    <n v="0"/>
  </r>
  <r>
    <x v="0"/>
    <x v="7"/>
    <x v="20"/>
    <x v="8"/>
    <x v="1"/>
    <n v="0"/>
  </r>
  <r>
    <x v="0"/>
    <x v="7"/>
    <x v="20"/>
    <x v="9"/>
    <x v="1"/>
    <n v="0"/>
  </r>
  <r>
    <x v="0"/>
    <x v="7"/>
    <x v="20"/>
    <x v="10"/>
    <x v="1"/>
    <n v="0"/>
  </r>
  <r>
    <x v="0"/>
    <x v="7"/>
    <x v="20"/>
    <x v="11"/>
    <x v="1"/>
    <n v="0"/>
  </r>
  <r>
    <x v="0"/>
    <x v="7"/>
    <x v="0"/>
    <x v="14"/>
    <x v="1"/>
    <n v="0"/>
  </r>
  <r>
    <x v="0"/>
    <x v="7"/>
    <x v="1"/>
    <x v="14"/>
    <x v="1"/>
    <n v="0"/>
  </r>
  <r>
    <x v="0"/>
    <x v="7"/>
    <x v="2"/>
    <x v="14"/>
    <x v="1"/>
    <n v="0.34607881746113861"/>
  </r>
  <r>
    <x v="0"/>
    <x v="7"/>
    <x v="3"/>
    <x v="14"/>
    <x v="1"/>
    <n v="938.70352737565429"/>
  </r>
  <r>
    <x v="0"/>
    <x v="7"/>
    <x v="4"/>
    <x v="14"/>
    <x v="1"/>
    <n v="2.0069346721795718"/>
  </r>
  <r>
    <x v="0"/>
    <x v="7"/>
    <x v="5"/>
    <x v="14"/>
    <x v="1"/>
    <n v="0"/>
  </r>
  <r>
    <x v="0"/>
    <x v="7"/>
    <x v="6"/>
    <x v="14"/>
    <x v="1"/>
    <n v="1118.5980871283255"/>
  </r>
  <r>
    <x v="0"/>
    <x v="7"/>
    <x v="7"/>
    <x v="14"/>
    <x v="1"/>
    <n v="1280.2448866694745"/>
  </r>
  <r>
    <x v="0"/>
    <x v="7"/>
    <x v="8"/>
    <x v="14"/>
    <x v="1"/>
    <n v="2309.2639639157196"/>
  </r>
  <r>
    <x v="0"/>
    <x v="7"/>
    <x v="9"/>
    <x v="14"/>
    <x v="1"/>
    <n v="4728.3157975031254"/>
  </r>
  <r>
    <x v="0"/>
    <x v="7"/>
    <x v="10"/>
    <x v="14"/>
    <x v="1"/>
    <n v="1.2799918813674578"/>
  </r>
  <r>
    <x v="0"/>
    <x v="7"/>
    <x v="11"/>
    <x v="14"/>
    <x v="1"/>
    <n v="3904.1155121358547"/>
  </r>
  <r>
    <x v="0"/>
    <x v="7"/>
    <x v="12"/>
    <x v="14"/>
    <x v="1"/>
    <n v="355.27641535485856"/>
  </r>
  <r>
    <x v="0"/>
    <x v="7"/>
    <x v="13"/>
    <x v="14"/>
    <x v="1"/>
    <n v="8591.7865312531849"/>
  </r>
  <r>
    <x v="0"/>
    <x v="7"/>
    <x v="14"/>
    <x v="14"/>
    <x v="1"/>
    <n v="7528.3981617667923"/>
  </r>
  <r>
    <x v="0"/>
    <x v="7"/>
    <x v="15"/>
    <x v="14"/>
    <x v="1"/>
    <n v="0"/>
  </r>
  <r>
    <x v="0"/>
    <x v="7"/>
    <x v="16"/>
    <x v="14"/>
    <x v="1"/>
    <n v="2.3590012307593913E-4"/>
  </r>
  <r>
    <x v="0"/>
    <x v="7"/>
    <x v="17"/>
    <x v="14"/>
    <x v="1"/>
    <n v="16.5984020094585"/>
  </r>
  <r>
    <x v="0"/>
    <x v="7"/>
    <x v="21"/>
    <x v="1"/>
    <x v="1"/>
    <n v="0"/>
  </r>
  <r>
    <x v="0"/>
    <x v="7"/>
    <x v="21"/>
    <x v="2"/>
    <x v="1"/>
    <n v="0"/>
  </r>
  <r>
    <x v="0"/>
    <x v="7"/>
    <x v="21"/>
    <x v="3"/>
    <x v="1"/>
    <n v="30774.93452638396"/>
  </r>
  <r>
    <x v="0"/>
    <x v="7"/>
    <x v="21"/>
    <x v="4"/>
    <x v="1"/>
    <n v="0"/>
  </r>
  <r>
    <x v="0"/>
    <x v="7"/>
    <x v="21"/>
    <x v="5"/>
    <x v="1"/>
    <n v="0"/>
  </r>
  <r>
    <x v="0"/>
    <x v="7"/>
    <x v="21"/>
    <x v="6"/>
    <x v="1"/>
    <n v="0"/>
  </r>
  <r>
    <x v="0"/>
    <x v="7"/>
    <x v="21"/>
    <x v="7"/>
    <x v="1"/>
    <n v="0"/>
  </r>
  <r>
    <x v="0"/>
    <x v="7"/>
    <x v="21"/>
    <x v="8"/>
    <x v="1"/>
    <n v="0"/>
  </r>
  <r>
    <x v="0"/>
    <x v="7"/>
    <x v="21"/>
    <x v="9"/>
    <x v="1"/>
    <n v="0"/>
  </r>
  <r>
    <x v="0"/>
    <x v="7"/>
    <x v="21"/>
    <x v="10"/>
    <x v="1"/>
    <n v="0"/>
  </r>
  <r>
    <x v="0"/>
    <x v="7"/>
    <x v="21"/>
    <x v="11"/>
    <x v="1"/>
    <n v="0"/>
  </r>
  <r>
    <x v="0"/>
    <x v="7"/>
    <x v="0"/>
    <x v="15"/>
    <x v="1"/>
    <n v="0.16743368365498285"/>
  </r>
  <r>
    <x v="0"/>
    <x v="7"/>
    <x v="1"/>
    <x v="15"/>
    <x v="1"/>
    <n v="10.699654949489499"/>
  </r>
  <r>
    <x v="0"/>
    <x v="7"/>
    <x v="2"/>
    <x v="15"/>
    <x v="1"/>
    <n v="38.317848414772953"/>
  </r>
  <r>
    <x v="0"/>
    <x v="7"/>
    <x v="3"/>
    <x v="15"/>
    <x v="1"/>
    <n v="1941.8942163487247"/>
  </r>
  <r>
    <x v="0"/>
    <x v="7"/>
    <x v="4"/>
    <x v="15"/>
    <x v="1"/>
    <n v="0.71629692563588521"/>
  </r>
  <r>
    <x v="0"/>
    <x v="7"/>
    <x v="5"/>
    <x v="15"/>
    <x v="1"/>
    <n v="1.4617126577733999"/>
  </r>
  <r>
    <x v="0"/>
    <x v="7"/>
    <x v="6"/>
    <x v="15"/>
    <x v="1"/>
    <n v="1681.9604265786934"/>
  </r>
  <r>
    <x v="0"/>
    <x v="7"/>
    <x v="7"/>
    <x v="15"/>
    <x v="1"/>
    <n v="414.22772627549966"/>
  </r>
  <r>
    <x v="0"/>
    <x v="7"/>
    <x v="8"/>
    <x v="15"/>
    <x v="1"/>
    <n v="1021.5059078000656"/>
  </r>
  <r>
    <x v="0"/>
    <x v="7"/>
    <x v="9"/>
    <x v="15"/>
    <x v="1"/>
    <n v="6592.8796860041457"/>
  </r>
  <r>
    <x v="0"/>
    <x v="7"/>
    <x v="10"/>
    <x v="15"/>
    <x v="1"/>
    <n v="1.9322499084161737"/>
  </r>
  <r>
    <x v="0"/>
    <x v="7"/>
    <x v="11"/>
    <x v="15"/>
    <x v="1"/>
    <n v="1816.8964214656442"/>
  </r>
  <r>
    <x v="0"/>
    <x v="7"/>
    <x v="12"/>
    <x v="15"/>
    <x v="1"/>
    <n v="949.79103857887787"/>
  </r>
  <r>
    <x v="0"/>
    <x v="7"/>
    <x v="13"/>
    <x v="15"/>
    <x v="1"/>
    <n v="11820.169621105337"/>
  </r>
  <r>
    <x v="0"/>
    <x v="7"/>
    <x v="14"/>
    <x v="15"/>
    <x v="1"/>
    <n v="2149.4192543904542"/>
  </r>
  <r>
    <x v="0"/>
    <x v="7"/>
    <x v="15"/>
    <x v="15"/>
    <x v="1"/>
    <n v="0"/>
  </r>
  <r>
    <x v="0"/>
    <x v="7"/>
    <x v="16"/>
    <x v="15"/>
    <x v="1"/>
    <n v="3.1861937433980232E-3"/>
  </r>
  <r>
    <x v="0"/>
    <x v="7"/>
    <x v="17"/>
    <x v="15"/>
    <x v="1"/>
    <n v="102.42281868040574"/>
  </r>
  <r>
    <x v="0"/>
    <x v="7"/>
    <x v="22"/>
    <x v="1"/>
    <x v="1"/>
    <n v="0"/>
  </r>
  <r>
    <x v="0"/>
    <x v="7"/>
    <x v="22"/>
    <x v="2"/>
    <x v="1"/>
    <n v="0"/>
  </r>
  <r>
    <x v="0"/>
    <x v="7"/>
    <x v="22"/>
    <x v="3"/>
    <x v="1"/>
    <n v="0"/>
  </r>
  <r>
    <x v="0"/>
    <x v="7"/>
    <x v="22"/>
    <x v="4"/>
    <x v="1"/>
    <n v="28544.465499961694"/>
  </r>
  <r>
    <x v="0"/>
    <x v="7"/>
    <x v="22"/>
    <x v="5"/>
    <x v="1"/>
    <n v="0"/>
  </r>
  <r>
    <x v="0"/>
    <x v="7"/>
    <x v="22"/>
    <x v="6"/>
    <x v="1"/>
    <n v="0"/>
  </r>
  <r>
    <x v="0"/>
    <x v="7"/>
    <x v="22"/>
    <x v="7"/>
    <x v="1"/>
    <n v="0"/>
  </r>
  <r>
    <x v="0"/>
    <x v="7"/>
    <x v="22"/>
    <x v="8"/>
    <x v="1"/>
    <n v="0"/>
  </r>
  <r>
    <x v="0"/>
    <x v="7"/>
    <x v="22"/>
    <x v="9"/>
    <x v="1"/>
    <n v="0"/>
  </r>
  <r>
    <x v="0"/>
    <x v="7"/>
    <x v="22"/>
    <x v="10"/>
    <x v="1"/>
    <n v="0"/>
  </r>
  <r>
    <x v="0"/>
    <x v="7"/>
    <x v="22"/>
    <x v="11"/>
    <x v="1"/>
    <n v="0"/>
  </r>
  <r>
    <x v="0"/>
    <x v="7"/>
    <x v="0"/>
    <x v="16"/>
    <x v="1"/>
    <n v="114.67451432061534"/>
  </r>
  <r>
    <x v="0"/>
    <x v="7"/>
    <x v="1"/>
    <x v="16"/>
    <x v="1"/>
    <n v="31.431510173936601"/>
  </r>
  <r>
    <x v="0"/>
    <x v="7"/>
    <x v="2"/>
    <x v="16"/>
    <x v="1"/>
    <n v="0.15454429553587687"/>
  </r>
  <r>
    <x v="0"/>
    <x v="7"/>
    <x v="3"/>
    <x v="16"/>
    <x v="1"/>
    <n v="171.55435365600997"/>
  </r>
  <r>
    <x v="0"/>
    <x v="7"/>
    <x v="4"/>
    <x v="16"/>
    <x v="1"/>
    <n v="1925.5377926700269"/>
  </r>
  <r>
    <x v="0"/>
    <x v="7"/>
    <x v="5"/>
    <x v="16"/>
    <x v="1"/>
    <n v="1.2200559001327609"/>
  </r>
  <r>
    <x v="0"/>
    <x v="7"/>
    <x v="6"/>
    <x v="16"/>
    <x v="1"/>
    <n v="276.36965013205003"/>
  </r>
  <r>
    <x v="0"/>
    <x v="7"/>
    <x v="7"/>
    <x v="16"/>
    <x v="1"/>
    <n v="1775.8420107539869"/>
  </r>
  <r>
    <x v="0"/>
    <x v="7"/>
    <x v="8"/>
    <x v="16"/>
    <x v="1"/>
    <n v="610.30204742331875"/>
  </r>
  <r>
    <x v="0"/>
    <x v="7"/>
    <x v="9"/>
    <x v="16"/>
    <x v="1"/>
    <n v="5477.5086669684169"/>
  </r>
  <r>
    <x v="0"/>
    <x v="7"/>
    <x v="10"/>
    <x v="16"/>
    <x v="1"/>
    <n v="2539.7617598125521"/>
  </r>
  <r>
    <x v="0"/>
    <x v="7"/>
    <x v="11"/>
    <x v="16"/>
    <x v="1"/>
    <n v="6547.4114406620911"/>
  </r>
  <r>
    <x v="0"/>
    <x v="7"/>
    <x v="12"/>
    <x v="16"/>
    <x v="1"/>
    <n v="603.26301001575519"/>
  </r>
  <r>
    <x v="0"/>
    <x v="7"/>
    <x v="13"/>
    <x v="16"/>
    <x v="1"/>
    <n v="11385.027483780921"/>
  </r>
  <r>
    <x v="0"/>
    <x v="7"/>
    <x v="14"/>
    <x v="16"/>
    <x v="1"/>
    <n v="2407.2507329921868"/>
  </r>
  <r>
    <x v="0"/>
    <x v="7"/>
    <x v="15"/>
    <x v="16"/>
    <x v="1"/>
    <n v="0"/>
  </r>
  <r>
    <x v="0"/>
    <x v="7"/>
    <x v="16"/>
    <x v="16"/>
    <x v="1"/>
    <n v="268.76060203206714"/>
  </r>
  <r>
    <x v="0"/>
    <x v="7"/>
    <x v="17"/>
    <x v="16"/>
    <x v="1"/>
    <n v="29.73938709809719"/>
  </r>
  <r>
    <x v="0"/>
    <x v="7"/>
    <x v="23"/>
    <x v="1"/>
    <x v="1"/>
    <n v="0"/>
  </r>
  <r>
    <x v="0"/>
    <x v="7"/>
    <x v="23"/>
    <x v="2"/>
    <x v="1"/>
    <n v="0"/>
  </r>
  <r>
    <x v="0"/>
    <x v="7"/>
    <x v="23"/>
    <x v="3"/>
    <x v="1"/>
    <n v="0"/>
  </r>
  <r>
    <x v="0"/>
    <x v="7"/>
    <x v="23"/>
    <x v="4"/>
    <x v="1"/>
    <n v="0"/>
  </r>
  <r>
    <x v="0"/>
    <x v="7"/>
    <x v="23"/>
    <x v="5"/>
    <x v="1"/>
    <n v="0"/>
  </r>
  <r>
    <x v="0"/>
    <x v="7"/>
    <x v="23"/>
    <x v="6"/>
    <x v="1"/>
    <n v="0"/>
  </r>
  <r>
    <x v="0"/>
    <x v="7"/>
    <x v="23"/>
    <x v="7"/>
    <x v="1"/>
    <n v="34165.809562687784"/>
  </r>
  <r>
    <x v="0"/>
    <x v="7"/>
    <x v="23"/>
    <x v="8"/>
    <x v="1"/>
    <n v="0"/>
  </r>
  <r>
    <x v="0"/>
    <x v="7"/>
    <x v="23"/>
    <x v="9"/>
    <x v="1"/>
    <n v="0"/>
  </r>
  <r>
    <x v="0"/>
    <x v="7"/>
    <x v="23"/>
    <x v="10"/>
    <x v="1"/>
    <n v="0"/>
  </r>
  <r>
    <x v="0"/>
    <x v="7"/>
    <x v="23"/>
    <x v="11"/>
    <x v="1"/>
    <n v="0"/>
  </r>
  <r>
    <x v="0"/>
    <x v="7"/>
    <x v="0"/>
    <x v="17"/>
    <x v="1"/>
    <n v="2023.7653386430102"/>
  </r>
  <r>
    <x v="0"/>
    <x v="7"/>
    <x v="1"/>
    <x v="17"/>
    <x v="1"/>
    <n v="7509.567643721748"/>
  </r>
  <r>
    <x v="0"/>
    <x v="7"/>
    <x v="2"/>
    <x v="17"/>
    <x v="1"/>
    <n v="0"/>
  </r>
  <r>
    <x v="0"/>
    <x v="7"/>
    <x v="3"/>
    <x v="17"/>
    <x v="1"/>
    <n v="10245.718580226225"/>
  </r>
  <r>
    <x v="0"/>
    <x v="7"/>
    <x v="4"/>
    <x v="17"/>
    <x v="1"/>
    <n v="33280.27518346897"/>
  </r>
  <r>
    <x v="0"/>
    <x v="7"/>
    <x v="5"/>
    <x v="17"/>
    <x v="1"/>
    <n v="7733.0734559417388"/>
  </r>
  <r>
    <x v="0"/>
    <x v="7"/>
    <x v="6"/>
    <x v="17"/>
    <x v="1"/>
    <n v="13080.124800397347"/>
  </r>
  <r>
    <x v="0"/>
    <x v="7"/>
    <x v="7"/>
    <x v="17"/>
    <x v="1"/>
    <n v="147396.20936679692"/>
  </r>
  <r>
    <x v="0"/>
    <x v="7"/>
    <x v="8"/>
    <x v="17"/>
    <x v="1"/>
    <n v="18304.687166599138"/>
  </r>
  <r>
    <x v="0"/>
    <x v="7"/>
    <x v="9"/>
    <x v="17"/>
    <x v="1"/>
    <n v="85150.754808709113"/>
  </r>
  <r>
    <x v="0"/>
    <x v="7"/>
    <x v="10"/>
    <x v="17"/>
    <x v="1"/>
    <n v="34895.30118362292"/>
  </r>
  <r>
    <x v="0"/>
    <x v="7"/>
    <x v="11"/>
    <x v="17"/>
    <x v="1"/>
    <n v="30575.288456895181"/>
  </r>
  <r>
    <x v="0"/>
    <x v="7"/>
    <x v="12"/>
    <x v="17"/>
    <x v="1"/>
    <n v="5659.8120190458303"/>
  </r>
  <r>
    <x v="0"/>
    <x v="7"/>
    <x v="13"/>
    <x v="17"/>
    <x v="1"/>
    <n v="68754.915395563366"/>
  </r>
  <r>
    <x v="0"/>
    <x v="7"/>
    <x v="14"/>
    <x v="17"/>
    <x v="1"/>
    <n v="0"/>
  </r>
  <r>
    <x v="0"/>
    <x v="7"/>
    <x v="15"/>
    <x v="17"/>
    <x v="1"/>
    <n v="0"/>
  </r>
  <r>
    <x v="0"/>
    <x v="7"/>
    <x v="16"/>
    <x v="17"/>
    <x v="1"/>
    <n v="6569.7994008393198"/>
  </r>
  <r>
    <x v="0"/>
    <x v="7"/>
    <x v="17"/>
    <x v="17"/>
    <x v="1"/>
    <n v="119.17126415846091"/>
  </r>
  <r>
    <x v="0"/>
    <x v="7"/>
    <x v="24"/>
    <x v="1"/>
    <x v="1"/>
    <n v="0"/>
  </r>
  <r>
    <x v="0"/>
    <x v="7"/>
    <x v="24"/>
    <x v="2"/>
    <x v="1"/>
    <n v="0"/>
  </r>
  <r>
    <x v="0"/>
    <x v="7"/>
    <x v="24"/>
    <x v="3"/>
    <x v="1"/>
    <n v="0"/>
  </r>
  <r>
    <x v="0"/>
    <x v="7"/>
    <x v="24"/>
    <x v="4"/>
    <x v="1"/>
    <n v="0"/>
  </r>
  <r>
    <x v="0"/>
    <x v="7"/>
    <x v="24"/>
    <x v="5"/>
    <x v="1"/>
    <n v="0"/>
  </r>
  <r>
    <x v="0"/>
    <x v="7"/>
    <x v="24"/>
    <x v="6"/>
    <x v="1"/>
    <n v="0"/>
  </r>
  <r>
    <x v="0"/>
    <x v="7"/>
    <x v="24"/>
    <x v="7"/>
    <x v="1"/>
    <n v="0"/>
  </r>
  <r>
    <x v="0"/>
    <x v="7"/>
    <x v="24"/>
    <x v="8"/>
    <x v="1"/>
    <n v="471298.46406463021"/>
  </r>
  <r>
    <x v="0"/>
    <x v="7"/>
    <x v="24"/>
    <x v="9"/>
    <x v="1"/>
    <n v="0"/>
  </r>
  <r>
    <x v="0"/>
    <x v="7"/>
    <x v="24"/>
    <x v="10"/>
    <x v="1"/>
    <n v="0"/>
  </r>
  <r>
    <x v="0"/>
    <x v="7"/>
    <x v="24"/>
    <x v="11"/>
    <x v="1"/>
    <n v="0"/>
  </r>
  <r>
    <x v="0"/>
    <x v="7"/>
    <x v="0"/>
    <x v="18"/>
    <x v="1"/>
    <n v="6162.9150967823052"/>
  </r>
  <r>
    <x v="0"/>
    <x v="7"/>
    <x v="1"/>
    <x v="18"/>
    <x v="1"/>
    <n v="764.00329301695672"/>
  </r>
  <r>
    <x v="0"/>
    <x v="7"/>
    <x v="2"/>
    <x v="18"/>
    <x v="1"/>
    <n v="0"/>
  </r>
  <r>
    <x v="0"/>
    <x v="7"/>
    <x v="3"/>
    <x v="18"/>
    <x v="1"/>
    <n v="1718.9065011768266"/>
  </r>
  <r>
    <x v="0"/>
    <x v="7"/>
    <x v="4"/>
    <x v="18"/>
    <x v="1"/>
    <n v="5692.6521599254538"/>
  </r>
  <r>
    <x v="0"/>
    <x v="7"/>
    <x v="5"/>
    <x v="18"/>
    <x v="1"/>
    <n v="193131.27192371999"/>
  </r>
  <r>
    <x v="0"/>
    <x v="7"/>
    <x v="6"/>
    <x v="18"/>
    <x v="1"/>
    <n v="8682.7735260954287"/>
  </r>
  <r>
    <x v="0"/>
    <x v="7"/>
    <x v="7"/>
    <x v="18"/>
    <x v="1"/>
    <n v="181313.33497390867"/>
  </r>
  <r>
    <x v="0"/>
    <x v="7"/>
    <x v="8"/>
    <x v="18"/>
    <x v="1"/>
    <n v="270911.41109519865"/>
  </r>
  <r>
    <x v="0"/>
    <x v="7"/>
    <x v="9"/>
    <x v="18"/>
    <x v="1"/>
    <n v="306271.39874022902"/>
  </r>
  <r>
    <x v="0"/>
    <x v="7"/>
    <x v="10"/>
    <x v="18"/>
    <x v="1"/>
    <n v="24883.265086042087"/>
  </r>
  <r>
    <x v="0"/>
    <x v="7"/>
    <x v="11"/>
    <x v="18"/>
    <x v="1"/>
    <n v="131590.03743891264"/>
  </r>
  <r>
    <x v="0"/>
    <x v="7"/>
    <x v="12"/>
    <x v="18"/>
    <x v="1"/>
    <n v="25049.038853719565"/>
  </r>
  <r>
    <x v="0"/>
    <x v="7"/>
    <x v="13"/>
    <x v="18"/>
    <x v="1"/>
    <n v="186785.09893300611"/>
  </r>
  <r>
    <x v="0"/>
    <x v="7"/>
    <x v="14"/>
    <x v="18"/>
    <x v="1"/>
    <n v="0"/>
  </r>
  <r>
    <x v="0"/>
    <x v="7"/>
    <x v="15"/>
    <x v="18"/>
    <x v="1"/>
    <n v="0"/>
  </r>
  <r>
    <x v="0"/>
    <x v="7"/>
    <x v="16"/>
    <x v="18"/>
    <x v="1"/>
    <n v="-549.02230739359095"/>
  </r>
  <r>
    <x v="0"/>
    <x v="7"/>
    <x v="17"/>
    <x v="18"/>
    <x v="1"/>
    <n v="751.26516238346539"/>
  </r>
  <r>
    <x v="0"/>
    <x v="7"/>
    <x v="25"/>
    <x v="1"/>
    <x v="1"/>
    <n v="0"/>
  </r>
  <r>
    <x v="0"/>
    <x v="7"/>
    <x v="25"/>
    <x v="2"/>
    <x v="1"/>
    <n v="0"/>
  </r>
  <r>
    <x v="0"/>
    <x v="7"/>
    <x v="25"/>
    <x v="3"/>
    <x v="1"/>
    <n v="0"/>
  </r>
  <r>
    <x v="0"/>
    <x v="7"/>
    <x v="25"/>
    <x v="4"/>
    <x v="1"/>
    <n v="0"/>
  </r>
  <r>
    <x v="0"/>
    <x v="7"/>
    <x v="25"/>
    <x v="5"/>
    <x v="1"/>
    <n v="0"/>
  </r>
  <r>
    <x v="0"/>
    <x v="7"/>
    <x v="25"/>
    <x v="6"/>
    <x v="1"/>
    <n v="0"/>
  </r>
  <r>
    <x v="0"/>
    <x v="7"/>
    <x v="25"/>
    <x v="7"/>
    <x v="1"/>
    <n v="0"/>
  </r>
  <r>
    <x v="0"/>
    <x v="7"/>
    <x v="25"/>
    <x v="8"/>
    <x v="1"/>
    <n v="0"/>
  </r>
  <r>
    <x v="0"/>
    <x v="7"/>
    <x v="25"/>
    <x v="9"/>
    <x v="1"/>
    <n v="1343158.350476732"/>
  </r>
  <r>
    <x v="0"/>
    <x v="7"/>
    <x v="25"/>
    <x v="10"/>
    <x v="1"/>
    <n v="0"/>
  </r>
  <r>
    <x v="0"/>
    <x v="7"/>
    <x v="25"/>
    <x v="11"/>
    <x v="1"/>
    <n v="0"/>
  </r>
  <r>
    <x v="0"/>
    <x v="7"/>
    <x v="0"/>
    <x v="19"/>
    <x v="1"/>
    <n v="3.4496011779795102"/>
  </r>
  <r>
    <x v="0"/>
    <x v="7"/>
    <x v="1"/>
    <x v="19"/>
    <x v="1"/>
    <n v="2095.4684733298955"/>
  </r>
  <r>
    <x v="0"/>
    <x v="7"/>
    <x v="2"/>
    <x v="19"/>
    <x v="1"/>
    <n v="198754.12672894623"/>
  </r>
  <r>
    <x v="0"/>
    <x v="7"/>
    <x v="3"/>
    <x v="19"/>
    <x v="1"/>
    <n v="2031.9189776390167"/>
  </r>
  <r>
    <x v="0"/>
    <x v="7"/>
    <x v="4"/>
    <x v="19"/>
    <x v="1"/>
    <n v="55184.593513205495"/>
  </r>
  <r>
    <x v="0"/>
    <x v="7"/>
    <x v="5"/>
    <x v="19"/>
    <x v="1"/>
    <n v="18.412863238651443"/>
  </r>
  <r>
    <x v="0"/>
    <x v="7"/>
    <x v="6"/>
    <x v="19"/>
    <x v="1"/>
    <n v="844.22970914573614"/>
  </r>
  <r>
    <x v="0"/>
    <x v="7"/>
    <x v="7"/>
    <x v="19"/>
    <x v="1"/>
    <n v="2847.4046550111161"/>
  </r>
  <r>
    <x v="0"/>
    <x v="7"/>
    <x v="8"/>
    <x v="19"/>
    <x v="1"/>
    <n v="511.7424907090446"/>
  </r>
  <r>
    <x v="0"/>
    <x v="7"/>
    <x v="9"/>
    <x v="19"/>
    <x v="1"/>
    <n v="9002.037875049009"/>
  </r>
  <r>
    <x v="0"/>
    <x v="7"/>
    <x v="10"/>
    <x v="19"/>
    <x v="1"/>
    <n v="3.5276472682029718"/>
  </r>
  <r>
    <x v="0"/>
    <x v="7"/>
    <x v="11"/>
    <x v="19"/>
    <x v="1"/>
    <n v="838.98218723387674"/>
  </r>
  <r>
    <x v="0"/>
    <x v="7"/>
    <x v="12"/>
    <x v="19"/>
    <x v="1"/>
    <n v="285.09996811889448"/>
  </r>
  <r>
    <x v="0"/>
    <x v="7"/>
    <x v="13"/>
    <x v="19"/>
    <x v="1"/>
    <n v="13226.39521456993"/>
  </r>
  <r>
    <x v="0"/>
    <x v="7"/>
    <x v="14"/>
    <x v="19"/>
    <x v="1"/>
    <n v="0"/>
  </r>
  <r>
    <x v="0"/>
    <x v="7"/>
    <x v="15"/>
    <x v="19"/>
    <x v="1"/>
    <n v="0"/>
  </r>
  <r>
    <x v="0"/>
    <x v="7"/>
    <x v="16"/>
    <x v="19"/>
    <x v="1"/>
    <n v="1.1635752130210756E-2"/>
  </r>
  <r>
    <x v="0"/>
    <x v="7"/>
    <x v="17"/>
    <x v="19"/>
    <x v="1"/>
    <n v="12.672005869534617"/>
  </r>
  <r>
    <x v="0"/>
    <x v="7"/>
    <x v="26"/>
    <x v="1"/>
    <x v="1"/>
    <n v="0"/>
  </r>
  <r>
    <x v="0"/>
    <x v="7"/>
    <x v="26"/>
    <x v="2"/>
    <x v="1"/>
    <n v="0"/>
  </r>
  <r>
    <x v="0"/>
    <x v="7"/>
    <x v="26"/>
    <x v="3"/>
    <x v="1"/>
    <n v="0"/>
  </r>
  <r>
    <x v="0"/>
    <x v="7"/>
    <x v="26"/>
    <x v="4"/>
    <x v="1"/>
    <n v="0"/>
  </r>
  <r>
    <x v="0"/>
    <x v="7"/>
    <x v="26"/>
    <x v="5"/>
    <x v="1"/>
    <n v="285660.07354626979"/>
  </r>
  <r>
    <x v="0"/>
    <x v="7"/>
    <x v="26"/>
    <x v="6"/>
    <x v="1"/>
    <n v="0"/>
  </r>
  <r>
    <x v="0"/>
    <x v="7"/>
    <x v="26"/>
    <x v="7"/>
    <x v="1"/>
    <n v="0"/>
  </r>
  <r>
    <x v="0"/>
    <x v="7"/>
    <x v="26"/>
    <x v="8"/>
    <x v="1"/>
    <n v="0"/>
  </r>
  <r>
    <x v="0"/>
    <x v="7"/>
    <x v="26"/>
    <x v="9"/>
    <x v="1"/>
    <n v="0"/>
  </r>
  <r>
    <x v="0"/>
    <x v="7"/>
    <x v="26"/>
    <x v="10"/>
    <x v="1"/>
    <n v="0"/>
  </r>
  <r>
    <x v="0"/>
    <x v="7"/>
    <x v="26"/>
    <x v="11"/>
    <x v="1"/>
    <n v="0"/>
  </r>
  <r>
    <x v="0"/>
    <x v="7"/>
    <x v="0"/>
    <x v="20"/>
    <x v="1"/>
    <n v="6.9310683002574347"/>
  </r>
  <r>
    <x v="0"/>
    <x v="7"/>
    <x v="1"/>
    <x v="20"/>
    <x v="1"/>
    <n v="0"/>
  </r>
  <r>
    <x v="0"/>
    <x v="7"/>
    <x v="2"/>
    <x v="20"/>
    <x v="1"/>
    <n v="0"/>
  </r>
  <r>
    <x v="0"/>
    <x v="7"/>
    <x v="3"/>
    <x v="20"/>
    <x v="1"/>
    <n v="0"/>
  </r>
  <r>
    <x v="0"/>
    <x v="7"/>
    <x v="4"/>
    <x v="20"/>
    <x v="1"/>
    <n v="212.89549101803578"/>
  </r>
  <r>
    <x v="0"/>
    <x v="7"/>
    <x v="5"/>
    <x v="20"/>
    <x v="1"/>
    <n v="120.1887407336027"/>
  </r>
  <r>
    <x v="0"/>
    <x v="7"/>
    <x v="6"/>
    <x v="20"/>
    <x v="1"/>
    <n v="413.66960569493796"/>
  </r>
  <r>
    <x v="0"/>
    <x v="7"/>
    <x v="7"/>
    <x v="20"/>
    <x v="1"/>
    <n v="550.87037599269161"/>
  </r>
  <r>
    <x v="0"/>
    <x v="7"/>
    <x v="8"/>
    <x v="20"/>
    <x v="1"/>
    <n v="2807.7398705259038"/>
  </r>
  <r>
    <x v="0"/>
    <x v="7"/>
    <x v="9"/>
    <x v="20"/>
    <x v="1"/>
    <n v="12278.727406079119"/>
  </r>
  <r>
    <x v="0"/>
    <x v="7"/>
    <x v="10"/>
    <x v="20"/>
    <x v="1"/>
    <n v="2147.1126443546914"/>
  </r>
  <r>
    <x v="0"/>
    <x v="7"/>
    <x v="11"/>
    <x v="20"/>
    <x v="1"/>
    <n v="2523.142515834098"/>
  </r>
  <r>
    <x v="0"/>
    <x v="7"/>
    <x v="12"/>
    <x v="20"/>
    <x v="1"/>
    <n v="5920.0397142771353"/>
  </r>
  <r>
    <x v="0"/>
    <x v="7"/>
    <x v="13"/>
    <x v="20"/>
    <x v="1"/>
    <n v="10262.014618704965"/>
  </r>
  <r>
    <x v="0"/>
    <x v="7"/>
    <x v="14"/>
    <x v="20"/>
    <x v="1"/>
    <n v="0"/>
  </r>
  <r>
    <x v="0"/>
    <x v="7"/>
    <x v="15"/>
    <x v="20"/>
    <x v="1"/>
    <n v="0"/>
  </r>
  <r>
    <x v="0"/>
    <x v="7"/>
    <x v="16"/>
    <x v="20"/>
    <x v="1"/>
    <n v="-162.65982244906957"/>
  </r>
  <r>
    <x v="0"/>
    <x v="7"/>
    <x v="17"/>
    <x v="20"/>
    <x v="1"/>
    <n v="40.777143224961073"/>
  </r>
  <r>
    <x v="0"/>
    <x v="7"/>
    <x v="27"/>
    <x v="1"/>
    <x v="1"/>
    <n v="0"/>
  </r>
  <r>
    <x v="0"/>
    <x v="7"/>
    <x v="27"/>
    <x v="2"/>
    <x v="1"/>
    <n v="0"/>
  </r>
  <r>
    <x v="0"/>
    <x v="7"/>
    <x v="27"/>
    <x v="3"/>
    <x v="1"/>
    <n v="0"/>
  </r>
  <r>
    <x v="0"/>
    <x v="7"/>
    <x v="27"/>
    <x v="4"/>
    <x v="1"/>
    <n v="0"/>
  </r>
  <r>
    <x v="0"/>
    <x v="7"/>
    <x v="27"/>
    <x v="5"/>
    <x v="1"/>
    <n v="0"/>
  </r>
  <r>
    <x v="0"/>
    <x v="7"/>
    <x v="27"/>
    <x v="6"/>
    <x v="1"/>
    <n v="0"/>
  </r>
  <r>
    <x v="0"/>
    <x v="7"/>
    <x v="27"/>
    <x v="7"/>
    <x v="1"/>
    <n v="0"/>
  </r>
  <r>
    <x v="0"/>
    <x v="7"/>
    <x v="27"/>
    <x v="8"/>
    <x v="1"/>
    <n v="0"/>
  </r>
  <r>
    <x v="0"/>
    <x v="7"/>
    <x v="27"/>
    <x v="9"/>
    <x v="1"/>
    <n v="0"/>
  </r>
  <r>
    <x v="0"/>
    <x v="7"/>
    <x v="27"/>
    <x v="10"/>
    <x v="1"/>
    <n v="0"/>
  </r>
  <r>
    <x v="0"/>
    <x v="7"/>
    <x v="27"/>
    <x v="11"/>
    <x v="1"/>
    <n v="37121.44937228936"/>
  </r>
  <r>
    <x v="0"/>
    <x v="7"/>
    <x v="0"/>
    <x v="21"/>
    <x v="1"/>
    <n v="11.118205705629926"/>
  </r>
  <r>
    <x v="0"/>
    <x v="7"/>
    <x v="1"/>
    <x v="21"/>
    <x v="1"/>
    <n v="23810.936278902496"/>
  </r>
  <r>
    <x v="0"/>
    <x v="7"/>
    <x v="2"/>
    <x v="21"/>
    <x v="1"/>
    <n v="0"/>
  </r>
  <r>
    <x v="0"/>
    <x v="7"/>
    <x v="3"/>
    <x v="21"/>
    <x v="1"/>
    <n v="0"/>
  </r>
  <r>
    <x v="0"/>
    <x v="7"/>
    <x v="4"/>
    <x v="21"/>
    <x v="1"/>
    <n v="0"/>
  </r>
  <r>
    <x v="0"/>
    <x v="7"/>
    <x v="5"/>
    <x v="21"/>
    <x v="1"/>
    <n v="192.7969394544985"/>
  </r>
  <r>
    <x v="0"/>
    <x v="7"/>
    <x v="6"/>
    <x v="21"/>
    <x v="1"/>
    <n v="14.224905603214202"/>
  </r>
  <r>
    <x v="0"/>
    <x v="7"/>
    <x v="7"/>
    <x v="21"/>
    <x v="1"/>
    <n v="838.32214174540081"/>
  </r>
  <r>
    <x v="0"/>
    <x v="7"/>
    <x v="8"/>
    <x v="21"/>
    <x v="1"/>
    <n v="4019.6730134846612"/>
  </r>
  <r>
    <x v="0"/>
    <x v="7"/>
    <x v="9"/>
    <x v="21"/>
    <x v="1"/>
    <n v="12094.900086558289"/>
  </r>
  <r>
    <x v="0"/>
    <x v="7"/>
    <x v="10"/>
    <x v="21"/>
    <x v="1"/>
    <n v="6476.7980164906221"/>
  </r>
  <r>
    <x v="0"/>
    <x v="7"/>
    <x v="11"/>
    <x v="21"/>
    <x v="1"/>
    <n v="1809.8425536755692"/>
  </r>
  <r>
    <x v="0"/>
    <x v="7"/>
    <x v="12"/>
    <x v="21"/>
    <x v="1"/>
    <n v="3582.7971642694388"/>
  </r>
  <r>
    <x v="0"/>
    <x v="7"/>
    <x v="13"/>
    <x v="21"/>
    <x v="1"/>
    <n v="11114.584847493421"/>
  </r>
  <r>
    <x v="0"/>
    <x v="7"/>
    <x v="14"/>
    <x v="21"/>
    <x v="1"/>
    <n v="0"/>
  </r>
  <r>
    <x v="0"/>
    <x v="7"/>
    <x v="15"/>
    <x v="21"/>
    <x v="1"/>
    <n v="0"/>
  </r>
  <r>
    <x v="0"/>
    <x v="7"/>
    <x v="16"/>
    <x v="21"/>
    <x v="1"/>
    <n v="1314.6326875989696"/>
  </r>
  <r>
    <x v="0"/>
    <x v="7"/>
    <x v="17"/>
    <x v="21"/>
    <x v="1"/>
    <n v="10.022812325242041"/>
  </r>
  <r>
    <x v="0"/>
    <x v="7"/>
    <x v="28"/>
    <x v="1"/>
    <x v="1"/>
    <n v="0"/>
  </r>
  <r>
    <x v="0"/>
    <x v="7"/>
    <x v="28"/>
    <x v="2"/>
    <x v="1"/>
    <n v="0"/>
  </r>
  <r>
    <x v="0"/>
    <x v="7"/>
    <x v="28"/>
    <x v="3"/>
    <x v="1"/>
    <n v="0"/>
  </r>
  <r>
    <x v="0"/>
    <x v="7"/>
    <x v="28"/>
    <x v="4"/>
    <x v="1"/>
    <n v="0"/>
  </r>
  <r>
    <x v="0"/>
    <x v="7"/>
    <x v="28"/>
    <x v="5"/>
    <x v="1"/>
    <n v="0"/>
  </r>
  <r>
    <x v="0"/>
    <x v="7"/>
    <x v="28"/>
    <x v="6"/>
    <x v="1"/>
    <n v="0"/>
  </r>
  <r>
    <x v="0"/>
    <x v="7"/>
    <x v="28"/>
    <x v="7"/>
    <x v="1"/>
    <n v="0"/>
  </r>
  <r>
    <x v="0"/>
    <x v="7"/>
    <x v="28"/>
    <x v="8"/>
    <x v="1"/>
    <n v="0"/>
  </r>
  <r>
    <x v="0"/>
    <x v="7"/>
    <x v="28"/>
    <x v="9"/>
    <x v="1"/>
    <n v="0"/>
  </r>
  <r>
    <x v="0"/>
    <x v="7"/>
    <x v="28"/>
    <x v="10"/>
    <x v="1"/>
    <n v="0"/>
  </r>
  <r>
    <x v="0"/>
    <x v="7"/>
    <x v="28"/>
    <x v="11"/>
    <x v="1"/>
    <n v="65290.649653307722"/>
  </r>
  <r>
    <x v="0"/>
    <x v="7"/>
    <x v="0"/>
    <x v="22"/>
    <x v="1"/>
    <n v="0.51048332990320511"/>
  </r>
  <r>
    <x v="0"/>
    <x v="7"/>
    <x v="1"/>
    <x v="22"/>
    <x v="1"/>
    <n v="0"/>
  </r>
  <r>
    <x v="0"/>
    <x v="7"/>
    <x v="2"/>
    <x v="22"/>
    <x v="1"/>
    <n v="1.6580169217070726"/>
  </r>
  <r>
    <x v="0"/>
    <x v="7"/>
    <x v="3"/>
    <x v="22"/>
    <x v="1"/>
    <n v="0"/>
  </r>
  <r>
    <x v="0"/>
    <x v="7"/>
    <x v="4"/>
    <x v="22"/>
    <x v="1"/>
    <n v="14885.032867817265"/>
  </r>
  <r>
    <x v="0"/>
    <x v="7"/>
    <x v="5"/>
    <x v="22"/>
    <x v="1"/>
    <n v="9.9004726090345603"/>
  </r>
  <r>
    <x v="0"/>
    <x v="7"/>
    <x v="6"/>
    <x v="22"/>
    <x v="1"/>
    <n v="156.39042632617651"/>
  </r>
  <r>
    <x v="0"/>
    <x v="7"/>
    <x v="7"/>
    <x v="22"/>
    <x v="1"/>
    <n v="61.41661249058631"/>
  </r>
  <r>
    <x v="0"/>
    <x v="7"/>
    <x v="8"/>
    <x v="22"/>
    <x v="1"/>
    <n v="311.64038406655561"/>
  </r>
  <r>
    <x v="0"/>
    <x v="7"/>
    <x v="9"/>
    <x v="22"/>
    <x v="1"/>
    <n v="2531.463916291777"/>
  </r>
  <r>
    <x v="0"/>
    <x v="7"/>
    <x v="10"/>
    <x v="22"/>
    <x v="1"/>
    <n v="418.93449226982511"/>
  </r>
  <r>
    <x v="0"/>
    <x v="7"/>
    <x v="11"/>
    <x v="22"/>
    <x v="1"/>
    <n v="155.59369091957032"/>
  </r>
  <r>
    <x v="0"/>
    <x v="7"/>
    <x v="12"/>
    <x v="22"/>
    <x v="1"/>
    <n v="340.47613513758529"/>
  </r>
  <r>
    <x v="0"/>
    <x v="7"/>
    <x v="13"/>
    <x v="22"/>
    <x v="1"/>
    <n v="562.67945865189267"/>
  </r>
  <r>
    <x v="0"/>
    <x v="7"/>
    <x v="14"/>
    <x v="22"/>
    <x v="1"/>
    <n v="0"/>
  </r>
  <r>
    <x v="0"/>
    <x v="7"/>
    <x v="15"/>
    <x v="22"/>
    <x v="1"/>
    <n v="0"/>
  </r>
  <r>
    <x v="0"/>
    <x v="7"/>
    <x v="16"/>
    <x v="22"/>
    <x v="1"/>
    <n v="443.46144182329562"/>
  </r>
  <r>
    <x v="0"/>
    <x v="7"/>
    <x v="17"/>
    <x v="22"/>
    <x v="1"/>
    <n v="2.5057120777206601"/>
  </r>
  <r>
    <x v="0"/>
    <x v="7"/>
    <x v="29"/>
    <x v="1"/>
    <x v="1"/>
    <n v="0"/>
  </r>
  <r>
    <x v="0"/>
    <x v="7"/>
    <x v="29"/>
    <x v="2"/>
    <x v="1"/>
    <n v="0"/>
  </r>
  <r>
    <x v="0"/>
    <x v="7"/>
    <x v="29"/>
    <x v="3"/>
    <x v="1"/>
    <n v="0"/>
  </r>
  <r>
    <x v="0"/>
    <x v="7"/>
    <x v="29"/>
    <x v="4"/>
    <x v="1"/>
    <n v="0"/>
  </r>
  <r>
    <x v="0"/>
    <x v="7"/>
    <x v="29"/>
    <x v="5"/>
    <x v="1"/>
    <n v="0"/>
  </r>
  <r>
    <x v="0"/>
    <x v="7"/>
    <x v="29"/>
    <x v="6"/>
    <x v="1"/>
    <n v="0"/>
  </r>
  <r>
    <x v="0"/>
    <x v="7"/>
    <x v="29"/>
    <x v="7"/>
    <x v="1"/>
    <n v="0"/>
  </r>
  <r>
    <x v="0"/>
    <x v="7"/>
    <x v="29"/>
    <x v="8"/>
    <x v="1"/>
    <n v="0"/>
  </r>
  <r>
    <x v="0"/>
    <x v="7"/>
    <x v="29"/>
    <x v="9"/>
    <x v="1"/>
    <n v="0"/>
  </r>
  <r>
    <x v="0"/>
    <x v="7"/>
    <x v="29"/>
    <x v="10"/>
    <x v="1"/>
    <n v="0"/>
  </r>
  <r>
    <x v="0"/>
    <x v="7"/>
    <x v="29"/>
    <x v="11"/>
    <x v="1"/>
    <n v="19881.664110732276"/>
  </r>
  <r>
    <x v="0"/>
    <x v="7"/>
    <x v="0"/>
    <x v="23"/>
    <x v="1"/>
    <n v="0.64170176766392395"/>
  </r>
  <r>
    <x v="0"/>
    <x v="7"/>
    <x v="1"/>
    <x v="23"/>
    <x v="1"/>
    <n v="0"/>
  </r>
  <r>
    <x v="0"/>
    <x v="7"/>
    <x v="2"/>
    <x v="23"/>
    <x v="1"/>
    <n v="0"/>
  </r>
  <r>
    <x v="0"/>
    <x v="7"/>
    <x v="3"/>
    <x v="23"/>
    <x v="1"/>
    <n v="13852.806340401414"/>
  </r>
  <r>
    <x v="0"/>
    <x v="7"/>
    <x v="4"/>
    <x v="23"/>
    <x v="1"/>
    <n v="7987.5735189770103"/>
  </r>
  <r>
    <x v="0"/>
    <x v="7"/>
    <x v="5"/>
    <x v="23"/>
    <x v="1"/>
    <n v="12.445224378670686"/>
  </r>
  <r>
    <x v="0"/>
    <x v="7"/>
    <x v="6"/>
    <x v="23"/>
    <x v="1"/>
    <n v="26.861916143621908"/>
  </r>
  <r>
    <x v="0"/>
    <x v="7"/>
    <x v="7"/>
    <x v="23"/>
    <x v="1"/>
    <n v="57.466171462743695"/>
  </r>
  <r>
    <x v="0"/>
    <x v="7"/>
    <x v="8"/>
    <x v="23"/>
    <x v="1"/>
    <n v="303.75322272427763"/>
  </r>
  <r>
    <x v="0"/>
    <x v="7"/>
    <x v="9"/>
    <x v="23"/>
    <x v="1"/>
    <n v="1234.6030229021296"/>
  </r>
  <r>
    <x v="0"/>
    <x v="7"/>
    <x v="10"/>
    <x v="23"/>
    <x v="1"/>
    <n v="1276.516601151932"/>
  </r>
  <r>
    <x v="0"/>
    <x v="7"/>
    <x v="11"/>
    <x v="23"/>
    <x v="1"/>
    <n v="145.77523246976259"/>
  </r>
  <r>
    <x v="0"/>
    <x v="7"/>
    <x v="12"/>
    <x v="23"/>
    <x v="1"/>
    <n v="379.95693929601384"/>
  </r>
  <r>
    <x v="0"/>
    <x v="7"/>
    <x v="13"/>
    <x v="23"/>
    <x v="1"/>
    <n v="1384.027757334891"/>
  </r>
  <r>
    <x v="0"/>
    <x v="7"/>
    <x v="14"/>
    <x v="23"/>
    <x v="1"/>
    <n v="0"/>
  </r>
  <r>
    <x v="0"/>
    <x v="7"/>
    <x v="15"/>
    <x v="23"/>
    <x v="1"/>
    <n v="0"/>
  </r>
  <r>
    <x v="0"/>
    <x v="7"/>
    <x v="16"/>
    <x v="23"/>
    <x v="1"/>
    <n v="1598.014444227302"/>
  </r>
  <r>
    <x v="0"/>
    <x v="7"/>
    <x v="17"/>
    <x v="23"/>
    <x v="1"/>
    <n v="13.093926262982398"/>
  </r>
  <r>
    <x v="0"/>
    <x v="7"/>
    <x v="30"/>
    <x v="1"/>
    <x v="1"/>
    <n v="0"/>
  </r>
  <r>
    <x v="0"/>
    <x v="7"/>
    <x v="30"/>
    <x v="2"/>
    <x v="1"/>
    <n v="0"/>
  </r>
  <r>
    <x v="0"/>
    <x v="7"/>
    <x v="30"/>
    <x v="3"/>
    <x v="1"/>
    <n v="0"/>
  </r>
  <r>
    <x v="0"/>
    <x v="7"/>
    <x v="30"/>
    <x v="4"/>
    <x v="1"/>
    <n v="0"/>
  </r>
  <r>
    <x v="0"/>
    <x v="7"/>
    <x v="30"/>
    <x v="5"/>
    <x v="1"/>
    <n v="0"/>
  </r>
  <r>
    <x v="0"/>
    <x v="7"/>
    <x v="30"/>
    <x v="6"/>
    <x v="1"/>
    <n v="0"/>
  </r>
  <r>
    <x v="0"/>
    <x v="7"/>
    <x v="30"/>
    <x v="7"/>
    <x v="1"/>
    <n v="0"/>
  </r>
  <r>
    <x v="0"/>
    <x v="7"/>
    <x v="30"/>
    <x v="8"/>
    <x v="1"/>
    <n v="0"/>
  </r>
  <r>
    <x v="0"/>
    <x v="7"/>
    <x v="30"/>
    <x v="9"/>
    <x v="1"/>
    <n v="0"/>
  </r>
  <r>
    <x v="0"/>
    <x v="7"/>
    <x v="30"/>
    <x v="10"/>
    <x v="1"/>
    <n v="0"/>
  </r>
  <r>
    <x v="0"/>
    <x v="7"/>
    <x v="30"/>
    <x v="11"/>
    <x v="1"/>
    <n v="28273.536019500556"/>
  </r>
  <r>
    <x v="0"/>
    <x v="7"/>
    <x v="0"/>
    <x v="24"/>
    <x v="1"/>
    <n v="0.88341565682574519"/>
  </r>
  <r>
    <x v="0"/>
    <x v="7"/>
    <x v="1"/>
    <x v="24"/>
    <x v="1"/>
    <n v="0"/>
  </r>
  <r>
    <x v="0"/>
    <x v="7"/>
    <x v="2"/>
    <x v="24"/>
    <x v="1"/>
    <n v="0"/>
  </r>
  <r>
    <x v="0"/>
    <x v="7"/>
    <x v="3"/>
    <x v="24"/>
    <x v="1"/>
    <n v="0"/>
  </r>
  <r>
    <x v="0"/>
    <x v="7"/>
    <x v="4"/>
    <x v="24"/>
    <x v="1"/>
    <n v="0"/>
  </r>
  <r>
    <x v="0"/>
    <x v="7"/>
    <x v="5"/>
    <x v="24"/>
    <x v="1"/>
    <n v="15.318927812538423"/>
  </r>
  <r>
    <x v="0"/>
    <x v="7"/>
    <x v="6"/>
    <x v="24"/>
    <x v="1"/>
    <n v="223.52385845684483"/>
  </r>
  <r>
    <x v="0"/>
    <x v="7"/>
    <x v="7"/>
    <x v="24"/>
    <x v="1"/>
    <n v="68.924130543477219"/>
  </r>
  <r>
    <x v="0"/>
    <x v="7"/>
    <x v="8"/>
    <x v="24"/>
    <x v="1"/>
    <n v="330.77659258663664"/>
  </r>
  <r>
    <x v="0"/>
    <x v="7"/>
    <x v="9"/>
    <x v="24"/>
    <x v="1"/>
    <n v="1381.6539256668614"/>
  </r>
  <r>
    <x v="0"/>
    <x v="7"/>
    <x v="10"/>
    <x v="24"/>
    <x v="1"/>
    <n v="333.46645059668685"/>
  </r>
  <r>
    <x v="0"/>
    <x v="7"/>
    <x v="11"/>
    <x v="24"/>
    <x v="1"/>
    <n v="139.59012007239471"/>
  </r>
  <r>
    <x v="0"/>
    <x v="7"/>
    <x v="12"/>
    <x v="24"/>
    <x v="1"/>
    <n v="710.63388771791028"/>
  </r>
  <r>
    <x v="0"/>
    <x v="7"/>
    <x v="13"/>
    <x v="24"/>
    <x v="1"/>
    <n v="1063.7904847494597"/>
  </r>
  <r>
    <x v="0"/>
    <x v="7"/>
    <x v="14"/>
    <x v="24"/>
    <x v="1"/>
    <n v="0"/>
  </r>
  <r>
    <x v="0"/>
    <x v="7"/>
    <x v="15"/>
    <x v="24"/>
    <x v="1"/>
    <n v="0"/>
  </r>
  <r>
    <x v="0"/>
    <x v="7"/>
    <x v="16"/>
    <x v="24"/>
    <x v="1"/>
    <n v="-28.061525774994383"/>
  </r>
  <r>
    <x v="0"/>
    <x v="7"/>
    <x v="17"/>
    <x v="24"/>
    <x v="1"/>
    <n v="1.0962238937217368"/>
  </r>
  <r>
    <x v="0"/>
    <x v="7"/>
    <x v="31"/>
    <x v="1"/>
    <x v="1"/>
    <n v="0"/>
  </r>
  <r>
    <x v="0"/>
    <x v="7"/>
    <x v="31"/>
    <x v="2"/>
    <x v="1"/>
    <n v="0"/>
  </r>
  <r>
    <x v="0"/>
    <x v="7"/>
    <x v="31"/>
    <x v="3"/>
    <x v="1"/>
    <n v="0"/>
  </r>
  <r>
    <x v="0"/>
    <x v="7"/>
    <x v="31"/>
    <x v="4"/>
    <x v="1"/>
    <n v="0"/>
  </r>
  <r>
    <x v="0"/>
    <x v="7"/>
    <x v="31"/>
    <x v="5"/>
    <x v="1"/>
    <n v="0"/>
  </r>
  <r>
    <x v="0"/>
    <x v="7"/>
    <x v="31"/>
    <x v="6"/>
    <x v="1"/>
    <n v="0"/>
  </r>
  <r>
    <x v="0"/>
    <x v="7"/>
    <x v="31"/>
    <x v="7"/>
    <x v="1"/>
    <n v="0"/>
  </r>
  <r>
    <x v="0"/>
    <x v="7"/>
    <x v="31"/>
    <x v="8"/>
    <x v="1"/>
    <n v="0"/>
  </r>
  <r>
    <x v="0"/>
    <x v="7"/>
    <x v="31"/>
    <x v="9"/>
    <x v="1"/>
    <n v="0"/>
  </r>
  <r>
    <x v="0"/>
    <x v="7"/>
    <x v="31"/>
    <x v="10"/>
    <x v="1"/>
    <n v="0"/>
  </r>
  <r>
    <x v="0"/>
    <x v="7"/>
    <x v="31"/>
    <x v="11"/>
    <x v="1"/>
    <n v="4241.5964919784619"/>
  </r>
  <r>
    <x v="0"/>
    <x v="7"/>
    <x v="0"/>
    <x v="25"/>
    <x v="1"/>
    <n v="1.968190137281653"/>
  </r>
  <r>
    <x v="0"/>
    <x v="7"/>
    <x v="1"/>
    <x v="25"/>
    <x v="1"/>
    <n v="0"/>
  </r>
  <r>
    <x v="0"/>
    <x v="7"/>
    <x v="2"/>
    <x v="25"/>
    <x v="1"/>
    <n v="0"/>
  </r>
  <r>
    <x v="0"/>
    <x v="7"/>
    <x v="3"/>
    <x v="25"/>
    <x v="1"/>
    <n v="0"/>
  </r>
  <r>
    <x v="0"/>
    <x v="7"/>
    <x v="4"/>
    <x v="25"/>
    <x v="1"/>
    <n v="0"/>
  </r>
  <r>
    <x v="0"/>
    <x v="7"/>
    <x v="5"/>
    <x v="25"/>
    <x v="1"/>
    <n v="34.129534929518897"/>
  </r>
  <r>
    <x v="0"/>
    <x v="7"/>
    <x v="6"/>
    <x v="25"/>
    <x v="1"/>
    <n v="69.836262481407474"/>
  </r>
  <r>
    <x v="0"/>
    <x v="7"/>
    <x v="7"/>
    <x v="25"/>
    <x v="1"/>
    <n v="156.34235675843289"/>
  </r>
  <r>
    <x v="0"/>
    <x v="7"/>
    <x v="8"/>
    <x v="25"/>
    <x v="1"/>
    <n v="885.24137369324251"/>
  </r>
  <r>
    <x v="0"/>
    <x v="7"/>
    <x v="9"/>
    <x v="25"/>
    <x v="1"/>
    <n v="3450.8701943348774"/>
  </r>
  <r>
    <x v="0"/>
    <x v="7"/>
    <x v="10"/>
    <x v="25"/>
    <x v="1"/>
    <n v="1053.6487285440758"/>
  </r>
  <r>
    <x v="0"/>
    <x v="7"/>
    <x v="11"/>
    <x v="25"/>
    <x v="1"/>
    <n v="355.38352051606984"/>
  </r>
  <r>
    <x v="0"/>
    <x v="7"/>
    <x v="12"/>
    <x v="25"/>
    <x v="1"/>
    <n v="766.65310967023265"/>
  </r>
  <r>
    <x v="0"/>
    <x v="7"/>
    <x v="13"/>
    <x v="25"/>
    <x v="1"/>
    <n v="9301.2437000120262"/>
  </r>
  <r>
    <x v="0"/>
    <x v="7"/>
    <x v="14"/>
    <x v="25"/>
    <x v="1"/>
    <n v="0"/>
  </r>
  <r>
    <x v="0"/>
    <x v="7"/>
    <x v="15"/>
    <x v="25"/>
    <x v="1"/>
    <n v="0"/>
  </r>
  <r>
    <x v="0"/>
    <x v="7"/>
    <x v="16"/>
    <x v="25"/>
    <x v="1"/>
    <n v="-83.544901741156778"/>
  </r>
  <r>
    <x v="0"/>
    <x v="7"/>
    <x v="17"/>
    <x v="25"/>
    <x v="1"/>
    <n v="11.379458280155937"/>
  </r>
  <r>
    <x v="0"/>
    <x v="7"/>
    <x v="32"/>
    <x v="1"/>
    <x v="1"/>
    <n v="0"/>
  </r>
  <r>
    <x v="0"/>
    <x v="7"/>
    <x v="32"/>
    <x v="2"/>
    <x v="1"/>
    <n v="0"/>
  </r>
  <r>
    <x v="0"/>
    <x v="7"/>
    <x v="32"/>
    <x v="3"/>
    <x v="1"/>
    <n v="0"/>
  </r>
  <r>
    <x v="0"/>
    <x v="7"/>
    <x v="32"/>
    <x v="4"/>
    <x v="1"/>
    <n v="0"/>
  </r>
  <r>
    <x v="0"/>
    <x v="7"/>
    <x v="32"/>
    <x v="5"/>
    <x v="1"/>
    <n v="0"/>
  </r>
  <r>
    <x v="0"/>
    <x v="7"/>
    <x v="32"/>
    <x v="6"/>
    <x v="1"/>
    <n v="0"/>
  </r>
  <r>
    <x v="0"/>
    <x v="7"/>
    <x v="32"/>
    <x v="7"/>
    <x v="1"/>
    <n v="0"/>
  </r>
  <r>
    <x v="0"/>
    <x v="7"/>
    <x v="32"/>
    <x v="8"/>
    <x v="1"/>
    <n v="0"/>
  </r>
  <r>
    <x v="0"/>
    <x v="7"/>
    <x v="32"/>
    <x v="9"/>
    <x v="1"/>
    <n v="0"/>
  </r>
  <r>
    <x v="0"/>
    <x v="7"/>
    <x v="32"/>
    <x v="10"/>
    <x v="1"/>
    <n v="0"/>
  </r>
  <r>
    <x v="0"/>
    <x v="7"/>
    <x v="32"/>
    <x v="11"/>
    <x v="1"/>
    <n v="16003.151527620308"/>
  </r>
  <r>
    <x v="0"/>
    <x v="7"/>
    <x v="0"/>
    <x v="26"/>
    <x v="1"/>
    <n v="1.6914289964387479E-2"/>
  </r>
  <r>
    <x v="0"/>
    <x v="7"/>
    <x v="1"/>
    <x v="26"/>
    <x v="1"/>
    <n v="0"/>
  </r>
  <r>
    <x v="0"/>
    <x v="7"/>
    <x v="2"/>
    <x v="26"/>
    <x v="1"/>
    <n v="0"/>
  </r>
  <r>
    <x v="0"/>
    <x v="7"/>
    <x v="3"/>
    <x v="26"/>
    <x v="1"/>
    <n v="0"/>
  </r>
  <r>
    <x v="0"/>
    <x v="7"/>
    <x v="4"/>
    <x v="26"/>
    <x v="1"/>
    <n v="0"/>
  </r>
  <r>
    <x v="0"/>
    <x v="7"/>
    <x v="5"/>
    <x v="26"/>
    <x v="1"/>
    <n v="0.29330517222022523"/>
  </r>
  <r>
    <x v="0"/>
    <x v="7"/>
    <x v="6"/>
    <x v="26"/>
    <x v="1"/>
    <n v="2.1640310948404382E-2"/>
  </r>
  <r>
    <x v="0"/>
    <x v="7"/>
    <x v="7"/>
    <x v="26"/>
    <x v="1"/>
    <n v="1.2785577366739007"/>
  </r>
  <r>
    <x v="0"/>
    <x v="7"/>
    <x v="8"/>
    <x v="26"/>
    <x v="1"/>
    <n v="6.1402864267511568"/>
  </r>
  <r>
    <x v="0"/>
    <x v="7"/>
    <x v="9"/>
    <x v="26"/>
    <x v="1"/>
    <n v="21.790891715368531"/>
  </r>
  <r>
    <x v="0"/>
    <x v="7"/>
    <x v="10"/>
    <x v="26"/>
    <x v="1"/>
    <n v="2.8923994807282325"/>
  </r>
  <r>
    <x v="0"/>
    <x v="7"/>
    <x v="11"/>
    <x v="26"/>
    <x v="1"/>
    <n v="2.5513961655914361"/>
  </r>
  <r>
    <x v="0"/>
    <x v="7"/>
    <x v="12"/>
    <x v="26"/>
    <x v="1"/>
    <n v="5.464314437638353"/>
  </r>
  <r>
    <x v="0"/>
    <x v="7"/>
    <x v="13"/>
    <x v="26"/>
    <x v="1"/>
    <n v="73.92645687754171"/>
  </r>
  <r>
    <x v="0"/>
    <x v="7"/>
    <x v="14"/>
    <x v="26"/>
    <x v="1"/>
    <n v="0"/>
  </r>
  <r>
    <x v="0"/>
    <x v="7"/>
    <x v="15"/>
    <x v="26"/>
    <x v="1"/>
    <n v="0"/>
  </r>
  <r>
    <x v="0"/>
    <x v="7"/>
    <x v="16"/>
    <x v="26"/>
    <x v="1"/>
    <n v="-0.27594515428067617"/>
  </r>
  <r>
    <x v="0"/>
    <x v="7"/>
    <x v="17"/>
    <x v="26"/>
    <x v="1"/>
    <n v="5.4655369610447049E-2"/>
  </r>
  <r>
    <x v="0"/>
    <x v="7"/>
    <x v="33"/>
    <x v="1"/>
    <x v="1"/>
    <n v="0"/>
  </r>
  <r>
    <x v="0"/>
    <x v="7"/>
    <x v="33"/>
    <x v="2"/>
    <x v="1"/>
    <n v="0"/>
  </r>
  <r>
    <x v="0"/>
    <x v="7"/>
    <x v="33"/>
    <x v="3"/>
    <x v="1"/>
    <n v="0"/>
  </r>
  <r>
    <x v="0"/>
    <x v="7"/>
    <x v="33"/>
    <x v="4"/>
    <x v="1"/>
    <n v="0"/>
  </r>
  <r>
    <x v="0"/>
    <x v="7"/>
    <x v="33"/>
    <x v="5"/>
    <x v="1"/>
    <n v="0"/>
  </r>
  <r>
    <x v="0"/>
    <x v="7"/>
    <x v="33"/>
    <x v="6"/>
    <x v="1"/>
    <n v="0"/>
  </r>
  <r>
    <x v="0"/>
    <x v="7"/>
    <x v="33"/>
    <x v="7"/>
    <x v="1"/>
    <n v="0"/>
  </r>
  <r>
    <x v="0"/>
    <x v="7"/>
    <x v="33"/>
    <x v="8"/>
    <x v="1"/>
    <n v="0"/>
  </r>
  <r>
    <x v="0"/>
    <x v="7"/>
    <x v="33"/>
    <x v="9"/>
    <x v="1"/>
    <n v="0"/>
  </r>
  <r>
    <x v="0"/>
    <x v="7"/>
    <x v="33"/>
    <x v="10"/>
    <x v="1"/>
    <n v="0"/>
  </r>
  <r>
    <x v="0"/>
    <x v="7"/>
    <x v="33"/>
    <x v="11"/>
    <x v="1"/>
    <n v="114.1548728155972"/>
  </r>
  <r>
    <x v="0"/>
    <x v="7"/>
    <x v="0"/>
    <x v="27"/>
    <x v="1"/>
    <n v="0.67156822531856164"/>
  </r>
  <r>
    <x v="0"/>
    <x v="7"/>
    <x v="1"/>
    <x v="27"/>
    <x v="1"/>
    <n v="0"/>
  </r>
  <r>
    <x v="0"/>
    <x v="7"/>
    <x v="2"/>
    <x v="27"/>
    <x v="1"/>
    <n v="0"/>
  </r>
  <r>
    <x v="0"/>
    <x v="7"/>
    <x v="3"/>
    <x v="27"/>
    <x v="1"/>
    <n v="0"/>
  </r>
  <r>
    <x v="0"/>
    <x v="7"/>
    <x v="4"/>
    <x v="27"/>
    <x v="1"/>
    <n v="0"/>
  </r>
  <r>
    <x v="0"/>
    <x v="7"/>
    <x v="5"/>
    <x v="27"/>
    <x v="1"/>
    <n v="11.645431160601893"/>
  </r>
  <r>
    <x v="0"/>
    <x v="7"/>
    <x v="6"/>
    <x v="27"/>
    <x v="1"/>
    <n v="0.85921023601350976"/>
  </r>
  <r>
    <x v="0"/>
    <x v="7"/>
    <x v="7"/>
    <x v="27"/>
    <x v="1"/>
    <n v="50.647232101869051"/>
  </r>
  <r>
    <x v="0"/>
    <x v="7"/>
    <x v="8"/>
    <x v="27"/>
    <x v="1"/>
    <n v="242.86317784889417"/>
  </r>
  <r>
    <x v="0"/>
    <x v="7"/>
    <x v="9"/>
    <x v="27"/>
    <x v="1"/>
    <n v="865.06662348332191"/>
  </r>
  <r>
    <x v="0"/>
    <x v="7"/>
    <x v="10"/>
    <x v="27"/>
    <x v="1"/>
    <n v="175.05539201081922"/>
  </r>
  <r>
    <x v="0"/>
    <x v="7"/>
    <x v="11"/>
    <x v="27"/>
    <x v="1"/>
    <n v="101.09107573774786"/>
  </r>
  <r>
    <x v="0"/>
    <x v="7"/>
    <x v="12"/>
    <x v="27"/>
    <x v="1"/>
    <n v="335.00946925615534"/>
  </r>
  <r>
    <x v="0"/>
    <x v="7"/>
    <x v="13"/>
    <x v="27"/>
    <x v="1"/>
    <n v="1443.6188921168134"/>
  </r>
  <r>
    <x v="0"/>
    <x v="7"/>
    <x v="14"/>
    <x v="27"/>
    <x v="1"/>
    <n v="0"/>
  </r>
  <r>
    <x v="0"/>
    <x v="7"/>
    <x v="15"/>
    <x v="27"/>
    <x v="1"/>
    <n v="0"/>
  </r>
  <r>
    <x v="0"/>
    <x v="7"/>
    <x v="16"/>
    <x v="27"/>
    <x v="1"/>
    <n v="-16.775634360968638"/>
  </r>
  <r>
    <x v="0"/>
    <x v="7"/>
    <x v="17"/>
    <x v="27"/>
    <x v="1"/>
    <n v="1.0843834465733282"/>
  </r>
  <r>
    <x v="0"/>
    <x v="7"/>
    <x v="34"/>
    <x v="1"/>
    <x v="1"/>
    <n v="0"/>
  </r>
  <r>
    <x v="0"/>
    <x v="7"/>
    <x v="34"/>
    <x v="2"/>
    <x v="1"/>
    <n v="0"/>
  </r>
  <r>
    <x v="0"/>
    <x v="7"/>
    <x v="34"/>
    <x v="3"/>
    <x v="1"/>
    <n v="0"/>
  </r>
  <r>
    <x v="0"/>
    <x v="7"/>
    <x v="34"/>
    <x v="4"/>
    <x v="1"/>
    <n v="0"/>
  </r>
  <r>
    <x v="0"/>
    <x v="7"/>
    <x v="34"/>
    <x v="5"/>
    <x v="1"/>
    <n v="0"/>
  </r>
  <r>
    <x v="0"/>
    <x v="7"/>
    <x v="34"/>
    <x v="6"/>
    <x v="1"/>
    <n v="0"/>
  </r>
  <r>
    <x v="0"/>
    <x v="7"/>
    <x v="34"/>
    <x v="7"/>
    <x v="1"/>
    <n v="0"/>
  </r>
  <r>
    <x v="0"/>
    <x v="7"/>
    <x v="34"/>
    <x v="8"/>
    <x v="1"/>
    <n v="0"/>
  </r>
  <r>
    <x v="0"/>
    <x v="7"/>
    <x v="34"/>
    <x v="9"/>
    <x v="1"/>
    <n v="0"/>
  </r>
  <r>
    <x v="0"/>
    <x v="7"/>
    <x v="34"/>
    <x v="10"/>
    <x v="1"/>
    <n v="0"/>
  </r>
  <r>
    <x v="0"/>
    <x v="7"/>
    <x v="34"/>
    <x v="11"/>
    <x v="1"/>
    <n v="3210.8368212646201"/>
  </r>
  <r>
    <x v="0"/>
    <x v="7"/>
    <x v="0"/>
    <x v="28"/>
    <x v="1"/>
    <n v="0.64251145474859594"/>
  </r>
  <r>
    <x v="0"/>
    <x v="7"/>
    <x v="1"/>
    <x v="28"/>
    <x v="1"/>
    <n v="0"/>
  </r>
  <r>
    <x v="0"/>
    <x v="7"/>
    <x v="2"/>
    <x v="28"/>
    <x v="1"/>
    <n v="0"/>
  </r>
  <r>
    <x v="0"/>
    <x v="7"/>
    <x v="3"/>
    <x v="28"/>
    <x v="1"/>
    <n v="0"/>
  </r>
  <r>
    <x v="0"/>
    <x v="7"/>
    <x v="4"/>
    <x v="28"/>
    <x v="1"/>
    <n v="572.99466471670758"/>
  </r>
  <r>
    <x v="0"/>
    <x v="7"/>
    <x v="5"/>
    <x v="28"/>
    <x v="1"/>
    <n v="11.141567649819727"/>
  </r>
  <r>
    <x v="0"/>
    <x v="7"/>
    <x v="6"/>
    <x v="28"/>
    <x v="1"/>
    <n v="0.82203468248737865"/>
  </r>
  <r>
    <x v="0"/>
    <x v="7"/>
    <x v="7"/>
    <x v="28"/>
    <x v="1"/>
    <n v="48.448020965235997"/>
  </r>
  <r>
    <x v="0"/>
    <x v="7"/>
    <x v="8"/>
    <x v="28"/>
    <x v="1"/>
    <n v="232.29553513179937"/>
  </r>
  <r>
    <x v="0"/>
    <x v="7"/>
    <x v="9"/>
    <x v="28"/>
    <x v="1"/>
    <n v="827.63060230341716"/>
  </r>
  <r>
    <x v="0"/>
    <x v="7"/>
    <x v="10"/>
    <x v="28"/>
    <x v="1"/>
    <n v="134.35011566727405"/>
  </r>
  <r>
    <x v="0"/>
    <x v="7"/>
    <x v="11"/>
    <x v="28"/>
    <x v="1"/>
    <n v="104.58403929681405"/>
  </r>
  <r>
    <x v="0"/>
    <x v="7"/>
    <x v="12"/>
    <x v="28"/>
    <x v="1"/>
    <n v="207.04950665887193"/>
  </r>
  <r>
    <x v="0"/>
    <x v="7"/>
    <x v="13"/>
    <x v="28"/>
    <x v="1"/>
    <n v="905.93210407327422"/>
  </r>
  <r>
    <x v="0"/>
    <x v="7"/>
    <x v="14"/>
    <x v="28"/>
    <x v="1"/>
    <n v="0"/>
  </r>
  <r>
    <x v="0"/>
    <x v="7"/>
    <x v="15"/>
    <x v="28"/>
    <x v="1"/>
    <n v="0"/>
  </r>
  <r>
    <x v="0"/>
    <x v="7"/>
    <x v="16"/>
    <x v="28"/>
    <x v="1"/>
    <n v="33.892762687725913"/>
  </r>
  <r>
    <x v="0"/>
    <x v="7"/>
    <x v="17"/>
    <x v="28"/>
    <x v="1"/>
    <n v="0.69602313013053096"/>
  </r>
  <r>
    <x v="0"/>
    <x v="7"/>
    <x v="35"/>
    <x v="1"/>
    <x v="1"/>
    <n v="0"/>
  </r>
  <r>
    <x v="0"/>
    <x v="7"/>
    <x v="35"/>
    <x v="2"/>
    <x v="1"/>
    <n v="0"/>
  </r>
  <r>
    <x v="0"/>
    <x v="7"/>
    <x v="35"/>
    <x v="3"/>
    <x v="1"/>
    <n v="0"/>
  </r>
  <r>
    <x v="0"/>
    <x v="7"/>
    <x v="35"/>
    <x v="4"/>
    <x v="1"/>
    <n v="0"/>
  </r>
  <r>
    <x v="0"/>
    <x v="7"/>
    <x v="35"/>
    <x v="5"/>
    <x v="1"/>
    <n v="0"/>
  </r>
  <r>
    <x v="0"/>
    <x v="7"/>
    <x v="35"/>
    <x v="6"/>
    <x v="1"/>
    <n v="0"/>
  </r>
  <r>
    <x v="0"/>
    <x v="7"/>
    <x v="35"/>
    <x v="7"/>
    <x v="1"/>
    <n v="0"/>
  </r>
  <r>
    <x v="0"/>
    <x v="7"/>
    <x v="35"/>
    <x v="8"/>
    <x v="1"/>
    <n v="0"/>
  </r>
  <r>
    <x v="0"/>
    <x v="7"/>
    <x v="35"/>
    <x v="9"/>
    <x v="1"/>
    <n v="0"/>
  </r>
  <r>
    <x v="0"/>
    <x v="7"/>
    <x v="35"/>
    <x v="10"/>
    <x v="1"/>
    <n v="0"/>
  </r>
  <r>
    <x v="0"/>
    <x v="7"/>
    <x v="35"/>
    <x v="11"/>
    <x v="1"/>
    <n v="3080.4794884204166"/>
  </r>
  <r>
    <x v="0"/>
    <x v="7"/>
    <x v="0"/>
    <x v="29"/>
    <x v="1"/>
    <n v="5339.5499660259811"/>
  </r>
  <r>
    <x v="0"/>
    <x v="7"/>
    <x v="1"/>
    <x v="29"/>
    <x v="1"/>
    <n v="644.69905009276158"/>
  </r>
  <r>
    <x v="0"/>
    <x v="7"/>
    <x v="2"/>
    <x v="29"/>
    <x v="1"/>
    <n v="0"/>
  </r>
  <r>
    <x v="0"/>
    <x v="7"/>
    <x v="3"/>
    <x v="29"/>
    <x v="1"/>
    <n v="2854.4584656297707"/>
  </r>
  <r>
    <x v="0"/>
    <x v="7"/>
    <x v="4"/>
    <x v="29"/>
    <x v="1"/>
    <n v="86305.660042166084"/>
  </r>
  <r>
    <x v="0"/>
    <x v="7"/>
    <x v="5"/>
    <x v="29"/>
    <x v="1"/>
    <n v="31922.549643759303"/>
  </r>
  <r>
    <x v="0"/>
    <x v="7"/>
    <x v="6"/>
    <x v="29"/>
    <x v="1"/>
    <n v="25205.470766397382"/>
  </r>
  <r>
    <x v="0"/>
    <x v="7"/>
    <x v="7"/>
    <x v="29"/>
    <x v="1"/>
    <n v="146259.08760410472"/>
  </r>
  <r>
    <x v="0"/>
    <x v="7"/>
    <x v="8"/>
    <x v="29"/>
    <x v="1"/>
    <n v="148155.26742168231"/>
  </r>
  <r>
    <x v="0"/>
    <x v="7"/>
    <x v="9"/>
    <x v="29"/>
    <x v="1"/>
    <n v="421916.95769893267"/>
  </r>
  <r>
    <x v="0"/>
    <x v="7"/>
    <x v="10"/>
    <x v="29"/>
    <x v="1"/>
    <n v="31377.514017067155"/>
  </r>
  <r>
    <x v="0"/>
    <x v="7"/>
    <x v="11"/>
    <x v="29"/>
    <x v="1"/>
    <n v="349306.66820535302"/>
  </r>
  <r>
    <x v="0"/>
    <x v="7"/>
    <x v="12"/>
    <x v="29"/>
    <x v="1"/>
    <n v="476532.28357624443"/>
  </r>
  <r>
    <x v="0"/>
    <x v="7"/>
    <x v="13"/>
    <x v="29"/>
    <x v="1"/>
    <n v="707738.04302148137"/>
  </r>
  <r>
    <x v="0"/>
    <x v="7"/>
    <x v="14"/>
    <x v="29"/>
    <x v="1"/>
    <n v="0"/>
  </r>
  <r>
    <x v="0"/>
    <x v="7"/>
    <x v="15"/>
    <x v="29"/>
    <x v="1"/>
    <n v="0"/>
  </r>
  <r>
    <x v="0"/>
    <x v="7"/>
    <x v="16"/>
    <x v="29"/>
    <x v="1"/>
    <n v="15240.627347034937"/>
  </r>
  <r>
    <x v="0"/>
    <x v="7"/>
    <x v="17"/>
    <x v="29"/>
    <x v="1"/>
    <n v="3175.2880944859921"/>
  </r>
  <r>
    <x v="0"/>
    <x v="7"/>
    <x v="36"/>
    <x v="1"/>
    <x v="1"/>
    <n v="0"/>
  </r>
  <r>
    <x v="0"/>
    <x v="7"/>
    <x v="36"/>
    <x v="2"/>
    <x v="1"/>
    <n v="0"/>
  </r>
  <r>
    <x v="0"/>
    <x v="7"/>
    <x v="36"/>
    <x v="3"/>
    <x v="1"/>
    <n v="0"/>
  </r>
  <r>
    <x v="0"/>
    <x v="7"/>
    <x v="36"/>
    <x v="4"/>
    <x v="1"/>
    <n v="0"/>
  </r>
  <r>
    <x v="0"/>
    <x v="7"/>
    <x v="36"/>
    <x v="5"/>
    <x v="1"/>
    <n v="0"/>
  </r>
  <r>
    <x v="0"/>
    <x v="7"/>
    <x v="36"/>
    <x v="6"/>
    <x v="1"/>
    <n v="0"/>
  </r>
  <r>
    <x v="0"/>
    <x v="7"/>
    <x v="36"/>
    <x v="7"/>
    <x v="1"/>
    <n v="0"/>
  </r>
  <r>
    <x v="0"/>
    <x v="7"/>
    <x v="36"/>
    <x v="8"/>
    <x v="1"/>
    <n v="0"/>
  </r>
  <r>
    <x v="0"/>
    <x v="7"/>
    <x v="36"/>
    <x v="9"/>
    <x v="1"/>
    <n v="0"/>
  </r>
  <r>
    <x v="0"/>
    <x v="7"/>
    <x v="36"/>
    <x v="10"/>
    <x v="1"/>
    <n v="2451974.124920466"/>
  </r>
  <r>
    <x v="0"/>
    <x v="7"/>
    <x v="36"/>
    <x v="11"/>
    <x v="1"/>
    <n v="0"/>
  </r>
  <r>
    <x v="0"/>
    <x v="7"/>
    <x v="37"/>
    <x v="1"/>
    <x v="1"/>
    <n v="23.586376080914874"/>
  </r>
  <r>
    <x v="0"/>
    <x v="7"/>
    <x v="37"/>
    <x v="2"/>
    <x v="1"/>
    <n v="92.438908979487181"/>
  </r>
  <r>
    <x v="0"/>
    <x v="7"/>
    <x v="37"/>
    <x v="3"/>
    <x v="1"/>
    <n v="192.97937033575965"/>
  </r>
  <r>
    <x v="0"/>
    <x v="7"/>
    <x v="37"/>
    <x v="4"/>
    <x v="1"/>
    <n v="2212.8055304526674"/>
  </r>
  <r>
    <x v="0"/>
    <x v="7"/>
    <x v="37"/>
    <x v="5"/>
    <x v="1"/>
    <n v="372.4197889958063"/>
  </r>
  <r>
    <x v="0"/>
    <x v="7"/>
    <x v="37"/>
    <x v="6"/>
    <x v="1"/>
    <n v="-22258.824895127"/>
  </r>
  <r>
    <x v="0"/>
    <x v="7"/>
    <x v="37"/>
    <x v="7"/>
    <x v="1"/>
    <n v="163.17709751991214"/>
  </r>
  <r>
    <x v="0"/>
    <x v="7"/>
    <x v="37"/>
    <x v="8"/>
    <x v="1"/>
    <n v="9602.5117143071602"/>
  </r>
  <r>
    <x v="0"/>
    <x v="7"/>
    <x v="37"/>
    <x v="9"/>
    <x v="1"/>
    <n v="16138.548719401242"/>
  </r>
  <r>
    <x v="0"/>
    <x v="7"/>
    <x v="37"/>
    <x v="10"/>
    <x v="1"/>
    <n v="14001.860378685509"/>
  </r>
  <r>
    <x v="0"/>
    <x v="7"/>
    <x v="37"/>
    <x v="11"/>
    <x v="1"/>
    <n v="-8721.159391919462"/>
  </r>
  <r>
    <x v="0"/>
    <x v="7"/>
    <x v="38"/>
    <x v="1"/>
    <x v="1"/>
    <n v="30.901197107462217"/>
  </r>
  <r>
    <x v="0"/>
    <x v="7"/>
    <x v="39"/>
    <x v="1"/>
    <x v="1"/>
    <n v="1531.7854276416847"/>
  </r>
  <r>
    <x v="0"/>
    <x v="7"/>
    <x v="40"/>
    <x v="1"/>
    <x v="1"/>
    <n v="16.308942976161102"/>
  </r>
  <r>
    <x v="0"/>
    <x v="7"/>
    <x v="41"/>
    <x v="1"/>
    <x v="1"/>
    <n v="2.7996291390996308E-2"/>
  </r>
  <r>
    <x v="0"/>
    <x v="7"/>
    <x v="42"/>
    <x v="1"/>
    <x v="1"/>
    <n v="53.523228170789473"/>
  </r>
  <r>
    <x v="0"/>
    <x v="7"/>
    <x v="43"/>
    <x v="1"/>
    <x v="1"/>
    <n v="296.69984268918506"/>
  </r>
  <r>
    <x v="0"/>
    <x v="7"/>
    <x v="44"/>
    <x v="1"/>
    <x v="1"/>
    <n v="93.619065629114957"/>
  </r>
  <r>
    <x v="0"/>
    <x v="7"/>
    <x v="45"/>
    <x v="1"/>
    <x v="1"/>
    <n v="100.62212063450271"/>
  </r>
  <r>
    <x v="0"/>
    <x v="7"/>
    <x v="46"/>
    <x v="1"/>
    <x v="1"/>
    <n v="184.05099657664337"/>
  </r>
  <r>
    <x v="0"/>
    <x v="7"/>
    <x v="47"/>
    <x v="1"/>
    <x v="1"/>
    <n v="228.79880172377139"/>
  </r>
  <r>
    <x v="0"/>
    <x v="7"/>
    <x v="48"/>
    <x v="1"/>
    <x v="1"/>
    <n v="157.42022526944325"/>
  </r>
  <r>
    <x v="0"/>
    <x v="7"/>
    <x v="0"/>
    <x v="30"/>
    <x v="1"/>
    <n v="19.063608362158238"/>
  </r>
  <r>
    <x v="0"/>
    <x v="7"/>
    <x v="0"/>
    <x v="31"/>
    <x v="1"/>
    <n v="30.94345317539128"/>
  </r>
  <r>
    <x v="0"/>
    <x v="7"/>
    <x v="0"/>
    <x v="32"/>
    <x v="1"/>
    <n v="62.969051977269359"/>
  </r>
  <r>
    <x v="0"/>
    <x v="7"/>
    <x v="0"/>
    <x v="33"/>
    <x v="1"/>
    <n v="2.4457650374725581"/>
  </r>
  <r>
    <x v="0"/>
    <x v="7"/>
    <x v="0"/>
    <x v="34"/>
    <x v="1"/>
    <n v="115.58742367520451"/>
  </r>
  <r>
    <x v="0"/>
    <x v="7"/>
    <x v="0"/>
    <x v="35"/>
    <x v="1"/>
    <n v="32.318424901191598"/>
  </r>
  <r>
    <x v="0"/>
    <x v="7"/>
    <x v="0"/>
    <x v="36"/>
    <x v="1"/>
    <n v="25.794778916448657"/>
  </r>
  <r>
    <x v="0"/>
    <x v="7"/>
    <x v="0"/>
    <x v="37"/>
    <x v="1"/>
    <n v="90.929137626352443"/>
  </r>
  <r>
    <x v="0"/>
    <x v="7"/>
    <x v="0"/>
    <x v="38"/>
    <x v="1"/>
    <n v="6.5355451394341433"/>
  </r>
  <r>
    <x v="0"/>
    <x v="7"/>
    <x v="0"/>
    <x v="39"/>
    <x v="1"/>
    <n v="30.066717984444647"/>
  </r>
  <r>
    <x v="0"/>
    <x v="7"/>
    <x v="49"/>
    <x v="1"/>
    <x v="1"/>
    <n v="0"/>
  </r>
  <r>
    <x v="0"/>
    <x v="7"/>
    <x v="38"/>
    <x v="2"/>
    <x v="1"/>
    <n v="70.501787081394866"/>
  </r>
  <r>
    <x v="0"/>
    <x v="7"/>
    <x v="39"/>
    <x v="2"/>
    <x v="1"/>
    <n v="5586.8447142026298"/>
  </r>
  <r>
    <x v="0"/>
    <x v="7"/>
    <x v="40"/>
    <x v="2"/>
    <x v="1"/>
    <n v="415.05402052547254"/>
  </r>
  <r>
    <x v="0"/>
    <x v="7"/>
    <x v="41"/>
    <x v="2"/>
    <x v="1"/>
    <n v="134.70414796823729"/>
  </r>
  <r>
    <x v="0"/>
    <x v="7"/>
    <x v="42"/>
    <x v="2"/>
    <x v="1"/>
    <n v="9.118303677286633"/>
  </r>
  <r>
    <x v="0"/>
    <x v="7"/>
    <x v="43"/>
    <x v="2"/>
    <x v="1"/>
    <n v="13072.633041884021"/>
  </r>
  <r>
    <x v="0"/>
    <x v="7"/>
    <x v="44"/>
    <x v="2"/>
    <x v="1"/>
    <n v="30.213832716861372"/>
  </r>
  <r>
    <x v="0"/>
    <x v="7"/>
    <x v="45"/>
    <x v="2"/>
    <x v="1"/>
    <n v="150.55789390821616"/>
  </r>
  <r>
    <x v="0"/>
    <x v="7"/>
    <x v="46"/>
    <x v="2"/>
    <x v="1"/>
    <n v="11.148419454365349"/>
  </r>
  <r>
    <x v="0"/>
    <x v="7"/>
    <x v="47"/>
    <x v="2"/>
    <x v="1"/>
    <n v="2270.4933483754435"/>
  </r>
  <r>
    <x v="0"/>
    <x v="7"/>
    <x v="48"/>
    <x v="2"/>
    <x v="1"/>
    <n v="710.52523999857328"/>
  </r>
  <r>
    <x v="0"/>
    <x v="7"/>
    <x v="1"/>
    <x v="30"/>
    <x v="1"/>
    <n v="4.0803472014056013"/>
  </r>
  <r>
    <x v="0"/>
    <x v="7"/>
    <x v="1"/>
    <x v="31"/>
    <x v="1"/>
    <n v="0.20561083064966568"/>
  </r>
  <r>
    <x v="0"/>
    <x v="7"/>
    <x v="1"/>
    <x v="32"/>
    <x v="1"/>
    <n v="2.5351930603813116E-2"/>
  </r>
  <r>
    <x v="0"/>
    <x v="7"/>
    <x v="1"/>
    <x v="33"/>
    <x v="1"/>
    <n v="2.0689009218411762E-2"/>
  </r>
  <r>
    <x v="0"/>
    <x v="7"/>
    <x v="1"/>
    <x v="34"/>
    <x v="1"/>
    <n v="9.6044269077431133E-2"/>
  </r>
  <r>
    <x v="0"/>
    <x v="7"/>
    <x v="1"/>
    <x v="35"/>
    <x v="1"/>
    <n v="3.6334111216382532E-2"/>
  </r>
  <r>
    <x v="0"/>
    <x v="7"/>
    <x v="1"/>
    <x v="36"/>
    <x v="1"/>
    <n v="0.15951676134099962"/>
  </r>
  <r>
    <x v="0"/>
    <x v="7"/>
    <x v="1"/>
    <x v="37"/>
    <x v="1"/>
    <n v="122.55622206915035"/>
  </r>
  <r>
    <x v="0"/>
    <x v="7"/>
    <x v="1"/>
    <x v="38"/>
    <x v="1"/>
    <n v="9.0074435572265327E-3"/>
  </r>
  <r>
    <x v="0"/>
    <x v="7"/>
    <x v="1"/>
    <x v="39"/>
    <x v="1"/>
    <n v="0.43217663164961556"/>
  </r>
  <r>
    <x v="0"/>
    <x v="7"/>
    <x v="49"/>
    <x v="2"/>
    <x v="1"/>
    <n v="4.3315134157328747E-3"/>
  </r>
  <r>
    <x v="0"/>
    <x v="7"/>
    <x v="38"/>
    <x v="3"/>
    <x v="1"/>
    <n v="217.74244453700783"/>
  </r>
  <r>
    <x v="0"/>
    <x v="7"/>
    <x v="39"/>
    <x v="3"/>
    <x v="1"/>
    <n v="3299.0413305879306"/>
  </r>
  <r>
    <x v="0"/>
    <x v="7"/>
    <x v="40"/>
    <x v="3"/>
    <x v="1"/>
    <n v="85.354763958822033"/>
  </r>
  <r>
    <x v="0"/>
    <x v="7"/>
    <x v="41"/>
    <x v="3"/>
    <x v="1"/>
    <n v="282.92403646585791"/>
  </r>
  <r>
    <x v="0"/>
    <x v="7"/>
    <x v="42"/>
    <x v="3"/>
    <x v="1"/>
    <n v="81.945266792699002"/>
  </r>
  <r>
    <x v="0"/>
    <x v="7"/>
    <x v="43"/>
    <x v="3"/>
    <x v="1"/>
    <n v="467.35822965358409"/>
  </r>
  <r>
    <x v="0"/>
    <x v="7"/>
    <x v="44"/>
    <x v="3"/>
    <x v="1"/>
    <n v="153936.87446417465"/>
  </r>
  <r>
    <x v="0"/>
    <x v="7"/>
    <x v="45"/>
    <x v="3"/>
    <x v="1"/>
    <n v="13.050254508095245"/>
  </r>
  <r>
    <x v="0"/>
    <x v="7"/>
    <x v="46"/>
    <x v="3"/>
    <x v="1"/>
    <n v="2047.3989534871992"/>
  </r>
  <r>
    <x v="0"/>
    <x v="7"/>
    <x v="47"/>
    <x v="3"/>
    <x v="1"/>
    <n v="7431.362441332868"/>
  </r>
  <r>
    <x v="0"/>
    <x v="7"/>
    <x v="48"/>
    <x v="3"/>
    <x v="1"/>
    <n v="128.19061433996464"/>
  </r>
  <r>
    <x v="0"/>
    <x v="7"/>
    <x v="2"/>
    <x v="30"/>
    <x v="1"/>
    <n v="14.532584139140321"/>
  </r>
  <r>
    <x v="0"/>
    <x v="7"/>
    <x v="2"/>
    <x v="31"/>
    <x v="1"/>
    <n v="10.896328355469693"/>
  </r>
  <r>
    <x v="0"/>
    <x v="7"/>
    <x v="2"/>
    <x v="32"/>
    <x v="1"/>
    <n v="29.475056958623522"/>
  </r>
  <r>
    <x v="0"/>
    <x v="7"/>
    <x v="2"/>
    <x v="33"/>
    <x v="1"/>
    <n v="5.3273496045441175E-2"/>
  </r>
  <r>
    <x v="0"/>
    <x v="7"/>
    <x v="2"/>
    <x v="34"/>
    <x v="1"/>
    <n v="41.011513715301305"/>
  </r>
  <r>
    <x v="0"/>
    <x v="7"/>
    <x v="2"/>
    <x v="35"/>
    <x v="1"/>
    <n v="17.235092961268787"/>
  </r>
  <r>
    <x v="0"/>
    <x v="7"/>
    <x v="2"/>
    <x v="36"/>
    <x v="1"/>
    <n v="12.818654296264134"/>
  </r>
  <r>
    <x v="0"/>
    <x v="7"/>
    <x v="2"/>
    <x v="37"/>
    <x v="1"/>
    <n v="13.050254508095245"/>
  </r>
  <r>
    <x v="0"/>
    <x v="7"/>
    <x v="2"/>
    <x v="38"/>
    <x v="1"/>
    <n v="7.9076548746887472"/>
  </r>
  <r>
    <x v="0"/>
    <x v="7"/>
    <x v="2"/>
    <x v="39"/>
    <x v="1"/>
    <n v="17.990798712397282"/>
  </r>
  <r>
    <x v="0"/>
    <x v="7"/>
    <x v="49"/>
    <x v="3"/>
    <x v="1"/>
    <n v="0.4177249543998105"/>
  </r>
  <r>
    <x v="0"/>
    <x v="7"/>
    <x v="38"/>
    <x v="4"/>
    <x v="1"/>
    <n v="0.80130488305324865"/>
  </r>
  <r>
    <x v="0"/>
    <x v="7"/>
    <x v="39"/>
    <x v="4"/>
    <x v="1"/>
    <n v="66.967981472564446"/>
  </r>
  <r>
    <x v="0"/>
    <x v="7"/>
    <x v="40"/>
    <x v="4"/>
    <x v="1"/>
    <n v="130.27432016788194"/>
  </r>
  <r>
    <x v="0"/>
    <x v="7"/>
    <x v="41"/>
    <x v="4"/>
    <x v="1"/>
    <n v="25.190556518367654"/>
  </r>
  <r>
    <x v="0"/>
    <x v="7"/>
    <x v="42"/>
    <x v="4"/>
    <x v="1"/>
    <n v="51.627461010424902"/>
  </r>
  <r>
    <x v="0"/>
    <x v="7"/>
    <x v="43"/>
    <x v="4"/>
    <x v="1"/>
    <n v="24.535066320096529"/>
  </r>
  <r>
    <x v="0"/>
    <x v="7"/>
    <x v="44"/>
    <x v="4"/>
    <x v="1"/>
    <n v="6369.6323399042203"/>
  </r>
  <r>
    <x v="0"/>
    <x v="7"/>
    <x v="45"/>
    <x v="4"/>
    <x v="1"/>
    <n v="1.8779887731660345"/>
  </r>
  <r>
    <x v="0"/>
    <x v="7"/>
    <x v="46"/>
    <x v="4"/>
    <x v="1"/>
    <n v="223.84663710558772"/>
  </r>
  <r>
    <x v="0"/>
    <x v="7"/>
    <x v="47"/>
    <x v="4"/>
    <x v="1"/>
    <n v="256.78275671992998"/>
  </r>
  <r>
    <x v="0"/>
    <x v="7"/>
    <x v="48"/>
    <x v="4"/>
    <x v="1"/>
    <n v="351.0407415521135"/>
  </r>
  <r>
    <x v="0"/>
    <x v="7"/>
    <x v="3"/>
    <x v="30"/>
    <x v="1"/>
    <n v="0.85421794053485034"/>
  </r>
  <r>
    <x v="0"/>
    <x v="7"/>
    <x v="3"/>
    <x v="31"/>
    <x v="1"/>
    <n v="61.177913430078256"/>
  </r>
  <r>
    <x v="0"/>
    <x v="7"/>
    <x v="3"/>
    <x v="32"/>
    <x v="1"/>
    <n v="16.781195544772061"/>
  </r>
  <r>
    <x v="0"/>
    <x v="7"/>
    <x v="3"/>
    <x v="33"/>
    <x v="1"/>
    <n v="39.589958303317552"/>
  </r>
  <r>
    <x v="0"/>
    <x v="7"/>
    <x v="3"/>
    <x v="34"/>
    <x v="1"/>
    <n v="232.82181698746012"/>
  </r>
  <r>
    <x v="0"/>
    <x v="7"/>
    <x v="3"/>
    <x v="35"/>
    <x v="1"/>
    <n v="26.363708099514017"/>
  </r>
  <r>
    <x v="0"/>
    <x v="7"/>
    <x v="3"/>
    <x v="36"/>
    <x v="1"/>
    <n v="76.849740818463204"/>
  </r>
  <r>
    <x v="0"/>
    <x v="7"/>
    <x v="3"/>
    <x v="37"/>
    <x v="1"/>
    <n v="1.8779887731660345"/>
  </r>
  <r>
    <x v="0"/>
    <x v="7"/>
    <x v="3"/>
    <x v="38"/>
    <x v="1"/>
    <n v="4.7431932882141545"/>
  </r>
  <r>
    <x v="0"/>
    <x v="7"/>
    <x v="3"/>
    <x v="39"/>
    <x v="1"/>
    <n v="60.01892403491312"/>
  </r>
  <r>
    <x v="0"/>
    <x v="7"/>
    <x v="49"/>
    <x v="4"/>
    <x v="1"/>
    <n v="6.9123270588894059E-2"/>
  </r>
  <r>
    <x v="0"/>
    <x v="7"/>
    <x v="38"/>
    <x v="5"/>
    <x v="1"/>
    <n v="3307.5863566226794"/>
  </r>
  <r>
    <x v="0"/>
    <x v="7"/>
    <x v="39"/>
    <x v="5"/>
    <x v="1"/>
    <n v="4306.847365253072"/>
  </r>
  <r>
    <x v="0"/>
    <x v="7"/>
    <x v="40"/>
    <x v="5"/>
    <x v="1"/>
    <n v="1080.1839030266444"/>
  </r>
  <r>
    <x v="0"/>
    <x v="7"/>
    <x v="41"/>
    <x v="5"/>
    <x v="1"/>
    <n v="284.60578012520602"/>
  </r>
  <r>
    <x v="0"/>
    <x v="7"/>
    <x v="42"/>
    <x v="5"/>
    <x v="1"/>
    <n v="618.26076531017827"/>
  </r>
  <r>
    <x v="0"/>
    <x v="7"/>
    <x v="43"/>
    <x v="5"/>
    <x v="1"/>
    <n v="1816.6873848596192"/>
  </r>
  <r>
    <x v="0"/>
    <x v="7"/>
    <x v="44"/>
    <x v="5"/>
    <x v="1"/>
    <n v="20614.627029391955"/>
  </r>
  <r>
    <x v="0"/>
    <x v="7"/>
    <x v="45"/>
    <x v="5"/>
    <x v="1"/>
    <n v="4210.5899689055941"/>
  </r>
  <r>
    <x v="0"/>
    <x v="7"/>
    <x v="46"/>
    <x v="5"/>
    <x v="1"/>
    <n v="132.94703276402802"/>
  </r>
  <r>
    <x v="0"/>
    <x v="7"/>
    <x v="47"/>
    <x v="5"/>
    <x v="1"/>
    <n v="694.24733663900804"/>
  </r>
  <r>
    <x v="0"/>
    <x v="7"/>
    <x v="48"/>
    <x v="5"/>
    <x v="1"/>
    <n v="3345.4324347872216"/>
  </r>
  <r>
    <x v="0"/>
    <x v="7"/>
    <x v="4"/>
    <x v="30"/>
    <x v="1"/>
    <n v="231.42454779711409"/>
  </r>
  <r>
    <x v="0"/>
    <x v="7"/>
    <x v="4"/>
    <x v="31"/>
    <x v="1"/>
    <n v="6422.5977482318067"/>
  </r>
  <r>
    <x v="0"/>
    <x v="7"/>
    <x v="4"/>
    <x v="32"/>
    <x v="1"/>
    <n v="5380.7423825144451"/>
  </r>
  <r>
    <x v="0"/>
    <x v="7"/>
    <x v="4"/>
    <x v="33"/>
    <x v="1"/>
    <n v="40.72495431723263"/>
  </r>
  <r>
    <x v="0"/>
    <x v="7"/>
    <x v="4"/>
    <x v="34"/>
    <x v="1"/>
    <n v="14585.563936965164"/>
  </r>
  <r>
    <x v="0"/>
    <x v="7"/>
    <x v="4"/>
    <x v="35"/>
    <x v="1"/>
    <n v="6014.6347538588743"/>
  </r>
  <r>
    <x v="0"/>
    <x v="7"/>
    <x v="4"/>
    <x v="36"/>
    <x v="1"/>
    <n v="12021.216934138731"/>
  </r>
  <r>
    <x v="0"/>
    <x v="7"/>
    <x v="4"/>
    <x v="37"/>
    <x v="1"/>
    <n v="4012.5608777672255"/>
  </r>
  <r>
    <x v="0"/>
    <x v="7"/>
    <x v="4"/>
    <x v="38"/>
    <x v="1"/>
    <n v="1390.9871735362765"/>
  </r>
  <r>
    <x v="0"/>
    <x v="7"/>
    <x v="4"/>
    <x v="39"/>
    <x v="1"/>
    <n v="14500.599921720193"/>
  </r>
  <r>
    <x v="0"/>
    <x v="7"/>
    <x v="49"/>
    <x v="5"/>
    <x v="1"/>
    <n v="10836.467921062229"/>
  </r>
  <r>
    <x v="0"/>
    <x v="7"/>
    <x v="38"/>
    <x v="6"/>
    <x v="1"/>
    <n v="1078.8219326887956"/>
  </r>
  <r>
    <x v="0"/>
    <x v="7"/>
    <x v="39"/>
    <x v="6"/>
    <x v="1"/>
    <n v="1728.0258858941334"/>
  </r>
  <r>
    <x v="0"/>
    <x v="7"/>
    <x v="40"/>
    <x v="6"/>
    <x v="1"/>
    <n v="1740.3402719027442"/>
  </r>
  <r>
    <x v="0"/>
    <x v="7"/>
    <x v="41"/>
    <x v="6"/>
    <x v="1"/>
    <n v="142.13670797238487"/>
  </r>
  <r>
    <x v="0"/>
    <x v="7"/>
    <x v="42"/>
    <x v="6"/>
    <x v="1"/>
    <n v="375.52120501094407"/>
  </r>
  <r>
    <x v="0"/>
    <x v="7"/>
    <x v="43"/>
    <x v="6"/>
    <x v="1"/>
    <n v="4139.7558947985563"/>
  </r>
  <r>
    <x v="0"/>
    <x v="7"/>
    <x v="44"/>
    <x v="6"/>
    <x v="1"/>
    <n v="850.75795504982386"/>
  </r>
  <r>
    <x v="0"/>
    <x v="7"/>
    <x v="45"/>
    <x v="6"/>
    <x v="1"/>
    <n v="4483.8692394711788"/>
  </r>
  <r>
    <x v="0"/>
    <x v="7"/>
    <x v="46"/>
    <x v="6"/>
    <x v="1"/>
    <n v="303.35069895488527"/>
  </r>
  <r>
    <x v="0"/>
    <x v="7"/>
    <x v="47"/>
    <x v="6"/>
    <x v="1"/>
    <n v="3308.2488226626087"/>
  </r>
  <r>
    <x v="0"/>
    <x v="7"/>
    <x v="48"/>
    <x v="6"/>
    <x v="1"/>
    <n v="2291.1140941559647"/>
  </r>
  <r>
    <x v="0"/>
    <x v="7"/>
    <x v="5"/>
    <x v="30"/>
    <x v="1"/>
    <n v="3316.5827073295227"/>
  </r>
  <r>
    <x v="0"/>
    <x v="7"/>
    <x v="5"/>
    <x v="31"/>
    <x v="1"/>
    <n v="3668.8423905748296"/>
  </r>
  <r>
    <x v="0"/>
    <x v="7"/>
    <x v="5"/>
    <x v="32"/>
    <x v="1"/>
    <n v="1303.1251790490658"/>
  </r>
  <r>
    <x v="0"/>
    <x v="7"/>
    <x v="5"/>
    <x v="33"/>
    <x v="1"/>
    <n v="644.46079379843854"/>
  </r>
  <r>
    <x v="0"/>
    <x v="7"/>
    <x v="5"/>
    <x v="34"/>
    <x v="1"/>
    <n v="3013.5452815670319"/>
  </r>
  <r>
    <x v="0"/>
    <x v="7"/>
    <x v="5"/>
    <x v="35"/>
    <x v="1"/>
    <n v="687.89167141485541"/>
  </r>
  <r>
    <x v="0"/>
    <x v="7"/>
    <x v="5"/>
    <x v="36"/>
    <x v="1"/>
    <n v="2706.1640131421586"/>
  </r>
  <r>
    <x v="0"/>
    <x v="7"/>
    <x v="5"/>
    <x v="37"/>
    <x v="1"/>
    <n v="3900.5731678632296"/>
  </r>
  <r>
    <x v="0"/>
    <x v="7"/>
    <x v="5"/>
    <x v="38"/>
    <x v="1"/>
    <n v="305.52717760212442"/>
  </r>
  <r>
    <x v="0"/>
    <x v="7"/>
    <x v="5"/>
    <x v="39"/>
    <x v="1"/>
    <n v="1339.8424347739524"/>
  </r>
  <r>
    <x v="0"/>
    <x v="7"/>
    <x v="49"/>
    <x v="6"/>
    <x v="1"/>
    <n v="-18.023750691124292"/>
  </r>
  <r>
    <x v="0"/>
    <x v="7"/>
    <x v="38"/>
    <x v="7"/>
    <x v="1"/>
    <n v="359.86500527557189"/>
  </r>
  <r>
    <x v="0"/>
    <x v="7"/>
    <x v="39"/>
    <x v="7"/>
    <x v="1"/>
    <n v="3483.8206142974086"/>
  </r>
  <r>
    <x v="0"/>
    <x v="7"/>
    <x v="40"/>
    <x v="7"/>
    <x v="1"/>
    <n v="174.73760470194136"/>
  </r>
  <r>
    <x v="0"/>
    <x v="7"/>
    <x v="41"/>
    <x v="7"/>
    <x v="1"/>
    <n v="841.12676862956505"/>
  </r>
  <r>
    <x v="0"/>
    <x v="7"/>
    <x v="42"/>
    <x v="7"/>
    <x v="1"/>
    <n v="11313.917783614786"/>
  </r>
  <r>
    <x v="0"/>
    <x v="7"/>
    <x v="43"/>
    <x v="7"/>
    <x v="1"/>
    <n v="4481.9421011231789"/>
  </r>
  <r>
    <x v="0"/>
    <x v="7"/>
    <x v="44"/>
    <x v="7"/>
    <x v="1"/>
    <n v="3185.4512831065927"/>
  </r>
  <r>
    <x v="0"/>
    <x v="7"/>
    <x v="45"/>
    <x v="7"/>
    <x v="1"/>
    <n v="395.3607021934925"/>
  </r>
  <r>
    <x v="0"/>
    <x v="7"/>
    <x v="46"/>
    <x v="7"/>
    <x v="1"/>
    <n v="4906.2217226473113"/>
  </r>
  <r>
    <x v="0"/>
    <x v="7"/>
    <x v="47"/>
    <x v="7"/>
    <x v="1"/>
    <n v="4028.5825540330793"/>
  </r>
  <r>
    <x v="0"/>
    <x v="7"/>
    <x v="48"/>
    <x v="7"/>
    <x v="1"/>
    <n v="1909.1071233137918"/>
  </r>
  <r>
    <x v="0"/>
    <x v="7"/>
    <x v="6"/>
    <x v="30"/>
    <x v="1"/>
    <n v="12671.940370609502"/>
  </r>
  <r>
    <x v="0"/>
    <x v="7"/>
    <x v="6"/>
    <x v="31"/>
    <x v="1"/>
    <n v="422.60011472590446"/>
  </r>
  <r>
    <x v="0"/>
    <x v="7"/>
    <x v="6"/>
    <x v="32"/>
    <x v="1"/>
    <n v="79.129817598228527"/>
  </r>
  <r>
    <x v="0"/>
    <x v="7"/>
    <x v="6"/>
    <x v="33"/>
    <x v="1"/>
    <n v="16.496327568193816"/>
  </r>
  <r>
    <x v="0"/>
    <x v="7"/>
    <x v="6"/>
    <x v="34"/>
    <x v="1"/>
    <n v="1368.3447707443713"/>
  </r>
  <r>
    <x v="0"/>
    <x v="7"/>
    <x v="6"/>
    <x v="35"/>
    <x v="1"/>
    <n v="1055.3899358238023"/>
  </r>
  <r>
    <x v="0"/>
    <x v="7"/>
    <x v="6"/>
    <x v="36"/>
    <x v="1"/>
    <n v="618.79808230152605"/>
  </r>
  <r>
    <x v="0"/>
    <x v="7"/>
    <x v="6"/>
    <x v="37"/>
    <x v="1"/>
    <n v="327.63432619945507"/>
  </r>
  <r>
    <x v="0"/>
    <x v="7"/>
    <x v="6"/>
    <x v="38"/>
    <x v="1"/>
    <n v="15.092303064693493"/>
  </r>
  <r>
    <x v="0"/>
    <x v="7"/>
    <x v="6"/>
    <x v="39"/>
    <x v="1"/>
    <n v="172.83186522356513"/>
  </r>
  <r>
    <x v="0"/>
    <x v="7"/>
    <x v="49"/>
    <x v="7"/>
    <x v="1"/>
    <n v="468.77109364225038"/>
  </r>
  <r>
    <x v="0"/>
    <x v="7"/>
    <x v="38"/>
    <x v="8"/>
    <x v="1"/>
    <n v="30040.425671051365"/>
  </r>
  <r>
    <x v="0"/>
    <x v="7"/>
    <x v="39"/>
    <x v="8"/>
    <x v="1"/>
    <n v="18328.62078467058"/>
  </r>
  <r>
    <x v="0"/>
    <x v="7"/>
    <x v="40"/>
    <x v="8"/>
    <x v="1"/>
    <n v="12019.074960402284"/>
  </r>
  <r>
    <x v="0"/>
    <x v="7"/>
    <x v="41"/>
    <x v="8"/>
    <x v="1"/>
    <n v="3628.3527142149128"/>
  </r>
  <r>
    <x v="0"/>
    <x v="7"/>
    <x v="42"/>
    <x v="8"/>
    <x v="1"/>
    <n v="62149.818971739413"/>
  </r>
  <r>
    <x v="0"/>
    <x v="7"/>
    <x v="43"/>
    <x v="8"/>
    <x v="1"/>
    <n v="20464.36905499241"/>
  </r>
  <r>
    <x v="0"/>
    <x v="7"/>
    <x v="44"/>
    <x v="8"/>
    <x v="1"/>
    <n v="21741.141215555985"/>
  </r>
  <r>
    <x v="0"/>
    <x v="7"/>
    <x v="45"/>
    <x v="8"/>
    <x v="1"/>
    <n v="6577.1788433781112"/>
  </r>
  <r>
    <x v="0"/>
    <x v="7"/>
    <x v="46"/>
    <x v="8"/>
    <x v="1"/>
    <n v="755.53768932594267"/>
  </r>
  <r>
    <x v="0"/>
    <x v="7"/>
    <x v="47"/>
    <x v="8"/>
    <x v="1"/>
    <n v="19024.083466418189"/>
  </r>
  <r>
    <x v="0"/>
    <x v="7"/>
    <x v="48"/>
    <x v="8"/>
    <x v="1"/>
    <n v="15926.288200925477"/>
  </r>
  <r>
    <x v="0"/>
    <x v="7"/>
    <x v="7"/>
    <x v="30"/>
    <x v="1"/>
    <n v="6547.4895330484387"/>
  </r>
  <r>
    <x v="0"/>
    <x v="7"/>
    <x v="7"/>
    <x v="31"/>
    <x v="1"/>
    <n v="8095.8263166398137"/>
  </r>
  <r>
    <x v="0"/>
    <x v="7"/>
    <x v="7"/>
    <x v="32"/>
    <x v="1"/>
    <n v="11209.734232031167"/>
  </r>
  <r>
    <x v="0"/>
    <x v="7"/>
    <x v="7"/>
    <x v="33"/>
    <x v="1"/>
    <n v="1318.5598048609636"/>
  </r>
  <r>
    <x v="0"/>
    <x v="7"/>
    <x v="7"/>
    <x v="34"/>
    <x v="1"/>
    <n v="14053.456823402503"/>
  </r>
  <r>
    <x v="0"/>
    <x v="7"/>
    <x v="7"/>
    <x v="35"/>
    <x v="1"/>
    <n v="4893.5849579232572"/>
  </r>
  <r>
    <x v="0"/>
    <x v="7"/>
    <x v="7"/>
    <x v="36"/>
    <x v="1"/>
    <n v="10201.473581927396"/>
  </r>
  <r>
    <x v="0"/>
    <x v="7"/>
    <x v="7"/>
    <x v="37"/>
    <x v="1"/>
    <n v="5887.8708455112164"/>
  </r>
  <r>
    <x v="0"/>
    <x v="7"/>
    <x v="7"/>
    <x v="38"/>
    <x v="1"/>
    <n v="2993.6873448621968"/>
  </r>
  <r>
    <x v="0"/>
    <x v="7"/>
    <x v="7"/>
    <x v="39"/>
    <x v="1"/>
    <n v="9310.4782156883193"/>
  </r>
  <r>
    <x v="0"/>
    <x v="7"/>
    <x v="49"/>
    <x v="8"/>
    <x v="1"/>
    <n v="6405.944117998296"/>
  </r>
  <r>
    <x v="0"/>
    <x v="7"/>
    <x v="38"/>
    <x v="9"/>
    <x v="1"/>
    <n v="63425.159697546602"/>
  </r>
  <r>
    <x v="0"/>
    <x v="7"/>
    <x v="39"/>
    <x v="9"/>
    <x v="1"/>
    <n v="38506.458949521111"/>
  </r>
  <r>
    <x v="0"/>
    <x v="7"/>
    <x v="40"/>
    <x v="9"/>
    <x v="1"/>
    <n v="17065.303771587933"/>
  </r>
  <r>
    <x v="0"/>
    <x v="7"/>
    <x v="41"/>
    <x v="9"/>
    <x v="1"/>
    <n v="1187.9257285811852"/>
  </r>
  <r>
    <x v="0"/>
    <x v="7"/>
    <x v="42"/>
    <x v="9"/>
    <x v="1"/>
    <n v="45842.28389094802"/>
  </r>
  <r>
    <x v="0"/>
    <x v="7"/>
    <x v="43"/>
    <x v="9"/>
    <x v="1"/>
    <n v="25470.064735798947"/>
  </r>
  <r>
    <x v="0"/>
    <x v="7"/>
    <x v="44"/>
    <x v="9"/>
    <x v="1"/>
    <n v="9173.5137417211226"/>
  </r>
  <r>
    <x v="0"/>
    <x v="7"/>
    <x v="45"/>
    <x v="9"/>
    <x v="1"/>
    <n v="10941.721268719444"/>
  </r>
  <r>
    <x v="0"/>
    <x v="7"/>
    <x v="46"/>
    <x v="9"/>
    <x v="1"/>
    <n v="2942.6010894753185"/>
  </r>
  <r>
    <x v="0"/>
    <x v="7"/>
    <x v="47"/>
    <x v="9"/>
    <x v="1"/>
    <n v="5093.5137480665917"/>
  </r>
  <r>
    <x v="0"/>
    <x v="7"/>
    <x v="48"/>
    <x v="9"/>
    <x v="1"/>
    <n v="27827.849364358866"/>
  </r>
  <r>
    <x v="0"/>
    <x v="7"/>
    <x v="8"/>
    <x v="30"/>
    <x v="1"/>
    <n v="5997.7931277235493"/>
  </r>
  <r>
    <x v="0"/>
    <x v="7"/>
    <x v="8"/>
    <x v="31"/>
    <x v="1"/>
    <n v="15937.925932829086"/>
  </r>
  <r>
    <x v="0"/>
    <x v="7"/>
    <x v="8"/>
    <x v="32"/>
    <x v="1"/>
    <n v="42841.262060817535"/>
  </r>
  <r>
    <x v="0"/>
    <x v="7"/>
    <x v="8"/>
    <x v="33"/>
    <x v="1"/>
    <n v="2088.0203115187946"/>
  </r>
  <r>
    <x v="0"/>
    <x v="7"/>
    <x v="8"/>
    <x v="34"/>
    <x v="1"/>
    <n v="68476.781250160697"/>
  </r>
  <r>
    <x v="0"/>
    <x v="7"/>
    <x v="8"/>
    <x v="35"/>
    <x v="1"/>
    <n v="11955.869116617834"/>
  </r>
  <r>
    <x v="0"/>
    <x v="7"/>
    <x v="8"/>
    <x v="36"/>
    <x v="1"/>
    <n v="49116.332079318352"/>
  </r>
  <r>
    <x v="0"/>
    <x v="7"/>
    <x v="8"/>
    <x v="37"/>
    <x v="1"/>
    <n v="10099.134385653802"/>
  </r>
  <r>
    <x v="0"/>
    <x v="7"/>
    <x v="8"/>
    <x v="38"/>
    <x v="1"/>
    <n v="5199.167170790819"/>
  </r>
  <r>
    <x v="0"/>
    <x v="7"/>
    <x v="8"/>
    <x v="39"/>
    <x v="1"/>
    <n v="20576.23838663135"/>
  </r>
  <r>
    <x v="0"/>
    <x v="7"/>
    <x v="49"/>
    <x v="9"/>
    <x v="1"/>
    <n v="5793.2225936565201"/>
  </r>
  <r>
    <x v="0"/>
    <x v="7"/>
    <x v="38"/>
    <x v="10"/>
    <x v="1"/>
    <n v="3194.1097934166373"/>
  </r>
  <r>
    <x v="0"/>
    <x v="7"/>
    <x v="39"/>
    <x v="10"/>
    <x v="1"/>
    <n v="12712.383786043478"/>
  </r>
  <r>
    <x v="0"/>
    <x v="7"/>
    <x v="40"/>
    <x v="10"/>
    <x v="1"/>
    <n v="15742.141351504841"/>
  </r>
  <r>
    <x v="0"/>
    <x v="7"/>
    <x v="41"/>
    <x v="10"/>
    <x v="1"/>
    <n v="829.14766147750049"/>
  </r>
  <r>
    <x v="0"/>
    <x v="7"/>
    <x v="42"/>
    <x v="10"/>
    <x v="1"/>
    <n v="40356.573659773057"/>
  </r>
  <r>
    <x v="0"/>
    <x v="7"/>
    <x v="43"/>
    <x v="10"/>
    <x v="1"/>
    <n v="7054.5883537829504"/>
  </r>
  <r>
    <x v="0"/>
    <x v="7"/>
    <x v="44"/>
    <x v="10"/>
    <x v="1"/>
    <n v="4515.9692377747097"/>
  </r>
  <r>
    <x v="0"/>
    <x v="7"/>
    <x v="45"/>
    <x v="10"/>
    <x v="1"/>
    <n v="552.69064267960584"/>
  </r>
  <r>
    <x v="0"/>
    <x v="7"/>
    <x v="46"/>
    <x v="10"/>
    <x v="1"/>
    <n v="2093.9923192434126"/>
  </r>
  <r>
    <x v="0"/>
    <x v="7"/>
    <x v="47"/>
    <x v="10"/>
    <x v="1"/>
    <n v="3611.1621768001401"/>
  </r>
  <r>
    <x v="0"/>
    <x v="7"/>
    <x v="48"/>
    <x v="10"/>
    <x v="1"/>
    <n v="0"/>
  </r>
  <r>
    <x v="0"/>
    <x v="7"/>
    <x v="9"/>
    <x v="30"/>
    <x v="1"/>
    <n v="6905.9352448383797"/>
  </r>
  <r>
    <x v="0"/>
    <x v="7"/>
    <x v="9"/>
    <x v="31"/>
    <x v="1"/>
    <n v="8990.2293325940664"/>
  </r>
  <r>
    <x v="0"/>
    <x v="7"/>
    <x v="9"/>
    <x v="32"/>
    <x v="1"/>
    <n v="30938.469523929503"/>
  </r>
  <r>
    <x v="0"/>
    <x v="7"/>
    <x v="9"/>
    <x v="33"/>
    <x v="1"/>
    <n v="619.74497492460489"/>
  </r>
  <r>
    <x v="0"/>
    <x v="7"/>
    <x v="9"/>
    <x v="34"/>
    <x v="1"/>
    <n v="42654.039629908169"/>
  </r>
  <r>
    <x v="0"/>
    <x v="7"/>
    <x v="9"/>
    <x v="35"/>
    <x v="1"/>
    <n v="9329.8692818040799"/>
  </r>
  <r>
    <x v="0"/>
    <x v="7"/>
    <x v="9"/>
    <x v="36"/>
    <x v="1"/>
    <n v="7422.3813414575552"/>
  </r>
  <r>
    <x v="0"/>
    <x v="7"/>
    <x v="9"/>
    <x v="37"/>
    <x v="1"/>
    <n v="552.69064267960584"/>
  </r>
  <r>
    <x v="0"/>
    <x v="7"/>
    <x v="9"/>
    <x v="38"/>
    <x v="1"/>
    <n v="1935.5052351490256"/>
  </r>
  <r>
    <x v="0"/>
    <x v="7"/>
    <x v="9"/>
    <x v="39"/>
    <x v="1"/>
    <n v="3478.4049201574967"/>
  </r>
  <r>
    <x v="0"/>
    <x v="7"/>
    <x v="49"/>
    <x v="10"/>
    <x v="1"/>
    <n v="0"/>
  </r>
  <r>
    <x v="0"/>
    <x v="7"/>
    <x v="38"/>
    <x v="11"/>
    <x v="1"/>
    <n v="25.655069183131044"/>
  </r>
  <r>
    <x v="0"/>
    <x v="7"/>
    <x v="39"/>
    <x v="11"/>
    <x v="1"/>
    <n v="36.949989832589871"/>
  </r>
  <r>
    <x v="0"/>
    <x v="7"/>
    <x v="40"/>
    <x v="11"/>
    <x v="1"/>
    <n v="74.14392285687677"/>
  </r>
  <r>
    <x v="0"/>
    <x v="7"/>
    <x v="41"/>
    <x v="11"/>
    <x v="1"/>
    <n v="4.6682134529078114"/>
  </r>
  <r>
    <x v="0"/>
    <x v="7"/>
    <x v="42"/>
    <x v="11"/>
    <x v="1"/>
    <n v="304.29910285838997"/>
  </r>
  <r>
    <x v="0"/>
    <x v="7"/>
    <x v="43"/>
    <x v="11"/>
    <x v="1"/>
    <n v="20.923320138214848"/>
  </r>
  <r>
    <x v="0"/>
    <x v="7"/>
    <x v="44"/>
    <x v="11"/>
    <x v="1"/>
    <n v="57.403121759156193"/>
  </r>
  <r>
    <x v="0"/>
    <x v="7"/>
    <x v="45"/>
    <x v="11"/>
    <x v="1"/>
    <n v="4.8978479956813823"/>
  </r>
  <r>
    <x v="0"/>
    <x v="7"/>
    <x v="46"/>
    <x v="11"/>
    <x v="1"/>
    <n v="42.002931252801289"/>
  </r>
  <r>
    <x v="0"/>
    <x v="7"/>
    <x v="47"/>
    <x v="11"/>
    <x v="1"/>
    <n v="113.12579857004954"/>
  </r>
  <r>
    <x v="0"/>
    <x v="7"/>
    <x v="48"/>
    <x v="11"/>
    <x v="1"/>
    <n v="4.0826177512449882E-7"/>
  </r>
  <r>
    <x v="0"/>
    <x v="7"/>
    <x v="10"/>
    <x v="30"/>
    <x v="1"/>
    <n v="5.6621986844418819"/>
  </r>
  <r>
    <x v="0"/>
    <x v="7"/>
    <x v="10"/>
    <x v="31"/>
    <x v="1"/>
    <n v="15.855368038372944"/>
  </r>
  <r>
    <x v="0"/>
    <x v="7"/>
    <x v="10"/>
    <x v="32"/>
    <x v="1"/>
    <n v="9.6517122348908195"/>
  </r>
  <r>
    <x v="0"/>
    <x v="7"/>
    <x v="10"/>
    <x v="33"/>
    <x v="1"/>
    <n v="0.71260484426081649"/>
  </r>
  <r>
    <x v="0"/>
    <x v="7"/>
    <x v="10"/>
    <x v="34"/>
    <x v="1"/>
    <n v="45.362351592918813"/>
  </r>
  <r>
    <x v="0"/>
    <x v="7"/>
    <x v="10"/>
    <x v="35"/>
    <x v="1"/>
    <n v="6.845152882404351"/>
  </r>
  <r>
    <x v="0"/>
    <x v="7"/>
    <x v="10"/>
    <x v="36"/>
    <x v="1"/>
    <n v="33.031801621828848"/>
  </r>
  <r>
    <x v="0"/>
    <x v="7"/>
    <x v="10"/>
    <x v="37"/>
    <x v="1"/>
    <n v="4.8978479956813823"/>
  </r>
  <r>
    <x v="0"/>
    <x v="7"/>
    <x v="10"/>
    <x v="38"/>
    <x v="1"/>
    <n v="1.388708167920957"/>
  </r>
  <r>
    <x v="0"/>
    <x v="7"/>
    <x v="10"/>
    <x v="39"/>
    <x v="1"/>
    <n v="18.534677260869632"/>
  </r>
  <r>
    <x v="0"/>
    <x v="7"/>
    <x v="49"/>
    <x v="11"/>
    <x v="1"/>
    <n v="0"/>
  </r>
  <r>
    <x v="0"/>
    <x v="7"/>
    <x v="38"/>
    <x v="40"/>
    <x v="1"/>
    <n v="35715.358487674181"/>
  </r>
  <r>
    <x v="0"/>
    <x v="7"/>
    <x v="39"/>
    <x v="40"/>
    <x v="1"/>
    <n v="43657.100509425465"/>
  </r>
  <r>
    <x v="0"/>
    <x v="7"/>
    <x v="40"/>
    <x v="40"/>
    <x v="1"/>
    <n v="91871.365564586114"/>
  </r>
  <r>
    <x v="0"/>
    <x v="7"/>
    <x v="41"/>
    <x v="40"/>
    <x v="1"/>
    <n v="4770.8294576785429"/>
  </r>
  <r>
    <x v="0"/>
    <x v="7"/>
    <x v="42"/>
    <x v="40"/>
    <x v="1"/>
    <n v="144586.6108429879"/>
  </r>
  <r>
    <x v="0"/>
    <x v="7"/>
    <x v="43"/>
    <x v="40"/>
    <x v="1"/>
    <n v="34020.038430398301"/>
  </r>
  <r>
    <x v="0"/>
    <x v="7"/>
    <x v="44"/>
    <x v="40"/>
    <x v="1"/>
    <n v="82235.02052470007"/>
  </r>
  <r>
    <x v="0"/>
    <x v="7"/>
    <x v="45"/>
    <x v="40"/>
    <x v="1"/>
    <n v="25013.775696646979"/>
  </r>
  <r>
    <x v="0"/>
    <x v="7"/>
    <x v="46"/>
    <x v="40"/>
    <x v="1"/>
    <n v="11860.550513918952"/>
  </r>
  <r>
    <x v="0"/>
    <x v="7"/>
    <x v="47"/>
    <x v="40"/>
    <x v="1"/>
    <n v="49505.439038819153"/>
  </r>
  <r>
    <x v="0"/>
    <x v="7"/>
    <x v="50"/>
    <x v="30"/>
    <x v="1"/>
    <n v="101751.5702593937"/>
  </r>
  <r>
    <x v="0"/>
    <x v="7"/>
    <x v="50"/>
    <x v="31"/>
    <x v="1"/>
    <n v="89587.74682941717"/>
  </r>
  <r>
    <x v="0"/>
    <x v="7"/>
    <x v="50"/>
    <x v="32"/>
    <x v="1"/>
    <n v="48542.917833611609"/>
  </r>
  <r>
    <x v="0"/>
    <x v="7"/>
    <x v="50"/>
    <x v="33"/>
    <x v="1"/>
    <n v="7360.8103116975153"/>
  </r>
  <r>
    <x v="0"/>
    <x v="7"/>
    <x v="50"/>
    <x v="34"/>
    <x v="1"/>
    <n v="161156.889638906"/>
  </r>
  <r>
    <x v="0"/>
    <x v="7"/>
    <x v="50"/>
    <x v="35"/>
    <x v="1"/>
    <n v="77309.557026040755"/>
  </r>
  <r>
    <x v="0"/>
    <x v="7"/>
    <x v="50"/>
    <x v="36"/>
    <x v="1"/>
    <n v="220569.20328678421"/>
  </r>
  <r>
    <x v="0"/>
    <x v="7"/>
    <x v="50"/>
    <x v="37"/>
    <x v="1"/>
    <n v="27432.416771167085"/>
  </r>
  <r>
    <x v="0"/>
    <x v="7"/>
    <x v="50"/>
    <x v="38"/>
    <x v="1"/>
    <n v="13643.098490287495"/>
  </r>
  <r>
    <x v="0"/>
    <x v="7"/>
    <x v="50"/>
    <x v="39"/>
    <x v="1"/>
    <n v="46060.401251341675"/>
  </r>
  <r>
    <x v="0"/>
    <x v="7"/>
    <x v="51"/>
    <x v="41"/>
    <x v="1"/>
    <n v="675760.17978121899"/>
  </r>
  <r>
    <x v="0"/>
    <x v="7"/>
    <x v="52"/>
    <x v="41"/>
    <x v="1"/>
    <n v="25836.755722591308"/>
  </r>
  <r>
    <x v="0"/>
    <x v="7"/>
    <x v="51"/>
    <x v="42"/>
    <x v="1"/>
    <n v="505124.91285520577"/>
  </r>
  <r>
    <x v="0"/>
    <x v="7"/>
    <x v="52"/>
    <x v="42"/>
    <x v="1"/>
    <n v="17796.57782711841"/>
  </r>
  <r>
    <x v="0"/>
    <x v="7"/>
    <x v="51"/>
    <x v="43"/>
    <x v="1"/>
    <n v="1091701.7137535615"/>
  </r>
  <r>
    <x v="0"/>
    <x v="7"/>
    <x v="52"/>
    <x v="43"/>
    <x v="1"/>
    <n v="43112.015701637538"/>
  </r>
  <r>
    <x v="0"/>
    <x v="7"/>
    <x v="51"/>
    <x v="44"/>
    <x v="1"/>
    <n v="16818.856410830223"/>
  </r>
  <r>
    <x v="0"/>
    <x v="7"/>
    <x v="52"/>
    <x v="44"/>
    <x v="1"/>
    <n v="671.75725915561952"/>
  </r>
  <r>
    <x v="0"/>
    <x v="7"/>
    <x v="51"/>
    <x v="45"/>
    <x v="1"/>
    <n v="177176.25289956518"/>
  </r>
  <r>
    <x v="0"/>
    <x v="7"/>
    <x v="52"/>
    <x v="45"/>
    <x v="1"/>
    <n v="6884.6750990240098"/>
  </r>
  <r>
    <x v="0"/>
    <x v="7"/>
    <x v="53"/>
    <x v="46"/>
    <x v="1"/>
    <n v="1831693.2979703853"/>
  </r>
  <r>
    <x v="0"/>
    <x v="7"/>
    <x v="54"/>
    <x v="46"/>
    <x v="1"/>
    <n v="343732.07652840688"/>
  </r>
  <r>
    <x v="0"/>
    <x v="7"/>
    <x v="55"/>
    <x v="46"/>
    <x v="1"/>
    <n v="325383.67540374195"/>
  </r>
  <r>
    <x v="0"/>
    <x v="7"/>
    <x v="56"/>
    <x v="46"/>
    <x v="1"/>
    <n v="265908.67683435371"/>
  </r>
  <r>
    <x v="0"/>
    <x v="7"/>
    <x v="54"/>
    <x v="47"/>
    <x v="1"/>
    <n v="265908.67683435371"/>
  </r>
  <r>
    <x v="0"/>
    <x v="7"/>
    <x v="0"/>
    <x v="48"/>
    <x v="1"/>
    <n v="18098.586872457385"/>
  </r>
  <r>
    <x v="0"/>
    <x v="7"/>
    <x v="0"/>
    <x v="49"/>
    <x v="1"/>
    <n v="0"/>
  </r>
  <r>
    <x v="0"/>
    <x v="7"/>
    <x v="0"/>
    <x v="50"/>
    <x v="1"/>
    <n v="0"/>
  </r>
  <r>
    <x v="0"/>
    <x v="7"/>
    <x v="1"/>
    <x v="48"/>
    <x v="1"/>
    <n v="321.31923202416021"/>
  </r>
  <r>
    <x v="0"/>
    <x v="7"/>
    <x v="1"/>
    <x v="49"/>
    <x v="1"/>
    <n v="0"/>
  </r>
  <r>
    <x v="0"/>
    <x v="7"/>
    <x v="1"/>
    <x v="50"/>
    <x v="1"/>
    <n v="0"/>
  </r>
  <r>
    <x v="0"/>
    <x v="7"/>
    <x v="2"/>
    <x v="48"/>
    <x v="1"/>
    <n v="0"/>
  </r>
  <r>
    <x v="0"/>
    <x v="7"/>
    <x v="2"/>
    <x v="49"/>
    <x v="1"/>
    <n v="0"/>
  </r>
  <r>
    <x v="0"/>
    <x v="7"/>
    <x v="2"/>
    <x v="50"/>
    <x v="1"/>
    <n v="0"/>
  </r>
  <r>
    <x v="0"/>
    <x v="7"/>
    <x v="3"/>
    <x v="48"/>
    <x v="1"/>
    <n v="3920.0542049771534"/>
  </r>
  <r>
    <x v="0"/>
    <x v="7"/>
    <x v="3"/>
    <x v="49"/>
    <x v="1"/>
    <n v="0.4889413956825131"/>
  </r>
  <r>
    <x v="0"/>
    <x v="7"/>
    <x v="3"/>
    <x v="50"/>
    <x v="1"/>
    <n v="0"/>
  </r>
  <r>
    <x v="0"/>
    <x v="7"/>
    <x v="4"/>
    <x v="48"/>
    <x v="1"/>
    <n v="56882.377461571683"/>
  </r>
  <r>
    <x v="0"/>
    <x v="7"/>
    <x v="4"/>
    <x v="49"/>
    <x v="1"/>
    <n v="0.2188287921325969"/>
  </r>
  <r>
    <x v="0"/>
    <x v="7"/>
    <x v="4"/>
    <x v="50"/>
    <x v="1"/>
    <n v="0"/>
  </r>
  <r>
    <x v="0"/>
    <x v="7"/>
    <x v="5"/>
    <x v="48"/>
    <x v="1"/>
    <n v="286508.07733237342"/>
  </r>
  <r>
    <x v="0"/>
    <x v="7"/>
    <x v="5"/>
    <x v="49"/>
    <x v="1"/>
    <n v="2309.6993430083066"/>
  </r>
  <r>
    <x v="0"/>
    <x v="7"/>
    <x v="5"/>
    <x v="50"/>
    <x v="1"/>
    <n v="1851.6450194263905"/>
  </r>
  <r>
    <x v="0"/>
    <x v="7"/>
    <x v="6"/>
    <x v="48"/>
    <x v="1"/>
    <n v="36.643896016099454"/>
  </r>
  <r>
    <x v="0"/>
    <x v="7"/>
    <x v="6"/>
    <x v="49"/>
    <x v="1"/>
    <n v="0"/>
  </r>
  <r>
    <x v="0"/>
    <x v="7"/>
    <x v="6"/>
    <x v="50"/>
    <x v="1"/>
    <n v="1050.8675633215294"/>
  </r>
  <r>
    <x v="0"/>
    <x v="7"/>
    <x v="7"/>
    <x v="48"/>
    <x v="1"/>
    <n v="54071.863938968789"/>
  </r>
  <r>
    <x v="0"/>
    <x v="7"/>
    <x v="7"/>
    <x v="49"/>
    <x v="1"/>
    <n v="8838.0587356048818"/>
  </r>
  <r>
    <x v="0"/>
    <x v="7"/>
    <x v="7"/>
    <x v="50"/>
    <x v="1"/>
    <n v="41245.63558325902"/>
  </r>
  <r>
    <x v="0"/>
    <x v="7"/>
    <x v="8"/>
    <x v="48"/>
    <x v="1"/>
    <n v="605864.45439971623"/>
  </r>
  <r>
    <x v="0"/>
    <x v="7"/>
    <x v="8"/>
    <x v="49"/>
    <x v="1"/>
    <n v="14520.260936284418"/>
  </r>
  <r>
    <x v="0"/>
    <x v="7"/>
    <x v="8"/>
    <x v="50"/>
    <x v="1"/>
    <n v="296217.83906425844"/>
  </r>
  <r>
    <x v="0"/>
    <x v="7"/>
    <x v="9"/>
    <x v="48"/>
    <x v="1"/>
    <n v="726102.22963551281"/>
  </r>
  <r>
    <x v="0"/>
    <x v="7"/>
    <x v="9"/>
    <x v="49"/>
    <x v="1"/>
    <n v="296972.58673763979"/>
  </r>
  <r>
    <x v="0"/>
    <x v="7"/>
    <x v="9"/>
    <x v="50"/>
    <x v="1"/>
    <n v="475463.64130296564"/>
  </r>
  <r>
    <x v="0"/>
    <x v="7"/>
    <x v="10"/>
    <x v="48"/>
    <x v="1"/>
    <n v="40747.548195874835"/>
  </r>
  <r>
    <x v="0"/>
    <x v="7"/>
    <x v="10"/>
    <x v="49"/>
    <x v="1"/>
    <n v="5.2823575623664659E-2"/>
  </r>
  <r>
    <x v="0"/>
    <x v="7"/>
    <x v="10"/>
    <x v="50"/>
    <x v="1"/>
    <n v="0"/>
  </r>
  <r>
    <x v="0"/>
    <x v="7"/>
    <x v="16"/>
    <x v="48"/>
    <x v="1"/>
    <n v="39140.142800979869"/>
  </r>
  <r>
    <x v="0"/>
    <x v="7"/>
    <x v="16"/>
    <x v="49"/>
    <x v="1"/>
    <n v="2742.3090574481303"/>
  </r>
  <r>
    <x v="0"/>
    <x v="7"/>
    <x v="16"/>
    <x v="50"/>
    <x v="1"/>
    <n v="45979.946534329727"/>
  </r>
  <r>
    <x v="0"/>
    <x v="7"/>
    <x v="0"/>
    <x v="51"/>
    <x v="1"/>
    <n v="0"/>
  </r>
  <r>
    <x v="0"/>
    <x v="7"/>
    <x v="1"/>
    <x v="51"/>
    <x v="1"/>
    <n v="0"/>
  </r>
  <r>
    <x v="0"/>
    <x v="7"/>
    <x v="2"/>
    <x v="51"/>
    <x v="1"/>
    <n v="0"/>
  </r>
  <r>
    <x v="0"/>
    <x v="7"/>
    <x v="3"/>
    <x v="51"/>
    <x v="1"/>
    <n v="0"/>
  </r>
  <r>
    <x v="0"/>
    <x v="7"/>
    <x v="4"/>
    <x v="51"/>
    <x v="1"/>
    <n v="0"/>
  </r>
  <r>
    <x v="0"/>
    <x v="7"/>
    <x v="5"/>
    <x v="51"/>
    <x v="1"/>
    <n v="0"/>
  </r>
  <r>
    <x v="0"/>
    <x v="7"/>
    <x v="6"/>
    <x v="51"/>
    <x v="1"/>
    <n v="0"/>
  </r>
  <r>
    <x v="0"/>
    <x v="7"/>
    <x v="7"/>
    <x v="51"/>
    <x v="1"/>
    <n v="0"/>
  </r>
  <r>
    <x v="0"/>
    <x v="7"/>
    <x v="8"/>
    <x v="51"/>
    <x v="1"/>
    <n v="0"/>
  </r>
  <r>
    <x v="0"/>
    <x v="7"/>
    <x v="9"/>
    <x v="51"/>
    <x v="1"/>
    <n v="18009.700950423223"/>
  </r>
  <r>
    <x v="0"/>
    <x v="7"/>
    <x v="10"/>
    <x v="51"/>
    <x v="1"/>
    <n v="0"/>
  </r>
  <r>
    <x v="0"/>
    <x v="7"/>
    <x v="57"/>
    <x v="40"/>
    <x v="1"/>
    <n v="18009.700950423223"/>
  </r>
  <r>
    <x v="0"/>
    <x v="7"/>
    <x v="54"/>
    <x v="40"/>
    <x v="1"/>
    <n v="252168.82170479081"/>
  </r>
  <r>
    <x v="0"/>
    <x v="7"/>
    <x v="51"/>
    <x v="52"/>
    <x v="1"/>
    <n v="112643.11674884945"/>
  </r>
  <r>
    <x v="0"/>
    <x v="7"/>
    <x v="51"/>
    <x v="53"/>
    <x v="1"/>
    <n v="5236.7278859529833"/>
  </r>
  <r>
    <x v="0"/>
    <x v="7"/>
    <x v="51"/>
    <x v="54"/>
    <x v="1"/>
    <n v="11820.343597711997"/>
  </r>
  <r>
    <x v="0"/>
    <x v="7"/>
    <x v="51"/>
    <x v="55"/>
    <x v="1"/>
    <n v="52646.968039109677"/>
  </r>
  <r>
    <x v="0"/>
    <x v="7"/>
    <x v="51"/>
    <x v="56"/>
    <x v="1"/>
    <n v="23486.873155406574"/>
  </r>
  <r>
    <x v="0"/>
    <x v="7"/>
    <x v="51"/>
    <x v="57"/>
    <x v="1"/>
    <n v="94301.781609526879"/>
  </r>
  <r>
    <x v="0"/>
    <x v="8"/>
    <x v="0"/>
    <x v="0"/>
    <x v="1"/>
    <n v="204.1929583748344"/>
  </r>
  <r>
    <x v="0"/>
    <x v="8"/>
    <x v="1"/>
    <x v="0"/>
    <x v="1"/>
    <n v="0"/>
  </r>
  <r>
    <x v="0"/>
    <x v="8"/>
    <x v="2"/>
    <x v="0"/>
    <x v="1"/>
    <n v="0"/>
  </r>
  <r>
    <x v="0"/>
    <x v="8"/>
    <x v="3"/>
    <x v="0"/>
    <x v="1"/>
    <n v="4.4865466384919275"/>
  </r>
  <r>
    <x v="0"/>
    <x v="8"/>
    <x v="4"/>
    <x v="0"/>
    <x v="1"/>
    <n v="6373.3275714009196"/>
  </r>
  <r>
    <x v="0"/>
    <x v="8"/>
    <x v="5"/>
    <x v="0"/>
    <x v="1"/>
    <n v="33206.473868111862"/>
  </r>
  <r>
    <x v="0"/>
    <x v="8"/>
    <x v="6"/>
    <x v="0"/>
    <x v="1"/>
    <n v="93.942042870655555"/>
  </r>
  <r>
    <x v="0"/>
    <x v="8"/>
    <x v="7"/>
    <x v="0"/>
    <x v="1"/>
    <n v="22976.301961238161"/>
  </r>
  <r>
    <x v="0"/>
    <x v="8"/>
    <x v="8"/>
    <x v="0"/>
    <x v="1"/>
    <n v="20614.177854296624"/>
  </r>
  <r>
    <x v="0"/>
    <x v="8"/>
    <x v="9"/>
    <x v="0"/>
    <x v="1"/>
    <n v="38616.050170659473"/>
  </r>
  <r>
    <x v="0"/>
    <x v="8"/>
    <x v="10"/>
    <x v="0"/>
    <x v="1"/>
    <n v="2381.4656848428685"/>
  </r>
  <r>
    <x v="0"/>
    <x v="8"/>
    <x v="11"/>
    <x v="0"/>
    <x v="1"/>
    <n v="68854.855679934582"/>
  </r>
  <r>
    <x v="0"/>
    <x v="8"/>
    <x v="12"/>
    <x v="0"/>
    <x v="1"/>
    <n v="14444.615872052931"/>
  </r>
  <r>
    <x v="0"/>
    <x v="8"/>
    <x v="13"/>
    <x v="0"/>
    <x v="1"/>
    <n v="43683.628748220108"/>
  </r>
  <r>
    <x v="0"/>
    <x v="8"/>
    <x v="14"/>
    <x v="0"/>
    <x v="1"/>
    <n v="0"/>
  </r>
  <r>
    <x v="0"/>
    <x v="8"/>
    <x v="15"/>
    <x v="0"/>
    <x v="1"/>
    <n v="52178.837116354262"/>
  </r>
  <r>
    <x v="0"/>
    <x v="8"/>
    <x v="16"/>
    <x v="0"/>
    <x v="1"/>
    <n v="-1526.7230061821419"/>
  </r>
  <r>
    <x v="0"/>
    <x v="8"/>
    <x v="17"/>
    <x v="0"/>
    <x v="1"/>
    <n v="2802.6226278845588"/>
  </r>
  <r>
    <x v="0"/>
    <x v="8"/>
    <x v="18"/>
    <x v="1"/>
    <x v="1"/>
    <n v="0"/>
  </r>
  <r>
    <x v="0"/>
    <x v="8"/>
    <x v="18"/>
    <x v="2"/>
    <x v="1"/>
    <n v="0"/>
  </r>
  <r>
    <x v="0"/>
    <x v="8"/>
    <x v="18"/>
    <x v="3"/>
    <x v="1"/>
    <n v="0"/>
  </r>
  <r>
    <x v="0"/>
    <x v="8"/>
    <x v="18"/>
    <x v="4"/>
    <x v="1"/>
    <n v="0"/>
  </r>
  <r>
    <x v="0"/>
    <x v="8"/>
    <x v="18"/>
    <x v="5"/>
    <x v="1"/>
    <n v="0"/>
  </r>
  <r>
    <x v="0"/>
    <x v="8"/>
    <x v="18"/>
    <x v="6"/>
    <x v="1"/>
    <n v="304908.25569670135"/>
  </r>
  <r>
    <x v="0"/>
    <x v="8"/>
    <x v="18"/>
    <x v="7"/>
    <x v="1"/>
    <n v="0"/>
  </r>
  <r>
    <x v="0"/>
    <x v="8"/>
    <x v="18"/>
    <x v="8"/>
    <x v="1"/>
    <n v="0"/>
  </r>
  <r>
    <x v="0"/>
    <x v="8"/>
    <x v="18"/>
    <x v="9"/>
    <x v="1"/>
    <n v="0"/>
  </r>
  <r>
    <x v="0"/>
    <x v="8"/>
    <x v="18"/>
    <x v="10"/>
    <x v="1"/>
    <n v="0"/>
  </r>
  <r>
    <x v="0"/>
    <x v="8"/>
    <x v="18"/>
    <x v="11"/>
    <x v="1"/>
    <n v="0"/>
  </r>
  <r>
    <x v="0"/>
    <x v="8"/>
    <x v="0"/>
    <x v="12"/>
    <x v="1"/>
    <n v="1718.3432952810872"/>
  </r>
  <r>
    <x v="0"/>
    <x v="8"/>
    <x v="1"/>
    <x v="12"/>
    <x v="1"/>
    <n v="0"/>
  </r>
  <r>
    <x v="0"/>
    <x v="8"/>
    <x v="2"/>
    <x v="12"/>
    <x v="1"/>
    <n v="0"/>
  </r>
  <r>
    <x v="0"/>
    <x v="8"/>
    <x v="3"/>
    <x v="12"/>
    <x v="1"/>
    <n v="7.7904705853752448E-2"/>
  </r>
  <r>
    <x v="0"/>
    <x v="8"/>
    <x v="4"/>
    <x v="12"/>
    <x v="1"/>
    <n v="481.78354028753921"/>
  </r>
  <r>
    <x v="0"/>
    <x v="8"/>
    <x v="5"/>
    <x v="12"/>
    <x v="1"/>
    <n v="209.65542512672383"/>
  </r>
  <r>
    <x v="0"/>
    <x v="8"/>
    <x v="6"/>
    <x v="12"/>
    <x v="1"/>
    <n v="2.2967164284342889"/>
  </r>
  <r>
    <x v="0"/>
    <x v="8"/>
    <x v="7"/>
    <x v="12"/>
    <x v="1"/>
    <n v="494.87515056209543"/>
  </r>
  <r>
    <x v="0"/>
    <x v="8"/>
    <x v="8"/>
    <x v="12"/>
    <x v="1"/>
    <n v="619.15051511330967"/>
  </r>
  <r>
    <x v="0"/>
    <x v="8"/>
    <x v="9"/>
    <x v="12"/>
    <x v="1"/>
    <n v="2497.4772665569412"/>
  </r>
  <r>
    <x v="0"/>
    <x v="8"/>
    <x v="10"/>
    <x v="12"/>
    <x v="1"/>
    <n v="48.054990354985421"/>
  </r>
  <r>
    <x v="0"/>
    <x v="8"/>
    <x v="11"/>
    <x v="12"/>
    <x v="1"/>
    <n v="2978.8624457851151"/>
  </r>
  <r>
    <x v="0"/>
    <x v="8"/>
    <x v="12"/>
    <x v="12"/>
    <x v="1"/>
    <n v="456.91652318962838"/>
  </r>
  <r>
    <x v="0"/>
    <x v="8"/>
    <x v="13"/>
    <x v="12"/>
    <x v="1"/>
    <n v="6811.1997462510135"/>
  </r>
  <r>
    <x v="0"/>
    <x v="8"/>
    <x v="14"/>
    <x v="12"/>
    <x v="1"/>
    <n v="1259.2242697263591"/>
  </r>
  <r>
    <x v="0"/>
    <x v="8"/>
    <x v="15"/>
    <x v="12"/>
    <x v="1"/>
    <n v="0"/>
  </r>
  <r>
    <x v="0"/>
    <x v="8"/>
    <x v="16"/>
    <x v="12"/>
    <x v="1"/>
    <n v="73.641585765479448"/>
  </r>
  <r>
    <x v="0"/>
    <x v="8"/>
    <x v="17"/>
    <x v="12"/>
    <x v="1"/>
    <n v="318.54472192833032"/>
  </r>
  <r>
    <x v="0"/>
    <x v="8"/>
    <x v="19"/>
    <x v="1"/>
    <x v="1"/>
    <n v="17970.104097064996"/>
  </r>
  <r>
    <x v="0"/>
    <x v="8"/>
    <x v="19"/>
    <x v="2"/>
    <x v="1"/>
    <n v="0"/>
  </r>
  <r>
    <x v="0"/>
    <x v="8"/>
    <x v="19"/>
    <x v="3"/>
    <x v="1"/>
    <n v="0"/>
  </r>
  <r>
    <x v="0"/>
    <x v="8"/>
    <x v="19"/>
    <x v="4"/>
    <x v="1"/>
    <n v="0"/>
  </r>
  <r>
    <x v="0"/>
    <x v="8"/>
    <x v="19"/>
    <x v="5"/>
    <x v="1"/>
    <n v="0"/>
  </r>
  <r>
    <x v="0"/>
    <x v="8"/>
    <x v="19"/>
    <x v="6"/>
    <x v="1"/>
    <n v="0"/>
  </r>
  <r>
    <x v="0"/>
    <x v="8"/>
    <x v="19"/>
    <x v="7"/>
    <x v="1"/>
    <n v="0"/>
  </r>
  <r>
    <x v="0"/>
    <x v="8"/>
    <x v="19"/>
    <x v="8"/>
    <x v="1"/>
    <n v="0"/>
  </r>
  <r>
    <x v="0"/>
    <x v="8"/>
    <x v="19"/>
    <x v="9"/>
    <x v="1"/>
    <n v="0"/>
  </r>
  <r>
    <x v="0"/>
    <x v="8"/>
    <x v="19"/>
    <x v="10"/>
    <x v="1"/>
    <n v="0"/>
  </r>
  <r>
    <x v="0"/>
    <x v="8"/>
    <x v="19"/>
    <x v="11"/>
    <x v="1"/>
    <n v="0"/>
  </r>
  <r>
    <x v="0"/>
    <x v="8"/>
    <x v="0"/>
    <x v="13"/>
    <x v="1"/>
    <n v="0.41007125963951974"/>
  </r>
  <r>
    <x v="0"/>
    <x v="8"/>
    <x v="1"/>
    <x v="13"/>
    <x v="1"/>
    <n v="1.2425181202634004"/>
  </r>
  <r>
    <x v="0"/>
    <x v="8"/>
    <x v="2"/>
    <x v="13"/>
    <x v="1"/>
    <n v="0"/>
  </r>
  <r>
    <x v="0"/>
    <x v="8"/>
    <x v="3"/>
    <x v="13"/>
    <x v="1"/>
    <n v="0"/>
  </r>
  <r>
    <x v="0"/>
    <x v="8"/>
    <x v="4"/>
    <x v="13"/>
    <x v="1"/>
    <n v="2.6294182410845841"/>
  </r>
  <r>
    <x v="0"/>
    <x v="8"/>
    <x v="5"/>
    <x v="13"/>
    <x v="1"/>
    <n v="0"/>
  </r>
  <r>
    <x v="0"/>
    <x v="8"/>
    <x v="6"/>
    <x v="13"/>
    <x v="1"/>
    <n v="113.51871227654806"/>
  </r>
  <r>
    <x v="0"/>
    <x v="8"/>
    <x v="7"/>
    <x v="13"/>
    <x v="1"/>
    <n v="224.83569035160278"/>
  </r>
  <r>
    <x v="0"/>
    <x v="8"/>
    <x v="8"/>
    <x v="13"/>
    <x v="1"/>
    <n v="144.04506906870921"/>
  </r>
  <r>
    <x v="0"/>
    <x v="8"/>
    <x v="9"/>
    <x v="13"/>
    <x v="1"/>
    <n v="1680.0080860173434"/>
  </r>
  <r>
    <x v="0"/>
    <x v="8"/>
    <x v="10"/>
    <x v="13"/>
    <x v="1"/>
    <n v="2.0481549909858923"/>
  </r>
  <r>
    <x v="0"/>
    <x v="8"/>
    <x v="11"/>
    <x v="13"/>
    <x v="1"/>
    <n v="284.63059682113936"/>
  </r>
  <r>
    <x v="0"/>
    <x v="8"/>
    <x v="12"/>
    <x v="13"/>
    <x v="1"/>
    <n v="664.64678750028384"/>
  </r>
  <r>
    <x v="0"/>
    <x v="8"/>
    <x v="13"/>
    <x v="13"/>
    <x v="1"/>
    <n v="4391.9880886353249"/>
  </r>
  <r>
    <x v="0"/>
    <x v="8"/>
    <x v="14"/>
    <x v="13"/>
    <x v="1"/>
    <n v="2709.6456215778076"/>
  </r>
  <r>
    <x v="0"/>
    <x v="8"/>
    <x v="15"/>
    <x v="13"/>
    <x v="1"/>
    <n v="0"/>
  </r>
  <r>
    <x v="0"/>
    <x v="8"/>
    <x v="16"/>
    <x v="13"/>
    <x v="1"/>
    <n v="0.12637749735664608"/>
  </r>
  <r>
    <x v="0"/>
    <x v="8"/>
    <x v="17"/>
    <x v="13"/>
    <x v="1"/>
    <n v="55.356738271524378"/>
  </r>
  <r>
    <x v="0"/>
    <x v="8"/>
    <x v="20"/>
    <x v="1"/>
    <x v="1"/>
    <n v="0"/>
  </r>
  <r>
    <x v="0"/>
    <x v="8"/>
    <x v="20"/>
    <x v="2"/>
    <x v="1"/>
    <n v="10275.131930629666"/>
  </r>
  <r>
    <x v="0"/>
    <x v="8"/>
    <x v="20"/>
    <x v="3"/>
    <x v="1"/>
    <n v="0"/>
  </r>
  <r>
    <x v="0"/>
    <x v="8"/>
    <x v="20"/>
    <x v="4"/>
    <x v="1"/>
    <n v="0"/>
  </r>
  <r>
    <x v="0"/>
    <x v="8"/>
    <x v="20"/>
    <x v="5"/>
    <x v="1"/>
    <n v="0"/>
  </r>
  <r>
    <x v="0"/>
    <x v="8"/>
    <x v="20"/>
    <x v="6"/>
    <x v="1"/>
    <n v="0"/>
  </r>
  <r>
    <x v="0"/>
    <x v="8"/>
    <x v="20"/>
    <x v="7"/>
    <x v="1"/>
    <n v="0"/>
  </r>
  <r>
    <x v="0"/>
    <x v="8"/>
    <x v="20"/>
    <x v="8"/>
    <x v="1"/>
    <n v="0"/>
  </r>
  <r>
    <x v="0"/>
    <x v="8"/>
    <x v="20"/>
    <x v="9"/>
    <x v="1"/>
    <n v="0"/>
  </r>
  <r>
    <x v="0"/>
    <x v="8"/>
    <x v="20"/>
    <x v="10"/>
    <x v="1"/>
    <n v="0"/>
  </r>
  <r>
    <x v="0"/>
    <x v="8"/>
    <x v="20"/>
    <x v="11"/>
    <x v="1"/>
    <n v="0"/>
  </r>
  <r>
    <x v="0"/>
    <x v="8"/>
    <x v="0"/>
    <x v="14"/>
    <x v="1"/>
    <n v="1.3046021667987115"/>
  </r>
  <r>
    <x v="0"/>
    <x v="8"/>
    <x v="1"/>
    <x v="14"/>
    <x v="1"/>
    <n v="0"/>
  </r>
  <r>
    <x v="0"/>
    <x v="8"/>
    <x v="2"/>
    <x v="14"/>
    <x v="1"/>
    <n v="60.026054522434443"/>
  </r>
  <r>
    <x v="0"/>
    <x v="8"/>
    <x v="3"/>
    <x v="14"/>
    <x v="1"/>
    <n v="2504.9841032828258"/>
  </r>
  <r>
    <x v="0"/>
    <x v="8"/>
    <x v="4"/>
    <x v="14"/>
    <x v="1"/>
    <n v="4.8040504222140674"/>
  </r>
  <r>
    <x v="0"/>
    <x v="8"/>
    <x v="5"/>
    <x v="14"/>
    <x v="1"/>
    <n v="1.5142363478385719"/>
  </r>
  <r>
    <x v="0"/>
    <x v="8"/>
    <x v="6"/>
    <x v="14"/>
    <x v="1"/>
    <n v="1116.7534541768011"/>
  </r>
  <r>
    <x v="0"/>
    <x v="8"/>
    <x v="7"/>
    <x v="14"/>
    <x v="1"/>
    <n v="4346.7698117722675"/>
  </r>
  <r>
    <x v="0"/>
    <x v="8"/>
    <x v="8"/>
    <x v="14"/>
    <x v="1"/>
    <n v="1632.4431576724519"/>
  </r>
  <r>
    <x v="0"/>
    <x v="8"/>
    <x v="9"/>
    <x v="14"/>
    <x v="1"/>
    <n v="15465.975018162833"/>
  </r>
  <r>
    <x v="0"/>
    <x v="8"/>
    <x v="10"/>
    <x v="14"/>
    <x v="1"/>
    <n v="507.51254862268752"/>
  </r>
  <r>
    <x v="0"/>
    <x v="8"/>
    <x v="11"/>
    <x v="14"/>
    <x v="1"/>
    <n v="3184.3098818938142"/>
  </r>
  <r>
    <x v="0"/>
    <x v="8"/>
    <x v="12"/>
    <x v="14"/>
    <x v="1"/>
    <n v="5627.7345918493338"/>
  </r>
  <r>
    <x v="0"/>
    <x v="8"/>
    <x v="13"/>
    <x v="14"/>
    <x v="1"/>
    <n v="43720.087145163445"/>
  </r>
  <r>
    <x v="0"/>
    <x v="8"/>
    <x v="14"/>
    <x v="14"/>
    <x v="1"/>
    <n v="27561.051200867616"/>
  </r>
  <r>
    <x v="0"/>
    <x v="8"/>
    <x v="15"/>
    <x v="14"/>
    <x v="1"/>
    <n v="0"/>
  </r>
  <r>
    <x v="0"/>
    <x v="8"/>
    <x v="16"/>
    <x v="14"/>
    <x v="1"/>
    <n v="0.134399972295801"/>
  </r>
  <r>
    <x v="0"/>
    <x v="8"/>
    <x v="17"/>
    <x v="14"/>
    <x v="1"/>
    <n v="1448.6677730688803"/>
  </r>
  <r>
    <x v="0"/>
    <x v="8"/>
    <x v="21"/>
    <x v="1"/>
    <x v="1"/>
    <n v="0"/>
  </r>
  <r>
    <x v="0"/>
    <x v="8"/>
    <x v="21"/>
    <x v="2"/>
    <x v="1"/>
    <n v="0"/>
  </r>
  <r>
    <x v="0"/>
    <x v="8"/>
    <x v="21"/>
    <x v="3"/>
    <x v="1"/>
    <n v="107184.07202996459"/>
  </r>
  <r>
    <x v="0"/>
    <x v="8"/>
    <x v="21"/>
    <x v="4"/>
    <x v="1"/>
    <n v="0"/>
  </r>
  <r>
    <x v="0"/>
    <x v="8"/>
    <x v="21"/>
    <x v="5"/>
    <x v="1"/>
    <n v="0"/>
  </r>
  <r>
    <x v="0"/>
    <x v="8"/>
    <x v="21"/>
    <x v="6"/>
    <x v="1"/>
    <n v="0"/>
  </r>
  <r>
    <x v="0"/>
    <x v="8"/>
    <x v="21"/>
    <x v="7"/>
    <x v="1"/>
    <n v="0"/>
  </r>
  <r>
    <x v="0"/>
    <x v="8"/>
    <x v="21"/>
    <x v="8"/>
    <x v="1"/>
    <n v="0"/>
  </r>
  <r>
    <x v="0"/>
    <x v="8"/>
    <x v="21"/>
    <x v="9"/>
    <x v="1"/>
    <n v="0"/>
  </r>
  <r>
    <x v="0"/>
    <x v="8"/>
    <x v="21"/>
    <x v="10"/>
    <x v="1"/>
    <n v="0"/>
  </r>
  <r>
    <x v="0"/>
    <x v="8"/>
    <x v="21"/>
    <x v="11"/>
    <x v="1"/>
    <n v="0"/>
  </r>
  <r>
    <x v="0"/>
    <x v="8"/>
    <x v="0"/>
    <x v="15"/>
    <x v="1"/>
    <n v="6.6932599282943022"/>
  </r>
  <r>
    <x v="0"/>
    <x v="8"/>
    <x v="1"/>
    <x v="15"/>
    <x v="1"/>
    <n v="0.26781193456009317"/>
  </r>
  <r>
    <x v="0"/>
    <x v="8"/>
    <x v="2"/>
    <x v="15"/>
    <x v="1"/>
    <n v="4.2224974876890125"/>
  </r>
  <r>
    <x v="0"/>
    <x v="8"/>
    <x v="3"/>
    <x v="15"/>
    <x v="1"/>
    <n v="3655.3061808441603"/>
  </r>
  <r>
    <x v="0"/>
    <x v="8"/>
    <x v="4"/>
    <x v="15"/>
    <x v="1"/>
    <n v="10.034632955947508"/>
  </r>
  <r>
    <x v="0"/>
    <x v="8"/>
    <x v="5"/>
    <x v="15"/>
    <x v="1"/>
    <n v="2.7909360287527165"/>
  </r>
  <r>
    <x v="0"/>
    <x v="8"/>
    <x v="6"/>
    <x v="15"/>
    <x v="1"/>
    <n v="946.41505372230768"/>
  </r>
  <r>
    <x v="0"/>
    <x v="8"/>
    <x v="7"/>
    <x v="15"/>
    <x v="1"/>
    <n v="499.36775013522617"/>
  </r>
  <r>
    <x v="0"/>
    <x v="8"/>
    <x v="8"/>
    <x v="15"/>
    <x v="1"/>
    <n v="444.83849538840718"/>
  </r>
  <r>
    <x v="0"/>
    <x v="8"/>
    <x v="9"/>
    <x v="15"/>
    <x v="1"/>
    <n v="2459.5437076341968"/>
  </r>
  <r>
    <x v="0"/>
    <x v="8"/>
    <x v="10"/>
    <x v="15"/>
    <x v="1"/>
    <n v="164.47174116136475"/>
  </r>
  <r>
    <x v="0"/>
    <x v="8"/>
    <x v="11"/>
    <x v="15"/>
    <x v="1"/>
    <n v="998.42660989094986"/>
  </r>
  <r>
    <x v="0"/>
    <x v="8"/>
    <x v="12"/>
    <x v="15"/>
    <x v="1"/>
    <n v="819.30110002632455"/>
  </r>
  <r>
    <x v="0"/>
    <x v="8"/>
    <x v="13"/>
    <x v="15"/>
    <x v="1"/>
    <n v="8106.5315946600604"/>
  </r>
  <r>
    <x v="0"/>
    <x v="8"/>
    <x v="14"/>
    <x v="15"/>
    <x v="1"/>
    <n v="3687.3177717040576"/>
  </r>
  <r>
    <x v="0"/>
    <x v="8"/>
    <x v="15"/>
    <x v="15"/>
    <x v="1"/>
    <n v="0"/>
  </r>
  <r>
    <x v="0"/>
    <x v="8"/>
    <x v="16"/>
    <x v="15"/>
    <x v="1"/>
    <n v="0.19468909185885061"/>
  </r>
  <r>
    <x v="0"/>
    <x v="8"/>
    <x v="17"/>
    <x v="15"/>
    <x v="1"/>
    <n v="150.6197245944528"/>
  </r>
  <r>
    <x v="0"/>
    <x v="8"/>
    <x v="22"/>
    <x v="1"/>
    <x v="1"/>
    <n v="0"/>
  </r>
  <r>
    <x v="0"/>
    <x v="8"/>
    <x v="22"/>
    <x v="2"/>
    <x v="1"/>
    <n v="0"/>
  </r>
  <r>
    <x v="0"/>
    <x v="8"/>
    <x v="22"/>
    <x v="3"/>
    <x v="1"/>
    <n v="0"/>
  </r>
  <r>
    <x v="0"/>
    <x v="8"/>
    <x v="22"/>
    <x v="4"/>
    <x v="1"/>
    <n v="21956.343557188673"/>
  </r>
  <r>
    <x v="0"/>
    <x v="8"/>
    <x v="22"/>
    <x v="5"/>
    <x v="1"/>
    <n v="0"/>
  </r>
  <r>
    <x v="0"/>
    <x v="8"/>
    <x v="22"/>
    <x v="6"/>
    <x v="1"/>
    <n v="0"/>
  </r>
  <r>
    <x v="0"/>
    <x v="8"/>
    <x v="22"/>
    <x v="7"/>
    <x v="1"/>
    <n v="0"/>
  </r>
  <r>
    <x v="0"/>
    <x v="8"/>
    <x v="22"/>
    <x v="8"/>
    <x v="1"/>
    <n v="0"/>
  </r>
  <r>
    <x v="0"/>
    <x v="8"/>
    <x v="22"/>
    <x v="9"/>
    <x v="1"/>
    <n v="0"/>
  </r>
  <r>
    <x v="0"/>
    <x v="8"/>
    <x v="22"/>
    <x v="10"/>
    <x v="1"/>
    <n v="0"/>
  </r>
  <r>
    <x v="0"/>
    <x v="8"/>
    <x v="22"/>
    <x v="11"/>
    <x v="1"/>
    <n v="0"/>
  </r>
  <r>
    <x v="0"/>
    <x v="8"/>
    <x v="0"/>
    <x v="16"/>
    <x v="1"/>
    <n v="83.120491288681023"/>
  </r>
  <r>
    <x v="0"/>
    <x v="8"/>
    <x v="1"/>
    <x v="16"/>
    <x v="1"/>
    <n v="13.39179218206028"/>
  </r>
  <r>
    <x v="0"/>
    <x v="8"/>
    <x v="2"/>
    <x v="16"/>
    <x v="1"/>
    <n v="1.5827975623896751"/>
  </r>
  <r>
    <x v="0"/>
    <x v="8"/>
    <x v="3"/>
    <x v="16"/>
    <x v="1"/>
    <n v="392.93738989695623"/>
  </r>
  <r>
    <x v="0"/>
    <x v="8"/>
    <x v="4"/>
    <x v="16"/>
    <x v="1"/>
    <n v="2837.4662008239939"/>
  </r>
  <r>
    <x v="0"/>
    <x v="8"/>
    <x v="5"/>
    <x v="16"/>
    <x v="1"/>
    <n v="45.997213917962405"/>
  </r>
  <r>
    <x v="0"/>
    <x v="8"/>
    <x v="6"/>
    <x v="16"/>
    <x v="1"/>
    <n v="9182.2819362010341"/>
  </r>
  <r>
    <x v="0"/>
    <x v="8"/>
    <x v="7"/>
    <x v="16"/>
    <x v="1"/>
    <n v="9141.998613381882"/>
  </r>
  <r>
    <x v="0"/>
    <x v="8"/>
    <x v="8"/>
    <x v="16"/>
    <x v="1"/>
    <n v="9027.4182161878762"/>
  </r>
  <r>
    <x v="0"/>
    <x v="8"/>
    <x v="9"/>
    <x v="16"/>
    <x v="1"/>
    <n v="19697.225338601242"/>
  </r>
  <r>
    <x v="0"/>
    <x v="8"/>
    <x v="10"/>
    <x v="16"/>
    <x v="1"/>
    <n v="6707.5604058250756"/>
  </r>
  <r>
    <x v="0"/>
    <x v="8"/>
    <x v="11"/>
    <x v="16"/>
    <x v="1"/>
    <n v="8741.0093919903466"/>
  </r>
  <r>
    <x v="0"/>
    <x v="8"/>
    <x v="12"/>
    <x v="16"/>
    <x v="1"/>
    <n v="7617.6466204263088"/>
  </r>
  <r>
    <x v="0"/>
    <x v="8"/>
    <x v="13"/>
    <x v="16"/>
    <x v="1"/>
    <n v="30440.452344685295"/>
  </r>
  <r>
    <x v="0"/>
    <x v="8"/>
    <x v="14"/>
    <x v="16"/>
    <x v="1"/>
    <n v="7697.9428286878283"/>
  </r>
  <r>
    <x v="0"/>
    <x v="8"/>
    <x v="15"/>
    <x v="16"/>
    <x v="1"/>
    <n v="0"/>
  </r>
  <r>
    <x v="0"/>
    <x v="8"/>
    <x v="16"/>
    <x v="16"/>
    <x v="1"/>
    <n v="539.04327658282875"/>
  </r>
  <r>
    <x v="0"/>
    <x v="8"/>
    <x v="17"/>
    <x v="16"/>
    <x v="1"/>
    <n v="1104.6925401510914"/>
  </r>
  <r>
    <x v="0"/>
    <x v="8"/>
    <x v="23"/>
    <x v="1"/>
    <x v="1"/>
    <n v="0"/>
  </r>
  <r>
    <x v="0"/>
    <x v="8"/>
    <x v="23"/>
    <x v="2"/>
    <x v="1"/>
    <n v="0"/>
  </r>
  <r>
    <x v="0"/>
    <x v="8"/>
    <x v="23"/>
    <x v="3"/>
    <x v="1"/>
    <n v="0"/>
  </r>
  <r>
    <x v="0"/>
    <x v="8"/>
    <x v="23"/>
    <x v="4"/>
    <x v="1"/>
    <n v="0"/>
  </r>
  <r>
    <x v="0"/>
    <x v="8"/>
    <x v="23"/>
    <x v="5"/>
    <x v="1"/>
    <n v="0"/>
  </r>
  <r>
    <x v="0"/>
    <x v="8"/>
    <x v="23"/>
    <x v="6"/>
    <x v="1"/>
    <n v="0"/>
  </r>
  <r>
    <x v="0"/>
    <x v="8"/>
    <x v="23"/>
    <x v="7"/>
    <x v="1"/>
    <n v="113271.76739839587"/>
  </r>
  <r>
    <x v="0"/>
    <x v="8"/>
    <x v="23"/>
    <x v="8"/>
    <x v="1"/>
    <n v="0"/>
  </r>
  <r>
    <x v="0"/>
    <x v="8"/>
    <x v="23"/>
    <x v="9"/>
    <x v="1"/>
    <n v="0"/>
  </r>
  <r>
    <x v="0"/>
    <x v="8"/>
    <x v="23"/>
    <x v="10"/>
    <x v="1"/>
    <n v="0"/>
  </r>
  <r>
    <x v="0"/>
    <x v="8"/>
    <x v="23"/>
    <x v="11"/>
    <x v="1"/>
    <n v="0"/>
  </r>
  <r>
    <x v="0"/>
    <x v="8"/>
    <x v="0"/>
    <x v="17"/>
    <x v="1"/>
    <n v="1119.3857690098091"/>
  </r>
  <r>
    <x v="0"/>
    <x v="8"/>
    <x v="1"/>
    <x v="17"/>
    <x v="1"/>
    <n v="416.37337190615347"/>
  </r>
  <r>
    <x v="0"/>
    <x v="8"/>
    <x v="2"/>
    <x v="17"/>
    <x v="1"/>
    <n v="756.0129787081006"/>
  </r>
  <r>
    <x v="0"/>
    <x v="8"/>
    <x v="3"/>
    <x v="17"/>
    <x v="1"/>
    <n v="4330.7567308948846"/>
  </r>
  <r>
    <x v="0"/>
    <x v="8"/>
    <x v="4"/>
    <x v="17"/>
    <x v="1"/>
    <n v="18138.232957464257"/>
  </r>
  <r>
    <x v="0"/>
    <x v="8"/>
    <x v="5"/>
    <x v="17"/>
    <x v="1"/>
    <n v="1873.3838849438869"/>
  </r>
  <r>
    <x v="0"/>
    <x v="8"/>
    <x v="6"/>
    <x v="17"/>
    <x v="1"/>
    <n v="36284.312451163372"/>
  </r>
  <r>
    <x v="0"/>
    <x v="8"/>
    <x v="7"/>
    <x v="17"/>
    <x v="1"/>
    <n v="196764.85869339999"/>
  </r>
  <r>
    <x v="0"/>
    <x v="8"/>
    <x v="8"/>
    <x v="17"/>
    <x v="1"/>
    <n v="22054.808277009666"/>
  </r>
  <r>
    <x v="0"/>
    <x v="8"/>
    <x v="9"/>
    <x v="17"/>
    <x v="1"/>
    <n v="115813.24662842335"/>
  </r>
  <r>
    <x v="0"/>
    <x v="8"/>
    <x v="10"/>
    <x v="17"/>
    <x v="1"/>
    <n v="21849.473345828301"/>
  </r>
  <r>
    <x v="0"/>
    <x v="8"/>
    <x v="11"/>
    <x v="17"/>
    <x v="1"/>
    <n v="50519.098507371113"/>
  </r>
  <r>
    <x v="0"/>
    <x v="8"/>
    <x v="12"/>
    <x v="17"/>
    <x v="1"/>
    <n v="33319.171642708839"/>
  </r>
  <r>
    <x v="0"/>
    <x v="8"/>
    <x v="13"/>
    <x v="17"/>
    <x v="1"/>
    <n v="132873.45347110784"/>
  </r>
  <r>
    <x v="0"/>
    <x v="8"/>
    <x v="14"/>
    <x v="17"/>
    <x v="1"/>
    <n v="0"/>
  </r>
  <r>
    <x v="0"/>
    <x v="8"/>
    <x v="15"/>
    <x v="17"/>
    <x v="1"/>
    <n v="0"/>
  </r>
  <r>
    <x v="0"/>
    <x v="8"/>
    <x v="16"/>
    <x v="17"/>
    <x v="1"/>
    <n v="2889.021990932486"/>
  </r>
  <r>
    <x v="0"/>
    <x v="8"/>
    <x v="17"/>
    <x v="17"/>
    <x v="1"/>
    <n v="6691.5559276173317"/>
  </r>
  <r>
    <x v="0"/>
    <x v="8"/>
    <x v="24"/>
    <x v="1"/>
    <x v="1"/>
    <n v="0"/>
  </r>
  <r>
    <x v="0"/>
    <x v="8"/>
    <x v="24"/>
    <x v="2"/>
    <x v="1"/>
    <n v="0"/>
  </r>
  <r>
    <x v="0"/>
    <x v="8"/>
    <x v="24"/>
    <x v="3"/>
    <x v="1"/>
    <n v="0"/>
  </r>
  <r>
    <x v="0"/>
    <x v="8"/>
    <x v="24"/>
    <x v="4"/>
    <x v="1"/>
    <n v="0"/>
  </r>
  <r>
    <x v="0"/>
    <x v="8"/>
    <x v="24"/>
    <x v="5"/>
    <x v="1"/>
    <n v="0"/>
  </r>
  <r>
    <x v="0"/>
    <x v="8"/>
    <x v="24"/>
    <x v="6"/>
    <x v="1"/>
    <n v="0"/>
  </r>
  <r>
    <x v="0"/>
    <x v="8"/>
    <x v="24"/>
    <x v="7"/>
    <x v="1"/>
    <n v="0"/>
  </r>
  <r>
    <x v="0"/>
    <x v="8"/>
    <x v="24"/>
    <x v="8"/>
    <x v="1"/>
    <n v="645693.14662850474"/>
  </r>
  <r>
    <x v="0"/>
    <x v="8"/>
    <x v="24"/>
    <x v="9"/>
    <x v="1"/>
    <n v="0"/>
  </r>
  <r>
    <x v="0"/>
    <x v="8"/>
    <x v="24"/>
    <x v="10"/>
    <x v="1"/>
    <n v="0"/>
  </r>
  <r>
    <x v="0"/>
    <x v="8"/>
    <x v="24"/>
    <x v="11"/>
    <x v="1"/>
    <n v="0"/>
  </r>
  <r>
    <x v="0"/>
    <x v="8"/>
    <x v="0"/>
    <x v="18"/>
    <x v="1"/>
    <n v="8955.1004423669292"/>
  </r>
  <r>
    <x v="0"/>
    <x v="8"/>
    <x v="1"/>
    <x v="18"/>
    <x v="1"/>
    <n v="78.717692667245615"/>
  </r>
  <r>
    <x v="0"/>
    <x v="8"/>
    <x v="2"/>
    <x v="18"/>
    <x v="1"/>
    <n v="294.97094283164392"/>
  </r>
  <r>
    <x v="0"/>
    <x v="8"/>
    <x v="3"/>
    <x v="18"/>
    <x v="1"/>
    <n v="661.87877295482269"/>
  </r>
  <r>
    <x v="0"/>
    <x v="8"/>
    <x v="4"/>
    <x v="18"/>
    <x v="1"/>
    <n v="4813.3920762375328"/>
  </r>
  <r>
    <x v="0"/>
    <x v="8"/>
    <x v="5"/>
    <x v="18"/>
    <x v="1"/>
    <n v="143879.29637278369"/>
  </r>
  <r>
    <x v="0"/>
    <x v="8"/>
    <x v="6"/>
    <x v="18"/>
    <x v="1"/>
    <n v="2230.5559711744304"/>
  </r>
  <r>
    <x v="0"/>
    <x v="8"/>
    <x v="7"/>
    <x v="18"/>
    <x v="1"/>
    <n v="132519.34566160137"/>
  </r>
  <r>
    <x v="0"/>
    <x v="8"/>
    <x v="8"/>
    <x v="18"/>
    <x v="1"/>
    <n v="323527.60092807765"/>
  </r>
  <r>
    <x v="0"/>
    <x v="8"/>
    <x v="9"/>
    <x v="18"/>
    <x v="1"/>
    <n v="236254.40964224181"/>
  </r>
  <r>
    <x v="0"/>
    <x v="8"/>
    <x v="10"/>
    <x v="18"/>
    <x v="1"/>
    <n v="11129.347092142172"/>
  </r>
  <r>
    <x v="0"/>
    <x v="8"/>
    <x v="11"/>
    <x v="18"/>
    <x v="1"/>
    <n v="118196.14368452362"/>
  </r>
  <r>
    <x v="0"/>
    <x v="8"/>
    <x v="12"/>
    <x v="18"/>
    <x v="1"/>
    <n v="63086.443949447363"/>
  </r>
  <r>
    <x v="0"/>
    <x v="8"/>
    <x v="13"/>
    <x v="18"/>
    <x v="1"/>
    <n v="280594.51006421668"/>
  </r>
  <r>
    <x v="0"/>
    <x v="8"/>
    <x v="14"/>
    <x v="18"/>
    <x v="1"/>
    <n v="0"/>
  </r>
  <r>
    <x v="0"/>
    <x v="8"/>
    <x v="15"/>
    <x v="18"/>
    <x v="1"/>
    <n v="0"/>
  </r>
  <r>
    <x v="0"/>
    <x v="8"/>
    <x v="16"/>
    <x v="18"/>
    <x v="1"/>
    <n v="958.88529346365442"/>
  </r>
  <r>
    <x v="0"/>
    <x v="8"/>
    <x v="17"/>
    <x v="18"/>
    <x v="1"/>
    <n v="15074.330655520365"/>
  </r>
  <r>
    <x v="0"/>
    <x v="8"/>
    <x v="25"/>
    <x v="1"/>
    <x v="1"/>
    <n v="0"/>
  </r>
  <r>
    <x v="0"/>
    <x v="8"/>
    <x v="25"/>
    <x v="2"/>
    <x v="1"/>
    <n v="0"/>
  </r>
  <r>
    <x v="0"/>
    <x v="8"/>
    <x v="25"/>
    <x v="3"/>
    <x v="1"/>
    <n v="0"/>
  </r>
  <r>
    <x v="0"/>
    <x v="8"/>
    <x v="25"/>
    <x v="4"/>
    <x v="1"/>
    <n v="0"/>
  </r>
  <r>
    <x v="0"/>
    <x v="8"/>
    <x v="25"/>
    <x v="5"/>
    <x v="1"/>
    <n v="0"/>
  </r>
  <r>
    <x v="0"/>
    <x v="8"/>
    <x v="25"/>
    <x v="6"/>
    <x v="1"/>
    <n v="0"/>
  </r>
  <r>
    <x v="0"/>
    <x v="8"/>
    <x v="25"/>
    <x v="7"/>
    <x v="1"/>
    <n v="0"/>
  </r>
  <r>
    <x v="0"/>
    <x v="8"/>
    <x v="25"/>
    <x v="8"/>
    <x v="1"/>
    <n v="0"/>
  </r>
  <r>
    <x v="0"/>
    <x v="8"/>
    <x v="25"/>
    <x v="9"/>
    <x v="1"/>
    <n v="1342254.9292422796"/>
  </r>
  <r>
    <x v="0"/>
    <x v="8"/>
    <x v="25"/>
    <x v="10"/>
    <x v="1"/>
    <n v="0"/>
  </r>
  <r>
    <x v="0"/>
    <x v="8"/>
    <x v="25"/>
    <x v="11"/>
    <x v="1"/>
    <n v="0"/>
  </r>
  <r>
    <x v="0"/>
    <x v="8"/>
    <x v="0"/>
    <x v="19"/>
    <x v="1"/>
    <n v="0"/>
  </r>
  <r>
    <x v="0"/>
    <x v="8"/>
    <x v="1"/>
    <x v="19"/>
    <x v="1"/>
    <n v="743.35338263227527"/>
  </r>
  <r>
    <x v="0"/>
    <x v="8"/>
    <x v="2"/>
    <x v="19"/>
    <x v="1"/>
    <n v="98426.158212735449"/>
  </r>
  <r>
    <x v="0"/>
    <x v="8"/>
    <x v="3"/>
    <x v="19"/>
    <x v="1"/>
    <n v="4703.4329406609104"/>
  </r>
  <r>
    <x v="0"/>
    <x v="8"/>
    <x v="4"/>
    <x v="19"/>
    <x v="1"/>
    <n v="27899.919884895375"/>
  </r>
  <r>
    <x v="0"/>
    <x v="8"/>
    <x v="5"/>
    <x v="19"/>
    <x v="1"/>
    <n v="109.87919295000012"/>
  </r>
  <r>
    <x v="0"/>
    <x v="8"/>
    <x v="6"/>
    <x v="19"/>
    <x v="1"/>
    <n v="249.26033652791384"/>
  </r>
  <r>
    <x v="0"/>
    <x v="8"/>
    <x v="7"/>
    <x v="19"/>
    <x v="1"/>
    <n v="5684.9310133786375"/>
  </r>
  <r>
    <x v="0"/>
    <x v="8"/>
    <x v="8"/>
    <x v="19"/>
    <x v="1"/>
    <n v="3030.3607252537531"/>
  </r>
  <r>
    <x v="0"/>
    <x v="8"/>
    <x v="9"/>
    <x v="19"/>
    <x v="1"/>
    <n v="13301.344929516108"/>
  </r>
  <r>
    <x v="0"/>
    <x v="8"/>
    <x v="10"/>
    <x v="19"/>
    <x v="1"/>
    <n v="549.78870133648491"/>
  </r>
  <r>
    <x v="0"/>
    <x v="8"/>
    <x v="11"/>
    <x v="19"/>
    <x v="1"/>
    <n v="3618.0118057708355"/>
  </r>
  <r>
    <x v="0"/>
    <x v="8"/>
    <x v="12"/>
    <x v="19"/>
    <x v="1"/>
    <n v="992.71787255974345"/>
  </r>
  <r>
    <x v="0"/>
    <x v="8"/>
    <x v="13"/>
    <x v="19"/>
    <x v="1"/>
    <n v="14472.546379381267"/>
  </r>
  <r>
    <x v="0"/>
    <x v="8"/>
    <x v="14"/>
    <x v="19"/>
    <x v="1"/>
    <n v="0"/>
  </r>
  <r>
    <x v="0"/>
    <x v="8"/>
    <x v="15"/>
    <x v="19"/>
    <x v="1"/>
    <n v="0"/>
  </r>
  <r>
    <x v="0"/>
    <x v="8"/>
    <x v="16"/>
    <x v="19"/>
    <x v="1"/>
    <n v="0.42114702911907065"/>
  </r>
  <r>
    <x v="0"/>
    <x v="8"/>
    <x v="17"/>
    <x v="19"/>
    <x v="1"/>
    <n v="427.41285878251313"/>
  </r>
  <r>
    <x v="0"/>
    <x v="8"/>
    <x v="26"/>
    <x v="1"/>
    <x v="1"/>
    <n v="0"/>
  </r>
  <r>
    <x v="0"/>
    <x v="8"/>
    <x v="26"/>
    <x v="2"/>
    <x v="1"/>
    <n v="0"/>
  </r>
  <r>
    <x v="0"/>
    <x v="8"/>
    <x v="26"/>
    <x v="3"/>
    <x v="1"/>
    <n v="0"/>
  </r>
  <r>
    <x v="0"/>
    <x v="8"/>
    <x v="26"/>
    <x v="4"/>
    <x v="1"/>
    <n v="0"/>
  </r>
  <r>
    <x v="0"/>
    <x v="8"/>
    <x v="26"/>
    <x v="5"/>
    <x v="1"/>
    <n v="174209.53938341056"/>
  </r>
  <r>
    <x v="0"/>
    <x v="8"/>
    <x v="26"/>
    <x v="6"/>
    <x v="1"/>
    <n v="0"/>
  </r>
  <r>
    <x v="0"/>
    <x v="8"/>
    <x v="26"/>
    <x v="7"/>
    <x v="1"/>
    <n v="0"/>
  </r>
  <r>
    <x v="0"/>
    <x v="8"/>
    <x v="26"/>
    <x v="8"/>
    <x v="1"/>
    <n v="0"/>
  </r>
  <r>
    <x v="0"/>
    <x v="8"/>
    <x v="26"/>
    <x v="9"/>
    <x v="1"/>
    <n v="0"/>
  </r>
  <r>
    <x v="0"/>
    <x v="8"/>
    <x v="26"/>
    <x v="10"/>
    <x v="1"/>
    <n v="0"/>
  </r>
  <r>
    <x v="0"/>
    <x v="8"/>
    <x v="26"/>
    <x v="11"/>
    <x v="1"/>
    <n v="0"/>
  </r>
  <r>
    <x v="0"/>
    <x v="8"/>
    <x v="0"/>
    <x v="20"/>
    <x v="1"/>
    <n v="5.775157333922988"/>
  </r>
  <r>
    <x v="0"/>
    <x v="8"/>
    <x v="1"/>
    <x v="20"/>
    <x v="1"/>
    <n v="1.4747686336973069"/>
  </r>
  <r>
    <x v="0"/>
    <x v="8"/>
    <x v="2"/>
    <x v="20"/>
    <x v="1"/>
    <n v="0"/>
  </r>
  <r>
    <x v="0"/>
    <x v="8"/>
    <x v="3"/>
    <x v="20"/>
    <x v="1"/>
    <n v="0.16368806189462526"/>
  </r>
  <r>
    <x v="0"/>
    <x v="8"/>
    <x v="4"/>
    <x v="20"/>
    <x v="1"/>
    <n v="646.04266935595012"/>
  </r>
  <r>
    <x v="0"/>
    <x v="8"/>
    <x v="5"/>
    <x v="20"/>
    <x v="1"/>
    <n v="28.425843866065641"/>
  </r>
  <r>
    <x v="0"/>
    <x v="8"/>
    <x v="6"/>
    <x v="20"/>
    <x v="1"/>
    <n v="9.5007001942425067"/>
  </r>
  <r>
    <x v="0"/>
    <x v="8"/>
    <x v="7"/>
    <x v="20"/>
    <x v="1"/>
    <n v="2257.715178667795"/>
  </r>
  <r>
    <x v="0"/>
    <x v="8"/>
    <x v="8"/>
    <x v="20"/>
    <x v="1"/>
    <n v="755.31893721342453"/>
  </r>
  <r>
    <x v="0"/>
    <x v="8"/>
    <x v="9"/>
    <x v="20"/>
    <x v="1"/>
    <n v="4398.3679804868607"/>
  </r>
  <r>
    <x v="0"/>
    <x v="8"/>
    <x v="10"/>
    <x v="20"/>
    <x v="1"/>
    <n v="1312.8087345075892"/>
  </r>
  <r>
    <x v="0"/>
    <x v="8"/>
    <x v="11"/>
    <x v="20"/>
    <x v="1"/>
    <n v="2066.9881036297861"/>
  </r>
  <r>
    <x v="0"/>
    <x v="8"/>
    <x v="12"/>
    <x v="20"/>
    <x v="1"/>
    <n v="1492.628961151227"/>
  </r>
  <r>
    <x v="0"/>
    <x v="8"/>
    <x v="13"/>
    <x v="20"/>
    <x v="1"/>
    <n v="5173.3161716816039"/>
  </r>
  <r>
    <x v="0"/>
    <x v="8"/>
    <x v="14"/>
    <x v="20"/>
    <x v="1"/>
    <n v="0"/>
  </r>
  <r>
    <x v="0"/>
    <x v="8"/>
    <x v="15"/>
    <x v="20"/>
    <x v="1"/>
    <n v="0"/>
  </r>
  <r>
    <x v="0"/>
    <x v="8"/>
    <x v="16"/>
    <x v="20"/>
    <x v="1"/>
    <n v="24.232327833814196"/>
  </r>
  <r>
    <x v="0"/>
    <x v="8"/>
    <x v="17"/>
    <x v="20"/>
    <x v="1"/>
    <n v="271.67312325017917"/>
  </r>
  <r>
    <x v="0"/>
    <x v="8"/>
    <x v="27"/>
    <x v="1"/>
    <x v="1"/>
    <n v="0"/>
  </r>
  <r>
    <x v="0"/>
    <x v="8"/>
    <x v="27"/>
    <x v="2"/>
    <x v="1"/>
    <n v="0"/>
  </r>
  <r>
    <x v="0"/>
    <x v="8"/>
    <x v="27"/>
    <x v="3"/>
    <x v="1"/>
    <n v="0"/>
  </r>
  <r>
    <x v="0"/>
    <x v="8"/>
    <x v="27"/>
    <x v="4"/>
    <x v="1"/>
    <n v="0"/>
  </r>
  <r>
    <x v="0"/>
    <x v="8"/>
    <x v="27"/>
    <x v="5"/>
    <x v="1"/>
    <n v="0"/>
  </r>
  <r>
    <x v="0"/>
    <x v="8"/>
    <x v="27"/>
    <x v="6"/>
    <x v="1"/>
    <n v="0"/>
  </r>
  <r>
    <x v="0"/>
    <x v="8"/>
    <x v="27"/>
    <x v="7"/>
    <x v="1"/>
    <n v="0"/>
  </r>
  <r>
    <x v="0"/>
    <x v="8"/>
    <x v="27"/>
    <x v="8"/>
    <x v="1"/>
    <n v="0"/>
  </r>
  <r>
    <x v="0"/>
    <x v="8"/>
    <x v="27"/>
    <x v="9"/>
    <x v="1"/>
    <n v="0"/>
  </r>
  <r>
    <x v="0"/>
    <x v="8"/>
    <x v="27"/>
    <x v="10"/>
    <x v="1"/>
    <n v="0"/>
  </r>
  <r>
    <x v="0"/>
    <x v="8"/>
    <x v="27"/>
    <x v="11"/>
    <x v="1"/>
    <n v="18444.432345867921"/>
  </r>
  <r>
    <x v="0"/>
    <x v="8"/>
    <x v="0"/>
    <x v="21"/>
    <x v="1"/>
    <n v="2.1951193571433181"/>
  </r>
  <r>
    <x v="0"/>
    <x v="8"/>
    <x v="1"/>
    <x v="21"/>
    <x v="1"/>
    <n v="2943.7595054215212"/>
  </r>
  <r>
    <x v="0"/>
    <x v="8"/>
    <x v="2"/>
    <x v="21"/>
    <x v="1"/>
    <n v="0"/>
  </r>
  <r>
    <x v="0"/>
    <x v="8"/>
    <x v="3"/>
    <x v="21"/>
    <x v="1"/>
    <n v="0"/>
  </r>
  <r>
    <x v="0"/>
    <x v="8"/>
    <x v="4"/>
    <x v="21"/>
    <x v="1"/>
    <n v="0"/>
  </r>
  <r>
    <x v="0"/>
    <x v="8"/>
    <x v="5"/>
    <x v="21"/>
    <x v="1"/>
    <n v="2.8876599720402476"/>
  </r>
  <r>
    <x v="0"/>
    <x v="8"/>
    <x v="6"/>
    <x v="21"/>
    <x v="1"/>
    <n v="1.7119384081187814"/>
  </r>
  <r>
    <x v="0"/>
    <x v="8"/>
    <x v="7"/>
    <x v="21"/>
    <x v="1"/>
    <n v="205.26577954815659"/>
  </r>
  <r>
    <x v="0"/>
    <x v="8"/>
    <x v="8"/>
    <x v="21"/>
    <x v="1"/>
    <n v="83.92578146827789"/>
  </r>
  <r>
    <x v="0"/>
    <x v="8"/>
    <x v="9"/>
    <x v="21"/>
    <x v="1"/>
    <n v="449.01045682347768"/>
  </r>
  <r>
    <x v="0"/>
    <x v="8"/>
    <x v="10"/>
    <x v="21"/>
    <x v="1"/>
    <n v="423.74515442111993"/>
  </r>
  <r>
    <x v="0"/>
    <x v="8"/>
    <x v="11"/>
    <x v="21"/>
    <x v="1"/>
    <n v="171.28130440029636"/>
  </r>
  <r>
    <x v="0"/>
    <x v="8"/>
    <x v="12"/>
    <x v="21"/>
    <x v="1"/>
    <n v="81.558597736082277"/>
  </r>
  <r>
    <x v="0"/>
    <x v="8"/>
    <x v="13"/>
    <x v="21"/>
    <x v="1"/>
    <n v="1181.5443912466792"/>
  </r>
  <r>
    <x v="0"/>
    <x v="8"/>
    <x v="14"/>
    <x v="21"/>
    <x v="1"/>
    <n v="0"/>
  </r>
  <r>
    <x v="0"/>
    <x v="8"/>
    <x v="15"/>
    <x v="21"/>
    <x v="1"/>
    <n v="0"/>
  </r>
  <r>
    <x v="0"/>
    <x v="8"/>
    <x v="16"/>
    <x v="21"/>
    <x v="1"/>
    <n v="-5.9225008293013568"/>
  </r>
  <r>
    <x v="0"/>
    <x v="8"/>
    <x v="17"/>
    <x v="21"/>
    <x v="1"/>
    <n v="17.852902427312813"/>
  </r>
  <r>
    <x v="0"/>
    <x v="8"/>
    <x v="28"/>
    <x v="1"/>
    <x v="1"/>
    <n v="0"/>
  </r>
  <r>
    <x v="0"/>
    <x v="8"/>
    <x v="28"/>
    <x v="2"/>
    <x v="1"/>
    <n v="0"/>
  </r>
  <r>
    <x v="0"/>
    <x v="8"/>
    <x v="28"/>
    <x v="3"/>
    <x v="1"/>
    <n v="0"/>
  </r>
  <r>
    <x v="0"/>
    <x v="8"/>
    <x v="28"/>
    <x v="4"/>
    <x v="1"/>
    <n v="0"/>
  </r>
  <r>
    <x v="0"/>
    <x v="8"/>
    <x v="28"/>
    <x v="5"/>
    <x v="1"/>
    <n v="0"/>
  </r>
  <r>
    <x v="0"/>
    <x v="8"/>
    <x v="28"/>
    <x v="6"/>
    <x v="1"/>
    <n v="0"/>
  </r>
  <r>
    <x v="0"/>
    <x v="8"/>
    <x v="28"/>
    <x v="7"/>
    <x v="1"/>
    <n v="0"/>
  </r>
  <r>
    <x v="0"/>
    <x v="8"/>
    <x v="28"/>
    <x v="8"/>
    <x v="1"/>
    <n v="0"/>
  </r>
  <r>
    <x v="0"/>
    <x v="8"/>
    <x v="28"/>
    <x v="9"/>
    <x v="1"/>
    <n v="0"/>
  </r>
  <r>
    <x v="0"/>
    <x v="8"/>
    <x v="28"/>
    <x v="10"/>
    <x v="1"/>
    <n v="0"/>
  </r>
  <r>
    <x v="0"/>
    <x v="8"/>
    <x v="28"/>
    <x v="11"/>
    <x v="1"/>
    <n v="5558.8160904009083"/>
  </r>
  <r>
    <x v="0"/>
    <x v="8"/>
    <x v="0"/>
    <x v="22"/>
    <x v="1"/>
    <n v="1.2018822355307044"/>
  </r>
  <r>
    <x v="0"/>
    <x v="8"/>
    <x v="1"/>
    <x v="22"/>
    <x v="1"/>
    <n v="22.868381879864121"/>
  </r>
  <r>
    <x v="0"/>
    <x v="8"/>
    <x v="2"/>
    <x v="22"/>
    <x v="1"/>
    <n v="1723.1887487396145"/>
  </r>
  <r>
    <x v="0"/>
    <x v="8"/>
    <x v="3"/>
    <x v="22"/>
    <x v="1"/>
    <n v="0"/>
  </r>
  <r>
    <x v="0"/>
    <x v="8"/>
    <x v="4"/>
    <x v="22"/>
    <x v="1"/>
    <n v="20879.009682787186"/>
  </r>
  <r>
    <x v="0"/>
    <x v="8"/>
    <x v="5"/>
    <x v="22"/>
    <x v="1"/>
    <n v="13.134171920641357"/>
  </r>
  <r>
    <x v="0"/>
    <x v="8"/>
    <x v="6"/>
    <x v="22"/>
    <x v="1"/>
    <n v="5.5534188339097854"/>
  </r>
  <r>
    <x v="0"/>
    <x v="8"/>
    <x v="7"/>
    <x v="22"/>
    <x v="1"/>
    <n v="967.6325093376413"/>
  </r>
  <r>
    <x v="0"/>
    <x v="8"/>
    <x v="8"/>
    <x v="22"/>
    <x v="1"/>
    <n v="267.87698402777022"/>
  </r>
  <r>
    <x v="0"/>
    <x v="8"/>
    <x v="9"/>
    <x v="22"/>
    <x v="1"/>
    <n v="1240.2626166824239"/>
  </r>
  <r>
    <x v="0"/>
    <x v="8"/>
    <x v="10"/>
    <x v="22"/>
    <x v="1"/>
    <n v="672.71435692580053"/>
  </r>
  <r>
    <x v="0"/>
    <x v="8"/>
    <x v="11"/>
    <x v="22"/>
    <x v="1"/>
    <n v="683.87260552706471"/>
  </r>
  <r>
    <x v="0"/>
    <x v="8"/>
    <x v="12"/>
    <x v="22"/>
    <x v="1"/>
    <n v="413.97040164221193"/>
  </r>
  <r>
    <x v="0"/>
    <x v="8"/>
    <x v="13"/>
    <x v="22"/>
    <x v="1"/>
    <n v="1322.5396937318433"/>
  </r>
  <r>
    <x v="0"/>
    <x v="8"/>
    <x v="14"/>
    <x v="22"/>
    <x v="1"/>
    <n v="0"/>
  </r>
  <r>
    <x v="0"/>
    <x v="8"/>
    <x v="15"/>
    <x v="22"/>
    <x v="1"/>
    <n v="0"/>
  </r>
  <r>
    <x v="0"/>
    <x v="8"/>
    <x v="16"/>
    <x v="22"/>
    <x v="1"/>
    <n v="1819.748095998397"/>
  </r>
  <r>
    <x v="0"/>
    <x v="8"/>
    <x v="17"/>
    <x v="22"/>
    <x v="1"/>
    <n v="134.3367254018068"/>
  </r>
  <r>
    <x v="0"/>
    <x v="8"/>
    <x v="29"/>
    <x v="1"/>
    <x v="1"/>
    <n v="0"/>
  </r>
  <r>
    <x v="0"/>
    <x v="8"/>
    <x v="29"/>
    <x v="2"/>
    <x v="1"/>
    <n v="0"/>
  </r>
  <r>
    <x v="0"/>
    <x v="8"/>
    <x v="29"/>
    <x v="3"/>
    <x v="1"/>
    <n v="0"/>
  </r>
  <r>
    <x v="0"/>
    <x v="8"/>
    <x v="29"/>
    <x v="4"/>
    <x v="1"/>
    <n v="0"/>
  </r>
  <r>
    <x v="0"/>
    <x v="8"/>
    <x v="29"/>
    <x v="5"/>
    <x v="1"/>
    <n v="0"/>
  </r>
  <r>
    <x v="0"/>
    <x v="8"/>
    <x v="29"/>
    <x v="6"/>
    <x v="1"/>
    <n v="0"/>
  </r>
  <r>
    <x v="0"/>
    <x v="8"/>
    <x v="29"/>
    <x v="7"/>
    <x v="1"/>
    <n v="0"/>
  </r>
  <r>
    <x v="0"/>
    <x v="8"/>
    <x v="29"/>
    <x v="8"/>
    <x v="1"/>
    <n v="0"/>
  </r>
  <r>
    <x v="0"/>
    <x v="8"/>
    <x v="29"/>
    <x v="9"/>
    <x v="1"/>
    <n v="0"/>
  </r>
  <r>
    <x v="0"/>
    <x v="8"/>
    <x v="29"/>
    <x v="10"/>
    <x v="1"/>
    <n v="0"/>
  </r>
  <r>
    <x v="0"/>
    <x v="8"/>
    <x v="29"/>
    <x v="11"/>
    <x v="1"/>
    <n v="30167.910275672533"/>
  </r>
  <r>
    <x v="0"/>
    <x v="8"/>
    <x v="0"/>
    <x v="23"/>
    <x v="1"/>
    <n v="0.5635301839203164"/>
  </r>
  <r>
    <x v="0"/>
    <x v="8"/>
    <x v="1"/>
    <x v="23"/>
    <x v="1"/>
    <n v="0"/>
  </r>
  <r>
    <x v="0"/>
    <x v="8"/>
    <x v="2"/>
    <x v="23"/>
    <x v="1"/>
    <n v="0"/>
  </r>
  <r>
    <x v="0"/>
    <x v="8"/>
    <x v="3"/>
    <x v="23"/>
    <x v="1"/>
    <n v="10121.568256873445"/>
  </r>
  <r>
    <x v="0"/>
    <x v="8"/>
    <x v="4"/>
    <x v="23"/>
    <x v="1"/>
    <n v="7386.4964569988706"/>
  </r>
  <r>
    <x v="0"/>
    <x v="8"/>
    <x v="5"/>
    <x v="23"/>
    <x v="1"/>
    <n v="2.7117052316774561"/>
  </r>
  <r>
    <x v="0"/>
    <x v="8"/>
    <x v="6"/>
    <x v="23"/>
    <x v="1"/>
    <n v="0"/>
  </r>
  <r>
    <x v="0"/>
    <x v="8"/>
    <x v="7"/>
    <x v="23"/>
    <x v="1"/>
    <n v="625.6104761741849"/>
  </r>
  <r>
    <x v="0"/>
    <x v="8"/>
    <x v="8"/>
    <x v="23"/>
    <x v="1"/>
    <n v="116.95353849271699"/>
  </r>
  <r>
    <x v="0"/>
    <x v="8"/>
    <x v="9"/>
    <x v="23"/>
    <x v="1"/>
    <n v="749.92976787987038"/>
  </r>
  <r>
    <x v="0"/>
    <x v="8"/>
    <x v="10"/>
    <x v="23"/>
    <x v="1"/>
    <n v="1411.9303466185195"/>
  </r>
  <r>
    <x v="0"/>
    <x v="8"/>
    <x v="11"/>
    <x v="23"/>
    <x v="1"/>
    <n v="317.92692626809469"/>
  </r>
  <r>
    <x v="0"/>
    <x v="8"/>
    <x v="12"/>
    <x v="23"/>
    <x v="1"/>
    <n v="143.69558524624605"/>
  </r>
  <r>
    <x v="0"/>
    <x v="8"/>
    <x v="13"/>
    <x v="23"/>
    <x v="1"/>
    <n v="1573.5837853128492"/>
  </r>
  <r>
    <x v="0"/>
    <x v="8"/>
    <x v="14"/>
    <x v="23"/>
    <x v="1"/>
    <n v="0"/>
  </r>
  <r>
    <x v="0"/>
    <x v="8"/>
    <x v="15"/>
    <x v="23"/>
    <x v="1"/>
    <n v="0"/>
  </r>
  <r>
    <x v="0"/>
    <x v="8"/>
    <x v="16"/>
    <x v="23"/>
    <x v="1"/>
    <n v="90.278589191913909"/>
  </r>
  <r>
    <x v="0"/>
    <x v="8"/>
    <x v="17"/>
    <x v="23"/>
    <x v="1"/>
    <n v="31.621299054795873"/>
  </r>
  <r>
    <x v="0"/>
    <x v="8"/>
    <x v="30"/>
    <x v="1"/>
    <x v="1"/>
    <n v="0"/>
  </r>
  <r>
    <x v="0"/>
    <x v="8"/>
    <x v="30"/>
    <x v="2"/>
    <x v="1"/>
    <n v="0"/>
  </r>
  <r>
    <x v="0"/>
    <x v="8"/>
    <x v="30"/>
    <x v="3"/>
    <x v="1"/>
    <n v="0"/>
  </r>
  <r>
    <x v="0"/>
    <x v="8"/>
    <x v="30"/>
    <x v="4"/>
    <x v="1"/>
    <n v="0"/>
  </r>
  <r>
    <x v="0"/>
    <x v="8"/>
    <x v="30"/>
    <x v="5"/>
    <x v="1"/>
    <n v="0"/>
  </r>
  <r>
    <x v="0"/>
    <x v="8"/>
    <x v="30"/>
    <x v="6"/>
    <x v="1"/>
    <n v="0"/>
  </r>
  <r>
    <x v="0"/>
    <x v="8"/>
    <x v="30"/>
    <x v="7"/>
    <x v="1"/>
    <n v="0"/>
  </r>
  <r>
    <x v="0"/>
    <x v="8"/>
    <x v="30"/>
    <x v="8"/>
    <x v="1"/>
    <n v="0"/>
  </r>
  <r>
    <x v="0"/>
    <x v="8"/>
    <x v="30"/>
    <x v="9"/>
    <x v="1"/>
    <n v="0"/>
  </r>
  <r>
    <x v="0"/>
    <x v="8"/>
    <x v="30"/>
    <x v="10"/>
    <x v="1"/>
    <n v="0"/>
  </r>
  <r>
    <x v="0"/>
    <x v="8"/>
    <x v="30"/>
    <x v="11"/>
    <x v="1"/>
    <n v="22572.870263527133"/>
  </r>
  <r>
    <x v="0"/>
    <x v="8"/>
    <x v="0"/>
    <x v="24"/>
    <x v="1"/>
    <n v="0"/>
  </r>
  <r>
    <x v="0"/>
    <x v="8"/>
    <x v="1"/>
    <x v="24"/>
    <x v="1"/>
    <n v="0"/>
  </r>
  <r>
    <x v="0"/>
    <x v="8"/>
    <x v="2"/>
    <x v="24"/>
    <x v="1"/>
    <n v="0"/>
  </r>
  <r>
    <x v="0"/>
    <x v="8"/>
    <x v="3"/>
    <x v="24"/>
    <x v="1"/>
    <n v="0"/>
  </r>
  <r>
    <x v="0"/>
    <x v="8"/>
    <x v="4"/>
    <x v="24"/>
    <x v="1"/>
    <n v="0"/>
  </r>
  <r>
    <x v="0"/>
    <x v="8"/>
    <x v="5"/>
    <x v="24"/>
    <x v="1"/>
    <n v="2.1436297555035386E-2"/>
  </r>
  <r>
    <x v="0"/>
    <x v="8"/>
    <x v="6"/>
    <x v="24"/>
    <x v="1"/>
    <n v="5.9096493176384053E-2"/>
  </r>
  <r>
    <x v="0"/>
    <x v="8"/>
    <x v="7"/>
    <x v="24"/>
    <x v="1"/>
    <n v="197.29379325146482"/>
  </r>
  <r>
    <x v="0"/>
    <x v="8"/>
    <x v="8"/>
    <x v="24"/>
    <x v="1"/>
    <n v="26.703235414158826"/>
  </r>
  <r>
    <x v="0"/>
    <x v="8"/>
    <x v="9"/>
    <x v="24"/>
    <x v="1"/>
    <n v="199.41107516302083"/>
  </r>
  <r>
    <x v="0"/>
    <x v="8"/>
    <x v="10"/>
    <x v="24"/>
    <x v="1"/>
    <n v="85.470578996300532"/>
  </r>
  <r>
    <x v="0"/>
    <x v="8"/>
    <x v="11"/>
    <x v="24"/>
    <x v="1"/>
    <n v="80.325962674595218"/>
  </r>
  <r>
    <x v="0"/>
    <x v="8"/>
    <x v="12"/>
    <x v="24"/>
    <x v="1"/>
    <n v="59.503742392448835"/>
  </r>
  <r>
    <x v="0"/>
    <x v="8"/>
    <x v="13"/>
    <x v="24"/>
    <x v="1"/>
    <n v="231.0219625802429"/>
  </r>
  <r>
    <x v="0"/>
    <x v="8"/>
    <x v="14"/>
    <x v="24"/>
    <x v="1"/>
    <n v="0"/>
  </r>
  <r>
    <x v="0"/>
    <x v="8"/>
    <x v="15"/>
    <x v="24"/>
    <x v="1"/>
    <n v="0"/>
  </r>
  <r>
    <x v="0"/>
    <x v="8"/>
    <x v="16"/>
    <x v="24"/>
    <x v="1"/>
    <n v="-0.79045093629838969"/>
  </r>
  <r>
    <x v="0"/>
    <x v="8"/>
    <x v="17"/>
    <x v="24"/>
    <x v="1"/>
    <n v="9.2118749921746179"/>
  </r>
  <r>
    <x v="0"/>
    <x v="8"/>
    <x v="31"/>
    <x v="1"/>
    <x v="1"/>
    <n v="0"/>
  </r>
  <r>
    <x v="0"/>
    <x v="8"/>
    <x v="31"/>
    <x v="2"/>
    <x v="1"/>
    <n v="0"/>
  </r>
  <r>
    <x v="0"/>
    <x v="8"/>
    <x v="31"/>
    <x v="3"/>
    <x v="1"/>
    <n v="0"/>
  </r>
  <r>
    <x v="0"/>
    <x v="8"/>
    <x v="31"/>
    <x v="4"/>
    <x v="1"/>
    <n v="0"/>
  </r>
  <r>
    <x v="0"/>
    <x v="8"/>
    <x v="31"/>
    <x v="5"/>
    <x v="1"/>
    <n v="0"/>
  </r>
  <r>
    <x v="0"/>
    <x v="8"/>
    <x v="31"/>
    <x v="6"/>
    <x v="1"/>
    <n v="0"/>
  </r>
  <r>
    <x v="0"/>
    <x v="8"/>
    <x v="31"/>
    <x v="7"/>
    <x v="1"/>
    <n v="0"/>
  </r>
  <r>
    <x v="0"/>
    <x v="8"/>
    <x v="31"/>
    <x v="8"/>
    <x v="1"/>
    <n v="0"/>
  </r>
  <r>
    <x v="0"/>
    <x v="8"/>
    <x v="31"/>
    <x v="9"/>
    <x v="1"/>
    <n v="0"/>
  </r>
  <r>
    <x v="0"/>
    <x v="8"/>
    <x v="31"/>
    <x v="10"/>
    <x v="1"/>
    <n v="0"/>
  </r>
  <r>
    <x v="0"/>
    <x v="8"/>
    <x v="31"/>
    <x v="11"/>
    <x v="1"/>
    <n v="888.23230731975138"/>
  </r>
  <r>
    <x v="0"/>
    <x v="8"/>
    <x v="0"/>
    <x v="25"/>
    <x v="1"/>
    <n v="2.783945383202286"/>
  </r>
  <r>
    <x v="0"/>
    <x v="8"/>
    <x v="1"/>
    <x v="25"/>
    <x v="1"/>
    <n v="0"/>
  </r>
  <r>
    <x v="0"/>
    <x v="8"/>
    <x v="2"/>
    <x v="25"/>
    <x v="1"/>
    <n v="0"/>
  </r>
  <r>
    <x v="0"/>
    <x v="8"/>
    <x v="3"/>
    <x v="25"/>
    <x v="1"/>
    <n v="0"/>
  </r>
  <r>
    <x v="0"/>
    <x v="8"/>
    <x v="4"/>
    <x v="25"/>
    <x v="1"/>
    <n v="0"/>
  </r>
  <r>
    <x v="0"/>
    <x v="8"/>
    <x v="5"/>
    <x v="25"/>
    <x v="1"/>
    <n v="15.200057664205232"/>
  </r>
  <r>
    <x v="0"/>
    <x v="8"/>
    <x v="6"/>
    <x v="25"/>
    <x v="1"/>
    <n v="5.4558635227403807"/>
  </r>
  <r>
    <x v="0"/>
    <x v="8"/>
    <x v="7"/>
    <x v="25"/>
    <x v="1"/>
    <n v="509.35659708174666"/>
  </r>
  <r>
    <x v="0"/>
    <x v="8"/>
    <x v="8"/>
    <x v="25"/>
    <x v="1"/>
    <n v="488.75437660951451"/>
  </r>
  <r>
    <x v="0"/>
    <x v="8"/>
    <x v="9"/>
    <x v="25"/>
    <x v="1"/>
    <n v="1543.6728104375725"/>
  </r>
  <r>
    <x v="0"/>
    <x v="8"/>
    <x v="10"/>
    <x v="25"/>
    <x v="1"/>
    <n v="617.9148218335157"/>
  </r>
  <r>
    <x v="0"/>
    <x v="8"/>
    <x v="11"/>
    <x v="25"/>
    <x v="1"/>
    <n v="643.28211274881562"/>
  </r>
  <r>
    <x v="0"/>
    <x v="8"/>
    <x v="12"/>
    <x v="25"/>
    <x v="1"/>
    <n v="360.00388854988216"/>
  </r>
  <r>
    <x v="0"/>
    <x v="8"/>
    <x v="13"/>
    <x v="25"/>
    <x v="1"/>
    <n v="10731.732221796203"/>
  </r>
  <r>
    <x v="0"/>
    <x v="8"/>
    <x v="14"/>
    <x v="25"/>
    <x v="1"/>
    <n v="0"/>
  </r>
  <r>
    <x v="0"/>
    <x v="8"/>
    <x v="15"/>
    <x v="25"/>
    <x v="1"/>
    <n v="0"/>
  </r>
  <r>
    <x v="0"/>
    <x v="8"/>
    <x v="16"/>
    <x v="25"/>
    <x v="1"/>
    <n v="5.0769572031751959"/>
  </r>
  <r>
    <x v="0"/>
    <x v="8"/>
    <x v="17"/>
    <x v="25"/>
    <x v="1"/>
    <n v="98.653653622315957"/>
  </r>
  <r>
    <x v="0"/>
    <x v="8"/>
    <x v="32"/>
    <x v="1"/>
    <x v="1"/>
    <n v="0"/>
  </r>
  <r>
    <x v="0"/>
    <x v="8"/>
    <x v="32"/>
    <x v="2"/>
    <x v="1"/>
    <n v="0"/>
  </r>
  <r>
    <x v="0"/>
    <x v="8"/>
    <x v="32"/>
    <x v="3"/>
    <x v="1"/>
    <n v="0"/>
  </r>
  <r>
    <x v="0"/>
    <x v="8"/>
    <x v="32"/>
    <x v="4"/>
    <x v="1"/>
    <n v="0"/>
  </r>
  <r>
    <x v="0"/>
    <x v="8"/>
    <x v="32"/>
    <x v="5"/>
    <x v="1"/>
    <n v="0"/>
  </r>
  <r>
    <x v="0"/>
    <x v="8"/>
    <x v="32"/>
    <x v="6"/>
    <x v="1"/>
    <n v="0"/>
  </r>
  <r>
    <x v="0"/>
    <x v="8"/>
    <x v="32"/>
    <x v="7"/>
    <x v="1"/>
    <n v="0"/>
  </r>
  <r>
    <x v="0"/>
    <x v="8"/>
    <x v="32"/>
    <x v="8"/>
    <x v="1"/>
    <n v="0"/>
  </r>
  <r>
    <x v="0"/>
    <x v="8"/>
    <x v="32"/>
    <x v="9"/>
    <x v="1"/>
    <n v="0"/>
  </r>
  <r>
    <x v="0"/>
    <x v="8"/>
    <x v="32"/>
    <x v="10"/>
    <x v="1"/>
    <n v="0"/>
  </r>
  <r>
    <x v="0"/>
    <x v="8"/>
    <x v="32"/>
    <x v="11"/>
    <x v="1"/>
    <n v="15021.88730645445"/>
  </r>
  <r>
    <x v="0"/>
    <x v="8"/>
    <x v="0"/>
    <x v="26"/>
    <x v="1"/>
    <n v="1.157134956688098E-4"/>
  </r>
  <r>
    <x v="0"/>
    <x v="8"/>
    <x v="1"/>
    <x v="26"/>
    <x v="1"/>
    <n v="0"/>
  </r>
  <r>
    <x v="0"/>
    <x v="8"/>
    <x v="2"/>
    <x v="26"/>
    <x v="1"/>
    <n v="0"/>
  </r>
  <r>
    <x v="0"/>
    <x v="8"/>
    <x v="3"/>
    <x v="26"/>
    <x v="1"/>
    <n v="0"/>
  </r>
  <r>
    <x v="0"/>
    <x v="8"/>
    <x v="4"/>
    <x v="26"/>
    <x v="1"/>
    <n v="0"/>
  </r>
  <r>
    <x v="0"/>
    <x v="8"/>
    <x v="5"/>
    <x v="26"/>
    <x v="1"/>
    <n v="1.7569193622477301E-3"/>
  </r>
  <r>
    <x v="0"/>
    <x v="8"/>
    <x v="6"/>
    <x v="26"/>
    <x v="1"/>
    <n v="1.3744021504278744E-3"/>
  </r>
  <r>
    <x v="0"/>
    <x v="8"/>
    <x v="7"/>
    <x v="26"/>
    <x v="1"/>
    <n v="0.79716510080007319"/>
  </r>
  <r>
    <x v="0"/>
    <x v="8"/>
    <x v="8"/>
    <x v="26"/>
    <x v="1"/>
    <n v="0.52074397422451058"/>
  </r>
  <r>
    <x v="0"/>
    <x v="8"/>
    <x v="9"/>
    <x v="26"/>
    <x v="1"/>
    <n v="0.92197246296046576"/>
  </r>
  <r>
    <x v="0"/>
    <x v="8"/>
    <x v="10"/>
    <x v="26"/>
    <x v="1"/>
    <n v="0.24155543940318155"/>
  </r>
  <r>
    <x v="0"/>
    <x v="8"/>
    <x v="11"/>
    <x v="26"/>
    <x v="1"/>
    <n v="0.37395237244547486"/>
  </r>
  <r>
    <x v="0"/>
    <x v="8"/>
    <x v="12"/>
    <x v="26"/>
    <x v="1"/>
    <n v="0.16528762659199908"/>
  </r>
  <r>
    <x v="0"/>
    <x v="8"/>
    <x v="13"/>
    <x v="26"/>
    <x v="1"/>
    <n v="6.4637042408040202"/>
  </r>
  <r>
    <x v="0"/>
    <x v="8"/>
    <x v="14"/>
    <x v="26"/>
    <x v="1"/>
    <n v="0"/>
  </r>
  <r>
    <x v="0"/>
    <x v="8"/>
    <x v="15"/>
    <x v="26"/>
    <x v="1"/>
    <n v="0"/>
  </r>
  <r>
    <x v="0"/>
    <x v="8"/>
    <x v="16"/>
    <x v="26"/>
    <x v="1"/>
    <n v="-3.83674233361703E-3"/>
  </r>
  <r>
    <x v="0"/>
    <x v="8"/>
    <x v="17"/>
    <x v="26"/>
    <x v="1"/>
    <n v="7.3860618571291337E-2"/>
  </r>
  <r>
    <x v="0"/>
    <x v="8"/>
    <x v="33"/>
    <x v="1"/>
    <x v="1"/>
    <n v="0"/>
  </r>
  <r>
    <x v="0"/>
    <x v="8"/>
    <x v="33"/>
    <x v="2"/>
    <x v="1"/>
    <n v="0"/>
  </r>
  <r>
    <x v="0"/>
    <x v="8"/>
    <x v="33"/>
    <x v="3"/>
    <x v="1"/>
    <n v="0"/>
  </r>
  <r>
    <x v="0"/>
    <x v="8"/>
    <x v="33"/>
    <x v="4"/>
    <x v="1"/>
    <n v="0"/>
  </r>
  <r>
    <x v="0"/>
    <x v="8"/>
    <x v="33"/>
    <x v="5"/>
    <x v="1"/>
    <n v="0"/>
  </r>
  <r>
    <x v="0"/>
    <x v="8"/>
    <x v="33"/>
    <x v="6"/>
    <x v="1"/>
    <n v="0"/>
  </r>
  <r>
    <x v="0"/>
    <x v="8"/>
    <x v="33"/>
    <x v="7"/>
    <x v="1"/>
    <n v="0"/>
  </r>
  <r>
    <x v="0"/>
    <x v="8"/>
    <x v="33"/>
    <x v="8"/>
    <x v="1"/>
    <n v="0"/>
  </r>
  <r>
    <x v="0"/>
    <x v="8"/>
    <x v="33"/>
    <x v="9"/>
    <x v="1"/>
    <n v="0"/>
  </r>
  <r>
    <x v="0"/>
    <x v="8"/>
    <x v="33"/>
    <x v="10"/>
    <x v="1"/>
    <n v="0"/>
  </r>
  <r>
    <x v="0"/>
    <x v="8"/>
    <x v="33"/>
    <x v="11"/>
    <x v="1"/>
    <n v="9.5576521210218708"/>
  </r>
  <r>
    <x v="0"/>
    <x v="8"/>
    <x v="0"/>
    <x v="27"/>
    <x v="1"/>
    <n v="8.1124428873484949E-2"/>
  </r>
  <r>
    <x v="0"/>
    <x v="8"/>
    <x v="1"/>
    <x v="27"/>
    <x v="1"/>
    <n v="0"/>
  </r>
  <r>
    <x v="0"/>
    <x v="8"/>
    <x v="2"/>
    <x v="27"/>
    <x v="1"/>
    <n v="0"/>
  </r>
  <r>
    <x v="0"/>
    <x v="8"/>
    <x v="3"/>
    <x v="27"/>
    <x v="1"/>
    <n v="0"/>
  </r>
  <r>
    <x v="0"/>
    <x v="8"/>
    <x v="4"/>
    <x v="27"/>
    <x v="1"/>
    <n v="0"/>
  </r>
  <r>
    <x v="0"/>
    <x v="8"/>
    <x v="5"/>
    <x v="27"/>
    <x v="1"/>
    <n v="5.0830128707045813E-2"/>
  </r>
  <r>
    <x v="0"/>
    <x v="8"/>
    <x v="6"/>
    <x v="27"/>
    <x v="1"/>
    <n v="1.2252111481562843E-2"/>
  </r>
  <r>
    <x v="0"/>
    <x v="8"/>
    <x v="7"/>
    <x v="27"/>
    <x v="1"/>
    <n v="32.980247327656535"/>
  </r>
  <r>
    <x v="0"/>
    <x v="8"/>
    <x v="8"/>
    <x v="27"/>
    <x v="1"/>
    <n v="7.5515530682724412"/>
  </r>
  <r>
    <x v="0"/>
    <x v="8"/>
    <x v="9"/>
    <x v="27"/>
    <x v="1"/>
    <n v="46.27829944695825"/>
  </r>
  <r>
    <x v="0"/>
    <x v="8"/>
    <x v="10"/>
    <x v="27"/>
    <x v="1"/>
    <n v="13.236330122699313"/>
  </r>
  <r>
    <x v="0"/>
    <x v="8"/>
    <x v="11"/>
    <x v="27"/>
    <x v="1"/>
    <n v="16.909039941963364"/>
  </r>
  <r>
    <x v="0"/>
    <x v="8"/>
    <x v="12"/>
    <x v="27"/>
    <x v="1"/>
    <n v="16.521954497122877"/>
  </r>
  <r>
    <x v="0"/>
    <x v="8"/>
    <x v="13"/>
    <x v="27"/>
    <x v="1"/>
    <n v="149.75802925324879"/>
  </r>
  <r>
    <x v="0"/>
    <x v="8"/>
    <x v="14"/>
    <x v="27"/>
    <x v="1"/>
    <n v="0"/>
  </r>
  <r>
    <x v="0"/>
    <x v="8"/>
    <x v="15"/>
    <x v="27"/>
    <x v="1"/>
    <n v="0"/>
  </r>
  <r>
    <x v="0"/>
    <x v="8"/>
    <x v="16"/>
    <x v="27"/>
    <x v="1"/>
    <n v="-0.23577834807825859"/>
  </r>
  <r>
    <x v="0"/>
    <x v="8"/>
    <x v="17"/>
    <x v="27"/>
    <x v="1"/>
    <n v="3.7952444688563722"/>
  </r>
  <r>
    <x v="0"/>
    <x v="8"/>
    <x v="34"/>
    <x v="1"/>
    <x v="1"/>
    <n v="0"/>
  </r>
  <r>
    <x v="0"/>
    <x v="8"/>
    <x v="34"/>
    <x v="2"/>
    <x v="1"/>
    <n v="0"/>
  </r>
  <r>
    <x v="0"/>
    <x v="8"/>
    <x v="34"/>
    <x v="3"/>
    <x v="1"/>
    <n v="0"/>
  </r>
  <r>
    <x v="0"/>
    <x v="8"/>
    <x v="34"/>
    <x v="4"/>
    <x v="1"/>
    <n v="0"/>
  </r>
  <r>
    <x v="0"/>
    <x v="8"/>
    <x v="34"/>
    <x v="5"/>
    <x v="1"/>
    <n v="0"/>
  </r>
  <r>
    <x v="0"/>
    <x v="8"/>
    <x v="34"/>
    <x v="6"/>
    <x v="1"/>
    <n v="0"/>
  </r>
  <r>
    <x v="0"/>
    <x v="8"/>
    <x v="34"/>
    <x v="7"/>
    <x v="1"/>
    <n v="0"/>
  </r>
  <r>
    <x v="0"/>
    <x v="8"/>
    <x v="34"/>
    <x v="8"/>
    <x v="1"/>
    <n v="0"/>
  </r>
  <r>
    <x v="0"/>
    <x v="8"/>
    <x v="34"/>
    <x v="9"/>
    <x v="1"/>
    <n v="0"/>
  </r>
  <r>
    <x v="0"/>
    <x v="8"/>
    <x v="34"/>
    <x v="10"/>
    <x v="1"/>
    <n v="0"/>
  </r>
  <r>
    <x v="0"/>
    <x v="8"/>
    <x v="34"/>
    <x v="11"/>
    <x v="1"/>
    <n v="286.93912644713453"/>
  </r>
  <r>
    <x v="0"/>
    <x v="8"/>
    <x v="0"/>
    <x v="28"/>
    <x v="1"/>
    <n v="1.3372268573586723"/>
  </r>
  <r>
    <x v="0"/>
    <x v="8"/>
    <x v="1"/>
    <x v="28"/>
    <x v="1"/>
    <n v="2.8313321207863416E-2"/>
  </r>
  <r>
    <x v="0"/>
    <x v="8"/>
    <x v="2"/>
    <x v="28"/>
    <x v="1"/>
    <n v="0"/>
  </r>
  <r>
    <x v="0"/>
    <x v="8"/>
    <x v="3"/>
    <x v="28"/>
    <x v="1"/>
    <n v="0"/>
  </r>
  <r>
    <x v="0"/>
    <x v="8"/>
    <x v="4"/>
    <x v="28"/>
    <x v="1"/>
    <n v="817.28725115743805"/>
  </r>
  <r>
    <x v="0"/>
    <x v="8"/>
    <x v="5"/>
    <x v="28"/>
    <x v="1"/>
    <n v="1.9253211287699175"/>
  </r>
  <r>
    <x v="0"/>
    <x v="8"/>
    <x v="6"/>
    <x v="28"/>
    <x v="1"/>
    <n v="4.8319818848751215"/>
  </r>
  <r>
    <x v="0"/>
    <x v="8"/>
    <x v="7"/>
    <x v="28"/>
    <x v="1"/>
    <n v="267.47662416449361"/>
  </r>
  <r>
    <x v="0"/>
    <x v="8"/>
    <x v="8"/>
    <x v="28"/>
    <x v="1"/>
    <n v="92.851502972772337"/>
  </r>
  <r>
    <x v="0"/>
    <x v="8"/>
    <x v="9"/>
    <x v="28"/>
    <x v="1"/>
    <n v="487.81619116075962"/>
  </r>
  <r>
    <x v="0"/>
    <x v="8"/>
    <x v="10"/>
    <x v="28"/>
    <x v="1"/>
    <n v="126.72259535758033"/>
  </r>
  <r>
    <x v="0"/>
    <x v="8"/>
    <x v="11"/>
    <x v="28"/>
    <x v="1"/>
    <n v="198.48666925709159"/>
  </r>
  <r>
    <x v="0"/>
    <x v="8"/>
    <x v="12"/>
    <x v="28"/>
    <x v="1"/>
    <n v="115.97466284260022"/>
  </r>
  <r>
    <x v="0"/>
    <x v="8"/>
    <x v="13"/>
    <x v="28"/>
    <x v="1"/>
    <n v="1283.0244789354258"/>
  </r>
  <r>
    <x v="0"/>
    <x v="8"/>
    <x v="14"/>
    <x v="28"/>
    <x v="1"/>
    <n v="0"/>
  </r>
  <r>
    <x v="0"/>
    <x v="8"/>
    <x v="15"/>
    <x v="28"/>
    <x v="1"/>
    <n v="0"/>
  </r>
  <r>
    <x v="0"/>
    <x v="8"/>
    <x v="16"/>
    <x v="28"/>
    <x v="1"/>
    <n v="63.446958380872154"/>
  </r>
  <r>
    <x v="0"/>
    <x v="8"/>
    <x v="17"/>
    <x v="28"/>
    <x v="1"/>
    <n v="26.192591637349903"/>
  </r>
  <r>
    <x v="0"/>
    <x v="8"/>
    <x v="35"/>
    <x v="1"/>
    <x v="1"/>
    <n v="0"/>
  </r>
  <r>
    <x v="0"/>
    <x v="8"/>
    <x v="35"/>
    <x v="2"/>
    <x v="1"/>
    <n v="0"/>
  </r>
  <r>
    <x v="0"/>
    <x v="8"/>
    <x v="35"/>
    <x v="3"/>
    <x v="1"/>
    <n v="0"/>
  </r>
  <r>
    <x v="0"/>
    <x v="8"/>
    <x v="35"/>
    <x v="4"/>
    <x v="1"/>
    <n v="0"/>
  </r>
  <r>
    <x v="0"/>
    <x v="8"/>
    <x v="35"/>
    <x v="5"/>
    <x v="1"/>
    <n v="0"/>
  </r>
  <r>
    <x v="0"/>
    <x v="8"/>
    <x v="35"/>
    <x v="6"/>
    <x v="1"/>
    <n v="0"/>
  </r>
  <r>
    <x v="0"/>
    <x v="8"/>
    <x v="35"/>
    <x v="7"/>
    <x v="1"/>
    <n v="0"/>
  </r>
  <r>
    <x v="0"/>
    <x v="8"/>
    <x v="35"/>
    <x v="8"/>
    <x v="1"/>
    <n v="0"/>
  </r>
  <r>
    <x v="0"/>
    <x v="8"/>
    <x v="35"/>
    <x v="9"/>
    <x v="1"/>
    <n v="0"/>
  </r>
  <r>
    <x v="0"/>
    <x v="8"/>
    <x v="35"/>
    <x v="10"/>
    <x v="1"/>
    <n v="0"/>
  </r>
  <r>
    <x v="0"/>
    <x v="8"/>
    <x v="35"/>
    <x v="11"/>
    <x v="1"/>
    <n v="3487.4023690571116"/>
  </r>
  <r>
    <x v="0"/>
    <x v="8"/>
    <x v="0"/>
    <x v="29"/>
    <x v="1"/>
    <n v="1751.0691590852603"/>
  </r>
  <r>
    <x v="0"/>
    <x v="8"/>
    <x v="1"/>
    <x v="29"/>
    <x v="1"/>
    <n v="0"/>
  </r>
  <r>
    <x v="0"/>
    <x v="8"/>
    <x v="2"/>
    <x v="29"/>
    <x v="1"/>
    <n v="98.840280634019379"/>
  </r>
  <r>
    <x v="0"/>
    <x v="8"/>
    <x v="3"/>
    <x v="29"/>
    <x v="1"/>
    <n v="986.77314018924108"/>
  </r>
  <r>
    <x v="0"/>
    <x v="8"/>
    <x v="4"/>
    <x v="29"/>
    <x v="1"/>
    <n v="84510.097531194217"/>
  </r>
  <r>
    <x v="0"/>
    <x v="8"/>
    <x v="5"/>
    <x v="29"/>
    <x v="1"/>
    <n v="9446.1891723972003"/>
  </r>
  <r>
    <x v="0"/>
    <x v="8"/>
    <x v="6"/>
    <x v="29"/>
    <x v="1"/>
    <n v="9901.5495307511828"/>
  </r>
  <r>
    <x v="0"/>
    <x v="8"/>
    <x v="7"/>
    <x v="29"/>
    <x v="1"/>
    <n v="187913.0561794792"/>
  </r>
  <r>
    <x v="0"/>
    <x v="8"/>
    <x v="8"/>
    <x v="29"/>
    <x v="1"/>
    <n v="210177.3593688815"/>
  </r>
  <r>
    <x v="0"/>
    <x v="8"/>
    <x v="9"/>
    <x v="29"/>
    <x v="1"/>
    <n v="770704.37252892274"/>
  </r>
  <r>
    <x v="0"/>
    <x v="8"/>
    <x v="10"/>
    <x v="29"/>
    <x v="1"/>
    <n v="21617.871401126617"/>
  </r>
  <r>
    <x v="0"/>
    <x v="8"/>
    <x v="11"/>
    <x v="29"/>
    <x v="1"/>
    <n v="470408.76003340742"/>
  </r>
  <r>
    <x v="0"/>
    <x v="8"/>
    <x v="12"/>
    <x v="29"/>
    <x v="1"/>
    <n v="546408.97846737003"/>
  </r>
  <r>
    <x v="0"/>
    <x v="8"/>
    <x v="13"/>
    <x v="29"/>
    <x v="1"/>
    <n v="1211385.8199096231"/>
  </r>
  <r>
    <x v="0"/>
    <x v="8"/>
    <x v="14"/>
    <x v="29"/>
    <x v="1"/>
    <n v="0"/>
  </r>
  <r>
    <x v="0"/>
    <x v="8"/>
    <x v="15"/>
    <x v="29"/>
    <x v="1"/>
    <n v="0"/>
  </r>
  <r>
    <x v="0"/>
    <x v="8"/>
    <x v="16"/>
    <x v="29"/>
    <x v="1"/>
    <n v="9507.2150740863781"/>
  </r>
  <r>
    <x v="0"/>
    <x v="8"/>
    <x v="17"/>
    <x v="29"/>
    <x v="1"/>
    <n v="89252.547239739462"/>
  </r>
  <r>
    <x v="0"/>
    <x v="8"/>
    <x v="36"/>
    <x v="1"/>
    <x v="1"/>
    <n v="0"/>
  </r>
  <r>
    <x v="0"/>
    <x v="8"/>
    <x v="36"/>
    <x v="2"/>
    <x v="1"/>
    <n v="0"/>
  </r>
  <r>
    <x v="0"/>
    <x v="8"/>
    <x v="36"/>
    <x v="3"/>
    <x v="1"/>
    <n v="0"/>
  </r>
  <r>
    <x v="0"/>
    <x v="8"/>
    <x v="36"/>
    <x v="4"/>
    <x v="1"/>
    <n v="0"/>
  </r>
  <r>
    <x v="0"/>
    <x v="8"/>
    <x v="36"/>
    <x v="5"/>
    <x v="1"/>
    <n v="0"/>
  </r>
  <r>
    <x v="0"/>
    <x v="8"/>
    <x v="36"/>
    <x v="6"/>
    <x v="1"/>
    <n v="0"/>
  </r>
  <r>
    <x v="0"/>
    <x v="8"/>
    <x v="36"/>
    <x v="7"/>
    <x v="1"/>
    <n v="0"/>
  </r>
  <r>
    <x v="0"/>
    <x v="8"/>
    <x v="36"/>
    <x v="8"/>
    <x v="1"/>
    <n v="0"/>
  </r>
  <r>
    <x v="0"/>
    <x v="8"/>
    <x v="36"/>
    <x v="9"/>
    <x v="1"/>
    <n v="0"/>
  </r>
  <r>
    <x v="0"/>
    <x v="8"/>
    <x v="36"/>
    <x v="10"/>
    <x v="1"/>
    <n v="3624070.4990168903"/>
  </r>
  <r>
    <x v="0"/>
    <x v="8"/>
    <x v="36"/>
    <x v="11"/>
    <x v="1"/>
    <n v="0"/>
  </r>
  <r>
    <x v="0"/>
    <x v="8"/>
    <x v="37"/>
    <x v="1"/>
    <x v="1"/>
    <n v="213.88020894863405"/>
  </r>
  <r>
    <x v="0"/>
    <x v="8"/>
    <x v="37"/>
    <x v="2"/>
    <x v="1"/>
    <n v="56.04089400422977"/>
  </r>
  <r>
    <x v="0"/>
    <x v="8"/>
    <x v="37"/>
    <x v="3"/>
    <x v="1"/>
    <n v="39980.34077964686"/>
  </r>
  <r>
    <x v="0"/>
    <x v="8"/>
    <x v="37"/>
    <x v="4"/>
    <x v="1"/>
    <n v="7380.3209649492874"/>
  </r>
  <r>
    <x v="0"/>
    <x v="8"/>
    <x v="37"/>
    <x v="5"/>
    <x v="1"/>
    <n v="-1589.4016814108581"/>
  </r>
  <r>
    <x v="0"/>
    <x v="8"/>
    <x v="37"/>
    <x v="6"/>
    <x v="1"/>
    <n v="3768.0100589148774"/>
  </r>
  <r>
    <x v="0"/>
    <x v="8"/>
    <x v="37"/>
    <x v="7"/>
    <x v="1"/>
    <n v="1067.0324245339268"/>
  </r>
  <r>
    <x v="0"/>
    <x v="8"/>
    <x v="37"/>
    <x v="8"/>
    <x v="1"/>
    <n v="6145.4563317907496"/>
  </r>
  <r>
    <x v="0"/>
    <x v="8"/>
    <x v="37"/>
    <x v="9"/>
    <x v="1"/>
    <n v="15749.112371789752"/>
  </r>
  <r>
    <x v="0"/>
    <x v="8"/>
    <x v="37"/>
    <x v="10"/>
    <x v="1"/>
    <n v="56669.154057626838"/>
  </r>
  <r>
    <x v="0"/>
    <x v="8"/>
    <x v="37"/>
    <x v="11"/>
    <x v="1"/>
    <n v="104.44940822218292"/>
  </r>
  <r>
    <x v="0"/>
    <x v="8"/>
    <x v="38"/>
    <x v="1"/>
    <x v="1"/>
    <n v="3.6997326492330003"/>
  </r>
  <r>
    <x v="0"/>
    <x v="8"/>
    <x v="39"/>
    <x v="1"/>
    <x v="1"/>
    <n v="4.6825632412599481"/>
  </r>
  <r>
    <x v="0"/>
    <x v="8"/>
    <x v="40"/>
    <x v="1"/>
    <x v="1"/>
    <n v="71.719264200276527"/>
  </r>
  <r>
    <x v="0"/>
    <x v="8"/>
    <x v="41"/>
    <x v="1"/>
    <x v="1"/>
    <n v="3.4824047642317987E-2"/>
  </r>
  <r>
    <x v="0"/>
    <x v="8"/>
    <x v="42"/>
    <x v="1"/>
    <x v="1"/>
    <n v="28.107627391606076"/>
  </r>
  <r>
    <x v="0"/>
    <x v="8"/>
    <x v="43"/>
    <x v="1"/>
    <x v="1"/>
    <n v="7.7574301876197547"/>
  </r>
  <r>
    <x v="0"/>
    <x v="8"/>
    <x v="44"/>
    <x v="1"/>
    <x v="1"/>
    <n v="12.34879881528042"/>
  </r>
  <r>
    <x v="0"/>
    <x v="8"/>
    <x v="45"/>
    <x v="1"/>
    <x v="1"/>
    <n v="6.8337112066651295"/>
  </r>
  <r>
    <x v="0"/>
    <x v="8"/>
    <x v="46"/>
    <x v="1"/>
    <x v="1"/>
    <n v="28.379977943535568"/>
  </r>
  <r>
    <x v="0"/>
    <x v="8"/>
    <x v="47"/>
    <x v="1"/>
    <x v="1"/>
    <n v="20.344843540307775"/>
  </r>
  <r>
    <x v="0"/>
    <x v="8"/>
    <x v="48"/>
    <x v="1"/>
    <x v="1"/>
    <n v="6.5268244844323702"/>
  </r>
  <r>
    <x v="0"/>
    <x v="8"/>
    <x v="0"/>
    <x v="30"/>
    <x v="1"/>
    <n v="141.2994681995275"/>
  </r>
  <r>
    <x v="0"/>
    <x v="8"/>
    <x v="0"/>
    <x v="31"/>
    <x v="1"/>
    <n v="57.321875517811819"/>
  </r>
  <r>
    <x v="0"/>
    <x v="8"/>
    <x v="0"/>
    <x v="32"/>
    <x v="1"/>
    <n v="114.90291512287055"/>
  </r>
  <r>
    <x v="0"/>
    <x v="8"/>
    <x v="0"/>
    <x v="33"/>
    <x v="1"/>
    <n v="2.8371165281523996"/>
  </r>
  <r>
    <x v="0"/>
    <x v="8"/>
    <x v="0"/>
    <x v="34"/>
    <x v="1"/>
    <n v="212.39040165661095"/>
  </r>
  <r>
    <x v="0"/>
    <x v="8"/>
    <x v="0"/>
    <x v="35"/>
    <x v="1"/>
    <n v="34.6585365062842"/>
  </r>
  <r>
    <x v="0"/>
    <x v="8"/>
    <x v="0"/>
    <x v="36"/>
    <x v="1"/>
    <n v="14.658300923206014"/>
  </r>
  <r>
    <x v="0"/>
    <x v="8"/>
    <x v="0"/>
    <x v="37"/>
    <x v="1"/>
    <n v="162.66875992059579"/>
  </r>
  <r>
    <x v="0"/>
    <x v="8"/>
    <x v="0"/>
    <x v="38"/>
    <x v="1"/>
    <n v="25.481518640990178"/>
  </r>
  <r>
    <x v="0"/>
    <x v="8"/>
    <x v="0"/>
    <x v="39"/>
    <x v="1"/>
    <n v="10.066216326432194"/>
  </r>
  <r>
    <x v="0"/>
    <x v="8"/>
    <x v="49"/>
    <x v="1"/>
    <x v="1"/>
    <n v="0"/>
  </r>
  <r>
    <x v="0"/>
    <x v="8"/>
    <x v="38"/>
    <x v="2"/>
    <x v="1"/>
    <n v="3.8700838253822876"/>
  </r>
  <r>
    <x v="0"/>
    <x v="8"/>
    <x v="39"/>
    <x v="2"/>
    <x v="1"/>
    <n v="81.015004721485667"/>
  </r>
  <r>
    <x v="0"/>
    <x v="8"/>
    <x v="40"/>
    <x v="2"/>
    <x v="1"/>
    <n v="510.17260819766653"/>
  </r>
  <r>
    <x v="0"/>
    <x v="8"/>
    <x v="41"/>
    <x v="2"/>
    <x v="1"/>
    <n v="1.5842659344972041"/>
  </r>
  <r>
    <x v="0"/>
    <x v="8"/>
    <x v="42"/>
    <x v="2"/>
    <x v="1"/>
    <n v="1.4638277740739327"/>
  </r>
  <r>
    <x v="0"/>
    <x v="8"/>
    <x v="43"/>
    <x v="2"/>
    <x v="1"/>
    <n v="788.43136143683398"/>
  </r>
  <r>
    <x v="0"/>
    <x v="8"/>
    <x v="44"/>
    <x v="2"/>
    <x v="1"/>
    <n v="14.938845671508897"/>
  </r>
  <r>
    <x v="0"/>
    <x v="8"/>
    <x v="45"/>
    <x v="2"/>
    <x v="1"/>
    <n v="9.0658451476538938E-3"/>
  </r>
  <r>
    <x v="0"/>
    <x v="8"/>
    <x v="46"/>
    <x v="2"/>
    <x v="1"/>
    <n v="1213.6398508948491"/>
  </r>
  <r>
    <x v="0"/>
    <x v="8"/>
    <x v="47"/>
    <x v="2"/>
    <x v="1"/>
    <n v="208.52935559448554"/>
  </r>
  <r>
    <x v="0"/>
    <x v="8"/>
    <x v="48"/>
    <x v="2"/>
    <x v="1"/>
    <n v="26.458825498913765"/>
  </r>
  <r>
    <x v="0"/>
    <x v="8"/>
    <x v="1"/>
    <x v="30"/>
    <x v="1"/>
    <n v="199.4771930708695"/>
  </r>
  <r>
    <x v="0"/>
    <x v="8"/>
    <x v="1"/>
    <x v="31"/>
    <x v="1"/>
    <n v="17.71980193669004"/>
  </r>
  <r>
    <x v="0"/>
    <x v="8"/>
    <x v="1"/>
    <x v="32"/>
    <x v="1"/>
    <n v="982.75369455536008"/>
  </r>
  <r>
    <x v="0"/>
    <x v="8"/>
    <x v="1"/>
    <x v="33"/>
    <x v="1"/>
    <n v="6.3982705004532274"/>
  </r>
  <r>
    <x v="0"/>
    <x v="8"/>
    <x v="1"/>
    <x v="34"/>
    <x v="1"/>
    <n v="4660.0271427085972"/>
  </r>
  <r>
    <x v="0"/>
    <x v="8"/>
    <x v="1"/>
    <x v="35"/>
    <x v="1"/>
    <n v="366.55646093528793"/>
  </r>
  <r>
    <x v="0"/>
    <x v="8"/>
    <x v="1"/>
    <x v="36"/>
    <x v="1"/>
    <n v="503.93712370065344"/>
  </r>
  <r>
    <x v="0"/>
    <x v="8"/>
    <x v="1"/>
    <x v="37"/>
    <x v="1"/>
    <n v="11.146316652830503"/>
  </r>
  <r>
    <x v="0"/>
    <x v="8"/>
    <x v="1"/>
    <x v="38"/>
    <x v="1"/>
    <n v="1105.8516126093214"/>
  </r>
  <r>
    <x v="0"/>
    <x v="8"/>
    <x v="1"/>
    <x v="39"/>
    <x v="1"/>
    <n v="1119.2788447328558"/>
  </r>
  <r>
    <x v="0"/>
    <x v="8"/>
    <x v="49"/>
    <x v="2"/>
    <x v="1"/>
    <n v="13.338080073011943"/>
  </r>
  <r>
    <x v="0"/>
    <x v="8"/>
    <x v="38"/>
    <x v="3"/>
    <x v="1"/>
    <n v="0.33508580806234317"/>
  </r>
  <r>
    <x v="0"/>
    <x v="8"/>
    <x v="39"/>
    <x v="3"/>
    <x v="1"/>
    <n v="32.634376676928134"/>
  </r>
  <r>
    <x v="0"/>
    <x v="8"/>
    <x v="40"/>
    <x v="3"/>
    <x v="1"/>
    <n v="69.589427754983404"/>
  </r>
  <r>
    <x v="0"/>
    <x v="8"/>
    <x v="41"/>
    <x v="3"/>
    <x v="1"/>
    <n v="1072.5996623628196"/>
  </r>
  <r>
    <x v="0"/>
    <x v="8"/>
    <x v="42"/>
    <x v="3"/>
    <x v="1"/>
    <n v="690.32108521657483"/>
  </r>
  <r>
    <x v="0"/>
    <x v="8"/>
    <x v="43"/>
    <x v="3"/>
    <x v="1"/>
    <n v="599.7593840772663"/>
  </r>
  <r>
    <x v="0"/>
    <x v="8"/>
    <x v="44"/>
    <x v="3"/>
    <x v="1"/>
    <n v="14381.978188373998"/>
  </r>
  <r>
    <x v="0"/>
    <x v="8"/>
    <x v="45"/>
    <x v="3"/>
    <x v="1"/>
    <n v="7.9076548746887472"/>
  </r>
  <r>
    <x v="0"/>
    <x v="8"/>
    <x v="46"/>
    <x v="3"/>
    <x v="1"/>
    <n v="11572.744432015741"/>
  </r>
  <r>
    <x v="0"/>
    <x v="8"/>
    <x v="47"/>
    <x v="3"/>
    <x v="1"/>
    <n v="1752.4571248032807"/>
  </r>
  <r>
    <x v="0"/>
    <x v="8"/>
    <x v="48"/>
    <x v="3"/>
    <x v="1"/>
    <n v="193.83388663436548"/>
  </r>
  <r>
    <x v="0"/>
    <x v="8"/>
    <x v="2"/>
    <x v="30"/>
    <x v="1"/>
    <n v="2509.213543443414"/>
  </r>
  <r>
    <x v="0"/>
    <x v="8"/>
    <x v="2"/>
    <x v="31"/>
    <x v="1"/>
    <n v="59.77179411393594"/>
  </r>
  <r>
    <x v="0"/>
    <x v="8"/>
    <x v="2"/>
    <x v="32"/>
    <x v="1"/>
    <n v="54262.577730401426"/>
  </r>
  <r>
    <x v="0"/>
    <x v="8"/>
    <x v="2"/>
    <x v="33"/>
    <x v="1"/>
    <n v="0.21556448491692221"/>
  </r>
  <r>
    <x v="0"/>
    <x v="8"/>
    <x v="2"/>
    <x v="34"/>
    <x v="1"/>
    <n v="5198.4860020598826"/>
  </r>
  <r>
    <x v="0"/>
    <x v="8"/>
    <x v="2"/>
    <x v="35"/>
    <x v="1"/>
    <n v="635.33770531392258"/>
  </r>
  <r>
    <x v="0"/>
    <x v="8"/>
    <x v="2"/>
    <x v="36"/>
    <x v="1"/>
    <n v="39.335557996969186"/>
  </r>
  <r>
    <x v="0"/>
    <x v="8"/>
    <x v="2"/>
    <x v="37"/>
    <x v="1"/>
    <n v="1995.4041025334679"/>
  </r>
  <r>
    <x v="0"/>
    <x v="8"/>
    <x v="2"/>
    <x v="38"/>
    <x v="1"/>
    <n v="11342.216679539915"/>
  </r>
  <r>
    <x v="0"/>
    <x v="8"/>
    <x v="2"/>
    <x v="39"/>
    <x v="1"/>
    <n v="163.657567865549"/>
  </r>
  <r>
    <x v="0"/>
    <x v="8"/>
    <x v="49"/>
    <x v="3"/>
    <x v="1"/>
    <n v="32.64564276288057"/>
  </r>
  <r>
    <x v="0"/>
    <x v="8"/>
    <x v="38"/>
    <x v="4"/>
    <x v="1"/>
    <n v="3.6883980661731615"/>
  </r>
  <r>
    <x v="0"/>
    <x v="8"/>
    <x v="39"/>
    <x v="4"/>
    <x v="1"/>
    <n v="168.00605006450755"/>
  </r>
  <r>
    <x v="0"/>
    <x v="8"/>
    <x v="40"/>
    <x v="4"/>
    <x v="1"/>
    <n v="2608.0553211333549"/>
  </r>
  <r>
    <x v="0"/>
    <x v="8"/>
    <x v="41"/>
    <x v="4"/>
    <x v="1"/>
    <n v="70.413286423302438"/>
  </r>
  <r>
    <x v="0"/>
    <x v="8"/>
    <x v="42"/>
    <x v="4"/>
    <x v="1"/>
    <n v="77.358593082422146"/>
  </r>
  <r>
    <x v="0"/>
    <x v="8"/>
    <x v="43"/>
    <x v="4"/>
    <x v="1"/>
    <n v="74.239640719653551"/>
  </r>
  <r>
    <x v="0"/>
    <x v="8"/>
    <x v="44"/>
    <x v="4"/>
    <x v="1"/>
    <n v="3016.8242888581426"/>
  </r>
  <r>
    <x v="0"/>
    <x v="8"/>
    <x v="45"/>
    <x v="4"/>
    <x v="1"/>
    <n v="4.7431932882141545"/>
  </r>
  <r>
    <x v="0"/>
    <x v="8"/>
    <x v="46"/>
    <x v="4"/>
    <x v="1"/>
    <n v="1813.3928486003092"/>
  </r>
  <r>
    <x v="0"/>
    <x v="8"/>
    <x v="47"/>
    <x v="4"/>
    <x v="1"/>
    <n v="204.74137574267542"/>
  </r>
  <r>
    <x v="0"/>
    <x v="8"/>
    <x v="48"/>
    <x v="4"/>
    <x v="1"/>
    <n v="80.898077474229723"/>
  </r>
  <r>
    <x v="0"/>
    <x v="8"/>
    <x v="3"/>
    <x v="30"/>
    <x v="1"/>
    <n v="87.05348554775999"/>
  </r>
  <r>
    <x v="0"/>
    <x v="8"/>
    <x v="3"/>
    <x v="31"/>
    <x v="1"/>
    <n v="368.42421900709195"/>
  </r>
  <r>
    <x v="0"/>
    <x v="8"/>
    <x v="3"/>
    <x v="32"/>
    <x v="1"/>
    <n v="1422.0594671151257"/>
  </r>
  <r>
    <x v="0"/>
    <x v="8"/>
    <x v="3"/>
    <x v="33"/>
    <x v="1"/>
    <n v="65.58119937341985"/>
  </r>
  <r>
    <x v="0"/>
    <x v="8"/>
    <x v="3"/>
    <x v="34"/>
    <x v="1"/>
    <n v="2051.3852738044638"/>
  </r>
  <r>
    <x v="0"/>
    <x v="8"/>
    <x v="3"/>
    <x v="35"/>
    <x v="1"/>
    <n v="1615.9226556186093"/>
  </r>
  <r>
    <x v="0"/>
    <x v="8"/>
    <x v="3"/>
    <x v="36"/>
    <x v="1"/>
    <n v="949.49655308647004"/>
  </r>
  <r>
    <x v="0"/>
    <x v="8"/>
    <x v="3"/>
    <x v="37"/>
    <x v="1"/>
    <n v="210.88000121187912"/>
  </r>
  <r>
    <x v="0"/>
    <x v="8"/>
    <x v="3"/>
    <x v="38"/>
    <x v="1"/>
    <n v="1795.2409978102653"/>
  </r>
  <r>
    <x v="0"/>
    <x v="8"/>
    <x v="3"/>
    <x v="39"/>
    <x v="1"/>
    <n v="320.76943583459934"/>
  </r>
  <r>
    <x v="0"/>
    <x v="8"/>
    <x v="49"/>
    <x v="4"/>
    <x v="1"/>
    <n v="0.97180578086415648"/>
  </r>
  <r>
    <x v="0"/>
    <x v="8"/>
    <x v="38"/>
    <x v="5"/>
    <x v="1"/>
    <n v="779.67663695721171"/>
  </r>
  <r>
    <x v="0"/>
    <x v="8"/>
    <x v="39"/>
    <x v="5"/>
    <x v="1"/>
    <n v="455.9947065304608"/>
  </r>
  <r>
    <x v="0"/>
    <x v="8"/>
    <x v="40"/>
    <x v="5"/>
    <x v="1"/>
    <n v="59236.192494051262"/>
  </r>
  <r>
    <x v="0"/>
    <x v="8"/>
    <x v="41"/>
    <x v="5"/>
    <x v="1"/>
    <n v="573.49562408990028"/>
  </r>
  <r>
    <x v="0"/>
    <x v="8"/>
    <x v="42"/>
    <x v="5"/>
    <x v="1"/>
    <n v="3220.7726528436988"/>
  </r>
  <r>
    <x v="0"/>
    <x v="8"/>
    <x v="43"/>
    <x v="5"/>
    <x v="1"/>
    <n v="2520.5270459188719"/>
  </r>
  <r>
    <x v="0"/>
    <x v="8"/>
    <x v="44"/>
    <x v="5"/>
    <x v="1"/>
    <n v="8975.6423820171403"/>
  </r>
  <r>
    <x v="0"/>
    <x v="8"/>
    <x v="45"/>
    <x v="5"/>
    <x v="1"/>
    <n v="1398.2642468303511"/>
  </r>
  <r>
    <x v="0"/>
    <x v="8"/>
    <x v="46"/>
    <x v="5"/>
    <x v="1"/>
    <n v="8007.0412179727555"/>
  </r>
  <r>
    <x v="0"/>
    <x v="8"/>
    <x v="47"/>
    <x v="5"/>
    <x v="1"/>
    <n v="289.44091583279499"/>
  </r>
  <r>
    <x v="0"/>
    <x v="8"/>
    <x v="48"/>
    <x v="5"/>
    <x v="1"/>
    <n v="1301.4984826464386"/>
  </r>
  <r>
    <x v="0"/>
    <x v="8"/>
    <x v="4"/>
    <x v="30"/>
    <x v="1"/>
    <n v="165.33166148933083"/>
  </r>
  <r>
    <x v="0"/>
    <x v="8"/>
    <x v="4"/>
    <x v="31"/>
    <x v="1"/>
    <n v="621.28500075334114"/>
  </r>
  <r>
    <x v="0"/>
    <x v="8"/>
    <x v="4"/>
    <x v="32"/>
    <x v="1"/>
    <n v="16563.76612342137"/>
  </r>
  <r>
    <x v="0"/>
    <x v="8"/>
    <x v="4"/>
    <x v="33"/>
    <x v="1"/>
    <n v="36.220700450985206"/>
  </r>
  <r>
    <x v="0"/>
    <x v="8"/>
    <x v="4"/>
    <x v="34"/>
    <x v="1"/>
    <n v="2623.4865541659897"/>
  </r>
  <r>
    <x v="0"/>
    <x v="8"/>
    <x v="4"/>
    <x v="35"/>
    <x v="1"/>
    <n v="933.28141424657269"/>
  </r>
  <r>
    <x v="0"/>
    <x v="8"/>
    <x v="4"/>
    <x v="36"/>
    <x v="1"/>
    <n v="3341.3535125577209"/>
  </r>
  <r>
    <x v="0"/>
    <x v="8"/>
    <x v="4"/>
    <x v="37"/>
    <x v="1"/>
    <n v="130.90729918866398"/>
  </r>
  <r>
    <x v="0"/>
    <x v="8"/>
    <x v="4"/>
    <x v="38"/>
    <x v="1"/>
    <n v="7625.0935240504377"/>
  </r>
  <r>
    <x v="0"/>
    <x v="8"/>
    <x v="4"/>
    <x v="39"/>
    <x v="1"/>
    <n v="1618.7310698741969"/>
  </r>
  <r>
    <x v="0"/>
    <x v="8"/>
    <x v="49"/>
    <x v="5"/>
    <x v="1"/>
    <n v="294.01695316074893"/>
  </r>
  <r>
    <x v="0"/>
    <x v="8"/>
    <x v="38"/>
    <x v="6"/>
    <x v="1"/>
    <n v="393.94712798360786"/>
  </r>
  <r>
    <x v="0"/>
    <x v="8"/>
    <x v="39"/>
    <x v="6"/>
    <x v="1"/>
    <n v="196.16706613044889"/>
  </r>
  <r>
    <x v="0"/>
    <x v="8"/>
    <x v="40"/>
    <x v="6"/>
    <x v="1"/>
    <n v="19022.51640718395"/>
  </r>
  <r>
    <x v="0"/>
    <x v="8"/>
    <x v="41"/>
    <x v="6"/>
    <x v="1"/>
    <n v="79.343214095777896"/>
  </r>
  <r>
    <x v="0"/>
    <x v="8"/>
    <x v="42"/>
    <x v="6"/>
    <x v="1"/>
    <n v="821.73133422180661"/>
  </r>
  <r>
    <x v="0"/>
    <x v="8"/>
    <x v="43"/>
    <x v="6"/>
    <x v="1"/>
    <n v="3271.3194021881009"/>
  </r>
  <r>
    <x v="0"/>
    <x v="8"/>
    <x v="44"/>
    <x v="6"/>
    <x v="1"/>
    <n v="1488.0544600462063"/>
  </r>
  <r>
    <x v="0"/>
    <x v="8"/>
    <x v="45"/>
    <x v="6"/>
    <x v="1"/>
    <n v="332.86144248246461"/>
  </r>
  <r>
    <x v="0"/>
    <x v="8"/>
    <x v="46"/>
    <x v="6"/>
    <x v="1"/>
    <n v="7112.8236802957654"/>
  </r>
  <r>
    <x v="0"/>
    <x v="8"/>
    <x v="47"/>
    <x v="6"/>
    <x v="1"/>
    <n v="827.20896519235794"/>
  </r>
  <r>
    <x v="0"/>
    <x v="8"/>
    <x v="48"/>
    <x v="6"/>
    <x v="1"/>
    <n v="1102.0843750860743"/>
  </r>
  <r>
    <x v="0"/>
    <x v="8"/>
    <x v="5"/>
    <x v="30"/>
    <x v="1"/>
    <n v="7275.6071723693867"/>
  </r>
  <r>
    <x v="0"/>
    <x v="8"/>
    <x v="5"/>
    <x v="31"/>
    <x v="1"/>
    <n v="2175.0465249233971"/>
  </r>
  <r>
    <x v="0"/>
    <x v="8"/>
    <x v="5"/>
    <x v="32"/>
    <x v="1"/>
    <n v="23960.147292131354"/>
  </r>
  <r>
    <x v="0"/>
    <x v="8"/>
    <x v="5"/>
    <x v="33"/>
    <x v="1"/>
    <n v="1875.3338047362381"/>
  </r>
  <r>
    <x v="0"/>
    <x v="8"/>
    <x v="5"/>
    <x v="34"/>
    <x v="1"/>
    <n v="17235.145071487859"/>
  </r>
  <r>
    <x v="0"/>
    <x v="8"/>
    <x v="5"/>
    <x v="35"/>
    <x v="1"/>
    <n v="4860.1418561778664"/>
  </r>
  <r>
    <x v="0"/>
    <x v="8"/>
    <x v="5"/>
    <x v="36"/>
    <x v="1"/>
    <n v="8527.9519001808167"/>
  </r>
  <r>
    <x v="0"/>
    <x v="8"/>
    <x v="5"/>
    <x v="37"/>
    <x v="1"/>
    <n v="279.77062227758893"/>
  </r>
  <r>
    <x v="0"/>
    <x v="8"/>
    <x v="5"/>
    <x v="38"/>
    <x v="1"/>
    <n v="6275.6659442224272"/>
  </r>
  <r>
    <x v="0"/>
    <x v="8"/>
    <x v="5"/>
    <x v="39"/>
    <x v="1"/>
    <n v="3898.7776645163594"/>
  </r>
  <r>
    <x v="0"/>
    <x v="8"/>
    <x v="49"/>
    <x v="6"/>
    <x v="1"/>
    <n v="-36.744618624436683"/>
  </r>
  <r>
    <x v="0"/>
    <x v="8"/>
    <x v="38"/>
    <x v="7"/>
    <x v="1"/>
    <n v="92.380966150585166"/>
  </r>
  <r>
    <x v="0"/>
    <x v="8"/>
    <x v="39"/>
    <x v="7"/>
    <x v="1"/>
    <n v="33.688303839554194"/>
  </r>
  <r>
    <x v="0"/>
    <x v="8"/>
    <x v="40"/>
    <x v="7"/>
    <x v="1"/>
    <n v="1757.9255833660748"/>
  </r>
  <r>
    <x v="0"/>
    <x v="8"/>
    <x v="41"/>
    <x v="7"/>
    <x v="1"/>
    <n v="43.731110982363113"/>
  </r>
  <r>
    <x v="0"/>
    <x v="8"/>
    <x v="42"/>
    <x v="7"/>
    <x v="1"/>
    <n v="297.65993121940369"/>
  </r>
  <r>
    <x v="0"/>
    <x v="8"/>
    <x v="43"/>
    <x v="7"/>
    <x v="1"/>
    <n v="701.27965748158942"/>
  </r>
  <r>
    <x v="0"/>
    <x v="8"/>
    <x v="44"/>
    <x v="7"/>
    <x v="1"/>
    <n v="2937.8702459234191"/>
  </r>
  <r>
    <x v="0"/>
    <x v="8"/>
    <x v="45"/>
    <x v="7"/>
    <x v="1"/>
    <n v="20.491456354259778"/>
  </r>
  <r>
    <x v="0"/>
    <x v="8"/>
    <x v="46"/>
    <x v="7"/>
    <x v="1"/>
    <n v="2723.4090431323048"/>
  </r>
  <r>
    <x v="0"/>
    <x v="8"/>
    <x v="47"/>
    <x v="7"/>
    <x v="1"/>
    <n v="574.84870734439903"/>
  </r>
  <r>
    <x v="0"/>
    <x v="8"/>
    <x v="48"/>
    <x v="7"/>
    <x v="1"/>
    <n v="63.320369928051946"/>
  </r>
  <r>
    <x v="0"/>
    <x v="8"/>
    <x v="6"/>
    <x v="30"/>
    <x v="1"/>
    <n v="15793.644720365475"/>
  </r>
  <r>
    <x v="0"/>
    <x v="8"/>
    <x v="6"/>
    <x v="31"/>
    <x v="1"/>
    <n v="916.32933567511714"/>
  </r>
  <r>
    <x v="0"/>
    <x v="8"/>
    <x v="6"/>
    <x v="32"/>
    <x v="1"/>
    <n v="3475.7167114822118"/>
  </r>
  <r>
    <x v="0"/>
    <x v="8"/>
    <x v="6"/>
    <x v="33"/>
    <x v="1"/>
    <n v="1.2675890386853241"/>
  </r>
  <r>
    <x v="0"/>
    <x v="8"/>
    <x v="6"/>
    <x v="34"/>
    <x v="1"/>
    <n v="7389.5481808791683"/>
  </r>
  <r>
    <x v="0"/>
    <x v="8"/>
    <x v="6"/>
    <x v="35"/>
    <x v="1"/>
    <n v="17225.11533309981"/>
  </r>
  <r>
    <x v="0"/>
    <x v="8"/>
    <x v="6"/>
    <x v="36"/>
    <x v="1"/>
    <n v="1704.7370958197241"/>
  </r>
  <r>
    <x v="0"/>
    <x v="8"/>
    <x v="6"/>
    <x v="37"/>
    <x v="1"/>
    <n v="2426.292232499638"/>
  </r>
  <r>
    <x v="0"/>
    <x v="8"/>
    <x v="6"/>
    <x v="38"/>
    <x v="1"/>
    <n v="2255.3992892107631"/>
  </r>
  <r>
    <x v="0"/>
    <x v="8"/>
    <x v="6"/>
    <x v="39"/>
    <x v="1"/>
    <n v="1379.6679433790835"/>
  </r>
  <r>
    <x v="0"/>
    <x v="8"/>
    <x v="49"/>
    <x v="7"/>
    <x v="1"/>
    <n v="8.4712779262929558"/>
  </r>
  <r>
    <x v="0"/>
    <x v="8"/>
    <x v="38"/>
    <x v="8"/>
    <x v="1"/>
    <n v="20851.488441384816"/>
  </r>
  <r>
    <x v="0"/>
    <x v="8"/>
    <x v="39"/>
    <x v="8"/>
    <x v="1"/>
    <n v="4746.5318142570568"/>
  </r>
  <r>
    <x v="0"/>
    <x v="8"/>
    <x v="40"/>
    <x v="8"/>
    <x v="1"/>
    <n v="92612.95914498216"/>
  </r>
  <r>
    <x v="0"/>
    <x v="8"/>
    <x v="41"/>
    <x v="8"/>
    <x v="1"/>
    <n v="2754.8638044531936"/>
  </r>
  <r>
    <x v="0"/>
    <x v="8"/>
    <x v="42"/>
    <x v="8"/>
    <x v="1"/>
    <n v="35661.785293746201"/>
  </r>
  <r>
    <x v="0"/>
    <x v="8"/>
    <x v="43"/>
    <x v="8"/>
    <x v="1"/>
    <n v="15282.659760568682"/>
  </r>
  <r>
    <x v="0"/>
    <x v="8"/>
    <x v="44"/>
    <x v="8"/>
    <x v="1"/>
    <n v="18278.791828795984"/>
  </r>
  <r>
    <x v="0"/>
    <x v="8"/>
    <x v="45"/>
    <x v="8"/>
    <x v="1"/>
    <n v="3140.7900352749652"/>
  </r>
  <r>
    <x v="0"/>
    <x v="8"/>
    <x v="46"/>
    <x v="8"/>
    <x v="1"/>
    <n v="36131.38507556745"/>
  </r>
  <r>
    <x v="0"/>
    <x v="8"/>
    <x v="47"/>
    <x v="8"/>
    <x v="1"/>
    <n v="3857.1237139556451"/>
  </r>
  <r>
    <x v="0"/>
    <x v="8"/>
    <x v="48"/>
    <x v="8"/>
    <x v="1"/>
    <n v="6009.1551579398647"/>
  </r>
  <r>
    <x v="0"/>
    <x v="8"/>
    <x v="7"/>
    <x v="30"/>
    <x v="1"/>
    <n v="21836.622215615906"/>
  </r>
  <r>
    <x v="0"/>
    <x v="8"/>
    <x v="7"/>
    <x v="31"/>
    <x v="1"/>
    <n v="6488.5497676339519"/>
  </r>
  <r>
    <x v="0"/>
    <x v="8"/>
    <x v="7"/>
    <x v="32"/>
    <x v="1"/>
    <n v="59761.163985773797"/>
  </r>
  <r>
    <x v="0"/>
    <x v="8"/>
    <x v="7"/>
    <x v="33"/>
    <x v="1"/>
    <n v="341.20560999244145"/>
  </r>
  <r>
    <x v="0"/>
    <x v="8"/>
    <x v="7"/>
    <x v="34"/>
    <x v="1"/>
    <n v="33590.295414819033"/>
  </r>
  <r>
    <x v="0"/>
    <x v="8"/>
    <x v="7"/>
    <x v="35"/>
    <x v="1"/>
    <n v="20139.855709264626"/>
  </r>
  <r>
    <x v="0"/>
    <x v="8"/>
    <x v="7"/>
    <x v="36"/>
    <x v="1"/>
    <n v="17805.411209047892"/>
  </r>
  <r>
    <x v="0"/>
    <x v="8"/>
    <x v="7"/>
    <x v="37"/>
    <x v="1"/>
    <n v="715.99894551276202"/>
  </r>
  <r>
    <x v="0"/>
    <x v="8"/>
    <x v="7"/>
    <x v="38"/>
    <x v="1"/>
    <n v="33381.465967157834"/>
  </r>
  <r>
    <x v="0"/>
    <x v="8"/>
    <x v="7"/>
    <x v="39"/>
    <x v="1"/>
    <n v="2181.8075048644555"/>
  </r>
  <r>
    <x v="0"/>
    <x v="8"/>
    <x v="49"/>
    <x v="8"/>
    <x v="1"/>
    <n v="610.26768800829268"/>
  </r>
  <r>
    <x v="0"/>
    <x v="8"/>
    <x v="38"/>
    <x v="9"/>
    <x v="1"/>
    <n v="87036.534254198792"/>
  </r>
  <r>
    <x v="0"/>
    <x v="8"/>
    <x v="39"/>
    <x v="9"/>
    <x v="1"/>
    <n v="23495.263594759836"/>
  </r>
  <r>
    <x v="0"/>
    <x v="8"/>
    <x v="40"/>
    <x v="9"/>
    <x v="1"/>
    <n v="170331.95726761126"/>
  </r>
  <r>
    <x v="0"/>
    <x v="8"/>
    <x v="41"/>
    <x v="9"/>
    <x v="1"/>
    <n v="417.98350668992521"/>
  </r>
  <r>
    <x v="0"/>
    <x v="8"/>
    <x v="42"/>
    <x v="9"/>
    <x v="1"/>
    <n v="74068.033427390241"/>
  </r>
  <r>
    <x v="0"/>
    <x v="8"/>
    <x v="43"/>
    <x v="9"/>
    <x v="1"/>
    <n v="64373.783075460226"/>
  </r>
  <r>
    <x v="0"/>
    <x v="8"/>
    <x v="44"/>
    <x v="9"/>
    <x v="1"/>
    <n v="35183.789608571176"/>
  </r>
  <r>
    <x v="0"/>
    <x v="8"/>
    <x v="45"/>
    <x v="9"/>
    <x v="1"/>
    <n v="5464.4335588134654"/>
  </r>
  <r>
    <x v="0"/>
    <x v="8"/>
    <x v="46"/>
    <x v="9"/>
    <x v="1"/>
    <n v="54609.333142258416"/>
  </r>
  <r>
    <x v="0"/>
    <x v="8"/>
    <x v="47"/>
    <x v="9"/>
    <x v="1"/>
    <n v="4351.3370143298444"/>
  </r>
  <r>
    <x v="0"/>
    <x v="8"/>
    <x v="48"/>
    <x v="9"/>
    <x v="1"/>
    <n v="25129.172155763779"/>
  </r>
  <r>
    <x v="0"/>
    <x v="8"/>
    <x v="8"/>
    <x v="30"/>
    <x v="1"/>
    <n v="9155.2549839668591"/>
  </r>
  <r>
    <x v="0"/>
    <x v="8"/>
    <x v="8"/>
    <x v="31"/>
    <x v="1"/>
    <n v="10467.518815746082"/>
  </r>
  <r>
    <x v="0"/>
    <x v="8"/>
    <x v="8"/>
    <x v="32"/>
    <x v="1"/>
    <n v="253963.17853402928"/>
  </r>
  <r>
    <x v="0"/>
    <x v="8"/>
    <x v="8"/>
    <x v="33"/>
    <x v="1"/>
    <n v="2651.6562834444831"/>
  </r>
  <r>
    <x v="0"/>
    <x v="8"/>
    <x v="8"/>
    <x v="34"/>
    <x v="1"/>
    <n v="43147.427811652182"/>
  </r>
  <r>
    <x v="0"/>
    <x v="8"/>
    <x v="8"/>
    <x v="35"/>
    <x v="1"/>
    <n v="30254.42431958767"/>
  </r>
  <r>
    <x v="0"/>
    <x v="8"/>
    <x v="8"/>
    <x v="36"/>
    <x v="1"/>
    <n v="39493.42852412357"/>
  </r>
  <r>
    <x v="0"/>
    <x v="8"/>
    <x v="8"/>
    <x v="37"/>
    <x v="1"/>
    <n v="2684.9000525182114"/>
  </r>
  <r>
    <x v="0"/>
    <x v="8"/>
    <x v="8"/>
    <x v="38"/>
    <x v="1"/>
    <n v="50911.871775210959"/>
  </r>
  <r>
    <x v="0"/>
    <x v="8"/>
    <x v="8"/>
    <x v="39"/>
    <x v="1"/>
    <n v="7631.4901974773384"/>
  </r>
  <r>
    <x v="0"/>
    <x v="8"/>
    <x v="49"/>
    <x v="9"/>
    <x v="1"/>
    <n v="263.6907242708412"/>
  </r>
  <r>
    <x v="0"/>
    <x v="8"/>
    <x v="38"/>
    <x v="10"/>
    <x v="1"/>
    <n v="2500.3649487301459"/>
  </r>
  <r>
    <x v="0"/>
    <x v="8"/>
    <x v="39"/>
    <x v="10"/>
    <x v="1"/>
    <n v="8831.0183295066199"/>
  </r>
  <r>
    <x v="0"/>
    <x v="8"/>
    <x v="40"/>
    <x v="10"/>
    <x v="1"/>
    <n v="18951.894067099336"/>
  </r>
  <r>
    <x v="0"/>
    <x v="8"/>
    <x v="41"/>
    <x v="10"/>
    <x v="1"/>
    <n v="932.88591191728142"/>
  </r>
  <r>
    <x v="0"/>
    <x v="8"/>
    <x v="42"/>
    <x v="10"/>
    <x v="1"/>
    <n v="38798.463833004666"/>
  </r>
  <r>
    <x v="0"/>
    <x v="8"/>
    <x v="43"/>
    <x v="10"/>
    <x v="1"/>
    <n v="6202.2083584529319"/>
  </r>
  <r>
    <x v="0"/>
    <x v="8"/>
    <x v="44"/>
    <x v="10"/>
    <x v="1"/>
    <n v="5106.7491885933523"/>
  </r>
  <r>
    <x v="0"/>
    <x v="8"/>
    <x v="45"/>
    <x v="10"/>
    <x v="1"/>
    <n v="1935.5052351490256"/>
  </r>
  <r>
    <x v="0"/>
    <x v="8"/>
    <x v="46"/>
    <x v="10"/>
    <x v="1"/>
    <n v="2755.1830739238421"/>
  </r>
  <r>
    <x v="0"/>
    <x v="8"/>
    <x v="47"/>
    <x v="10"/>
    <x v="1"/>
    <n v="5091.9453938078668"/>
  </r>
  <r>
    <x v="0"/>
    <x v="8"/>
    <x v="48"/>
    <x v="10"/>
    <x v="1"/>
    <n v="0"/>
  </r>
  <r>
    <x v="0"/>
    <x v="8"/>
    <x v="9"/>
    <x v="30"/>
    <x v="1"/>
    <n v="4621.3654395057165"/>
  </r>
  <r>
    <x v="0"/>
    <x v="8"/>
    <x v="9"/>
    <x v="31"/>
    <x v="1"/>
    <n v="7886.9314019737249"/>
  </r>
  <r>
    <x v="0"/>
    <x v="8"/>
    <x v="9"/>
    <x v="32"/>
    <x v="1"/>
    <n v="20598.083788387772"/>
  </r>
  <r>
    <x v="0"/>
    <x v="8"/>
    <x v="9"/>
    <x v="33"/>
    <x v="1"/>
    <n v="1797.7494311210517"/>
  </r>
  <r>
    <x v="0"/>
    <x v="8"/>
    <x v="9"/>
    <x v="34"/>
    <x v="1"/>
    <n v="45186.107226079912"/>
  </r>
  <r>
    <x v="0"/>
    <x v="8"/>
    <x v="9"/>
    <x v="35"/>
    <x v="1"/>
    <n v="11340.243022799727"/>
  </r>
  <r>
    <x v="0"/>
    <x v="8"/>
    <x v="9"/>
    <x v="36"/>
    <x v="1"/>
    <n v="9055.0012925367846"/>
  </r>
  <r>
    <x v="0"/>
    <x v="8"/>
    <x v="9"/>
    <x v="37"/>
    <x v="1"/>
    <n v="2093.9923192434126"/>
  </r>
  <r>
    <x v="0"/>
    <x v="8"/>
    <x v="9"/>
    <x v="38"/>
    <x v="1"/>
    <n v="2755.1830739238421"/>
  </r>
  <r>
    <x v="0"/>
    <x v="8"/>
    <x v="9"/>
    <x v="39"/>
    <x v="1"/>
    <n v="4776.3844426453425"/>
  </r>
  <r>
    <x v="0"/>
    <x v="8"/>
    <x v="49"/>
    <x v="10"/>
    <x v="1"/>
    <n v="0"/>
  </r>
  <r>
    <x v="0"/>
    <x v="8"/>
    <x v="38"/>
    <x v="11"/>
    <x v="1"/>
    <n v="7.3876372634424268"/>
  </r>
  <r>
    <x v="0"/>
    <x v="8"/>
    <x v="39"/>
    <x v="11"/>
    <x v="1"/>
    <n v="11.175949713492139"/>
  </r>
  <r>
    <x v="0"/>
    <x v="8"/>
    <x v="40"/>
    <x v="11"/>
    <x v="1"/>
    <n v="23.63202829909763"/>
  </r>
  <r>
    <x v="0"/>
    <x v="8"/>
    <x v="41"/>
    <x v="11"/>
    <x v="1"/>
    <n v="2.2828927780889758"/>
  </r>
  <r>
    <x v="0"/>
    <x v="8"/>
    <x v="42"/>
    <x v="11"/>
    <x v="1"/>
    <n v="115.58124110496102"/>
  </r>
  <r>
    <x v="0"/>
    <x v="8"/>
    <x v="43"/>
    <x v="11"/>
    <x v="1"/>
    <n v="15.926601994822406"/>
  </r>
  <r>
    <x v="0"/>
    <x v="8"/>
    <x v="44"/>
    <x v="11"/>
    <x v="1"/>
    <n v="33.970234760656801"/>
  </r>
  <r>
    <x v="0"/>
    <x v="8"/>
    <x v="45"/>
    <x v="11"/>
    <x v="1"/>
    <n v="1.388708167920957"/>
  </r>
  <r>
    <x v="0"/>
    <x v="8"/>
    <x v="46"/>
    <x v="11"/>
    <x v="1"/>
    <n v="766.26339924151853"/>
  </r>
  <r>
    <x v="0"/>
    <x v="8"/>
    <x v="47"/>
    <x v="11"/>
    <x v="1"/>
    <n v="31.813702972791546"/>
  </r>
  <r>
    <x v="0"/>
    <x v="8"/>
    <x v="48"/>
    <x v="11"/>
    <x v="1"/>
    <n v="0.11492518612410042"/>
  </r>
  <r>
    <x v="0"/>
    <x v="8"/>
    <x v="10"/>
    <x v="30"/>
    <x v="1"/>
    <n v="15.693441085078774"/>
  </r>
  <r>
    <x v="0"/>
    <x v="8"/>
    <x v="10"/>
    <x v="31"/>
    <x v="1"/>
    <n v="191.42778700022407"/>
  </r>
  <r>
    <x v="0"/>
    <x v="8"/>
    <x v="10"/>
    <x v="32"/>
    <x v="1"/>
    <n v="121.69258818201615"/>
  </r>
  <r>
    <x v="0"/>
    <x v="8"/>
    <x v="10"/>
    <x v="33"/>
    <x v="1"/>
    <n v="2.4258966393307313"/>
  </r>
  <r>
    <x v="0"/>
    <x v="8"/>
    <x v="10"/>
    <x v="34"/>
    <x v="1"/>
    <n v="469.14619233956915"/>
  </r>
  <r>
    <x v="0"/>
    <x v="8"/>
    <x v="10"/>
    <x v="35"/>
    <x v="1"/>
    <n v="51.875334173783124"/>
  </r>
  <r>
    <x v="0"/>
    <x v="8"/>
    <x v="10"/>
    <x v="36"/>
    <x v="1"/>
    <n v="570.59426074266219"/>
  </r>
  <r>
    <x v="0"/>
    <x v="8"/>
    <x v="10"/>
    <x v="37"/>
    <x v="1"/>
    <n v="42.002931252801289"/>
  </r>
  <r>
    <x v="0"/>
    <x v="8"/>
    <x v="10"/>
    <x v="38"/>
    <x v="1"/>
    <n v="766.26339924151853"/>
  </r>
  <r>
    <x v="0"/>
    <x v="8"/>
    <x v="10"/>
    <x v="39"/>
    <x v="1"/>
    <n v="577.90081843588507"/>
  </r>
  <r>
    <x v="0"/>
    <x v="8"/>
    <x v="49"/>
    <x v="11"/>
    <x v="1"/>
    <n v="0"/>
  </r>
  <r>
    <x v="0"/>
    <x v="8"/>
    <x v="38"/>
    <x v="40"/>
    <x v="1"/>
    <n v="61800.563324659321"/>
  </r>
  <r>
    <x v="0"/>
    <x v="8"/>
    <x v="39"/>
    <x v="40"/>
    <x v="1"/>
    <n v="29250.326324281366"/>
  </r>
  <r>
    <x v="0"/>
    <x v="8"/>
    <x v="40"/>
    <x v="40"/>
    <x v="1"/>
    <n v="435226.04283060256"/>
  </r>
  <r>
    <x v="0"/>
    <x v="8"/>
    <x v="41"/>
    <x v="40"/>
    <x v="1"/>
    <n v="6780.8914663101577"/>
  </r>
  <r>
    <x v="0"/>
    <x v="8"/>
    <x v="42"/>
    <x v="40"/>
    <x v="1"/>
    <n v="161763.44527165327"/>
  </r>
  <r>
    <x v="0"/>
    <x v="8"/>
    <x v="43"/>
    <x v="40"/>
    <x v="1"/>
    <n v="87457.412347724166"/>
  </r>
  <r>
    <x v="0"/>
    <x v="8"/>
    <x v="44"/>
    <x v="40"/>
    <x v="1"/>
    <n v="82005.905330716443"/>
  </r>
  <r>
    <x v="0"/>
    <x v="8"/>
    <x v="45"/>
    <x v="40"/>
    <x v="1"/>
    <n v="10753.963582811852"/>
  </r>
  <r>
    <x v="0"/>
    <x v="8"/>
    <x v="46"/>
    <x v="40"/>
    <x v="1"/>
    <n v="118239.73378161827"/>
  </r>
  <r>
    <x v="0"/>
    <x v="8"/>
    <x v="47"/>
    <x v="40"/>
    <x v="1"/>
    <n v="23678.531705952097"/>
  </r>
  <r>
    <x v="0"/>
    <x v="8"/>
    <x v="50"/>
    <x v="30"/>
    <x v="1"/>
    <n v="111673.37331301744"/>
  </r>
  <r>
    <x v="0"/>
    <x v="8"/>
    <x v="50"/>
    <x v="31"/>
    <x v="1"/>
    <n v="38056.177759441642"/>
  </r>
  <r>
    <x v="0"/>
    <x v="8"/>
    <x v="50"/>
    <x v="32"/>
    <x v="1"/>
    <n v="365196.61361387937"/>
  </r>
  <r>
    <x v="0"/>
    <x v="8"/>
    <x v="50"/>
    <x v="33"/>
    <x v="1"/>
    <n v="5949.2181037747914"/>
  </r>
  <r>
    <x v="0"/>
    <x v="8"/>
    <x v="50"/>
    <x v="34"/>
    <x v="1"/>
    <n v="153781.27884699567"/>
  </r>
  <r>
    <x v="0"/>
    <x v="8"/>
    <x v="50"/>
    <x v="35"/>
    <x v="1"/>
    <n v="93837.891718486615"/>
  </r>
  <r>
    <x v="0"/>
    <x v="8"/>
    <x v="50"/>
    <x v="36"/>
    <x v="1"/>
    <n v="89430.958070426874"/>
  </r>
  <r>
    <x v="0"/>
    <x v="8"/>
    <x v="50"/>
    <x v="37"/>
    <x v="1"/>
    <n v="12313.228308287169"/>
  </r>
  <r>
    <x v="0"/>
    <x v="8"/>
    <x v="50"/>
    <x v="38"/>
    <x v="1"/>
    <n v="126733.59574184648"/>
  </r>
  <r>
    <x v="0"/>
    <x v="8"/>
    <x v="50"/>
    <x v="39"/>
    <x v="1"/>
    <n v="17209.791113116451"/>
  </r>
  <r>
    <x v="0"/>
    <x v="8"/>
    <x v="51"/>
    <x v="41"/>
    <x v="1"/>
    <n v="704723.40487607778"/>
  </r>
  <r>
    <x v="0"/>
    <x v="8"/>
    <x v="52"/>
    <x v="41"/>
    <x v="1"/>
    <n v="27240.150438131273"/>
  </r>
  <r>
    <x v="0"/>
    <x v="8"/>
    <x v="51"/>
    <x v="42"/>
    <x v="1"/>
    <n v="649409.58645199507"/>
  </r>
  <r>
    <x v="0"/>
    <x v="8"/>
    <x v="52"/>
    <x v="42"/>
    <x v="1"/>
    <n v="26712.610056820249"/>
  </r>
  <r>
    <x v="0"/>
    <x v="8"/>
    <x v="51"/>
    <x v="43"/>
    <x v="1"/>
    <n v="1681694.3574023435"/>
  </r>
  <r>
    <x v="0"/>
    <x v="8"/>
    <x v="52"/>
    <x v="43"/>
    <x v="1"/>
    <n v="116438.8445283795"/>
  </r>
  <r>
    <x v="0"/>
    <x v="8"/>
    <x v="51"/>
    <x v="44"/>
    <x v="1"/>
    <n v="40139.283316319452"/>
  </r>
  <r>
    <x v="0"/>
    <x v="8"/>
    <x v="52"/>
    <x v="44"/>
    <x v="1"/>
    <n v="2775.8983762442167"/>
  </r>
  <r>
    <x v="0"/>
    <x v="8"/>
    <x v="51"/>
    <x v="45"/>
    <x v="1"/>
    <n v="49195.400098602971"/>
  </r>
  <r>
    <x v="0"/>
    <x v="8"/>
    <x v="52"/>
    <x v="45"/>
    <x v="1"/>
    <n v="2983.4370177512901"/>
  </r>
  <r>
    <x v="0"/>
    <x v="8"/>
    <x v="53"/>
    <x v="46"/>
    <x v="1"/>
    <n v="2481328.1192578329"/>
  </r>
  <r>
    <x v="0"/>
    <x v="8"/>
    <x v="54"/>
    <x v="46"/>
    <x v="1"/>
    <n v="354323.23190668656"/>
  </r>
  <r>
    <x v="0"/>
    <x v="8"/>
    <x v="55"/>
    <x v="46"/>
    <x v="1"/>
    <n v="502223.00203323486"/>
  </r>
  <r>
    <x v="0"/>
    <x v="8"/>
    <x v="56"/>
    <x v="46"/>
    <x v="1"/>
    <n v="448766.91057439032"/>
  </r>
  <r>
    <x v="0"/>
    <x v="8"/>
    <x v="54"/>
    <x v="47"/>
    <x v="1"/>
    <n v="448766.91057439032"/>
  </r>
  <r>
    <x v="0"/>
    <x v="8"/>
    <x v="0"/>
    <x v="48"/>
    <x v="1"/>
    <n v="3127.9938870583965"/>
  </r>
  <r>
    <x v="0"/>
    <x v="8"/>
    <x v="0"/>
    <x v="49"/>
    <x v="1"/>
    <n v="0"/>
  </r>
  <r>
    <x v="0"/>
    <x v="8"/>
    <x v="0"/>
    <x v="50"/>
    <x v="1"/>
    <n v="616.58275706650966"/>
  </r>
  <r>
    <x v="0"/>
    <x v="8"/>
    <x v="1"/>
    <x v="48"/>
    <x v="1"/>
    <n v="0"/>
  </r>
  <r>
    <x v="0"/>
    <x v="8"/>
    <x v="1"/>
    <x v="49"/>
    <x v="1"/>
    <n v="0"/>
  </r>
  <r>
    <x v="0"/>
    <x v="8"/>
    <x v="1"/>
    <x v="50"/>
    <x v="1"/>
    <n v="0"/>
  </r>
  <r>
    <x v="0"/>
    <x v="8"/>
    <x v="2"/>
    <x v="48"/>
    <x v="1"/>
    <n v="0"/>
  </r>
  <r>
    <x v="0"/>
    <x v="8"/>
    <x v="2"/>
    <x v="49"/>
    <x v="1"/>
    <n v="0"/>
  </r>
  <r>
    <x v="0"/>
    <x v="8"/>
    <x v="2"/>
    <x v="50"/>
    <x v="1"/>
    <n v="0"/>
  </r>
  <r>
    <x v="0"/>
    <x v="8"/>
    <x v="3"/>
    <x v="48"/>
    <x v="1"/>
    <n v="1210.8184579595945"/>
  </r>
  <r>
    <x v="0"/>
    <x v="8"/>
    <x v="3"/>
    <x v="49"/>
    <x v="1"/>
    <n v="0"/>
  </r>
  <r>
    <x v="0"/>
    <x v="8"/>
    <x v="3"/>
    <x v="50"/>
    <x v="1"/>
    <n v="0"/>
  </r>
  <r>
    <x v="0"/>
    <x v="8"/>
    <x v="4"/>
    <x v="48"/>
    <x v="1"/>
    <n v="51199.958134736917"/>
  </r>
  <r>
    <x v="0"/>
    <x v="8"/>
    <x v="4"/>
    <x v="49"/>
    <x v="1"/>
    <n v="0"/>
  </r>
  <r>
    <x v="0"/>
    <x v="8"/>
    <x v="4"/>
    <x v="50"/>
    <x v="1"/>
    <n v="12.762141693647381"/>
  </r>
  <r>
    <x v="0"/>
    <x v="8"/>
    <x v="5"/>
    <x v="48"/>
    <x v="1"/>
    <n v="70368.802770324342"/>
  </r>
  <r>
    <x v="0"/>
    <x v="8"/>
    <x v="5"/>
    <x v="49"/>
    <x v="1"/>
    <n v="17.117983671232167"/>
  </r>
  <r>
    <x v="0"/>
    <x v="8"/>
    <x v="5"/>
    <x v="50"/>
    <x v="1"/>
    <n v="7698.530919141408"/>
  </r>
  <r>
    <x v="0"/>
    <x v="8"/>
    <x v="6"/>
    <x v="48"/>
    <x v="1"/>
    <n v="76.743313067057301"/>
  </r>
  <r>
    <x v="0"/>
    <x v="8"/>
    <x v="6"/>
    <x v="49"/>
    <x v="1"/>
    <n v="0"/>
  </r>
  <r>
    <x v="0"/>
    <x v="8"/>
    <x v="6"/>
    <x v="50"/>
    <x v="1"/>
    <n v="10801.401900917685"/>
  </r>
  <r>
    <x v="0"/>
    <x v="8"/>
    <x v="7"/>
    <x v="48"/>
    <x v="1"/>
    <n v="124612.53846232664"/>
  </r>
  <r>
    <x v="0"/>
    <x v="8"/>
    <x v="7"/>
    <x v="49"/>
    <x v="1"/>
    <n v="2381.4251745081201"/>
  </r>
  <r>
    <x v="0"/>
    <x v="8"/>
    <x v="7"/>
    <x v="50"/>
    <x v="1"/>
    <n v="2909.5958567581943"/>
  </r>
  <r>
    <x v="0"/>
    <x v="8"/>
    <x v="8"/>
    <x v="48"/>
    <x v="1"/>
    <n v="619593.38017998147"/>
  </r>
  <r>
    <x v="0"/>
    <x v="8"/>
    <x v="8"/>
    <x v="49"/>
    <x v="1"/>
    <n v="1602.1002975270653"/>
  </r>
  <r>
    <x v="0"/>
    <x v="8"/>
    <x v="8"/>
    <x v="50"/>
    <x v="1"/>
    <n v="238060.06190872448"/>
  </r>
  <r>
    <x v="0"/>
    <x v="8"/>
    <x v="9"/>
    <x v="48"/>
    <x v="1"/>
    <n v="1415622.0883669213"/>
  </r>
  <r>
    <x v="0"/>
    <x v="8"/>
    <x v="9"/>
    <x v="49"/>
    <x v="1"/>
    <n v="495893.72019641288"/>
  </r>
  <r>
    <x v="0"/>
    <x v="8"/>
    <x v="9"/>
    <x v="50"/>
    <x v="1"/>
    <n v="509832.05145455699"/>
  </r>
  <r>
    <x v="0"/>
    <x v="8"/>
    <x v="10"/>
    <x v="48"/>
    <x v="1"/>
    <n v="25120.557981073289"/>
  </r>
  <r>
    <x v="0"/>
    <x v="8"/>
    <x v="10"/>
    <x v="49"/>
    <x v="1"/>
    <n v="0"/>
  </r>
  <r>
    <x v="0"/>
    <x v="8"/>
    <x v="10"/>
    <x v="50"/>
    <x v="1"/>
    <n v="7.529595289659452E-2"/>
  </r>
  <r>
    <x v="0"/>
    <x v="8"/>
    <x v="16"/>
    <x v="48"/>
    <x v="1"/>
    <n v="170395.23770438277"/>
  </r>
  <r>
    <x v="0"/>
    <x v="8"/>
    <x v="16"/>
    <x v="49"/>
    <x v="1"/>
    <n v="2328.6383811152914"/>
  </r>
  <r>
    <x v="0"/>
    <x v="8"/>
    <x v="16"/>
    <x v="50"/>
    <x v="1"/>
    <n v="15602.745397874714"/>
  </r>
  <r>
    <x v="0"/>
    <x v="8"/>
    <x v="0"/>
    <x v="51"/>
    <x v="1"/>
    <n v="0"/>
  </r>
  <r>
    <x v="0"/>
    <x v="8"/>
    <x v="1"/>
    <x v="51"/>
    <x v="1"/>
    <n v="0"/>
  </r>
  <r>
    <x v="0"/>
    <x v="8"/>
    <x v="2"/>
    <x v="51"/>
    <x v="1"/>
    <n v="0"/>
  </r>
  <r>
    <x v="0"/>
    <x v="8"/>
    <x v="3"/>
    <x v="51"/>
    <x v="1"/>
    <n v="0"/>
  </r>
  <r>
    <x v="0"/>
    <x v="8"/>
    <x v="4"/>
    <x v="51"/>
    <x v="1"/>
    <n v="0"/>
  </r>
  <r>
    <x v="0"/>
    <x v="8"/>
    <x v="5"/>
    <x v="51"/>
    <x v="1"/>
    <n v="0"/>
  </r>
  <r>
    <x v="0"/>
    <x v="8"/>
    <x v="6"/>
    <x v="51"/>
    <x v="1"/>
    <n v="0"/>
  </r>
  <r>
    <x v="0"/>
    <x v="8"/>
    <x v="7"/>
    <x v="51"/>
    <x v="1"/>
    <n v="0"/>
  </r>
  <r>
    <x v="0"/>
    <x v="8"/>
    <x v="8"/>
    <x v="51"/>
    <x v="1"/>
    <n v="0"/>
  </r>
  <r>
    <x v="0"/>
    <x v="8"/>
    <x v="9"/>
    <x v="51"/>
    <x v="1"/>
    <n v="14781.645471200336"/>
  </r>
  <r>
    <x v="0"/>
    <x v="8"/>
    <x v="10"/>
    <x v="51"/>
    <x v="1"/>
    <n v="0"/>
  </r>
  <r>
    <x v="0"/>
    <x v="8"/>
    <x v="57"/>
    <x v="40"/>
    <x v="1"/>
    <n v="14781.645471200336"/>
  </r>
  <r>
    <x v="0"/>
    <x v="8"/>
    <x v="54"/>
    <x v="40"/>
    <x v="1"/>
    <n v="-17556.334848389855"/>
  </r>
  <r>
    <x v="0"/>
    <x v="8"/>
    <x v="51"/>
    <x v="52"/>
    <x v="1"/>
    <n v="202764.41267336422"/>
  </r>
  <r>
    <x v="0"/>
    <x v="8"/>
    <x v="51"/>
    <x v="53"/>
    <x v="1"/>
    <n v="117919.76208303188"/>
  </r>
  <r>
    <x v="0"/>
    <x v="8"/>
    <x v="51"/>
    <x v="54"/>
    <x v="1"/>
    <n v="129544.39581901648"/>
  </r>
  <r>
    <x v="0"/>
    <x v="8"/>
    <x v="51"/>
    <x v="55"/>
    <x v="1"/>
    <n v="33913.063080642271"/>
  </r>
  <r>
    <x v="0"/>
    <x v="8"/>
    <x v="51"/>
    <x v="56"/>
    <x v="1"/>
    <n v="1186.6575533584958"/>
  </r>
  <r>
    <x v="0"/>
    <x v="8"/>
    <x v="51"/>
    <x v="57"/>
    <x v="1"/>
    <n v="176150.94041732652"/>
  </r>
  <r>
    <x v="0"/>
    <x v="9"/>
    <x v="0"/>
    <x v="0"/>
    <x v="1"/>
    <n v="320.18092223844064"/>
  </r>
  <r>
    <x v="0"/>
    <x v="9"/>
    <x v="1"/>
    <x v="0"/>
    <x v="1"/>
    <n v="38.430274015138636"/>
  </r>
  <r>
    <x v="0"/>
    <x v="9"/>
    <x v="2"/>
    <x v="0"/>
    <x v="1"/>
    <n v="2.6522286274402354"/>
  </r>
  <r>
    <x v="0"/>
    <x v="9"/>
    <x v="3"/>
    <x v="0"/>
    <x v="1"/>
    <n v="314.64100201325743"/>
  </r>
  <r>
    <x v="0"/>
    <x v="9"/>
    <x v="4"/>
    <x v="0"/>
    <x v="1"/>
    <n v="15049.608522602286"/>
  </r>
  <r>
    <x v="0"/>
    <x v="9"/>
    <x v="5"/>
    <x v="0"/>
    <x v="1"/>
    <n v="69269.074690414927"/>
  </r>
  <r>
    <x v="0"/>
    <x v="9"/>
    <x v="6"/>
    <x v="0"/>
    <x v="1"/>
    <n v="405.16957852042196"/>
  </r>
  <r>
    <x v="0"/>
    <x v="9"/>
    <x v="7"/>
    <x v="0"/>
    <x v="1"/>
    <n v="27934.806086705954"/>
  </r>
  <r>
    <x v="0"/>
    <x v="9"/>
    <x v="8"/>
    <x v="0"/>
    <x v="1"/>
    <n v="28039.053570551067"/>
  </r>
  <r>
    <x v="0"/>
    <x v="9"/>
    <x v="9"/>
    <x v="0"/>
    <x v="1"/>
    <n v="48600.560306597086"/>
  </r>
  <r>
    <x v="0"/>
    <x v="9"/>
    <x v="10"/>
    <x v="0"/>
    <x v="1"/>
    <n v="7534.2701378880365"/>
  </r>
  <r>
    <x v="0"/>
    <x v="9"/>
    <x v="11"/>
    <x v="0"/>
    <x v="1"/>
    <n v="157271.44545334359"/>
  </r>
  <r>
    <x v="0"/>
    <x v="9"/>
    <x v="12"/>
    <x v="0"/>
    <x v="1"/>
    <n v="9404.2223342953766"/>
  </r>
  <r>
    <x v="0"/>
    <x v="9"/>
    <x v="13"/>
    <x v="0"/>
    <x v="1"/>
    <n v="68403.709496056166"/>
  </r>
  <r>
    <x v="0"/>
    <x v="9"/>
    <x v="14"/>
    <x v="0"/>
    <x v="1"/>
    <n v="0"/>
  </r>
  <r>
    <x v="0"/>
    <x v="9"/>
    <x v="15"/>
    <x v="0"/>
    <x v="1"/>
    <n v="49039.507444207753"/>
  </r>
  <r>
    <x v="0"/>
    <x v="9"/>
    <x v="16"/>
    <x v="0"/>
    <x v="1"/>
    <n v="5463.6825073047885"/>
  </r>
  <r>
    <x v="0"/>
    <x v="9"/>
    <x v="17"/>
    <x v="0"/>
    <x v="1"/>
    <n v="9654.402590567197"/>
  </r>
  <r>
    <x v="0"/>
    <x v="9"/>
    <x v="18"/>
    <x v="1"/>
    <x v="1"/>
    <n v="0"/>
  </r>
  <r>
    <x v="0"/>
    <x v="9"/>
    <x v="18"/>
    <x v="2"/>
    <x v="1"/>
    <n v="0"/>
  </r>
  <r>
    <x v="0"/>
    <x v="9"/>
    <x v="18"/>
    <x v="3"/>
    <x v="1"/>
    <n v="0"/>
  </r>
  <r>
    <x v="0"/>
    <x v="9"/>
    <x v="18"/>
    <x v="4"/>
    <x v="1"/>
    <n v="0"/>
  </r>
  <r>
    <x v="0"/>
    <x v="9"/>
    <x v="18"/>
    <x v="5"/>
    <x v="1"/>
    <n v="0"/>
  </r>
  <r>
    <x v="0"/>
    <x v="9"/>
    <x v="18"/>
    <x v="6"/>
    <x v="1"/>
    <n v="496745.41714595171"/>
  </r>
  <r>
    <x v="0"/>
    <x v="9"/>
    <x v="18"/>
    <x v="7"/>
    <x v="1"/>
    <n v="0"/>
  </r>
  <r>
    <x v="0"/>
    <x v="9"/>
    <x v="18"/>
    <x v="8"/>
    <x v="1"/>
    <n v="0"/>
  </r>
  <r>
    <x v="0"/>
    <x v="9"/>
    <x v="18"/>
    <x v="9"/>
    <x v="1"/>
    <n v="0"/>
  </r>
  <r>
    <x v="0"/>
    <x v="9"/>
    <x v="18"/>
    <x v="10"/>
    <x v="1"/>
    <n v="0"/>
  </r>
  <r>
    <x v="0"/>
    <x v="9"/>
    <x v="18"/>
    <x v="11"/>
    <x v="1"/>
    <n v="0"/>
  </r>
  <r>
    <x v="0"/>
    <x v="9"/>
    <x v="0"/>
    <x v="12"/>
    <x v="1"/>
    <n v="1012.5360580939505"/>
  </r>
  <r>
    <x v="0"/>
    <x v="9"/>
    <x v="1"/>
    <x v="12"/>
    <x v="1"/>
    <n v="13.259893771455692"/>
  </r>
  <r>
    <x v="0"/>
    <x v="9"/>
    <x v="2"/>
    <x v="12"/>
    <x v="1"/>
    <n v="0.15754732372788541"/>
  </r>
  <r>
    <x v="0"/>
    <x v="9"/>
    <x v="3"/>
    <x v="12"/>
    <x v="1"/>
    <n v="9.5444632620621892"/>
  </r>
  <r>
    <x v="0"/>
    <x v="9"/>
    <x v="4"/>
    <x v="12"/>
    <x v="1"/>
    <n v="769.00611164826557"/>
  </r>
  <r>
    <x v="0"/>
    <x v="9"/>
    <x v="5"/>
    <x v="12"/>
    <x v="1"/>
    <n v="330.77696564400554"/>
  </r>
  <r>
    <x v="0"/>
    <x v="9"/>
    <x v="6"/>
    <x v="12"/>
    <x v="1"/>
    <n v="36.08334993870475"/>
  </r>
  <r>
    <x v="0"/>
    <x v="9"/>
    <x v="7"/>
    <x v="12"/>
    <x v="1"/>
    <n v="934.55503113490511"/>
  </r>
  <r>
    <x v="0"/>
    <x v="9"/>
    <x v="8"/>
    <x v="12"/>
    <x v="1"/>
    <n v="1945.0162738138531"/>
  </r>
  <r>
    <x v="0"/>
    <x v="9"/>
    <x v="9"/>
    <x v="12"/>
    <x v="1"/>
    <n v="5210.7745884623291"/>
  </r>
  <r>
    <x v="0"/>
    <x v="9"/>
    <x v="10"/>
    <x v="12"/>
    <x v="1"/>
    <n v="250.22558707372869"/>
  </r>
  <r>
    <x v="0"/>
    <x v="9"/>
    <x v="11"/>
    <x v="12"/>
    <x v="1"/>
    <n v="6296.5554292278712"/>
  </r>
  <r>
    <x v="0"/>
    <x v="9"/>
    <x v="12"/>
    <x v="12"/>
    <x v="1"/>
    <n v="518.88612554044437"/>
  </r>
  <r>
    <x v="0"/>
    <x v="9"/>
    <x v="13"/>
    <x v="12"/>
    <x v="1"/>
    <n v="7930.8675179826914"/>
  </r>
  <r>
    <x v="0"/>
    <x v="9"/>
    <x v="14"/>
    <x v="12"/>
    <x v="1"/>
    <n v="1943.1012027797724"/>
  </r>
  <r>
    <x v="0"/>
    <x v="9"/>
    <x v="15"/>
    <x v="12"/>
    <x v="1"/>
    <n v="0"/>
  </r>
  <r>
    <x v="0"/>
    <x v="9"/>
    <x v="16"/>
    <x v="12"/>
    <x v="1"/>
    <n v="256.22204682193018"/>
  </r>
  <r>
    <x v="0"/>
    <x v="9"/>
    <x v="17"/>
    <x v="12"/>
    <x v="1"/>
    <n v="668.73420950620516"/>
  </r>
  <r>
    <x v="0"/>
    <x v="9"/>
    <x v="19"/>
    <x v="1"/>
    <x v="1"/>
    <n v="28126.302402026464"/>
  </r>
  <r>
    <x v="0"/>
    <x v="9"/>
    <x v="19"/>
    <x v="2"/>
    <x v="1"/>
    <n v="0"/>
  </r>
  <r>
    <x v="0"/>
    <x v="9"/>
    <x v="19"/>
    <x v="3"/>
    <x v="1"/>
    <n v="0"/>
  </r>
  <r>
    <x v="0"/>
    <x v="9"/>
    <x v="19"/>
    <x v="4"/>
    <x v="1"/>
    <n v="0"/>
  </r>
  <r>
    <x v="0"/>
    <x v="9"/>
    <x v="19"/>
    <x v="5"/>
    <x v="1"/>
    <n v="0"/>
  </r>
  <r>
    <x v="0"/>
    <x v="9"/>
    <x v="19"/>
    <x v="6"/>
    <x v="1"/>
    <n v="0"/>
  </r>
  <r>
    <x v="0"/>
    <x v="9"/>
    <x v="19"/>
    <x v="7"/>
    <x v="1"/>
    <n v="0"/>
  </r>
  <r>
    <x v="0"/>
    <x v="9"/>
    <x v="19"/>
    <x v="8"/>
    <x v="1"/>
    <n v="0"/>
  </r>
  <r>
    <x v="0"/>
    <x v="9"/>
    <x v="19"/>
    <x v="9"/>
    <x v="1"/>
    <n v="0"/>
  </r>
  <r>
    <x v="0"/>
    <x v="9"/>
    <x v="19"/>
    <x v="10"/>
    <x v="1"/>
    <n v="0"/>
  </r>
  <r>
    <x v="0"/>
    <x v="9"/>
    <x v="19"/>
    <x v="11"/>
    <x v="1"/>
    <n v="0"/>
  </r>
  <r>
    <x v="0"/>
    <x v="9"/>
    <x v="0"/>
    <x v="13"/>
    <x v="1"/>
    <n v="179.0390619859316"/>
  </r>
  <r>
    <x v="0"/>
    <x v="9"/>
    <x v="1"/>
    <x v="13"/>
    <x v="1"/>
    <n v="28.403945272934354"/>
  </r>
  <r>
    <x v="0"/>
    <x v="9"/>
    <x v="2"/>
    <x v="13"/>
    <x v="1"/>
    <n v="1.2300151350833195"/>
  </r>
  <r>
    <x v="0"/>
    <x v="9"/>
    <x v="3"/>
    <x v="13"/>
    <x v="1"/>
    <n v="2.3829820361464948"/>
  </r>
  <r>
    <x v="0"/>
    <x v="9"/>
    <x v="4"/>
    <x v="13"/>
    <x v="1"/>
    <n v="108.89124242521717"/>
  </r>
  <r>
    <x v="0"/>
    <x v="9"/>
    <x v="5"/>
    <x v="13"/>
    <x v="1"/>
    <n v="6.8874641742672003"/>
  </r>
  <r>
    <x v="0"/>
    <x v="9"/>
    <x v="6"/>
    <x v="13"/>
    <x v="1"/>
    <n v="110.56821031944787"/>
  </r>
  <r>
    <x v="0"/>
    <x v="9"/>
    <x v="7"/>
    <x v="13"/>
    <x v="1"/>
    <n v="2247.9338413115997"/>
  </r>
  <r>
    <x v="0"/>
    <x v="9"/>
    <x v="8"/>
    <x v="13"/>
    <x v="1"/>
    <n v="3754.2899209265506"/>
  </r>
  <r>
    <x v="0"/>
    <x v="9"/>
    <x v="9"/>
    <x v="13"/>
    <x v="1"/>
    <n v="8788.3308515333028"/>
  </r>
  <r>
    <x v="0"/>
    <x v="9"/>
    <x v="10"/>
    <x v="13"/>
    <x v="1"/>
    <n v="2676.6508552865466"/>
  </r>
  <r>
    <x v="0"/>
    <x v="9"/>
    <x v="11"/>
    <x v="13"/>
    <x v="1"/>
    <n v="2985.651026524532"/>
  </r>
  <r>
    <x v="0"/>
    <x v="9"/>
    <x v="12"/>
    <x v="13"/>
    <x v="1"/>
    <n v="1608.8927171394512"/>
  </r>
  <r>
    <x v="0"/>
    <x v="9"/>
    <x v="13"/>
    <x v="13"/>
    <x v="1"/>
    <n v="4851.3425831225768"/>
  </r>
  <r>
    <x v="0"/>
    <x v="9"/>
    <x v="14"/>
    <x v="13"/>
    <x v="1"/>
    <n v="7970.635980103998"/>
  </r>
  <r>
    <x v="0"/>
    <x v="9"/>
    <x v="15"/>
    <x v="13"/>
    <x v="1"/>
    <n v="0"/>
  </r>
  <r>
    <x v="0"/>
    <x v="9"/>
    <x v="16"/>
    <x v="13"/>
    <x v="1"/>
    <n v="51.713384161128758"/>
  </r>
  <r>
    <x v="0"/>
    <x v="9"/>
    <x v="17"/>
    <x v="13"/>
    <x v="1"/>
    <n v="952.99286539659715"/>
  </r>
  <r>
    <x v="0"/>
    <x v="9"/>
    <x v="20"/>
    <x v="1"/>
    <x v="1"/>
    <n v="0"/>
  </r>
  <r>
    <x v="0"/>
    <x v="9"/>
    <x v="20"/>
    <x v="2"/>
    <x v="1"/>
    <n v="36325.836946855299"/>
  </r>
  <r>
    <x v="0"/>
    <x v="9"/>
    <x v="20"/>
    <x v="3"/>
    <x v="1"/>
    <n v="0"/>
  </r>
  <r>
    <x v="0"/>
    <x v="9"/>
    <x v="20"/>
    <x v="4"/>
    <x v="1"/>
    <n v="0"/>
  </r>
  <r>
    <x v="0"/>
    <x v="9"/>
    <x v="20"/>
    <x v="5"/>
    <x v="1"/>
    <n v="0"/>
  </r>
  <r>
    <x v="0"/>
    <x v="9"/>
    <x v="20"/>
    <x v="6"/>
    <x v="1"/>
    <n v="0"/>
  </r>
  <r>
    <x v="0"/>
    <x v="9"/>
    <x v="20"/>
    <x v="7"/>
    <x v="1"/>
    <n v="0"/>
  </r>
  <r>
    <x v="0"/>
    <x v="9"/>
    <x v="20"/>
    <x v="8"/>
    <x v="1"/>
    <n v="0"/>
  </r>
  <r>
    <x v="0"/>
    <x v="9"/>
    <x v="20"/>
    <x v="9"/>
    <x v="1"/>
    <n v="0"/>
  </r>
  <r>
    <x v="0"/>
    <x v="9"/>
    <x v="20"/>
    <x v="10"/>
    <x v="1"/>
    <n v="0"/>
  </r>
  <r>
    <x v="0"/>
    <x v="9"/>
    <x v="20"/>
    <x v="11"/>
    <x v="1"/>
    <n v="0"/>
  </r>
  <r>
    <x v="0"/>
    <x v="9"/>
    <x v="0"/>
    <x v="14"/>
    <x v="1"/>
    <n v="0.70670931069464282"/>
  </r>
  <r>
    <x v="0"/>
    <x v="9"/>
    <x v="1"/>
    <x v="14"/>
    <x v="1"/>
    <n v="0"/>
  </r>
  <r>
    <x v="0"/>
    <x v="9"/>
    <x v="2"/>
    <x v="14"/>
    <x v="1"/>
    <n v="20.688930037752048"/>
  </r>
  <r>
    <x v="0"/>
    <x v="9"/>
    <x v="3"/>
    <x v="14"/>
    <x v="1"/>
    <n v="861.77166736870333"/>
  </r>
  <r>
    <x v="0"/>
    <x v="9"/>
    <x v="4"/>
    <x v="14"/>
    <x v="1"/>
    <n v="539.94669655071755"/>
  </r>
  <r>
    <x v="0"/>
    <x v="9"/>
    <x v="5"/>
    <x v="14"/>
    <x v="1"/>
    <n v="50.19868005603454"/>
  </r>
  <r>
    <x v="0"/>
    <x v="9"/>
    <x v="6"/>
    <x v="14"/>
    <x v="1"/>
    <n v="235.79410768735693"/>
  </r>
  <r>
    <x v="0"/>
    <x v="9"/>
    <x v="7"/>
    <x v="14"/>
    <x v="1"/>
    <n v="8619.0898390370967"/>
  </r>
  <r>
    <x v="0"/>
    <x v="9"/>
    <x v="8"/>
    <x v="14"/>
    <x v="1"/>
    <n v="10196.147721799585"/>
  </r>
  <r>
    <x v="0"/>
    <x v="9"/>
    <x v="9"/>
    <x v="14"/>
    <x v="1"/>
    <n v="24151.36397321054"/>
  </r>
  <r>
    <x v="0"/>
    <x v="9"/>
    <x v="10"/>
    <x v="14"/>
    <x v="1"/>
    <n v="371.84221636278915"/>
  </r>
  <r>
    <x v="0"/>
    <x v="9"/>
    <x v="11"/>
    <x v="14"/>
    <x v="1"/>
    <n v="6214.1537998198501"/>
  </r>
  <r>
    <x v="0"/>
    <x v="9"/>
    <x v="12"/>
    <x v="14"/>
    <x v="1"/>
    <n v="5575.6431314373467"/>
  </r>
  <r>
    <x v="0"/>
    <x v="9"/>
    <x v="13"/>
    <x v="14"/>
    <x v="1"/>
    <n v="53600.181323035438"/>
  </r>
  <r>
    <x v="0"/>
    <x v="9"/>
    <x v="14"/>
    <x v="14"/>
    <x v="1"/>
    <n v="36229.600234905425"/>
  </r>
  <r>
    <x v="0"/>
    <x v="9"/>
    <x v="15"/>
    <x v="14"/>
    <x v="1"/>
    <n v="0"/>
  </r>
  <r>
    <x v="0"/>
    <x v="9"/>
    <x v="16"/>
    <x v="14"/>
    <x v="1"/>
    <n v="12.201085223401323"/>
  </r>
  <r>
    <x v="0"/>
    <x v="9"/>
    <x v="17"/>
    <x v="14"/>
    <x v="1"/>
    <n v="2641.6402646587294"/>
  </r>
  <r>
    <x v="0"/>
    <x v="9"/>
    <x v="21"/>
    <x v="1"/>
    <x v="1"/>
    <n v="0"/>
  </r>
  <r>
    <x v="0"/>
    <x v="9"/>
    <x v="21"/>
    <x v="2"/>
    <x v="1"/>
    <n v="0"/>
  </r>
  <r>
    <x v="0"/>
    <x v="9"/>
    <x v="21"/>
    <x v="3"/>
    <x v="1"/>
    <n v="149320.97038050226"/>
  </r>
  <r>
    <x v="0"/>
    <x v="9"/>
    <x v="21"/>
    <x v="4"/>
    <x v="1"/>
    <n v="0"/>
  </r>
  <r>
    <x v="0"/>
    <x v="9"/>
    <x v="21"/>
    <x v="5"/>
    <x v="1"/>
    <n v="0"/>
  </r>
  <r>
    <x v="0"/>
    <x v="9"/>
    <x v="21"/>
    <x v="6"/>
    <x v="1"/>
    <n v="0"/>
  </r>
  <r>
    <x v="0"/>
    <x v="9"/>
    <x v="21"/>
    <x v="7"/>
    <x v="1"/>
    <n v="0"/>
  </r>
  <r>
    <x v="0"/>
    <x v="9"/>
    <x v="21"/>
    <x v="8"/>
    <x v="1"/>
    <n v="0"/>
  </r>
  <r>
    <x v="0"/>
    <x v="9"/>
    <x v="21"/>
    <x v="9"/>
    <x v="1"/>
    <n v="0"/>
  </r>
  <r>
    <x v="0"/>
    <x v="9"/>
    <x v="21"/>
    <x v="10"/>
    <x v="1"/>
    <n v="0"/>
  </r>
  <r>
    <x v="0"/>
    <x v="9"/>
    <x v="21"/>
    <x v="11"/>
    <x v="1"/>
    <n v="0"/>
  </r>
  <r>
    <x v="0"/>
    <x v="9"/>
    <x v="0"/>
    <x v="15"/>
    <x v="1"/>
    <n v="3.0114488194160538"/>
  </r>
  <r>
    <x v="0"/>
    <x v="9"/>
    <x v="1"/>
    <x v="15"/>
    <x v="1"/>
    <n v="611.97055605931178"/>
  </r>
  <r>
    <x v="0"/>
    <x v="9"/>
    <x v="2"/>
    <x v="15"/>
    <x v="1"/>
    <n v="30.705070625828391"/>
  </r>
  <r>
    <x v="0"/>
    <x v="9"/>
    <x v="3"/>
    <x v="15"/>
    <x v="1"/>
    <n v="3523.3378999074894"/>
  </r>
  <r>
    <x v="0"/>
    <x v="9"/>
    <x v="4"/>
    <x v="15"/>
    <x v="1"/>
    <n v="430.99543300730892"/>
  </r>
  <r>
    <x v="0"/>
    <x v="9"/>
    <x v="5"/>
    <x v="15"/>
    <x v="1"/>
    <n v="45.478135110627512"/>
  </r>
  <r>
    <x v="0"/>
    <x v="9"/>
    <x v="6"/>
    <x v="15"/>
    <x v="1"/>
    <n v="39.535024531670821"/>
  </r>
  <r>
    <x v="0"/>
    <x v="9"/>
    <x v="7"/>
    <x v="15"/>
    <x v="1"/>
    <n v="1527.2339105630701"/>
  </r>
  <r>
    <x v="0"/>
    <x v="9"/>
    <x v="8"/>
    <x v="15"/>
    <x v="1"/>
    <n v="2433.034663005506"/>
  </r>
  <r>
    <x v="0"/>
    <x v="9"/>
    <x v="9"/>
    <x v="15"/>
    <x v="1"/>
    <n v="16998.664654167984"/>
  </r>
  <r>
    <x v="0"/>
    <x v="9"/>
    <x v="10"/>
    <x v="15"/>
    <x v="1"/>
    <n v="632.45011553677455"/>
  </r>
  <r>
    <x v="0"/>
    <x v="9"/>
    <x v="11"/>
    <x v="15"/>
    <x v="1"/>
    <n v="5695.9922508038308"/>
  </r>
  <r>
    <x v="0"/>
    <x v="9"/>
    <x v="12"/>
    <x v="15"/>
    <x v="1"/>
    <n v="3242.4725125421942"/>
  </r>
  <r>
    <x v="0"/>
    <x v="9"/>
    <x v="13"/>
    <x v="15"/>
    <x v="1"/>
    <n v="19434.975239287105"/>
  </r>
  <r>
    <x v="0"/>
    <x v="9"/>
    <x v="14"/>
    <x v="15"/>
    <x v="1"/>
    <n v="9770.7402991266699"/>
  </r>
  <r>
    <x v="0"/>
    <x v="9"/>
    <x v="15"/>
    <x v="15"/>
    <x v="1"/>
    <n v="0"/>
  </r>
  <r>
    <x v="0"/>
    <x v="9"/>
    <x v="16"/>
    <x v="15"/>
    <x v="1"/>
    <n v="4.6400154187753913"/>
  </r>
  <r>
    <x v="0"/>
    <x v="9"/>
    <x v="17"/>
    <x v="15"/>
    <x v="1"/>
    <n v="1995.1872661959501"/>
  </r>
  <r>
    <x v="0"/>
    <x v="9"/>
    <x v="22"/>
    <x v="1"/>
    <x v="1"/>
    <n v="0"/>
  </r>
  <r>
    <x v="0"/>
    <x v="9"/>
    <x v="22"/>
    <x v="2"/>
    <x v="1"/>
    <n v="0"/>
  </r>
  <r>
    <x v="0"/>
    <x v="9"/>
    <x v="22"/>
    <x v="3"/>
    <x v="1"/>
    <n v="0"/>
  </r>
  <r>
    <x v="0"/>
    <x v="9"/>
    <x v="22"/>
    <x v="4"/>
    <x v="1"/>
    <n v="66420.424494709936"/>
  </r>
  <r>
    <x v="0"/>
    <x v="9"/>
    <x v="22"/>
    <x v="5"/>
    <x v="1"/>
    <n v="0"/>
  </r>
  <r>
    <x v="0"/>
    <x v="9"/>
    <x v="22"/>
    <x v="6"/>
    <x v="1"/>
    <n v="0"/>
  </r>
  <r>
    <x v="0"/>
    <x v="9"/>
    <x v="22"/>
    <x v="7"/>
    <x v="1"/>
    <n v="0"/>
  </r>
  <r>
    <x v="0"/>
    <x v="9"/>
    <x v="22"/>
    <x v="8"/>
    <x v="1"/>
    <n v="0"/>
  </r>
  <r>
    <x v="0"/>
    <x v="9"/>
    <x v="22"/>
    <x v="9"/>
    <x v="1"/>
    <n v="0"/>
  </r>
  <r>
    <x v="0"/>
    <x v="9"/>
    <x v="22"/>
    <x v="10"/>
    <x v="1"/>
    <n v="0"/>
  </r>
  <r>
    <x v="0"/>
    <x v="9"/>
    <x v="22"/>
    <x v="11"/>
    <x v="1"/>
    <n v="0"/>
  </r>
  <r>
    <x v="0"/>
    <x v="9"/>
    <x v="0"/>
    <x v="16"/>
    <x v="1"/>
    <n v="246.02305319653479"/>
  </r>
  <r>
    <x v="0"/>
    <x v="9"/>
    <x v="1"/>
    <x v="16"/>
    <x v="1"/>
    <n v="56.69865046329874"/>
  </r>
  <r>
    <x v="0"/>
    <x v="9"/>
    <x v="2"/>
    <x v="16"/>
    <x v="1"/>
    <n v="3.1918584111091572"/>
  </r>
  <r>
    <x v="0"/>
    <x v="9"/>
    <x v="3"/>
    <x v="16"/>
    <x v="1"/>
    <n v="468.56658587814638"/>
  </r>
  <r>
    <x v="0"/>
    <x v="9"/>
    <x v="4"/>
    <x v="16"/>
    <x v="1"/>
    <n v="3012.6380048834685"/>
  </r>
  <r>
    <x v="0"/>
    <x v="9"/>
    <x v="5"/>
    <x v="16"/>
    <x v="1"/>
    <n v="47.621749702336366"/>
  </r>
  <r>
    <x v="0"/>
    <x v="9"/>
    <x v="6"/>
    <x v="16"/>
    <x v="1"/>
    <n v="6258.0774273454035"/>
  </r>
  <r>
    <x v="0"/>
    <x v="9"/>
    <x v="7"/>
    <x v="16"/>
    <x v="1"/>
    <n v="6050.3116030750944"/>
  </r>
  <r>
    <x v="0"/>
    <x v="9"/>
    <x v="8"/>
    <x v="16"/>
    <x v="1"/>
    <n v="7668.8174544064686"/>
  </r>
  <r>
    <x v="0"/>
    <x v="9"/>
    <x v="9"/>
    <x v="16"/>
    <x v="1"/>
    <n v="17267.067104867117"/>
  </r>
  <r>
    <x v="0"/>
    <x v="9"/>
    <x v="10"/>
    <x v="16"/>
    <x v="1"/>
    <n v="6315.6361035992359"/>
  </r>
  <r>
    <x v="0"/>
    <x v="9"/>
    <x v="11"/>
    <x v="16"/>
    <x v="1"/>
    <n v="10920.741632935813"/>
  </r>
  <r>
    <x v="0"/>
    <x v="9"/>
    <x v="12"/>
    <x v="16"/>
    <x v="1"/>
    <n v="5774.720584726625"/>
  </r>
  <r>
    <x v="0"/>
    <x v="9"/>
    <x v="13"/>
    <x v="16"/>
    <x v="1"/>
    <n v="22468.384745214764"/>
  </r>
  <r>
    <x v="0"/>
    <x v="9"/>
    <x v="14"/>
    <x v="16"/>
    <x v="1"/>
    <n v="6371.9638549414167"/>
  </r>
  <r>
    <x v="0"/>
    <x v="9"/>
    <x v="15"/>
    <x v="16"/>
    <x v="1"/>
    <n v="0"/>
  </r>
  <r>
    <x v="0"/>
    <x v="9"/>
    <x v="16"/>
    <x v="16"/>
    <x v="1"/>
    <n v="656.76145665510205"/>
  </r>
  <r>
    <x v="0"/>
    <x v="9"/>
    <x v="17"/>
    <x v="16"/>
    <x v="1"/>
    <n v="1497.3417118276454"/>
  </r>
  <r>
    <x v="0"/>
    <x v="9"/>
    <x v="23"/>
    <x v="1"/>
    <x v="1"/>
    <n v="0"/>
  </r>
  <r>
    <x v="0"/>
    <x v="9"/>
    <x v="23"/>
    <x v="2"/>
    <x v="1"/>
    <n v="0"/>
  </r>
  <r>
    <x v="0"/>
    <x v="9"/>
    <x v="23"/>
    <x v="3"/>
    <x v="1"/>
    <n v="0"/>
  </r>
  <r>
    <x v="0"/>
    <x v="9"/>
    <x v="23"/>
    <x v="4"/>
    <x v="1"/>
    <n v="0"/>
  </r>
  <r>
    <x v="0"/>
    <x v="9"/>
    <x v="23"/>
    <x v="5"/>
    <x v="1"/>
    <n v="0"/>
  </r>
  <r>
    <x v="0"/>
    <x v="9"/>
    <x v="23"/>
    <x v="6"/>
    <x v="1"/>
    <n v="0"/>
  </r>
  <r>
    <x v="0"/>
    <x v="9"/>
    <x v="23"/>
    <x v="7"/>
    <x v="1"/>
    <n v="95084.563582130315"/>
  </r>
  <r>
    <x v="0"/>
    <x v="9"/>
    <x v="23"/>
    <x v="8"/>
    <x v="1"/>
    <n v="0"/>
  </r>
  <r>
    <x v="0"/>
    <x v="9"/>
    <x v="23"/>
    <x v="9"/>
    <x v="1"/>
    <n v="0"/>
  </r>
  <r>
    <x v="0"/>
    <x v="9"/>
    <x v="23"/>
    <x v="10"/>
    <x v="1"/>
    <n v="0"/>
  </r>
  <r>
    <x v="0"/>
    <x v="9"/>
    <x v="23"/>
    <x v="11"/>
    <x v="1"/>
    <n v="0"/>
  </r>
  <r>
    <x v="0"/>
    <x v="9"/>
    <x v="0"/>
    <x v="17"/>
    <x v="1"/>
    <n v="2344.7639736079764"/>
  </r>
  <r>
    <x v="0"/>
    <x v="9"/>
    <x v="1"/>
    <x v="17"/>
    <x v="1"/>
    <n v="2112.549958099828"/>
  </r>
  <r>
    <x v="0"/>
    <x v="9"/>
    <x v="2"/>
    <x v="17"/>
    <x v="1"/>
    <n v="95.602836435055337"/>
  </r>
  <r>
    <x v="0"/>
    <x v="9"/>
    <x v="3"/>
    <x v="17"/>
    <x v="1"/>
    <n v="17467.901529726547"/>
  </r>
  <r>
    <x v="0"/>
    <x v="9"/>
    <x v="4"/>
    <x v="17"/>
    <x v="1"/>
    <n v="26739.869594458349"/>
  </r>
  <r>
    <x v="0"/>
    <x v="9"/>
    <x v="5"/>
    <x v="17"/>
    <x v="1"/>
    <n v="3293.5202615888516"/>
  </r>
  <r>
    <x v="0"/>
    <x v="9"/>
    <x v="6"/>
    <x v="17"/>
    <x v="1"/>
    <n v="33900.222318530636"/>
  </r>
  <r>
    <x v="0"/>
    <x v="9"/>
    <x v="7"/>
    <x v="17"/>
    <x v="1"/>
    <n v="224094.78743576643"/>
  </r>
  <r>
    <x v="0"/>
    <x v="9"/>
    <x v="8"/>
    <x v="17"/>
    <x v="1"/>
    <n v="43051.129503032942"/>
  </r>
  <r>
    <x v="0"/>
    <x v="9"/>
    <x v="9"/>
    <x v="17"/>
    <x v="1"/>
    <n v="144011.49544675456"/>
  </r>
  <r>
    <x v="0"/>
    <x v="9"/>
    <x v="10"/>
    <x v="17"/>
    <x v="1"/>
    <n v="48258.523868980214"/>
  </r>
  <r>
    <x v="0"/>
    <x v="9"/>
    <x v="11"/>
    <x v="17"/>
    <x v="1"/>
    <n v="49351.750205638484"/>
  </r>
  <r>
    <x v="0"/>
    <x v="9"/>
    <x v="12"/>
    <x v="17"/>
    <x v="1"/>
    <n v="28635.791359066057"/>
  </r>
  <r>
    <x v="0"/>
    <x v="9"/>
    <x v="13"/>
    <x v="17"/>
    <x v="1"/>
    <n v="115502.10524338979"/>
  </r>
  <r>
    <x v="0"/>
    <x v="9"/>
    <x v="14"/>
    <x v="17"/>
    <x v="1"/>
    <n v="0"/>
  </r>
  <r>
    <x v="0"/>
    <x v="9"/>
    <x v="15"/>
    <x v="17"/>
    <x v="1"/>
    <n v="0"/>
  </r>
  <r>
    <x v="0"/>
    <x v="9"/>
    <x v="16"/>
    <x v="17"/>
    <x v="1"/>
    <n v="11139.333037126953"/>
  </r>
  <r>
    <x v="0"/>
    <x v="9"/>
    <x v="17"/>
    <x v="17"/>
    <x v="1"/>
    <n v="8851.8892584132755"/>
  </r>
  <r>
    <x v="0"/>
    <x v="9"/>
    <x v="24"/>
    <x v="1"/>
    <x v="1"/>
    <n v="0"/>
  </r>
  <r>
    <x v="0"/>
    <x v="9"/>
    <x v="24"/>
    <x v="2"/>
    <x v="1"/>
    <n v="0"/>
  </r>
  <r>
    <x v="0"/>
    <x v="9"/>
    <x v="24"/>
    <x v="3"/>
    <x v="1"/>
    <n v="0"/>
  </r>
  <r>
    <x v="0"/>
    <x v="9"/>
    <x v="24"/>
    <x v="4"/>
    <x v="1"/>
    <n v="0"/>
  </r>
  <r>
    <x v="0"/>
    <x v="9"/>
    <x v="24"/>
    <x v="5"/>
    <x v="1"/>
    <n v="0"/>
  </r>
  <r>
    <x v="0"/>
    <x v="9"/>
    <x v="24"/>
    <x v="6"/>
    <x v="1"/>
    <n v="0"/>
  </r>
  <r>
    <x v="0"/>
    <x v="9"/>
    <x v="24"/>
    <x v="7"/>
    <x v="1"/>
    <n v="0"/>
  </r>
  <r>
    <x v="0"/>
    <x v="9"/>
    <x v="24"/>
    <x v="8"/>
    <x v="1"/>
    <n v="758851.23583061562"/>
  </r>
  <r>
    <x v="0"/>
    <x v="9"/>
    <x v="24"/>
    <x v="9"/>
    <x v="1"/>
    <n v="0"/>
  </r>
  <r>
    <x v="0"/>
    <x v="9"/>
    <x v="24"/>
    <x v="10"/>
    <x v="1"/>
    <n v="0"/>
  </r>
  <r>
    <x v="0"/>
    <x v="9"/>
    <x v="24"/>
    <x v="11"/>
    <x v="1"/>
    <n v="0"/>
  </r>
  <r>
    <x v="0"/>
    <x v="9"/>
    <x v="0"/>
    <x v="18"/>
    <x v="1"/>
    <n v="7241.4822505945103"/>
  </r>
  <r>
    <x v="0"/>
    <x v="9"/>
    <x v="1"/>
    <x v="18"/>
    <x v="1"/>
    <n v="326.29774138260422"/>
  </r>
  <r>
    <x v="0"/>
    <x v="9"/>
    <x v="2"/>
    <x v="18"/>
    <x v="1"/>
    <n v="19.643626823483253"/>
  </r>
  <r>
    <x v="0"/>
    <x v="9"/>
    <x v="3"/>
    <x v="18"/>
    <x v="1"/>
    <n v="3804.0102831131312"/>
  </r>
  <r>
    <x v="0"/>
    <x v="9"/>
    <x v="4"/>
    <x v="18"/>
    <x v="1"/>
    <n v="7874.8382724004632"/>
  </r>
  <r>
    <x v="0"/>
    <x v="9"/>
    <x v="5"/>
    <x v="18"/>
    <x v="1"/>
    <n v="148841.02660947325"/>
  </r>
  <r>
    <x v="0"/>
    <x v="9"/>
    <x v="6"/>
    <x v="18"/>
    <x v="1"/>
    <n v="7887.0552459082783"/>
  </r>
  <r>
    <x v="0"/>
    <x v="9"/>
    <x v="7"/>
    <x v="18"/>
    <x v="1"/>
    <n v="192014.66099247782"/>
  </r>
  <r>
    <x v="0"/>
    <x v="9"/>
    <x v="8"/>
    <x v="18"/>
    <x v="1"/>
    <n v="419793.82300155255"/>
  </r>
  <r>
    <x v="0"/>
    <x v="9"/>
    <x v="9"/>
    <x v="18"/>
    <x v="1"/>
    <n v="291471.75452090183"/>
  </r>
  <r>
    <x v="0"/>
    <x v="9"/>
    <x v="10"/>
    <x v="18"/>
    <x v="1"/>
    <n v="25755.583376445982"/>
  </r>
  <r>
    <x v="0"/>
    <x v="9"/>
    <x v="11"/>
    <x v="18"/>
    <x v="1"/>
    <n v="125684.88436820661"/>
  </r>
  <r>
    <x v="0"/>
    <x v="9"/>
    <x v="12"/>
    <x v="18"/>
    <x v="1"/>
    <n v="71383.226012248502"/>
  </r>
  <r>
    <x v="0"/>
    <x v="9"/>
    <x v="13"/>
    <x v="18"/>
    <x v="1"/>
    <n v="245298.7028369148"/>
  </r>
  <r>
    <x v="0"/>
    <x v="9"/>
    <x v="14"/>
    <x v="18"/>
    <x v="1"/>
    <n v="0"/>
  </r>
  <r>
    <x v="0"/>
    <x v="9"/>
    <x v="15"/>
    <x v="18"/>
    <x v="1"/>
    <n v="0"/>
  </r>
  <r>
    <x v="0"/>
    <x v="9"/>
    <x v="16"/>
    <x v="18"/>
    <x v="1"/>
    <n v="3497.1746331450704"/>
  </r>
  <r>
    <x v="0"/>
    <x v="9"/>
    <x v="17"/>
    <x v="18"/>
    <x v="1"/>
    <n v="23004.403874542564"/>
  </r>
  <r>
    <x v="0"/>
    <x v="9"/>
    <x v="25"/>
    <x v="1"/>
    <x v="1"/>
    <n v="0"/>
  </r>
  <r>
    <x v="0"/>
    <x v="9"/>
    <x v="25"/>
    <x v="2"/>
    <x v="1"/>
    <n v="0"/>
  </r>
  <r>
    <x v="0"/>
    <x v="9"/>
    <x v="25"/>
    <x v="3"/>
    <x v="1"/>
    <n v="0"/>
  </r>
  <r>
    <x v="0"/>
    <x v="9"/>
    <x v="25"/>
    <x v="4"/>
    <x v="1"/>
    <n v="0"/>
  </r>
  <r>
    <x v="0"/>
    <x v="9"/>
    <x v="25"/>
    <x v="5"/>
    <x v="1"/>
    <n v="0"/>
  </r>
  <r>
    <x v="0"/>
    <x v="9"/>
    <x v="25"/>
    <x v="6"/>
    <x v="1"/>
    <n v="0"/>
  </r>
  <r>
    <x v="0"/>
    <x v="9"/>
    <x v="25"/>
    <x v="7"/>
    <x v="1"/>
    <n v="0"/>
  </r>
  <r>
    <x v="0"/>
    <x v="9"/>
    <x v="25"/>
    <x v="8"/>
    <x v="1"/>
    <n v="0"/>
  </r>
  <r>
    <x v="0"/>
    <x v="9"/>
    <x v="25"/>
    <x v="9"/>
    <x v="1"/>
    <n v="1573898.56764614"/>
  </r>
  <r>
    <x v="0"/>
    <x v="9"/>
    <x v="25"/>
    <x v="10"/>
    <x v="1"/>
    <n v="0"/>
  </r>
  <r>
    <x v="0"/>
    <x v="9"/>
    <x v="25"/>
    <x v="11"/>
    <x v="1"/>
    <n v="0"/>
  </r>
  <r>
    <x v="0"/>
    <x v="9"/>
    <x v="0"/>
    <x v="19"/>
    <x v="1"/>
    <n v="4.9074425081323962"/>
  </r>
  <r>
    <x v="0"/>
    <x v="9"/>
    <x v="1"/>
    <x v="19"/>
    <x v="1"/>
    <n v="8044.0796858129161"/>
  </r>
  <r>
    <x v="0"/>
    <x v="9"/>
    <x v="2"/>
    <x v="19"/>
    <x v="1"/>
    <n v="144931.72818370847"/>
  </r>
  <r>
    <x v="0"/>
    <x v="9"/>
    <x v="3"/>
    <x v="19"/>
    <x v="1"/>
    <n v="3416.4641973182011"/>
  </r>
  <r>
    <x v="0"/>
    <x v="9"/>
    <x v="4"/>
    <x v="19"/>
    <x v="1"/>
    <n v="46696.896978080767"/>
  </r>
  <r>
    <x v="0"/>
    <x v="9"/>
    <x v="5"/>
    <x v="19"/>
    <x v="1"/>
    <n v="25.340734198696993"/>
  </r>
  <r>
    <x v="0"/>
    <x v="9"/>
    <x v="6"/>
    <x v="19"/>
    <x v="1"/>
    <n v="403.28060987152566"/>
  </r>
  <r>
    <x v="0"/>
    <x v="9"/>
    <x v="7"/>
    <x v="19"/>
    <x v="1"/>
    <n v="2076.1814427773729"/>
  </r>
  <r>
    <x v="0"/>
    <x v="9"/>
    <x v="8"/>
    <x v="19"/>
    <x v="1"/>
    <n v="1479.731543308179"/>
  </r>
  <r>
    <x v="0"/>
    <x v="9"/>
    <x v="9"/>
    <x v="19"/>
    <x v="1"/>
    <n v="7855.307992964711"/>
  </r>
  <r>
    <x v="0"/>
    <x v="9"/>
    <x v="10"/>
    <x v="19"/>
    <x v="1"/>
    <n v="5513.2956955758136"/>
  </r>
  <r>
    <x v="0"/>
    <x v="9"/>
    <x v="11"/>
    <x v="19"/>
    <x v="1"/>
    <n v="1653.409281367952"/>
  </r>
  <r>
    <x v="0"/>
    <x v="9"/>
    <x v="12"/>
    <x v="19"/>
    <x v="1"/>
    <n v="985.87388133362549"/>
  </r>
  <r>
    <x v="0"/>
    <x v="9"/>
    <x v="13"/>
    <x v="19"/>
    <x v="1"/>
    <n v="7201.1396396610198"/>
  </r>
  <r>
    <x v="0"/>
    <x v="9"/>
    <x v="14"/>
    <x v="19"/>
    <x v="1"/>
    <n v="0"/>
  </r>
  <r>
    <x v="0"/>
    <x v="9"/>
    <x v="15"/>
    <x v="19"/>
    <x v="1"/>
    <n v="0"/>
  </r>
  <r>
    <x v="0"/>
    <x v="9"/>
    <x v="16"/>
    <x v="19"/>
    <x v="1"/>
    <n v="85.816956112931464"/>
  </r>
  <r>
    <x v="0"/>
    <x v="9"/>
    <x v="17"/>
    <x v="19"/>
    <x v="1"/>
    <n v="506.48965871943471"/>
  </r>
  <r>
    <x v="0"/>
    <x v="9"/>
    <x v="26"/>
    <x v="1"/>
    <x v="1"/>
    <n v="0"/>
  </r>
  <r>
    <x v="0"/>
    <x v="9"/>
    <x v="26"/>
    <x v="2"/>
    <x v="1"/>
    <n v="0"/>
  </r>
  <r>
    <x v="0"/>
    <x v="9"/>
    <x v="26"/>
    <x v="3"/>
    <x v="1"/>
    <n v="0"/>
  </r>
  <r>
    <x v="0"/>
    <x v="9"/>
    <x v="26"/>
    <x v="4"/>
    <x v="1"/>
    <n v="0"/>
  </r>
  <r>
    <x v="0"/>
    <x v="9"/>
    <x v="26"/>
    <x v="5"/>
    <x v="1"/>
    <n v="230879.94392332187"/>
  </r>
  <r>
    <x v="0"/>
    <x v="9"/>
    <x v="26"/>
    <x v="6"/>
    <x v="1"/>
    <n v="0"/>
  </r>
  <r>
    <x v="0"/>
    <x v="9"/>
    <x v="26"/>
    <x v="7"/>
    <x v="1"/>
    <n v="0"/>
  </r>
  <r>
    <x v="0"/>
    <x v="9"/>
    <x v="26"/>
    <x v="8"/>
    <x v="1"/>
    <n v="0"/>
  </r>
  <r>
    <x v="0"/>
    <x v="9"/>
    <x v="26"/>
    <x v="9"/>
    <x v="1"/>
    <n v="0"/>
  </r>
  <r>
    <x v="0"/>
    <x v="9"/>
    <x v="26"/>
    <x v="10"/>
    <x v="1"/>
    <n v="0"/>
  </r>
  <r>
    <x v="0"/>
    <x v="9"/>
    <x v="26"/>
    <x v="11"/>
    <x v="1"/>
    <n v="0"/>
  </r>
  <r>
    <x v="0"/>
    <x v="9"/>
    <x v="0"/>
    <x v="20"/>
    <x v="1"/>
    <n v="11.37620094782014"/>
  </r>
  <r>
    <x v="0"/>
    <x v="9"/>
    <x v="1"/>
    <x v="20"/>
    <x v="1"/>
    <n v="2.0334481556402393"/>
  </r>
  <r>
    <x v="0"/>
    <x v="9"/>
    <x v="2"/>
    <x v="20"/>
    <x v="1"/>
    <n v="0"/>
  </r>
  <r>
    <x v="0"/>
    <x v="9"/>
    <x v="3"/>
    <x v="20"/>
    <x v="1"/>
    <n v="2.8854523910187577"/>
  </r>
  <r>
    <x v="0"/>
    <x v="9"/>
    <x v="4"/>
    <x v="20"/>
    <x v="1"/>
    <n v="1311.5392208726892"/>
  </r>
  <r>
    <x v="0"/>
    <x v="9"/>
    <x v="5"/>
    <x v="20"/>
    <x v="1"/>
    <n v="16.635716369827314"/>
  </r>
  <r>
    <x v="0"/>
    <x v="9"/>
    <x v="6"/>
    <x v="20"/>
    <x v="1"/>
    <n v="27.265764926835953"/>
  </r>
  <r>
    <x v="0"/>
    <x v="9"/>
    <x v="7"/>
    <x v="20"/>
    <x v="1"/>
    <n v="1502.0707723306605"/>
  </r>
  <r>
    <x v="0"/>
    <x v="9"/>
    <x v="8"/>
    <x v="20"/>
    <x v="1"/>
    <n v="3617.3258956648388"/>
  </r>
  <r>
    <x v="0"/>
    <x v="9"/>
    <x v="9"/>
    <x v="20"/>
    <x v="1"/>
    <n v="10988.353225422758"/>
  </r>
  <r>
    <x v="0"/>
    <x v="9"/>
    <x v="10"/>
    <x v="20"/>
    <x v="1"/>
    <n v="2931.9406083593908"/>
  </r>
  <r>
    <x v="0"/>
    <x v="9"/>
    <x v="11"/>
    <x v="20"/>
    <x v="1"/>
    <n v="7964.2733317432785"/>
  </r>
  <r>
    <x v="0"/>
    <x v="9"/>
    <x v="12"/>
    <x v="20"/>
    <x v="1"/>
    <n v="7078.8895642465541"/>
  </r>
  <r>
    <x v="0"/>
    <x v="9"/>
    <x v="13"/>
    <x v="20"/>
    <x v="1"/>
    <n v="12686.568983184165"/>
  </r>
  <r>
    <x v="0"/>
    <x v="9"/>
    <x v="14"/>
    <x v="20"/>
    <x v="1"/>
    <n v="0"/>
  </r>
  <r>
    <x v="0"/>
    <x v="9"/>
    <x v="15"/>
    <x v="20"/>
    <x v="1"/>
    <n v="0"/>
  </r>
  <r>
    <x v="0"/>
    <x v="9"/>
    <x v="16"/>
    <x v="20"/>
    <x v="1"/>
    <n v="160.32797147006053"/>
  </r>
  <r>
    <x v="0"/>
    <x v="9"/>
    <x v="17"/>
    <x v="20"/>
    <x v="1"/>
    <n v="2781.006996220844"/>
  </r>
  <r>
    <x v="0"/>
    <x v="9"/>
    <x v="27"/>
    <x v="1"/>
    <x v="1"/>
    <n v="0"/>
  </r>
  <r>
    <x v="0"/>
    <x v="9"/>
    <x v="27"/>
    <x v="2"/>
    <x v="1"/>
    <n v="0"/>
  </r>
  <r>
    <x v="0"/>
    <x v="9"/>
    <x v="27"/>
    <x v="3"/>
    <x v="1"/>
    <n v="0"/>
  </r>
  <r>
    <x v="0"/>
    <x v="9"/>
    <x v="27"/>
    <x v="4"/>
    <x v="1"/>
    <n v="0"/>
  </r>
  <r>
    <x v="0"/>
    <x v="9"/>
    <x v="27"/>
    <x v="5"/>
    <x v="1"/>
    <n v="0"/>
  </r>
  <r>
    <x v="0"/>
    <x v="9"/>
    <x v="27"/>
    <x v="6"/>
    <x v="1"/>
    <n v="0"/>
  </r>
  <r>
    <x v="0"/>
    <x v="9"/>
    <x v="27"/>
    <x v="7"/>
    <x v="1"/>
    <n v="0"/>
  </r>
  <r>
    <x v="0"/>
    <x v="9"/>
    <x v="27"/>
    <x v="8"/>
    <x v="1"/>
    <n v="0"/>
  </r>
  <r>
    <x v="0"/>
    <x v="9"/>
    <x v="27"/>
    <x v="9"/>
    <x v="1"/>
    <n v="0"/>
  </r>
  <r>
    <x v="0"/>
    <x v="9"/>
    <x v="27"/>
    <x v="10"/>
    <x v="1"/>
    <n v="0"/>
  </r>
  <r>
    <x v="0"/>
    <x v="9"/>
    <x v="27"/>
    <x v="11"/>
    <x v="1"/>
    <n v="51082.493152309988"/>
  </r>
  <r>
    <x v="0"/>
    <x v="9"/>
    <x v="0"/>
    <x v="21"/>
    <x v="1"/>
    <n v="3.7506314842674517"/>
  </r>
  <r>
    <x v="0"/>
    <x v="9"/>
    <x v="1"/>
    <x v="21"/>
    <x v="1"/>
    <n v="23502.69307503146"/>
  </r>
  <r>
    <x v="0"/>
    <x v="9"/>
    <x v="2"/>
    <x v="21"/>
    <x v="1"/>
    <n v="0"/>
  </r>
  <r>
    <x v="0"/>
    <x v="9"/>
    <x v="3"/>
    <x v="21"/>
    <x v="1"/>
    <n v="1.6519685520927581"/>
  </r>
  <r>
    <x v="0"/>
    <x v="9"/>
    <x v="4"/>
    <x v="21"/>
    <x v="1"/>
    <n v="517.31051665036159"/>
  </r>
  <r>
    <x v="0"/>
    <x v="9"/>
    <x v="5"/>
    <x v="21"/>
    <x v="1"/>
    <n v="8.2694703168143899"/>
  </r>
  <r>
    <x v="0"/>
    <x v="9"/>
    <x v="6"/>
    <x v="21"/>
    <x v="1"/>
    <n v="3.6173150197634212"/>
  </r>
  <r>
    <x v="0"/>
    <x v="9"/>
    <x v="7"/>
    <x v="21"/>
    <x v="1"/>
    <n v="858.90031611035806"/>
  </r>
  <r>
    <x v="0"/>
    <x v="9"/>
    <x v="8"/>
    <x v="21"/>
    <x v="1"/>
    <n v="1470.8488687158929"/>
  </r>
  <r>
    <x v="0"/>
    <x v="9"/>
    <x v="9"/>
    <x v="21"/>
    <x v="1"/>
    <n v="3679.868619869088"/>
  </r>
  <r>
    <x v="0"/>
    <x v="9"/>
    <x v="10"/>
    <x v="21"/>
    <x v="1"/>
    <n v="4090.8940912141843"/>
  </r>
  <r>
    <x v="0"/>
    <x v="9"/>
    <x v="11"/>
    <x v="21"/>
    <x v="1"/>
    <n v="3001.5701019446551"/>
  </r>
  <r>
    <x v="0"/>
    <x v="9"/>
    <x v="12"/>
    <x v="21"/>
    <x v="1"/>
    <n v="1122.1581504198675"/>
  </r>
  <r>
    <x v="0"/>
    <x v="9"/>
    <x v="13"/>
    <x v="21"/>
    <x v="1"/>
    <n v="7378.2710734998554"/>
  </r>
  <r>
    <x v="0"/>
    <x v="9"/>
    <x v="14"/>
    <x v="21"/>
    <x v="1"/>
    <n v="0"/>
  </r>
  <r>
    <x v="0"/>
    <x v="9"/>
    <x v="15"/>
    <x v="21"/>
    <x v="1"/>
    <n v="0"/>
  </r>
  <r>
    <x v="0"/>
    <x v="9"/>
    <x v="16"/>
    <x v="21"/>
    <x v="1"/>
    <n v="1020.7313003566935"/>
  </r>
  <r>
    <x v="0"/>
    <x v="9"/>
    <x v="17"/>
    <x v="21"/>
    <x v="1"/>
    <n v="850.61114507296361"/>
  </r>
  <r>
    <x v="0"/>
    <x v="9"/>
    <x v="28"/>
    <x v="1"/>
    <x v="1"/>
    <n v="0"/>
  </r>
  <r>
    <x v="0"/>
    <x v="9"/>
    <x v="28"/>
    <x v="2"/>
    <x v="1"/>
    <n v="0"/>
  </r>
  <r>
    <x v="0"/>
    <x v="9"/>
    <x v="28"/>
    <x v="3"/>
    <x v="1"/>
    <n v="0"/>
  </r>
  <r>
    <x v="0"/>
    <x v="9"/>
    <x v="28"/>
    <x v="4"/>
    <x v="1"/>
    <n v="0"/>
  </r>
  <r>
    <x v="0"/>
    <x v="9"/>
    <x v="28"/>
    <x v="5"/>
    <x v="1"/>
    <n v="0"/>
  </r>
  <r>
    <x v="0"/>
    <x v="9"/>
    <x v="28"/>
    <x v="6"/>
    <x v="1"/>
    <n v="0"/>
  </r>
  <r>
    <x v="0"/>
    <x v="9"/>
    <x v="28"/>
    <x v="7"/>
    <x v="1"/>
    <n v="0"/>
  </r>
  <r>
    <x v="0"/>
    <x v="9"/>
    <x v="28"/>
    <x v="8"/>
    <x v="1"/>
    <n v="0"/>
  </r>
  <r>
    <x v="0"/>
    <x v="9"/>
    <x v="28"/>
    <x v="9"/>
    <x v="1"/>
    <n v="0"/>
  </r>
  <r>
    <x v="0"/>
    <x v="9"/>
    <x v="28"/>
    <x v="10"/>
    <x v="1"/>
    <n v="0"/>
  </r>
  <r>
    <x v="0"/>
    <x v="9"/>
    <x v="28"/>
    <x v="11"/>
    <x v="1"/>
    <n v="47511.146644258166"/>
  </r>
  <r>
    <x v="0"/>
    <x v="9"/>
    <x v="0"/>
    <x v="22"/>
    <x v="1"/>
    <n v="0.35713746976521077"/>
  </r>
  <r>
    <x v="0"/>
    <x v="9"/>
    <x v="1"/>
    <x v="22"/>
    <x v="1"/>
    <n v="0"/>
  </r>
  <r>
    <x v="0"/>
    <x v="9"/>
    <x v="2"/>
    <x v="22"/>
    <x v="1"/>
    <n v="274.84925408334936"/>
  </r>
  <r>
    <x v="0"/>
    <x v="9"/>
    <x v="3"/>
    <x v="22"/>
    <x v="1"/>
    <n v="0"/>
  </r>
  <r>
    <x v="0"/>
    <x v="9"/>
    <x v="4"/>
    <x v="22"/>
    <x v="1"/>
    <n v="15549.397068854099"/>
  </r>
  <r>
    <x v="0"/>
    <x v="9"/>
    <x v="5"/>
    <x v="22"/>
    <x v="1"/>
    <n v="0"/>
  </r>
  <r>
    <x v="0"/>
    <x v="9"/>
    <x v="6"/>
    <x v="22"/>
    <x v="1"/>
    <n v="0.32750898549699958"/>
  </r>
  <r>
    <x v="0"/>
    <x v="9"/>
    <x v="7"/>
    <x v="22"/>
    <x v="1"/>
    <n v="48.397220518713496"/>
  </r>
  <r>
    <x v="0"/>
    <x v="9"/>
    <x v="8"/>
    <x v="22"/>
    <x v="1"/>
    <n v="141.05411928565871"/>
  </r>
  <r>
    <x v="0"/>
    <x v="9"/>
    <x v="9"/>
    <x v="22"/>
    <x v="1"/>
    <n v="247.02244770925557"/>
  </r>
  <r>
    <x v="0"/>
    <x v="9"/>
    <x v="10"/>
    <x v="22"/>
    <x v="1"/>
    <n v="170.33341678456327"/>
  </r>
  <r>
    <x v="0"/>
    <x v="9"/>
    <x v="11"/>
    <x v="22"/>
    <x v="1"/>
    <n v="168.05257874839043"/>
  </r>
  <r>
    <x v="0"/>
    <x v="9"/>
    <x v="12"/>
    <x v="22"/>
    <x v="1"/>
    <n v="146.57989243469331"/>
  </r>
  <r>
    <x v="0"/>
    <x v="9"/>
    <x v="13"/>
    <x v="22"/>
    <x v="1"/>
    <n v="257.00015152736717"/>
  </r>
  <r>
    <x v="0"/>
    <x v="9"/>
    <x v="14"/>
    <x v="22"/>
    <x v="1"/>
    <n v="0"/>
  </r>
  <r>
    <x v="0"/>
    <x v="9"/>
    <x v="15"/>
    <x v="22"/>
    <x v="1"/>
    <n v="0"/>
  </r>
  <r>
    <x v="0"/>
    <x v="9"/>
    <x v="16"/>
    <x v="22"/>
    <x v="1"/>
    <n v="597.52266031285296"/>
  </r>
  <r>
    <x v="0"/>
    <x v="9"/>
    <x v="17"/>
    <x v="22"/>
    <x v="1"/>
    <n v="37.462265003343219"/>
  </r>
  <r>
    <x v="0"/>
    <x v="9"/>
    <x v="29"/>
    <x v="1"/>
    <x v="1"/>
    <n v="0"/>
  </r>
  <r>
    <x v="0"/>
    <x v="9"/>
    <x v="29"/>
    <x v="2"/>
    <x v="1"/>
    <n v="0"/>
  </r>
  <r>
    <x v="0"/>
    <x v="9"/>
    <x v="29"/>
    <x v="3"/>
    <x v="1"/>
    <n v="0"/>
  </r>
  <r>
    <x v="0"/>
    <x v="9"/>
    <x v="29"/>
    <x v="4"/>
    <x v="1"/>
    <n v="0"/>
  </r>
  <r>
    <x v="0"/>
    <x v="9"/>
    <x v="29"/>
    <x v="5"/>
    <x v="1"/>
    <n v="0"/>
  </r>
  <r>
    <x v="0"/>
    <x v="9"/>
    <x v="29"/>
    <x v="6"/>
    <x v="1"/>
    <n v="0"/>
  </r>
  <r>
    <x v="0"/>
    <x v="9"/>
    <x v="29"/>
    <x v="7"/>
    <x v="1"/>
    <n v="0"/>
  </r>
  <r>
    <x v="0"/>
    <x v="9"/>
    <x v="29"/>
    <x v="8"/>
    <x v="1"/>
    <n v="0"/>
  </r>
  <r>
    <x v="0"/>
    <x v="9"/>
    <x v="29"/>
    <x v="9"/>
    <x v="1"/>
    <n v="0"/>
  </r>
  <r>
    <x v="0"/>
    <x v="9"/>
    <x v="29"/>
    <x v="10"/>
    <x v="1"/>
    <n v="0"/>
  </r>
  <r>
    <x v="0"/>
    <x v="9"/>
    <x v="29"/>
    <x v="11"/>
    <x v="1"/>
    <n v="17638.355721710857"/>
  </r>
  <r>
    <x v="0"/>
    <x v="9"/>
    <x v="0"/>
    <x v="23"/>
    <x v="1"/>
    <n v="0.76903270368296639"/>
  </r>
  <r>
    <x v="0"/>
    <x v="9"/>
    <x v="1"/>
    <x v="23"/>
    <x v="1"/>
    <n v="0"/>
  </r>
  <r>
    <x v="0"/>
    <x v="9"/>
    <x v="2"/>
    <x v="23"/>
    <x v="1"/>
    <n v="0"/>
  </r>
  <r>
    <x v="0"/>
    <x v="9"/>
    <x v="3"/>
    <x v="23"/>
    <x v="1"/>
    <n v="47160.961533962429"/>
  </r>
  <r>
    <x v="0"/>
    <x v="9"/>
    <x v="4"/>
    <x v="23"/>
    <x v="1"/>
    <n v="8875.1468205224883"/>
  </r>
  <r>
    <x v="0"/>
    <x v="9"/>
    <x v="5"/>
    <x v="23"/>
    <x v="1"/>
    <n v="1.615954032581139"/>
  </r>
  <r>
    <x v="0"/>
    <x v="9"/>
    <x v="6"/>
    <x v="23"/>
    <x v="1"/>
    <n v="4.719011466970521"/>
  </r>
  <r>
    <x v="0"/>
    <x v="9"/>
    <x v="7"/>
    <x v="23"/>
    <x v="1"/>
    <n v="200.02735350502221"/>
  </r>
  <r>
    <x v="0"/>
    <x v="9"/>
    <x v="8"/>
    <x v="23"/>
    <x v="1"/>
    <n v="491.96867149848538"/>
  </r>
  <r>
    <x v="0"/>
    <x v="9"/>
    <x v="9"/>
    <x v="23"/>
    <x v="1"/>
    <n v="1252.6731760137718"/>
  </r>
  <r>
    <x v="0"/>
    <x v="9"/>
    <x v="10"/>
    <x v="23"/>
    <x v="1"/>
    <n v="2249.2189112848255"/>
  </r>
  <r>
    <x v="0"/>
    <x v="9"/>
    <x v="11"/>
    <x v="23"/>
    <x v="1"/>
    <n v="801.26417225384455"/>
  </r>
  <r>
    <x v="0"/>
    <x v="9"/>
    <x v="12"/>
    <x v="23"/>
    <x v="1"/>
    <n v="552.56807414285197"/>
  </r>
  <r>
    <x v="0"/>
    <x v="9"/>
    <x v="13"/>
    <x v="23"/>
    <x v="1"/>
    <n v="2590.8076401528483"/>
  </r>
  <r>
    <x v="0"/>
    <x v="9"/>
    <x v="14"/>
    <x v="23"/>
    <x v="1"/>
    <n v="0"/>
  </r>
  <r>
    <x v="0"/>
    <x v="9"/>
    <x v="15"/>
    <x v="23"/>
    <x v="1"/>
    <n v="0"/>
  </r>
  <r>
    <x v="0"/>
    <x v="9"/>
    <x v="16"/>
    <x v="23"/>
    <x v="1"/>
    <n v="562.51132586476126"/>
  </r>
  <r>
    <x v="0"/>
    <x v="9"/>
    <x v="17"/>
    <x v="23"/>
    <x v="1"/>
    <n v="228.90768792487282"/>
  </r>
  <r>
    <x v="0"/>
    <x v="9"/>
    <x v="30"/>
    <x v="1"/>
    <x v="1"/>
    <n v="0"/>
  </r>
  <r>
    <x v="0"/>
    <x v="9"/>
    <x v="30"/>
    <x v="2"/>
    <x v="1"/>
    <n v="0"/>
  </r>
  <r>
    <x v="0"/>
    <x v="9"/>
    <x v="30"/>
    <x v="3"/>
    <x v="1"/>
    <n v="0"/>
  </r>
  <r>
    <x v="0"/>
    <x v="9"/>
    <x v="30"/>
    <x v="4"/>
    <x v="1"/>
    <n v="0"/>
  </r>
  <r>
    <x v="0"/>
    <x v="9"/>
    <x v="30"/>
    <x v="5"/>
    <x v="1"/>
    <n v="0"/>
  </r>
  <r>
    <x v="0"/>
    <x v="9"/>
    <x v="30"/>
    <x v="6"/>
    <x v="1"/>
    <n v="0"/>
  </r>
  <r>
    <x v="0"/>
    <x v="9"/>
    <x v="30"/>
    <x v="7"/>
    <x v="1"/>
    <n v="0"/>
  </r>
  <r>
    <x v="0"/>
    <x v="9"/>
    <x v="30"/>
    <x v="8"/>
    <x v="1"/>
    <n v="0"/>
  </r>
  <r>
    <x v="0"/>
    <x v="9"/>
    <x v="30"/>
    <x v="9"/>
    <x v="1"/>
    <n v="0"/>
  </r>
  <r>
    <x v="0"/>
    <x v="9"/>
    <x v="30"/>
    <x v="10"/>
    <x v="1"/>
    <n v="0"/>
  </r>
  <r>
    <x v="0"/>
    <x v="9"/>
    <x v="30"/>
    <x v="11"/>
    <x v="1"/>
    <n v="64973.159365328131"/>
  </r>
  <r>
    <x v="0"/>
    <x v="9"/>
    <x v="0"/>
    <x v="24"/>
    <x v="1"/>
    <n v="4.318207899327529"/>
  </r>
  <r>
    <x v="0"/>
    <x v="9"/>
    <x v="1"/>
    <x v="24"/>
    <x v="1"/>
    <n v="0"/>
  </r>
  <r>
    <x v="0"/>
    <x v="9"/>
    <x v="2"/>
    <x v="24"/>
    <x v="1"/>
    <n v="0"/>
  </r>
  <r>
    <x v="0"/>
    <x v="9"/>
    <x v="3"/>
    <x v="24"/>
    <x v="1"/>
    <n v="0"/>
  </r>
  <r>
    <x v="0"/>
    <x v="9"/>
    <x v="4"/>
    <x v="24"/>
    <x v="1"/>
    <n v="0"/>
  </r>
  <r>
    <x v="0"/>
    <x v="9"/>
    <x v="5"/>
    <x v="24"/>
    <x v="1"/>
    <n v="20.409392050009462"/>
  </r>
  <r>
    <x v="0"/>
    <x v="9"/>
    <x v="6"/>
    <x v="24"/>
    <x v="1"/>
    <n v="16.208308398721226"/>
  </r>
  <r>
    <x v="0"/>
    <x v="9"/>
    <x v="7"/>
    <x v="24"/>
    <x v="1"/>
    <n v="1197.2392381381746"/>
  </r>
  <r>
    <x v="0"/>
    <x v="9"/>
    <x v="8"/>
    <x v="24"/>
    <x v="1"/>
    <n v="1759.0648116899963"/>
  </r>
  <r>
    <x v="0"/>
    <x v="9"/>
    <x v="9"/>
    <x v="24"/>
    <x v="1"/>
    <n v="5604.3564396716329"/>
  </r>
  <r>
    <x v="0"/>
    <x v="9"/>
    <x v="10"/>
    <x v="24"/>
    <x v="1"/>
    <n v="2341.6563655599671"/>
  </r>
  <r>
    <x v="0"/>
    <x v="9"/>
    <x v="11"/>
    <x v="24"/>
    <x v="1"/>
    <n v="4754.9866615430137"/>
  </r>
  <r>
    <x v="0"/>
    <x v="9"/>
    <x v="12"/>
    <x v="24"/>
    <x v="1"/>
    <n v="3250.5888982067036"/>
  </r>
  <r>
    <x v="0"/>
    <x v="9"/>
    <x v="13"/>
    <x v="24"/>
    <x v="1"/>
    <n v="7936.884397416482"/>
  </r>
  <r>
    <x v="0"/>
    <x v="9"/>
    <x v="14"/>
    <x v="24"/>
    <x v="1"/>
    <n v="0"/>
  </r>
  <r>
    <x v="0"/>
    <x v="9"/>
    <x v="15"/>
    <x v="24"/>
    <x v="1"/>
    <n v="0"/>
  </r>
  <r>
    <x v="0"/>
    <x v="9"/>
    <x v="16"/>
    <x v="24"/>
    <x v="1"/>
    <n v="90.648242256918678"/>
  </r>
  <r>
    <x v="0"/>
    <x v="9"/>
    <x v="17"/>
    <x v="24"/>
    <x v="1"/>
    <n v="2043.1324042820722"/>
  </r>
  <r>
    <x v="0"/>
    <x v="9"/>
    <x v="31"/>
    <x v="1"/>
    <x v="1"/>
    <n v="0"/>
  </r>
  <r>
    <x v="0"/>
    <x v="9"/>
    <x v="31"/>
    <x v="2"/>
    <x v="1"/>
    <n v="0"/>
  </r>
  <r>
    <x v="0"/>
    <x v="9"/>
    <x v="31"/>
    <x v="3"/>
    <x v="1"/>
    <n v="0"/>
  </r>
  <r>
    <x v="0"/>
    <x v="9"/>
    <x v="31"/>
    <x v="4"/>
    <x v="1"/>
    <n v="0"/>
  </r>
  <r>
    <x v="0"/>
    <x v="9"/>
    <x v="31"/>
    <x v="5"/>
    <x v="1"/>
    <n v="0"/>
  </r>
  <r>
    <x v="0"/>
    <x v="9"/>
    <x v="31"/>
    <x v="6"/>
    <x v="1"/>
    <n v="0"/>
  </r>
  <r>
    <x v="0"/>
    <x v="9"/>
    <x v="31"/>
    <x v="7"/>
    <x v="1"/>
    <n v="0"/>
  </r>
  <r>
    <x v="0"/>
    <x v="9"/>
    <x v="31"/>
    <x v="8"/>
    <x v="1"/>
    <n v="0"/>
  </r>
  <r>
    <x v="0"/>
    <x v="9"/>
    <x v="31"/>
    <x v="9"/>
    <x v="1"/>
    <n v="0"/>
  </r>
  <r>
    <x v="0"/>
    <x v="9"/>
    <x v="31"/>
    <x v="10"/>
    <x v="1"/>
    <n v="0"/>
  </r>
  <r>
    <x v="0"/>
    <x v="9"/>
    <x v="31"/>
    <x v="11"/>
    <x v="1"/>
    <n v="29019.493367106974"/>
  </r>
  <r>
    <x v="0"/>
    <x v="9"/>
    <x v="0"/>
    <x v="25"/>
    <x v="1"/>
    <n v="2.3315421834429575"/>
  </r>
  <r>
    <x v="0"/>
    <x v="9"/>
    <x v="1"/>
    <x v="25"/>
    <x v="1"/>
    <n v="0"/>
  </r>
  <r>
    <x v="0"/>
    <x v="9"/>
    <x v="2"/>
    <x v="25"/>
    <x v="1"/>
    <n v="0"/>
  </r>
  <r>
    <x v="0"/>
    <x v="9"/>
    <x v="3"/>
    <x v="25"/>
    <x v="1"/>
    <n v="0"/>
  </r>
  <r>
    <x v="0"/>
    <x v="9"/>
    <x v="4"/>
    <x v="25"/>
    <x v="1"/>
    <n v="0"/>
  </r>
  <r>
    <x v="0"/>
    <x v="9"/>
    <x v="5"/>
    <x v="25"/>
    <x v="1"/>
    <n v="4.4244617398481942"/>
  </r>
  <r>
    <x v="0"/>
    <x v="9"/>
    <x v="6"/>
    <x v="25"/>
    <x v="1"/>
    <n v="23.191291288431586"/>
  </r>
  <r>
    <x v="0"/>
    <x v="9"/>
    <x v="7"/>
    <x v="25"/>
    <x v="1"/>
    <n v="562.00421517730092"/>
  </r>
  <r>
    <x v="0"/>
    <x v="9"/>
    <x v="8"/>
    <x v="25"/>
    <x v="1"/>
    <n v="1447.155382188733"/>
  </r>
  <r>
    <x v="0"/>
    <x v="9"/>
    <x v="9"/>
    <x v="25"/>
    <x v="1"/>
    <n v="2377.5157928933972"/>
  </r>
  <r>
    <x v="0"/>
    <x v="9"/>
    <x v="10"/>
    <x v="25"/>
    <x v="1"/>
    <n v="1519.9887745584738"/>
  </r>
  <r>
    <x v="0"/>
    <x v="9"/>
    <x v="11"/>
    <x v="25"/>
    <x v="1"/>
    <n v="1939.0816565441487"/>
  </r>
  <r>
    <x v="0"/>
    <x v="9"/>
    <x v="12"/>
    <x v="25"/>
    <x v="1"/>
    <n v="1096.5822400877857"/>
  </r>
  <r>
    <x v="0"/>
    <x v="9"/>
    <x v="13"/>
    <x v="25"/>
    <x v="1"/>
    <n v="13176.902869502002"/>
  </r>
  <r>
    <x v="0"/>
    <x v="9"/>
    <x v="14"/>
    <x v="25"/>
    <x v="1"/>
    <n v="0"/>
  </r>
  <r>
    <x v="0"/>
    <x v="9"/>
    <x v="15"/>
    <x v="25"/>
    <x v="1"/>
    <n v="0"/>
  </r>
  <r>
    <x v="0"/>
    <x v="9"/>
    <x v="16"/>
    <x v="25"/>
    <x v="1"/>
    <n v="24.421226291152166"/>
  </r>
  <r>
    <x v="0"/>
    <x v="9"/>
    <x v="17"/>
    <x v="25"/>
    <x v="1"/>
    <n v="537.60352921406582"/>
  </r>
  <r>
    <x v="0"/>
    <x v="9"/>
    <x v="32"/>
    <x v="1"/>
    <x v="1"/>
    <n v="0"/>
  </r>
  <r>
    <x v="0"/>
    <x v="9"/>
    <x v="32"/>
    <x v="2"/>
    <x v="1"/>
    <n v="0"/>
  </r>
  <r>
    <x v="0"/>
    <x v="9"/>
    <x v="32"/>
    <x v="3"/>
    <x v="1"/>
    <n v="0"/>
  </r>
  <r>
    <x v="0"/>
    <x v="9"/>
    <x v="32"/>
    <x v="4"/>
    <x v="1"/>
    <n v="0"/>
  </r>
  <r>
    <x v="0"/>
    <x v="9"/>
    <x v="32"/>
    <x v="5"/>
    <x v="1"/>
    <n v="0"/>
  </r>
  <r>
    <x v="0"/>
    <x v="9"/>
    <x v="32"/>
    <x v="6"/>
    <x v="1"/>
    <n v="0"/>
  </r>
  <r>
    <x v="0"/>
    <x v="9"/>
    <x v="32"/>
    <x v="7"/>
    <x v="1"/>
    <n v="0"/>
  </r>
  <r>
    <x v="0"/>
    <x v="9"/>
    <x v="32"/>
    <x v="8"/>
    <x v="1"/>
    <n v="0"/>
  </r>
  <r>
    <x v="0"/>
    <x v="9"/>
    <x v="32"/>
    <x v="9"/>
    <x v="1"/>
    <n v="0"/>
  </r>
  <r>
    <x v="0"/>
    <x v="9"/>
    <x v="32"/>
    <x v="10"/>
    <x v="1"/>
    <n v="0"/>
  </r>
  <r>
    <x v="0"/>
    <x v="9"/>
    <x v="32"/>
    <x v="11"/>
    <x v="1"/>
    <n v="22711.202981655082"/>
  </r>
  <r>
    <x v="0"/>
    <x v="9"/>
    <x v="0"/>
    <x v="26"/>
    <x v="1"/>
    <n v="3.843715248641532E-3"/>
  </r>
  <r>
    <x v="0"/>
    <x v="9"/>
    <x v="1"/>
    <x v="26"/>
    <x v="1"/>
    <n v="0"/>
  </r>
  <r>
    <x v="0"/>
    <x v="9"/>
    <x v="2"/>
    <x v="26"/>
    <x v="1"/>
    <n v="0"/>
  </r>
  <r>
    <x v="0"/>
    <x v="9"/>
    <x v="3"/>
    <x v="26"/>
    <x v="1"/>
    <n v="0"/>
  </r>
  <r>
    <x v="0"/>
    <x v="9"/>
    <x v="4"/>
    <x v="26"/>
    <x v="1"/>
    <n v="0"/>
  </r>
  <r>
    <x v="0"/>
    <x v="9"/>
    <x v="5"/>
    <x v="26"/>
    <x v="1"/>
    <n v="1.2720854474784179E-2"/>
  </r>
  <r>
    <x v="0"/>
    <x v="9"/>
    <x v="6"/>
    <x v="26"/>
    <x v="1"/>
    <n v="1.2366546420224014E-2"/>
  </r>
  <r>
    <x v="0"/>
    <x v="9"/>
    <x v="7"/>
    <x v="26"/>
    <x v="1"/>
    <n v="1.3572985869253986"/>
  </r>
  <r>
    <x v="0"/>
    <x v="9"/>
    <x v="8"/>
    <x v="26"/>
    <x v="1"/>
    <n v="2.42260934481603"/>
  </r>
  <r>
    <x v="0"/>
    <x v="9"/>
    <x v="9"/>
    <x v="26"/>
    <x v="1"/>
    <n v="5.9587647601399709"/>
  </r>
  <r>
    <x v="0"/>
    <x v="9"/>
    <x v="10"/>
    <x v="26"/>
    <x v="1"/>
    <n v="2.3234749550629634"/>
  </r>
  <r>
    <x v="0"/>
    <x v="9"/>
    <x v="11"/>
    <x v="26"/>
    <x v="1"/>
    <n v="3.6987722007915487"/>
  </r>
  <r>
    <x v="0"/>
    <x v="9"/>
    <x v="12"/>
    <x v="26"/>
    <x v="1"/>
    <n v="1.4533651425538923"/>
  </r>
  <r>
    <x v="0"/>
    <x v="9"/>
    <x v="13"/>
    <x v="26"/>
    <x v="1"/>
    <n v="60.679743758290364"/>
  </r>
  <r>
    <x v="0"/>
    <x v="9"/>
    <x v="14"/>
    <x v="26"/>
    <x v="1"/>
    <n v="0"/>
  </r>
  <r>
    <x v="0"/>
    <x v="9"/>
    <x v="15"/>
    <x v="26"/>
    <x v="1"/>
    <n v="0"/>
  </r>
  <r>
    <x v="0"/>
    <x v="9"/>
    <x v="16"/>
    <x v="26"/>
    <x v="1"/>
    <n v="5.2024023060968996E-2"/>
  </r>
  <r>
    <x v="0"/>
    <x v="9"/>
    <x v="17"/>
    <x v="26"/>
    <x v="1"/>
    <n v="1.5163250727825868"/>
  </r>
  <r>
    <x v="0"/>
    <x v="9"/>
    <x v="33"/>
    <x v="1"/>
    <x v="1"/>
    <n v="0"/>
  </r>
  <r>
    <x v="0"/>
    <x v="9"/>
    <x v="33"/>
    <x v="2"/>
    <x v="1"/>
    <n v="0"/>
  </r>
  <r>
    <x v="0"/>
    <x v="9"/>
    <x v="33"/>
    <x v="3"/>
    <x v="1"/>
    <n v="0"/>
  </r>
  <r>
    <x v="0"/>
    <x v="9"/>
    <x v="33"/>
    <x v="4"/>
    <x v="1"/>
    <n v="0"/>
  </r>
  <r>
    <x v="0"/>
    <x v="9"/>
    <x v="33"/>
    <x v="5"/>
    <x v="1"/>
    <n v="0"/>
  </r>
  <r>
    <x v="0"/>
    <x v="9"/>
    <x v="33"/>
    <x v="6"/>
    <x v="1"/>
    <n v="0"/>
  </r>
  <r>
    <x v="0"/>
    <x v="9"/>
    <x v="33"/>
    <x v="7"/>
    <x v="1"/>
    <n v="0"/>
  </r>
  <r>
    <x v="0"/>
    <x v="9"/>
    <x v="33"/>
    <x v="8"/>
    <x v="1"/>
    <n v="0"/>
  </r>
  <r>
    <x v="0"/>
    <x v="9"/>
    <x v="33"/>
    <x v="9"/>
    <x v="1"/>
    <n v="0"/>
  </r>
  <r>
    <x v="0"/>
    <x v="9"/>
    <x v="33"/>
    <x v="10"/>
    <x v="1"/>
    <n v="0"/>
  </r>
  <r>
    <x v="0"/>
    <x v="9"/>
    <x v="33"/>
    <x v="11"/>
    <x v="1"/>
    <n v="79.491308947181807"/>
  </r>
  <r>
    <x v="0"/>
    <x v="9"/>
    <x v="0"/>
    <x v="27"/>
    <x v="1"/>
    <n v="0.2302357274160978"/>
  </r>
  <r>
    <x v="0"/>
    <x v="9"/>
    <x v="1"/>
    <x v="27"/>
    <x v="1"/>
    <n v="0"/>
  </r>
  <r>
    <x v="0"/>
    <x v="9"/>
    <x v="2"/>
    <x v="27"/>
    <x v="1"/>
    <n v="0"/>
  </r>
  <r>
    <x v="0"/>
    <x v="9"/>
    <x v="3"/>
    <x v="27"/>
    <x v="1"/>
    <n v="0"/>
  </r>
  <r>
    <x v="0"/>
    <x v="9"/>
    <x v="4"/>
    <x v="27"/>
    <x v="1"/>
    <n v="0"/>
  </r>
  <r>
    <x v="0"/>
    <x v="9"/>
    <x v="5"/>
    <x v="27"/>
    <x v="1"/>
    <n v="0.34012419597249771"/>
  </r>
  <r>
    <x v="0"/>
    <x v="9"/>
    <x v="6"/>
    <x v="27"/>
    <x v="1"/>
    <n v="0.43530382788748856"/>
  </r>
  <r>
    <x v="0"/>
    <x v="9"/>
    <x v="7"/>
    <x v="27"/>
    <x v="1"/>
    <n v="36.988740059650858"/>
  </r>
  <r>
    <x v="0"/>
    <x v="9"/>
    <x v="8"/>
    <x v="27"/>
    <x v="1"/>
    <n v="127.36144262670085"/>
  </r>
  <r>
    <x v="0"/>
    <x v="9"/>
    <x v="9"/>
    <x v="27"/>
    <x v="1"/>
    <n v="132.31569586533561"/>
  </r>
  <r>
    <x v="0"/>
    <x v="9"/>
    <x v="10"/>
    <x v="27"/>
    <x v="1"/>
    <n v="95.609036202606319"/>
  </r>
  <r>
    <x v="0"/>
    <x v="9"/>
    <x v="11"/>
    <x v="27"/>
    <x v="1"/>
    <n v="144.5259334580376"/>
  </r>
  <r>
    <x v="0"/>
    <x v="9"/>
    <x v="12"/>
    <x v="27"/>
    <x v="1"/>
    <n v="124.60255680105631"/>
  </r>
  <r>
    <x v="0"/>
    <x v="9"/>
    <x v="13"/>
    <x v="27"/>
    <x v="1"/>
    <n v="862.50003660089067"/>
  </r>
  <r>
    <x v="0"/>
    <x v="9"/>
    <x v="14"/>
    <x v="27"/>
    <x v="1"/>
    <n v="0"/>
  </r>
  <r>
    <x v="0"/>
    <x v="9"/>
    <x v="15"/>
    <x v="27"/>
    <x v="1"/>
    <n v="0"/>
  </r>
  <r>
    <x v="0"/>
    <x v="9"/>
    <x v="16"/>
    <x v="27"/>
    <x v="1"/>
    <n v="1.3102721148471628"/>
  </r>
  <r>
    <x v="0"/>
    <x v="9"/>
    <x v="17"/>
    <x v="27"/>
    <x v="1"/>
    <n v="36.643888335623437"/>
  </r>
  <r>
    <x v="0"/>
    <x v="9"/>
    <x v="34"/>
    <x v="1"/>
    <x v="1"/>
    <n v="0"/>
  </r>
  <r>
    <x v="0"/>
    <x v="9"/>
    <x v="34"/>
    <x v="2"/>
    <x v="1"/>
    <n v="0"/>
  </r>
  <r>
    <x v="0"/>
    <x v="9"/>
    <x v="34"/>
    <x v="3"/>
    <x v="1"/>
    <n v="0"/>
  </r>
  <r>
    <x v="0"/>
    <x v="9"/>
    <x v="34"/>
    <x v="4"/>
    <x v="1"/>
    <n v="0"/>
  </r>
  <r>
    <x v="0"/>
    <x v="9"/>
    <x v="34"/>
    <x v="5"/>
    <x v="1"/>
    <n v="0"/>
  </r>
  <r>
    <x v="0"/>
    <x v="9"/>
    <x v="34"/>
    <x v="6"/>
    <x v="1"/>
    <n v="0"/>
  </r>
  <r>
    <x v="0"/>
    <x v="9"/>
    <x v="34"/>
    <x v="7"/>
    <x v="1"/>
    <n v="0"/>
  </r>
  <r>
    <x v="0"/>
    <x v="9"/>
    <x v="34"/>
    <x v="8"/>
    <x v="1"/>
    <n v="0"/>
  </r>
  <r>
    <x v="0"/>
    <x v="9"/>
    <x v="34"/>
    <x v="9"/>
    <x v="1"/>
    <n v="0"/>
  </r>
  <r>
    <x v="0"/>
    <x v="9"/>
    <x v="34"/>
    <x v="10"/>
    <x v="1"/>
    <n v="0"/>
  </r>
  <r>
    <x v="0"/>
    <x v="9"/>
    <x v="34"/>
    <x v="11"/>
    <x v="1"/>
    <n v="1562.863265817706"/>
  </r>
  <r>
    <x v="0"/>
    <x v="9"/>
    <x v="0"/>
    <x v="28"/>
    <x v="1"/>
    <n v="6.8837532835480345E-2"/>
  </r>
  <r>
    <x v="0"/>
    <x v="9"/>
    <x v="1"/>
    <x v="28"/>
    <x v="1"/>
    <n v="0"/>
  </r>
  <r>
    <x v="0"/>
    <x v="9"/>
    <x v="2"/>
    <x v="28"/>
    <x v="1"/>
    <n v="0"/>
  </r>
  <r>
    <x v="0"/>
    <x v="9"/>
    <x v="3"/>
    <x v="28"/>
    <x v="1"/>
    <n v="4.5340292770005399E-3"/>
  </r>
  <r>
    <x v="0"/>
    <x v="9"/>
    <x v="4"/>
    <x v="28"/>
    <x v="1"/>
    <n v="203.60632198379949"/>
  </r>
  <r>
    <x v="0"/>
    <x v="9"/>
    <x v="5"/>
    <x v="28"/>
    <x v="1"/>
    <n v="9.9115486322233187E-2"/>
  </r>
  <r>
    <x v="0"/>
    <x v="9"/>
    <x v="6"/>
    <x v="28"/>
    <x v="1"/>
    <n v="0.49524590416592496"/>
  </r>
  <r>
    <x v="0"/>
    <x v="9"/>
    <x v="7"/>
    <x v="28"/>
    <x v="1"/>
    <n v="14.956957207807354"/>
  </r>
  <r>
    <x v="0"/>
    <x v="9"/>
    <x v="8"/>
    <x v="28"/>
    <x v="1"/>
    <n v="45.076131482693924"/>
  </r>
  <r>
    <x v="0"/>
    <x v="9"/>
    <x v="9"/>
    <x v="28"/>
    <x v="1"/>
    <n v="55.097281065349847"/>
  </r>
  <r>
    <x v="0"/>
    <x v="9"/>
    <x v="10"/>
    <x v="28"/>
    <x v="1"/>
    <n v="21.551630456768351"/>
  </r>
  <r>
    <x v="0"/>
    <x v="9"/>
    <x v="11"/>
    <x v="28"/>
    <x v="1"/>
    <n v="50.950686382538848"/>
  </r>
  <r>
    <x v="0"/>
    <x v="9"/>
    <x v="12"/>
    <x v="28"/>
    <x v="1"/>
    <n v="26.810351463068507"/>
  </r>
  <r>
    <x v="0"/>
    <x v="9"/>
    <x v="13"/>
    <x v="28"/>
    <x v="1"/>
    <n v="170.36550724448261"/>
  </r>
  <r>
    <x v="0"/>
    <x v="9"/>
    <x v="14"/>
    <x v="28"/>
    <x v="1"/>
    <n v="0"/>
  </r>
  <r>
    <x v="0"/>
    <x v="9"/>
    <x v="15"/>
    <x v="28"/>
    <x v="1"/>
    <n v="0"/>
  </r>
  <r>
    <x v="0"/>
    <x v="9"/>
    <x v="16"/>
    <x v="28"/>
    <x v="1"/>
    <n v="9.7169777495531822"/>
  </r>
  <r>
    <x v="0"/>
    <x v="9"/>
    <x v="17"/>
    <x v="28"/>
    <x v="1"/>
    <n v="9.7417988208295192"/>
  </r>
  <r>
    <x v="0"/>
    <x v="9"/>
    <x v="35"/>
    <x v="1"/>
    <x v="1"/>
    <n v="0"/>
  </r>
  <r>
    <x v="0"/>
    <x v="9"/>
    <x v="35"/>
    <x v="2"/>
    <x v="1"/>
    <n v="0"/>
  </r>
  <r>
    <x v="0"/>
    <x v="9"/>
    <x v="35"/>
    <x v="3"/>
    <x v="1"/>
    <n v="0"/>
  </r>
  <r>
    <x v="0"/>
    <x v="9"/>
    <x v="35"/>
    <x v="4"/>
    <x v="1"/>
    <n v="0"/>
  </r>
  <r>
    <x v="0"/>
    <x v="9"/>
    <x v="35"/>
    <x v="5"/>
    <x v="1"/>
    <n v="0"/>
  </r>
  <r>
    <x v="0"/>
    <x v="9"/>
    <x v="35"/>
    <x v="6"/>
    <x v="1"/>
    <n v="0"/>
  </r>
  <r>
    <x v="0"/>
    <x v="9"/>
    <x v="35"/>
    <x v="7"/>
    <x v="1"/>
    <n v="0"/>
  </r>
  <r>
    <x v="0"/>
    <x v="9"/>
    <x v="35"/>
    <x v="8"/>
    <x v="1"/>
    <n v="0"/>
  </r>
  <r>
    <x v="0"/>
    <x v="9"/>
    <x v="35"/>
    <x v="9"/>
    <x v="1"/>
    <n v="0"/>
  </r>
  <r>
    <x v="0"/>
    <x v="9"/>
    <x v="35"/>
    <x v="10"/>
    <x v="1"/>
    <n v="0"/>
  </r>
  <r>
    <x v="0"/>
    <x v="9"/>
    <x v="35"/>
    <x v="11"/>
    <x v="1"/>
    <n v="608.54137679871553"/>
  </r>
  <r>
    <x v="0"/>
    <x v="9"/>
    <x v="0"/>
    <x v="29"/>
    <x v="1"/>
    <n v="3155.8673405353393"/>
  </r>
  <r>
    <x v="0"/>
    <x v="9"/>
    <x v="1"/>
    <x v="29"/>
    <x v="1"/>
    <n v="1123.3136744582057"/>
  </r>
  <r>
    <x v="0"/>
    <x v="9"/>
    <x v="2"/>
    <x v="29"/>
    <x v="1"/>
    <n v="52.98345678901871"/>
  </r>
  <r>
    <x v="0"/>
    <x v="9"/>
    <x v="3"/>
    <x v="29"/>
    <x v="1"/>
    <n v="11234.014053193569"/>
  </r>
  <r>
    <x v="0"/>
    <x v="9"/>
    <x v="4"/>
    <x v="29"/>
    <x v="1"/>
    <n v="127312.44496674645"/>
  </r>
  <r>
    <x v="0"/>
    <x v="9"/>
    <x v="5"/>
    <x v="29"/>
    <x v="1"/>
    <n v="19148.15533552397"/>
  </r>
  <r>
    <x v="0"/>
    <x v="9"/>
    <x v="6"/>
    <x v="29"/>
    <x v="1"/>
    <n v="13082.732986082345"/>
  </r>
  <r>
    <x v="0"/>
    <x v="9"/>
    <x v="7"/>
    <x v="29"/>
    <x v="1"/>
    <n v="229338.26674528484"/>
  </r>
  <r>
    <x v="0"/>
    <x v="9"/>
    <x v="8"/>
    <x v="29"/>
    <x v="1"/>
    <n v="306376.92992804071"/>
  </r>
  <r>
    <x v="0"/>
    <x v="9"/>
    <x v="9"/>
    <x v="29"/>
    <x v="1"/>
    <n v="916630.28379789286"/>
  </r>
  <r>
    <x v="0"/>
    <x v="9"/>
    <x v="10"/>
    <x v="29"/>
    <x v="1"/>
    <n v="55277.811084336696"/>
  </r>
  <r>
    <x v="0"/>
    <x v="9"/>
    <x v="11"/>
    <x v="29"/>
    <x v="1"/>
    <n v="463287.13526061253"/>
  </r>
  <r>
    <x v="0"/>
    <x v="9"/>
    <x v="12"/>
    <x v="29"/>
    <x v="1"/>
    <n v="572318.67583674984"/>
  </r>
  <r>
    <x v="0"/>
    <x v="9"/>
    <x v="13"/>
    <x v="29"/>
    <x v="1"/>
    <n v="937268.94077451655"/>
  </r>
  <r>
    <x v="0"/>
    <x v="9"/>
    <x v="14"/>
    <x v="29"/>
    <x v="1"/>
    <n v="0"/>
  </r>
  <r>
    <x v="0"/>
    <x v="9"/>
    <x v="15"/>
    <x v="29"/>
    <x v="1"/>
    <n v="0"/>
  </r>
  <r>
    <x v="0"/>
    <x v="9"/>
    <x v="16"/>
    <x v="29"/>
    <x v="1"/>
    <n v="36851.605298500661"/>
  </r>
  <r>
    <x v="0"/>
    <x v="9"/>
    <x v="17"/>
    <x v="29"/>
    <x v="1"/>
    <n v="95815.486238799436"/>
  </r>
  <r>
    <x v="0"/>
    <x v="9"/>
    <x v="36"/>
    <x v="1"/>
    <x v="1"/>
    <n v="0"/>
  </r>
  <r>
    <x v="0"/>
    <x v="9"/>
    <x v="36"/>
    <x v="2"/>
    <x v="1"/>
    <n v="0"/>
  </r>
  <r>
    <x v="0"/>
    <x v="9"/>
    <x v="36"/>
    <x v="3"/>
    <x v="1"/>
    <n v="0"/>
  </r>
  <r>
    <x v="0"/>
    <x v="9"/>
    <x v="36"/>
    <x v="4"/>
    <x v="1"/>
    <n v="0"/>
  </r>
  <r>
    <x v="0"/>
    <x v="9"/>
    <x v="36"/>
    <x v="5"/>
    <x v="1"/>
    <n v="0"/>
  </r>
  <r>
    <x v="0"/>
    <x v="9"/>
    <x v="36"/>
    <x v="6"/>
    <x v="1"/>
    <n v="0"/>
  </r>
  <r>
    <x v="0"/>
    <x v="9"/>
    <x v="36"/>
    <x v="7"/>
    <x v="1"/>
    <n v="0"/>
  </r>
  <r>
    <x v="0"/>
    <x v="9"/>
    <x v="36"/>
    <x v="8"/>
    <x v="1"/>
    <n v="0"/>
  </r>
  <r>
    <x v="0"/>
    <x v="9"/>
    <x v="36"/>
    <x v="9"/>
    <x v="1"/>
    <n v="0"/>
  </r>
  <r>
    <x v="0"/>
    <x v="9"/>
    <x v="36"/>
    <x v="10"/>
    <x v="1"/>
    <n v="3788274.6467780606"/>
  </r>
  <r>
    <x v="0"/>
    <x v="9"/>
    <x v="36"/>
    <x v="11"/>
    <x v="1"/>
    <n v="0"/>
  </r>
  <r>
    <x v="0"/>
    <x v="9"/>
    <x v="37"/>
    <x v="1"/>
    <x v="1"/>
    <n v="91.26434339802924"/>
  </r>
  <r>
    <x v="0"/>
    <x v="9"/>
    <x v="37"/>
    <x v="2"/>
    <x v="1"/>
    <n v="-693.71921280726849"/>
  </r>
  <r>
    <x v="0"/>
    <x v="9"/>
    <x v="37"/>
    <x v="3"/>
    <x v="1"/>
    <n v="6394.5088218448082"/>
  </r>
  <r>
    <x v="0"/>
    <x v="9"/>
    <x v="37"/>
    <x v="4"/>
    <x v="1"/>
    <n v="13665.833312132838"/>
  </r>
  <r>
    <x v="0"/>
    <x v="9"/>
    <x v="37"/>
    <x v="5"/>
    <x v="1"/>
    <n v="18448.609624318138"/>
  </r>
  <r>
    <x v="0"/>
    <x v="9"/>
    <x v="37"/>
    <x v="6"/>
    <x v="1"/>
    <n v="1522.881681925076"/>
  </r>
  <r>
    <x v="0"/>
    <x v="9"/>
    <x v="37"/>
    <x v="7"/>
    <x v="1"/>
    <n v="768.07868708904971"/>
  </r>
  <r>
    <x v="0"/>
    <x v="9"/>
    <x v="37"/>
    <x v="8"/>
    <x v="1"/>
    <n v="5605.2143347927276"/>
  </r>
  <r>
    <x v="0"/>
    <x v="9"/>
    <x v="37"/>
    <x v="9"/>
    <x v="1"/>
    <n v="23653.253312052191"/>
  </r>
  <r>
    <x v="0"/>
    <x v="9"/>
    <x v="37"/>
    <x v="10"/>
    <x v="1"/>
    <n v="34513.684670842747"/>
  </r>
  <r>
    <x v="0"/>
    <x v="9"/>
    <x v="37"/>
    <x v="11"/>
    <x v="1"/>
    <n v="575.47845846470409"/>
  </r>
  <r>
    <x v="0"/>
    <x v="9"/>
    <x v="38"/>
    <x v="1"/>
    <x v="1"/>
    <n v="6.3632568882169824"/>
  </r>
  <r>
    <x v="0"/>
    <x v="9"/>
    <x v="39"/>
    <x v="1"/>
    <x v="1"/>
    <n v="13.928443875996949"/>
  </r>
  <r>
    <x v="0"/>
    <x v="9"/>
    <x v="40"/>
    <x v="1"/>
    <x v="1"/>
    <n v="26.367037861500368"/>
  </r>
  <r>
    <x v="0"/>
    <x v="9"/>
    <x v="41"/>
    <x v="1"/>
    <x v="1"/>
    <n v="59.488830602936737"/>
  </r>
  <r>
    <x v="0"/>
    <x v="9"/>
    <x v="42"/>
    <x v="1"/>
    <x v="1"/>
    <n v="168.38466102204865"/>
  </r>
  <r>
    <x v="0"/>
    <x v="9"/>
    <x v="43"/>
    <x v="1"/>
    <x v="1"/>
    <n v="16.616850466819756"/>
  </r>
  <r>
    <x v="0"/>
    <x v="9"/>
    <x v="44"/>
    <x v="1"/>
    <x v="1"/>
    <n v="25.784275146702022"/>
  </r>
  <r>
    <x v="0"/>
    <x v="9"/>
    <x v="45"/>
    <x v="1"/>
    <x v="1"/>
    <n v="31.934862231128498"/>
  </r>
  <r>
    <x v="0"/>
    <x v="9"/>
    <x v="46"/>
    <x v="1"/>
    <x v="1"/>
    <n v="10.354150740598451"/>
  </r>
  <r>
    <x v="0"/>
    <x v="9"/>
    <x v="47"/>
    <x v="1"/>
    <x v="1"/>
    <n v="403.53348806083454"/>
  </r>
  <r>
    <x v="0"/>
    <x v="9"/>
    <x v="48"/>
    <x v="1"/>
    <x v="1"/>
    <n v="9.7469441874632796"/>
  </r>
  <r>
    <x v="0"/>
    <x v="9"/>
    <x v="0"/>
    <x v="30"/>
    <x v="1"/>
    <n v="930.6835808754837"/>
  </r>
  <r>
    <x v="0"/>
    <x v="9"/>
    <x v="0"/>
    <x v="31"/>
    <x v="1"/>
    <n v="172.12589639524816"/>
  </r>
  <r>
    <x v="0"/>
    <x v="9"/>
    <x v="0"/>
    <x v="32"/>
    <x v="1"/>
    <n v="83.111106337883555"/>
  </r>
  <r>
    <x v="0"/>
    <x v="9"/>
    <x v="0"/>
    <x v="33"/>
    <x v="1"/>
    <n v="22.759327556314751"/>
  </r>
  <r>
    <x v="0"/>
    <x v="9"/>
    <x v="0"/>
    <x v="34"/>
    <x v="1"/>
    <n v="1149.968137315823"/>
  </r>
  <r>
    <x v="0"/>
    <x v="9"/>
    <x v="0"/>
    <x v="35"/>
    <x v="1"/>
    <n v="67.980328557368111"/>
  </r>
  <r>
    <x v="0"/>
    <x v="9"/>
    <x v="0"/>
    <x v="36"/>
    <x v="1"/>
    <n v="50.063115604182542"/>
  </r>
  <r>
    <x v="0"/>
    <x v="9"/>
    <x v="0"/>
    <x v="37"/>
    <x v="1"/>
    <n v="204.63662381972574"/>
  </r>
  <r>
    <x v="0"/>
    <x v="9"/>
    <x v="0"/>
    <x v="38"/>
    <x v="1"/>
    <n v="20.115995451824823"/>
  </r>
  <r>
    <x v="0"/>
    <x v="9"/>
    <x v="0"/>
    <x v="39"/>
    <x v="1"/>
    <n v="354.97514868737767"/>
  </r>
  <r>
    <x v="0"/>
    <x v="9"/>
    <x v="49"/>
    <x v="1"/>
    <x v="1"/>
    <n v="0"/>
  </r>
  <r>
    <x v="0"/>
    <x v="9"/>
    <x v="38"/>
    <x v="2"/>
    <x v="1"/>
    <n v="6.2566824913488102"/>
  </r>
  <r>
    <x v="0"/>
    <x v="9"/>
    <x v="39"/>
    <x v="2"/>
    <x v="1"/>
    <n v="588.01403866493729"/>
  </r>
  <r>
    <x v="0"/>
    <x v="9"/>
    <x v="40"/>
    <x v="2"/>
    <x v="1"/>
    <n v="3031.7575237192964"/>
  </r>
  <r>
    <x v="0"/>
    <x v="9"/>
    <x v="41"/>
    <x v="2"/>
    <x v="1"/>
    <n v="1988.2663059551812"/>
  </r>
  <r>
    <x v="0"/>
    <x v="9"/>
    <x v="42"/>
    <x v="2"/>
    <x v="1"/>
    <n v="54.045520591096"/>
  </r>
  <r>
    <x v="0"/>
    <x v="9"/>
    <x v="43"/>
    <x v="2"/>
    <x v="1"/>
    <n v="2017.0203806066677"/>
  </r>
  <r>
    <x v="0"/>
    <x v="9"/>
    <x v="44"/>
    <x v="2"/>
    <x v="1"/>
    <n v="747.4922718358149"/>
  </r>
  <r>
    <x v="0"/>
    <x v="9"/>
    <x v="45"/>
    <x v="2"/>
    <x v="1"/>
    <n v="0.47576821924487983"/>
  </r>
  <r>
    <x v="0"/>
    <x v="9"/>
    <x v="46"/>
    <x v="2"/>
    <x v="1"/>
    <n v="1227.2760881261863"/>
  </r>
  <r>
    <x v="0"/>
    <x v="9"/>
    <x v="47"/>
    <x v="2"/>
    <x v="1"/>
    <n v="1348.4100060343667"/>
  </r>
  <r>
    <x v="0"/>
    <x v="9"/>
    <x v="48"/>
    <x v="2"/>
    <x v="1"/>
    <n v="15.400275459649158"/>
  </r>
  <r>
    <x v="0"/>
    <x v="9"/>
    <x v="1"/>
    <x v="30"/>
    <x v="1"/>
    <n v="1317.2119427834423"/>
  </r>
  <r>
    <x v="0"/>
    <x v="9"/>
    <x v="1"/>
    <x v="31"/>
    <x v="1"/>
    <n v="557.45419439145553"/>
  </r>
  <r>
    <x v="0"/>
    <x v="9"/>
    <x v="1"/>
    <x v="32"/>
    <x v="1"/>
    <n v="14.610737664531843"/>
  </r>
  <r>
    <x v="0"/>
    <x v="9"/>
    <x v="1"/>
    <x v="33"/>
    <x v="1"/>
    <n v="45.870490197118372"/>
  </r>
  <r>
    <x v="0"/>
    <x v="9"/>
    <x v="1"/>
    <x v="34"/>
    <x v="1"/>
    <n v="2467.383284453229"/>
  </r>
  <r>
    <x v="0"/>
    <x v="9"/>
    <x v="1"/>
    <x v="35"/>
    <x v="1"/>
    <n v="620.77558459274201"/>
  </r>
  <r>
    <x v="0"/>
    <x v="9"/>
    <x v="1"/>
    <x v="36"/>
    <x v="1"/>
    <n v="308.25531406313814"/>
  </r>
  <r>
    <x v="0"/>
    <x v="9"/>
    <x v="1"/>
    <x v="37"/>
    <x v="1"/>
    <n v="2064.4387356146854"/>
  </r>
  <r>
    <x v="0"/>
    <x v="9"/>
    <x v="1"/>
    <x v="38"/>
    <x v="1"/>
    <n v="203.27445996449498"/>
  </r>
  <r>
    <x v="0"/>
    <x v="9"/>
    <x v="1"/>
    <x v="39"/>
    <x v="1"/>
    <n v="1218.6395005613344"/>
  </r>
  <r>
    <x v="0"/>
    <x v="9"/>
    <x v="49"/>
    <x v="2"/>
    <x v="1"/>
    <n v="9.7267521086947664"/>
  </r>
  <r>
    <x v="0"/>
    <x v="9"/>
    <x v="38"/>
    <x v="3"/>
    <x v="1"/>
    <n v="0.48793909265032381"/>
  </r>
  <r>
    <x v="0"/>
    <x v="9"/>
    <x v="39"/>
    <x v="3"/>
    <x v="1"/>
    <n v="43.671812465904743"/>
  </r>
  <r>
    <x v="0"/>
    <x v="9"/>
    <x v="40"/>
    <x v="3"/>
    <x v="1"/>
    <n v="118.84218522449994"/>
  </r>
  <r>
    <x v="0"/>
    <x v="9"/>
    <x v="41"/>
    <x v="3"/>
    <x v="1"/>
    <n v="19060.806193541634"/>
  </r>
  <r>
    <x v="0"/>
    <x v="9"/>
    <x v="42"/>
    <x v="3"/>
    <x v="1"/>
    <n v="753.56437431676477"/>
  </r>
  <r>
    <x v="0"/>
    <x v="9"/>
    <x v="43"/>
    <x v="3"/>
    <x v="1"/>
    <n v="28.25959515174247"/>
  </r>
  <r>
    <x v="0"/>
    <x v="9"/>
    <x v="44"/>
    <x v="3"/>
    <x v="1"/>
    <n v="64227.483509534111"/>
  </r>
  <r>
    <x v="0"/>
    <x v="9"/>
    <x v="45"/>
    <x v="3"/>
    <x v="1"/>
    <n v="18.004803432862239"/>
  </r>
  <r>
    <x v="0"/>
    <x v="9"/>
    <x v="46"/>
    <x v="3"/>
    <x v="1"/>
    <n v="163.67628319185278"/>
  </r>
  <r>
    <x v="0"/>
    <x v="9"/>
    <x v="47"/>
    <x v="3"/>
    <x v="1"/>
    <n v="11920.439702363405"/>
  </r>
  <r>
    <x v="0"/>
    <x v="9"/>
    <x v="48"/>
    <x v="3"/>
    <x v="1"/>
    <n v="261.72890383697029"/>
  </r>
  <r>
    <x v="0"/>
    <x v="9"/>
    <x v="2"/>
    <x v="30"/>
    <x v="1"/>
    <n v="20631.407130966818"/>
  </r>
  <r>
    <x v="0"/>
    <x v="9"/>
    <x v="2"/>
    <x v="31"/>
    <x v="1"/>
    <n v="5684.2935038047563"/>
  </r>
  <r>
    <x v="0"/>
    <x v="9"/>
    <x v="2"/>
    <x v="32"/>
    <x v="1"/>
    <n v="16281.258759145601"/>
  </r>
  <r>
    <x v="0"/>
    <x v="9"/>
    <x v="2"/>
    <x v="33"/>
    <x v="1"/>
    <n v="6.6936679060542943"/>
  </r>
  <r>
    <x v="0"/>
    <x v="9"/>
    <x v="2"/>
    <x v="34"/>
    <x v="1"/>
    <n v="36212.922346477993"/>
  </r>
  <r>
    <x v="0"/>
    <x v="9"/>
    <x v="2"/>
    <x v="35"/>
    <x v="1"/>
    <n v="6384.0060217108348"/>
  </r>
  <r>
    <x v="0"/>
    <x v="9"/>
    <x v="2"/>
    <x v="36"/>
    <x v="1"/>
    <n v="1048.7659452449773"/>
  </r>
  <r>
    <x v="0"/>
    <x v="9"/>
    <x v="2"/>
    <x v="37"/>
    <x v="1"/>
    <n v="7212.4834220995917"/>
  </r>
  <r>
    <x v="0"/>
    <x v="9"/>
    <x v="2"/>
    <x v="38"/>
    <x v="1"/>
    <n v="1708.932512220877"/>
  </r>
  <r>
    <x v="0"/>
    <x v="9"/>
    <x v="2"/>
    <x v="39"/>
    <x v="1"/>
    <n v="11756.819351877451"/>
  </r>
  <r>
    <x v="0"/>
    <x v="9"/>
    <x v="49"/>
    <x v="3"/>
    <x v="1"/>
    <n v="75.249065304524933"/>
  </r>
  <r>
    <x v="0"/>
    <x v="9"/>
    <x v="38"/>
    <x v="4"/>
    <x v="1"/>
    <n v="25.283035315452004"/>
  </r>
  <r>
    <x v="0"/>
    <x v="9"/>
    <x v="39"/>
    <x v="4"/>
    <x v="1"/>
    <n v="298.26847886149591"/>
  </r>
  <r>
    <x v="0"/>
    <x v="9"/>
    <x v="40"/>
    <x v="4"/>
    <x v="1"/>
    <n v="122.7515392865099"/>
  </r>
  <r>
    <x v="0"/>
    <x v="9"/>
    <x v="41"/>
    <x v="4"/>
    <x v="1"/>
    <n v="29483.211475661577"/>
  </r>
  <r>
    <x v="0"/>
    <x v="9"/>
    <x v="42"/>
    <x v="4"/>
    <x v="1"/>
    <n v="379.67281978923558"/>
  </r>
  <r>
    <x v="0"/>
    <x v="9"/>
    <x v="43"/>
    <x v="4"/>
    <x v="1"/>
    <n v="97.627565796274112"/>
  </r>
  <r>
    <x v="0"/>
    <x v="9"/>
    <x v="44"/>
    <x v="4"/>
    <x v="1"/>
    <n v="17478.871010776191"/>
  </r>
  <r>
    <x v="0"/>
    <x v="9"/>
    <x v="45"/>
    <x v="4"/>
    <x v="1"/>
    <n v="60.025762583308492"/>
  </r>
  <r>
    <x v="0"/>
    <x v="9"/>
    <x v="46"/>
    <x v="4"/>
    <x v="1"/>
    <n v="320.88899060670298"/>
  </r>
  <r>
    <x v="0"/>
    <x v="9"/>
    <x v="47"/>
    <x v="4"/>
    <x v="1"/>
    <n v="7400.8768066557077"/>
  </r>
  <r>
    <x v="0"/>
    <x v="9"/>
    <x v="48"/>
    <x v="4"/>
    <x v="1"/>
    <n v="8.2917260810840787"/>
  </r>
  <r>
    <x v="0"/>
    <x v="9"/>
    <x v="3"/>
    <x v="30"/>
    <x v="1"/>
    <n v="9921.9508874163203"/>
  </r>
  <r>
    <x v="0"/>
    <x v="9"/>
    <x v="3"/>
    <x v="31"/>
    <x v="1"/>
    <n v="1065.9071741051928"/>
  </r>
  <r>
    <x v="0"/>
    <x v="9"/>
    <x v="3"/>
    <x v="32"/>
    <x v="1"/>
    <n v="403.73959260994064"/>
  </r>
  <r>
    <x v="0"/>
    <x v="9"/>
    <x v="3"/>
    <x v="33"/>
    <x v="1"/>
    <n v="402.81606503824804"/>
  </r>
  <r>
    <x v="0"/>
    <x v="9"/>
    <x v="3"/>
    <x v="34"/>
    <x v="1"/>
    <n v="4659.5172701272531"/>
  </r>
  <r>
    <x v="0"/>
    <x v="9"/>
    <x v="3"/>
    <x v="35"/>
    <x v="1"/>
    <n v="1245.0699439690502"/>
  </r>
  <r>
    <x v="0"/>
    <x v="9"/>
    <x v="3"/>
    <x v="36"/>
    <x v="1"/>
    <n v="3201.3520200968519"/>
  </r>
  <r>
    <x v="0"/>
    <x v="9"/>
    <x v="3"/>
    <x v="37"/>
    <x v="1"/>
    <n v="256.75955901774222"/>
  </r>
  <r>
    <x v="0"/>
    <x v="9"/>
    <x v="3"/>
    <x v="38"/>
    <x v="1"/>
    <n v="204.6012559896904"/>
  </r>
  <r>
    <x v="0"/>
    <x v="9"/>
    <x v="3"/>
    <x v="39"/>
    <x v="1"/>
    <n v="7057.5693250526747"/>
  </r>
  <r>
    <x v="0"/>
    <x v="9"/>
    <x v="49"/>
    <x v="4"/>
    <x v="1"/>
    <n v="4.5247661160610626"/>
  </r>
  <r>
    <x v="0"/>
    <x v="9"/>
    <x v="38"/>
    <x v="5"/>
    <x v="1"/>
    <n v="2725.3025215344996"/>
  </r>
  <r>
    <x v="0"/>
    <x v="9"/>
    <x v="39"/>
    <x v="5"/>
    <x v="1"/>
    <n v="1206.0035207917081"/>
  </r>
  <r>
    <x v="0"/>
    <x v="9"/>
    <x v="40"/>
    <x v="5"/>
    <x v="1"/>
    <n v="12928.100091525783"/>
  </r>
  <r>
    <x v="0"/>
    <x v="9"/>
    <x v="41"/>
    <x v="5"/>
    <x v="1"/>
    <n v="10085.894358838517"/>
  </r>
  <r>
    <x v="0"/>
    <x v="9"/>
    <x v="42"/>
    <x v="5"/>
    <x v="1"/>
    <n v="25032.305486883553"/>
  </r>
  <r>
    <x v="0"/>
    <x v="9"/>
    <x v="43"/>
    <x v="5"/>
    <x v="1"/>
    <n v="1669.9636211474588"/>
  </r>
  <r>
    <x v="0"/>
    <x v="9"/>
    <x v="44"/>
    <x v="5"/>
    <x v="1"/>
    <n v="24236.055441238586"/>
  </r>
  <r>
    <x v="0"/>
    <x v="9"/>
    <x v="45"/>
    <x v="5"/>
    <x v="1"/>
    <n v="15232.947716009106"/>
  </r>
  <r>
    <x v="0"/>
    <x v="9"/>
    <x v="46"/>
    <x v="5"/>
    <x v="1"/>
    <n v="1657.1773311316967"/>
  </r>
  <r>
    <x v="0"/>
    <x v="9"/>
    <x v="47"/>
    <x v="5"/>
    <x v="1"/>
    <n v="18412.353465433687"/>
  </r>
  <r>
    <x v="0"/>
    <x v="9"/>
    <x v="48"/>
    <x v="5"/>
    <x v="1"/>
    <n v="2753.9865296770081"/>
  </r>
  <r>
    <x v="0"/>
    <x v="9"/>
    <x v="4"/>
    <x v="30"/>
    <x v="1"/>
    <n v="267.17366383597982"/>
  </r>
  <r>
    <x v="0"/>
    <x v="9"/>
    <x v="4"/>
    <x v="31"/>
    <x v="1"/>
    <n v="934.26182454467926"/>
  </r>
  <r>
    <x v="0"/>
    <x v="9"/>
    <x v="4"/>
    <x v="32"/>
    <x v="1"/>
    <n v="1783.3028857524189"/>
  </r>
  <r>
    <x v="0"/>
    <x v="9"/>
    <x v="4"/>
    <x v="33"/>
    <x v="1"/>
    <n v="3137.8621947231995"/>
  </r>
  <r>
    <x v="0"/>
    <x v="9"/>
    <x v="4"/>
    <x v="34"/>
    <x v="1"/>
    <n v="19424.411934148167"/>
  </r>
  <r>
    <x v="0"/>
    <x v="9"/>
    <x v="4"/>
    <x v="35"/>
    <x v="1"/>
    <n v="683.29788484733797"/>
  </r>
  <r>
    <x v="0"/>
    <x v="9"/>
    <x v="4"/>
    <x v="36"/>
    <x v="1"/>
    <n v="5225.2270656634491"/>
  </r>
  <r>
    <x v="0"/>
    <x v="9"/>
    <x v="4"/>
    <x v="37"/>
    <x v="1"/>
    <n v="681.21524634663149"/>
  </r>
  <r>
    <x v="0"/>
    <x v="9"/>
    <x v="4"/>
    <x v="38"/>
    <x v="1"/>
    <n v="279.58940266258196"/>
  </r>
  <r>
    <x v="0"/>
    <x v="9"/>
    <x v="4"/>
    <x v="39"/>
    <x v="1"/>
    <n v="17483.495314995776"/>
  </r>
  <r>
    <x v="0"/>
    <x v="9"/>
    <x v="49"/>
    <x v="5"/>
    <x v="1"/>
    <n v="1944.4425953030116"/>
  </r>
  <r>
    <x v="0"/>
    <x v="9"/>
    <x v="38"/>
    <x v="6"/>
    <x v="1"/>
    <n v="1142.7488787006987"/>
  </r>
  <r>
    <x v="0"/>
    <x v="9"/>
    <x v="39"/>
    <x v="6"/>
    <x v="1"/>
    <n v="639.53223387906701"/>
  </r>
  <r>
    <x v="0"/>
    <x v="9"/>
    <x v="40"/>
    <x v="6"/>
    <x v="1"/>
    <n v="8906.6637165847824"/>
  </r>
  <r>
    <x v="0"/>
    <x v="9"/>
    <x v="41"/>
    <x v="6"/>
    <x v="1"/>
    <n v="6133.481720437183"/>
  </r>
  <r>
    <x v="0"/>
    <x v="9"/>
    <x v="42"/>
    <x v="6"/>
    <x v="1"/>
    <n v="13466.486291329677"/>
  </r>
  <r>
    <x v="0"/>
    <x v="9"/>
    <x v="43"/>
    <x v="6"/>
    <x v="1"/>
    <n v="2940.8182757641093"/>
  </r>
  <r>
    <x v="0"/>
    <x v="9"/>
    <x v="44"/>
    <x v="6"/>
    <x v="1"/>
    <n v="4269.6762732594234"/>
  </r>
  <r>
    <x v="0"/>
    <x v="9"/>
    <x v="45"/>
    <x v="6"/>
    <x v="1"/>
    <n v="1438.3520012635131"/>
  </r>
  <r>
    <x v="0"/>
    <x v="9"/>
    <x v="46"/>
    <x v="6"/>
    <x v="1"/>
    <n v="4347.4369624713681"/>
  </r>
  <r>
    <x v="0"/>
    <x v="9"/>
    <x v="47"/>
    <x v="6"/>
    <x v="1"/>
    <n v="12107.84113821199"/>
  </r>
  <r>
    <x v="0"/>
    <x v="9"/>
    <x v="48"/>
    <x v="6"/>
    <x v="1"/>
    <n v="5787.7190162452744"/>
  </r>
  <r>
    <x v="0"/>
    <x v="9"/>
    <x v="5"/>
    <x v="30"/>
    <x v="1"/>
    <n v="3186.4849110262271"/>
  </r>
  <r>
    <x v="0"/>
    <x v="9"/>
    <x v="5"/>
    <x v="31"/>
    <x v="1"/>
    <n v="3122.6044139452029"/>
  </r>
  <r>
    <x v="0"/>
    <x v="9"/>
    <x v="5"/>
    <x v="32"/>
    <x v="1"/>
    <n v="2812.4628631113746"/>
  </r>
  <r>
    <x v="0"/>
    <x v="9"/>
    <x v="5"/>
    <x v="33"/>
    <x v="1"/>
    <n v="4577.4229214944271"/>
  </r>
  <r>
    <x v="0"/>
    <x v="9"/>
    <x v="5"/>
    <x v="34"/>
    <x v="1"/>
    <n v="26041.952219889568"/>
  </r>
  <r>
    <x v="0"/>
    <x v="9"/>
    <x v="5"/>
    <x v="35"/>
    <x v="1"/>
    <n v="2045.4032493458551"/>
  </r>
  <r>
    <x v="0"/>
    <x v="9"/>
    <x v="5"/>
    <x v="36"/>
    <x v="1"/>
    <n v="8871.4908071980171"/>
  </r>
  <r>
    <x v="0"/>
    <x v="9"/>
    <x v="5"/>
    <x v="37"/>
    <x v="1"/>
    <n v="3097.3053589499605"/>
  </r>
  <r>
    <x v="0"/>
    <x v="9"/>
    <x v="5"/>
    <x v="38"/>
    <x v="1"/>
    <n v="763.12055912212247"/>
  </r>
  <r>
    <x v="0"/>
    <x v="9"/>
    <x v="5"/>
    <x v="39"/>
    <x v="1"/>
    <n v="10899.107017634753"/>
  </r>
  <r>
    <x v="0"/>
    <x v="9"/>
    <x v="49"/>
    <x v="6"/>
    <x v="1"/>
    <n v="-0.5904194108036267"/>
  </r>
  <r>
    <x v="0"/>
    <x v="9"/>
    <x v="38"/>
    <x v="7"/>
    <x v="1"/>
    <n v="261.97552188557955"/>
  </r>
  <r>
    <x v="0"/>
    <x v="9"/>
    <x v="39"/>
    <x v="7"/>
    <x v="1"/>
    <n v="212.75581605356089"/>
  </r>
  <r>
    <x v="0"/>
    <x v="9"/>
    <x v="40"/>
    <x v="7"/>
    <x v="1"/>
    <n v="352.29720317633854"/>
  </r>
  <r>
    <x v="0"/>
    <x v="9"/>
    <x v="41"/>
    <x v="7"/>
    <x v="1"/>
    <n v="1763.0883812381542"/>
  </r>
  <r>
    <x v="0"/>
    <x v="9"/>
    <x v="42"/>
    <x v="7"/>
    <x v="1"/>
    <n v="9690.1695707911713"/>
  </r>
  <r>
    <x v="0"/>
    <x v="9"/>
    <x v="43"/>
    <x v="7"/>
    <x v="1"/>
    <n v="888.68837964952627"/>
  </r>
  <r>
    <x v="0"/>
    <x v="9"/>
    <x v="44"/>
    <x v="7"/>
    <x v="1"/>
    <n v="3383.4617001351867"/>
  </r>
  <r>
    <x v="0"/>
    <x v="9"/>
    <x v="45"/>
    <x v="7"/>
    <x v="1"/>
    <n v="196.73300587509758"/>
  </r>
  <r>
    <x v="0"/>
    <x v="9"/>
    <x v="46"/>
    <x v="7"/>
    <x v="1"/>
    <n v="2211.2658182873834"/>
  </r>
  <r>
    <x v="0"/>
    <x v="9"/>
    <x v="47"/>
    <x v="7"/>
    <x v="1"/>
    <n v="7571.3120073828986"/>
  </r>
  <r>
    <x v="0"/>
    <x v="9"/>
    <x v="48"/>
    <x v="7"/>
    <x v="1"/>
    <n v="111.65856604825372"/>
  </r>
  <r>
    <x v="0"/>
    <x v="9"/>
    <x v="6"/>
    <x v="30"/>
    <x v="1"/>
    <n v="20597.481036968333"/>
  </r>
  <r>
    <x v="0"/>
    <x v="9"/>
    <x v="6"/>
    <x v="31"/>
    <x v="1"/>
    <n v="1416.1579156742193"/>
  </r>
  <r>
    <x v="0"/>
    <x v="9"/>
    <x v="6"/>
    <x v="32"/>
    <x v="1"/>
    <n v="2060.8380157855254"/>
  </r>
  <r>
    <x v="0"/>
    <x v="9"/>
    <x v="6"/>
    <x v="33"/>
    <x v="1"/>
    <n v="698.99838883870086"/>
  </r>
  <r>
    <x v="0"/>
    <x v="9"/>
    <x v="6"/>
    <x v="34"/>
    <x v="1"/>
    <n v="19829.627005410639"/>
  </r>
  <r>
    <x v="0"/>
    <x v="9"/>
    <x v="6"/>
    <x v="35"/>
    <x v="1"/>
    <n v="3245.8422852783069"/>
  </r>
  <r>
    <x v="0"/>
    <x v="9"/>
    <x v="6"/>
    <x v="36"/>
    <x v="1"/>
    <n v="807.06061002009506"/>
  </r>
  <r>
    <x v="0"/>
    <x v="9"/>
    <x v="6"/>
    <x v="37"/>
    <x v="1"/>
    <n v="3395.7683868503746"/>
  </r>
  <r>
    <x v="0"/>
    <x v="9"/>
    <x v="6"/>
    <x v="38"/>
    <x v="1"/>
    <n v="497.03396169888345"/>
  </r>
  <r>
    <x v="0"/>
    <x v="9"/>
    <x v="6"/>
    <x v="39"/>
    <x v="1"/>
    <n v="5227.5523078240885"/>
  </r>
  <r>
    <x v="0"/>
    <x v="9"/>
    <x v="49"/>
    <x v="7"/>
    <x v="1"/>
    <n v="684.25223220119949"/>
  </r>
  <r>
    <x v="0"/>
    <x v="9"/>
    <x v="38"/>
    <x v="8"/>
    <x v="1"/>
    <n v="26359.742279782786"/>
  </r>
  <r>
    <x v="0"/>
    <x v="9"/>
    <x v="39"/>
    <x v="8"/>
    <x v="1"/>
    <n v="10756.197697206959"/>
  </r>
  <r>
    <x v="0"/>
    <x v="9"/>
    <x v="40"/>
    <x v="8"/>
    <x v="1"/>
    <n v="19039.94977576064"/>
  </r>
  <r>
    <x v="0"/>
    <x v="9"/>
    <x v="41"/>
    <x v="8"/>
    <x v="1"/>
    <n v="20628.081467064858"/>
  </r>
  <r>
    <x v="0"/>
    <x v="9"/>
    <x v="42"/>
    <x v="8"/>
    <x v="1"/>
    <n v="148259.66842086069"/>
  </r>
  <r>
    <x v="0"/>
    <x v="9"/>
    <x v="43"/>
    <x v="8"/>
    <x v="1"/>
    <n v="12906.44802642208"/>
  </r>
  <r>
    <x v="0"/>
    <x v="9"/>
    <x v="44"/>
    <x v="8"/>
    <x v="1"/>
    <n v="17838.590918789905"/>
  </r>
  <r>
    <x v="0"/>
    <x v="9"/>
    <x v="45"/>
    <x v="8"/>
    <x v="1"/>
    <n v="9867.9574166452567"/>
  </r>
  <r>
    <x v="0"/>
    <x v="9"/>
    <x v="46"/>
    <x v="8"/>
    <x v="1"/>
    <n v="2266.8160765975008"/>
  </r>
  <r>
    <x v="0"/>
    <x v="9"/>
    <x v="47"/>
    <x v="8"/>
    <x v="1"/>
    <n v="56288.898287014221"/>
  </r>
  <r>
    <x v="0"/>
    <x v="9"/>
    <x v="48"/>
    <x v="8"/>
    <x v="1"/>
    <n v="10668.031871913134"/>
  </r>
  <r>
    <x v="0"/>
    <x v="9"/>
    <x v="7"/>
    <x v="30"/>
    <x v="1"/>
    <n v="14660.372313953103"/>
  </r>
  <r>
    <x v="0"/>
    <x v="9"/>
    <x v="7"/>
    <x v="31"/>
    <x v="1"/>
    <n v="10839.930410583758"/>
  </r>
  <r>
    <x v="0"/>
    <x v="9"/>
    <x v="7"/>
    <x v="32"/>
    <x v="1"/>
    <n v="22159.90953403505"/>
  </r>
  <r>
    <x v="0"/>
    <x v="9"/>
    <x v="7"/>
    <x v="33"/>
    <x v="1"/>
    <n v="10896.25160009608"/>
  </r>
  <r>
    <x v="0"/>
    <x v="9"/>
    <x v="7"/>
    <x v="34"/>
    <x v="1"/>
    <n v="87179.966592763274"/>
  </r>
  <r>
    <x v="0"/>
    <x v="9"/>
    <x v="7"/>
    <x v="35"/>
    <x v="1"/>
    <n v="13359.171658561689"/>
  </r>
  <r>
    <x v="0"/>
    <x v="9"/>
    <x v="7"/>
    <x v="36"/>
    <x v="1"/>
    <n v="32168.095157376676"/>
  </r>
  <r>
    <x v="0"/>
    <x v="9"/>
    <x v="7"/>
    <x v="37"/>
    <x v="1"/>
    <n v="17815.472180827524"/>
  </r>
  <r>
    <x v="0"/>
    <x v="9"/>
    <x v="7"/>
    <x v="38"/>
    <x v="1"/>
    <n v="3584.8402952059632"/>
  </r>
  <r>
    <x v="0"/>
    <x v="9"/>
    <x v="7"/>
    <x v="39"/>
    <x v="1"/>
    <n v="51671.923667561648"/>
  </r>
  <r>
    <x v="0"/>
    <x v="9"/>
    <x v="49"/>
    <x v="8"/>
    <x v="1"/>
    <n v="2376.7745078682583"/>
  </r>
  <r>
    <x v="0"/>
    <x v="9"/>
    <x v="38"/>
    <x v="9"/>
    <x v="1"/>
    <n v="105631.62792314363"/>
  </r>
  <r>
    <x v="0"/>
    <x v="9"/>
    <x v="39"/>
    <x v="9"/>
    <x v="1"/>
    <n v="34452.114838849469"/>
  </r>
  <r>
    <x v="0"/>
    <x v="9"/>
    <x v="40"/>
    <x v="9"/>
    <x v="1"/>
    <n v="40696.826116709744"/>
  </r>
  <r>
    <x v="0"/>
    <x v="9"/>
    <x v="41"/>
    <x v="9"/>
    <x v="1"/>
    <n v="13338.236387442454"/>
  </r>
  <r>
    <x v="0"/>
    <x v="9"/>
    <x v="42"/>
    <x v="9"/>
    <x v="1"/>
    <n v="296895.3796958325"/>
  </r>
  <r>
    <x v="0"/>
    <x v="9"/>
    <x v="43"/>
    <x v="9"/>
    <x v="1"/>
    <n v="51288.378829207315"/>
  </r>
  <r>
    <x v="0"/>
    <x v="9"/>
    <x v="44"/>
    <x v="9"/>
    <x v="1"/>
    <n v="21682.085990299372"/>
  </r>
  <r>
    <x v="0"/>
    <x v="9"/>
    <x v="45"/>
    <x v="9"/>
    <x v="1"/>
    <n v="21884.415154836421"/>
  </r>
  <r>
    <x v="0"/>
    <x v="9"/>
    <x v="46"/>
    <x v="9"/>
    <x v="1"/>
    <n v="8130.6092388968746"/>
  </r>
  <r>
    <x v="0"/>
    <x v="9"/>
    <x v="47"/>
    <x v="9"/>
    <x v="1"/>
    <n v="58242.727414202112"/>
  </r>
  <r>
    <x v="0"/>
    <x v="9"/>
    <x v="48"/>
    <x v="9"/>
    <x v="1"/>
    <n v="41259.119432123829"/>
  </r>
  <r>
    <x v="0"/>
    <x v="9"/>
    <x v="8"/>
    <x v="30"/>
    <x v="1"/>
    <n v="5540.8954955608442"/>
  </r>
  <r>
    <x v="0"/>
    <x v="9"/>
    <x v="8"/>
    <x v="31"/>
    <x v="1"/>
    <n v="7726.7973759382721"/>
  </r>
  <r>
    <x v="0"/>
    <x v="9"/>
    <x v="8"/>
    <x v="32"/>
    <x v="1"/>
    <n v="37582.037406251577"/>
  </r>
  <r>
    <x v="0"/>
    <x v="9"/>
    <x v="8"/>
    <x v="33"/>
    <x v="1"/>
    <n v="25073.311451957503"/>
  </r>
  <r>
    <x v="0"/>
    <x v="9"/>
    <x v="8"/>
    <x v="34"/>
    <x v="1"/>
    <n v="183280.80658445429"/>
  </r>
  <r>
    <x v="0"/>
    <x v="9"/>
    <x v="8"/>
    <x v="35"/>
    <x v="1"/>
    <n v="10567.294031688345"/>
  </r>
  <r>
    <x v="0"/>
    <x v="9"/>
    <x v="8"/>
    <x v="36"/>
    <x v="1"/>
    <n v="37580.133879704437"/>
  </r>
  <r>
    <x v="0"/>
    <x v="9"/>
    <x v="8"/>
    <x v="37"/>
    <x v="1"/>
    <n v="4861.9677331035473"/>
  </r>
  <r>
    <x v="0"/>
    <x v="9"/>
    <x v="8"/>
    <x v="38"/>
    <x v="1"/>
    <n v="4211.9201283647626"/>
  </r>
  <r>
    <x v="0"/>
    <x v="9"/>
    <x v="8"/>
    <x v="39"/>
    <x v="1"/>
    <n v="54554.970191338827"/>
  </r>
  <r>
    <x v="0"/>
    <x v="9"/>
    <x v="49"/>
    <x v="9"/>
    <x v="1"/>
    <n v="2442.8205050970496"/>
  </r>
  <r>
    <x v="0"/>
    <x v="9"/>
    <x v="38"/>
    <x v="10"/>
    <x v="1"/>
    <n v="5941.0419341053439"/>
  </r>
  <r>
    <x v="0"/>
    <x v="9"/>
    <x v="39"/>
    <x v="10"/>
    <x v="1"/>
    <n v="14801.830240443545"/>
  </r>
  <r>
    <x v="0"/>
    <x v="9"/>
    <x v="40"/>
    <x v="10"/>
    <x v="1"/>
    <n v="24768.842994133469"/>
  </r>
  <r>
    <x v="0"/>
    <x v="9"/>
    <x v="41"/>
    <x v="10"/>
    <x v="1"/>
    <n v="2881.7114471489804"/>
  </r>
  <r>
    <x v="0"/>
    <x v="9"/>
    <x v="42"/>
    <x v="10"/>
    <x v="1"/>
    <n v="85098.812574383977"/>
  </r>
  <r>
    <x v="0"/>
    <x v="9"/>
    <x v="43"/>
    <x v="10"/>
    <x v="1"/>
    <n v="13837.675446590705"/>
  </r>
  <r>
    <x v="0"/>
    <x v="9"/>
    <x v="44"/>
    <x v="10"/>
    <x v="1"/>
    <n v="7572.3818736311487"/>
  </r>
  <r>
    <x v="0"/>
    <x v="9"/>
    <x v="45"/>
    <x v="10"/>
    <x v="1"/>
    <n v="3478.4049201574967"/>
  </r>
  <r>
    <x v="0"/>
    <x v="9"/>
    <x v="46"/>
    <x v="10"/>
    <x v="1"/>
    <n v="4776.3844426453425"/>
  </r>
  <r>
    <x v="0"/>
    <x v="9"/>
    <x v="47"/>
    <x v="10"/>
    <x v="1"/>
    <n v="9685.7351695239286"/>
  </r>
  <r>
    <x v="0"/>
    <x v="9"/>
    <x v="48"/>
    <x v="10"/>
    <x v="1"/>
    <n v="0"/>
  </r>
  <r>
    <x v="0"/>
    <x v="9"/>
    <x v="9"/>
    <x v="30"/>
    <x v="1"/>
    <n v="9239.3644089858153"/>
  </r>
  <r>
    <x v="0"/>
    <x v="9"/>
    <x v="9"/>
    <x v="31"/>
    <x v="1"/>
    <n v="15403.622261617325"/>
  </r>
  <r>
    <x v="0"/>
    <x v="9"/>
    <x v="9"/>
    <x v="32"/>
    <x v="1"/>
    <n v="28019.478689879408"/>
  </r>
  <r>
    <x v="0"/>
    <x v="9"/>
    <x v="9"/>
    <x v="33"/>
    <x v="1"/>
    <n v="7639.1379237190777"/>
  </r>
  <r>
    <x v="0"/>
    <x v="9"/>
    <x v="9"/>
    <x v="34"/>
    <x v="1"/>
    <n v="104040.5347163282"/>
  </r>
  <r>
    <x v="0"/>
    <x v="9"/>
    <x v="9"/>
    <x v="35"/>
    <x v="1"/>
    <n v="20181.537019870651"/>
  </r>
  <r>
    <x v="0"/>
    <x v="9"/>
    <x v="9"/>
    <x v="36"/>
    <x v="1"/>
    <n v="15823.47991218467"/>
  </r>
  <r>
    <x v="0"/>
    <x v="9"/>
    <x v="9"/>
    <x v="37"/>
    <x v="1"/>
    <n v="3611.1621768001401"/>
  </r>
  <r>
    <x v="0"/>
    <x v="9"/>
    <x v="9"/>
    <x v="38"/>
    <x v="1"/>
    <n v="5091.9453938078668"/>
  </r>
  <r>
    <x v="0"/>
    <x v="9"/>
    <x v="9"/>
    <x v="39"/>
    <x v="1"/>
    <n v="9685.7351695239286"/>
  </r>
  <r>
    <x v="0"/>
    <x v="9"/>
    <x v="49"/>
    <x v="10"/>
    <x v="1"/>
    <n v="0"/>
  </r>
  <r>
    <x v="0"/>
    <x v="9"/>
    <x v="38"/>
    <x v="11"/>
    <x v="1"/>
    <n v="109.5801790281447"/>
  </r>
  <r>
    <x v="0"/>
    <x v="9"/>
    <x v="39"/>
    <x v="11"/>
    <x v="1"/>
    <n v="99.035972051291509"/>
  </r>
  <r>
    <x v="0"/>
    <x v="9"/>
    <x v="40"/>
    <x v="11"/>
    <x v="1"/>
    <n v="93.806772955596742"/>
  </r>
  <r>
    <x v="0"/>
    <x v="9"/>
    <x v="41"/>
    <x v="11"/>
    <x v="1"/>
    <n v="71.053704309182322"/>
  </r>
  <r>
    <x v="0"/>
    <x v="9"/>
    <x v="42"/>
    <x v="11"/>
    <x v="1"/>
    <n v="4629.7079446529342"/>
  </r>
  <r>
    <x v="0"/>
    <x v="9"/>
    <x v="43"/>
    <x v="11"/>
    <x v="1"/>
    <n v="137.44635929685069"/>
  </r>
  <r>
    <x v="0"/>
    <x v="9"/>
    <x v="44"/>
    <x v="11"/>
    <x v="1"/>
    <n v="387.00733910949515"/>
  </r>
  <r>
    <x v="0"/>
    <x v="9"/>
    <x v="45"/>
    <x v="11"/>
    <x v="1"/>
    <n v="18.534677260869632"/>
  </r>
  <r>
    <x v="0"/>
    <x v="9"/>
    <x v="46"/>
    <x v="11"/>
    <x v="1"/>
    <n v="577.90081843588507"/>
  </r>
  <r>
    <x v="0"/>
    <x v="9"/>
    <x v="47"/>
    <x v="11"/>
    <x v="1"/>
    <n v="4490.0668048989237"/>
  </r>
  <r>
    <x v="0"/>
    <x v="9"/>
    <x v="48"/>
    <x v="11"/>
    <x v="1"/>
    <n v="0.90594317588058326"/>
  </r>
  <r>
    <x v="0"/>
    <x v="9"/>
    <x v="10"/>
    <x v="30"/>
    <x v="1"/>
    <n v="114.06225863329051"/>
  </r>
  <r>
    <x v="0"/>
    <x v="9"/>
    <x v="10"/>
    <x v="31"/>
    <x v="1"/>
    <n v="337.0984436547252"/>
  </r>
  <r>
    <x v="0"/>
    <x v="9"/>
    <x v="10"/>
    <x v="32"/>
    <x v="1"/>
    <n v="176.52748783832863"/>
  </r>
  <r>
    <x v="0"/>
    <x v="9"/>
    <x v="10"/>
    <x v="33"/>
    <x v="1"/>
    <n v="43.44544200383131"/>
  </r>
  <r>
    <x v="0"/>
    <x v="9"/>
    <x v="10"/>
    <x v="34"/>
    <x v="1"/>
    <n v="3596.597990473821"/>
  </r>
  <r>
    <x v="0"/>
    <x v="9"/>
    <x v="10"/>
    <x v="35"/>
    <x v="1"/>
    <n v="130.62582445001229"/>
  </r>
  <r>
    <x v="0"/>
    <x v="9"/>
    <x v="10"/>
    <x v="36"/>
    <x v="1"/>
    <n v="1659.2185163094862"/>
  </r>
  <r>
    <x v="0"/>
    <x v="9"/>
    <x v="10"/>
    <x v="37"/>
    <x v="1"/>
    <n v="113.12579857004954"/>
  </r>
  <r>
    <x v="0"/>
    <x v="9"/>
    <x v="10"/>
    <x v="38"/>
    <x v="1"/>
    <n v="31.813702972791546"/>
  </r>
  <r>
    <x v="0"/>
    <x v="9"/>
    <x v="10"/>
    <x v="39"/>
    <x v="1"/>
    <n v="4490.0668048989237"/>
  </r>
  <r>
    <x v="0"/>
    <x v="9"/>
    <x v="49"/>
    <x v="11"/>
    <x v="1"/>
    <n v="0"/>
  </r>
  <r>
    <x v="0"/>
    <x v="9"/>
    <x v="38"/>
    <x v="40"/>
    <x v="1"/>
    <n v="86407.087631005677"/>
  </r>
  <r>
    <x v="0"/>
    <x v="9"/>
    <x v="39"/>
    <x v="40"/>
    <x v="1"/>
    <n v="47260.253414654835"/>
  </r>
  <r>
    <x v="0"/>
    <x v="9"/>
    <x v="40"/>
    <x v="40"/>
    <x v="1"/>
    <n v="111377.27707841164"/>
  </r>
  <r>
    <x v="0"/>
    <x v="9"/>
    <x v="41"/>
    <x v="40"/>
    <x v="1"/>
    <n v="52544.569473530551"/>
  </r>
  <r>
    <x v="0"/>
    <x v="9"/>
    <x v="42"/>
    <x v="40"/>
    <x v="1"/>
    <n v="487883.68808184227"/>
  </r>
  <r>
    <x v="0"/>
    <x v="9"/>
    <x v="43"/>
    <x v="40"/>
    <x v="1"/>
    <n v="58531.003832872193"/>
  </r>
  <r>
    <x v="0"/>
    <x v="9"/>
    <x v="44"/>
    <x v="40"/>
    <x v="1"/>
    <n v="106743.14234346597"/>
  </r>
  <r>
    <x v="0"/>
    <x v="9"/>
    <x v="45"/>
    <x v="40"/>
    <x v="1"/>
    <n v="43314.335221999972"/>
  </r>
  <r>
    <x v="0"/>
    <x v="9"/>
    <x v="46"/>
    <x v="40"/>
    <x v="1"/>
    <n v="16597.187667461858"/>
  </r>
  <r>
    <x v="0"/>
    <x v="9"/>
    <x v="47"/>
    <x v="40"/>
    <x v="1"/>
    <n v="174400.85379995676"/>
  </r>
  <r>
    <x v="0"/>
    <x v="9"/>
    <x v="50"/>
    <x v="30"/>
    <x v="1"/>
    <n v="142210.41015196839"/>
  </r>
  <r>
    <x v="0"/>
    <x v="9"/>
    <x v="50"/>
    <x v="31"/>
    <x v="1"/>
    <n v="63111.353093143945"/>
  </r>
  <r>
    <x v="0"/>
    <x v="9"/>
    <x v="50"/>
    <x v="32"/>
    <x v="1"/>
    <n v="110086.20495693815"/>
  </r>
  <r>
    <x v="0"/>
    <x v="9"/>
    <x v="50"/>
    <x v="33"/>
    <x v="1"/>
    <n v="105493.32027224064"/>
  </r>
  <r>
    <x v="0"/>
    <x v="9"/>
    <x v="50"/>
    <x v="34"/>
    <x v="1"/>
    <n v="584428.19736045355"/>
  </r>
  <r>
    <x v="0"/>
    <x v="9"/>
    <x v="50"/>
    <x v="35"/>
    <x v="1"/>
    <n v="85828.943330099544"/>
  </r>
  <r>
    <x v="0"/>
    <x v="9"/>
    <x v="50"/>
    <x v="36"/>
    <x v="1"/>
    <n v="161848.89060375595"/>
  </r>
  <r>
    <x v="0"/>
    <x v="9"/>
    <x v="50"/>
    <x v="37"/>
    <x v="1"/>
    <n v="52227.786088514302"/>
  </r>
  <r>
    <x v="0"/>
    <x v="9"/>
    <x v="50"/>
    <x v="38"/>
    <x v="1"/>
    <n v="25689.786201131388"/>
  </r>
  <r>
    <x v="0"/>
    <x v="9"/>
    <x v="50"/>
    <x v="39"/>
    <x v="1"/>
    <n v="187872.19428978206"/>
  </r>
  <r>
    <x v="0"/>
    <x v="9"/>
    <x v="51"/>
    <x v="41"/>
    <x v="1"/>
    <n v="713908.30835307005"/>
  </r>
  <r>
    <x v="0"/>
    <x v="9"/>
    <x v="52"/>
    <x v="41"/>
    <x v="1"/>
    <n v="134281.81425022971"/>
  </r>
  <r>
    <x v="0"/>
    <x v="9"/>
    <x v="51"/>
    <x v="42"/>
    <x v="1"/>
    <n v="603283.35561150732"/>
  </r>
  <r>
    <x v="0"/>
    <x v="9"/>
    <x v="52"/>
    <x v="42"/>
    <x v="1"/>
    <n v="109565.28197651722"/>
  </r>
  <r>
    <x v="0"/>
    <x v="9"/>
    <x v="51"/>
    <x v="43"/>
    <x v="1"/>
    <n v="1408544.1250833571"/>
  </r>
  <r>
    <x v="0"/>
    <x v="9"/>
    <x v="52"/>
    <x v="43"/>
    <x v="1"/>
    <n v="118536.20471871035"/>
  </r>
  <r>
    <x v="0"/>
    <x v="9"/>
    <x v="51"/>
    <x v="44"/>
    <x v="1"/>
    <n v="58154.866606375603"/>
  </r>
  <r>
    <x v="0"/>
    <x v="9"/>
    <x v="52"/>
    <x v="44"/>
    <x v="1"/>
    <n v="4131.1749654816658"/>
  </r>
  <r>
    <x v="0"/>
    <x v="9"/>
    <x v="51"/>
    <x v="45"/>
    <x v="1"/>
    <n v="45648.885845016259"/>
  </r>
  <r>
    <x v="0"/>
    <x v="9"/>
    <x v="52"/>
    <x v="45"/>
    <x v="1"/>
    <n v="3390.6215991914955"/>
  </r>
  <r>
    <x v="0"/>
    <x v="9"/>
    <x v="53"/>
    <x v="46"/>
    <x v="1"/>
    <n v="2599091.3994651851"/>
  </r>
  <r>
    <x v="0"/>
    <x v="9"/>
    <x v="54"/>
    <x v="46"/>
    <x v="1"/>
    <n v="202974.72400885259"/>
  </r>
  <r>
    <x v="0"/>
    <x v="9"/>
    <x v="55"/>
    <x v="46"/>
    <x v="1"/>
    <n v="626899.56794055295"/>
  </r>
  <r>
    <x v="0"/>
    <x v="9"/>
    <x v="56"/>
    <x v="46"/>
    <x v="1"/>
    <n v="395096.51033107383"/>
  </r>
  <r>
    <x v="0"/>
    <x v="9"/>
    <x v="54"/>
    <x v="47"/>
    <x v="1"/>
    <n v="395096.51033107383"/>
  </r>
  <r>
    <x v="0"/>
    <x v="9"/>
    <x v="0"/>
    <x v="48"/>
    <x v="1"/>
    <n v="8849.406195741567"/>
  </r>
  <r>
    <x v="0"/>
    <x v="9"/>
    <x v="0"/>
    <x v="49"/>
    <x v="1"/>
    <n v="154.31710506901669"/>
  </r>
  <r>
    <x v="0"/>
    <x v="9"/>
    <x v="0"/>
    <x v="50"/>
    <x v="1"/>
    <n v="2398.2030545423668"/>
  </r>
  <r>
    <x v="0"/>
    <x v="9"/>
    <x v="1"/>
    <x v="48"/>
    <x v="1"/>
    <n v="1988.6142010516705"/>
  </r>
  <r>
    <x v="0"/>
    <x v="9"/>
    <x v="1"/>
    <x v="49"/>
    <x v="1"/>
    <n v="0"/>
  </r>
  <r>
    <x v="0"/>
    <x v="9"/>
    <x v="1"/>
    <x v="50"/>
    <x v="1"/>
    <n v="0"/>
  </r>
  <r>
    <x v="0"/>
    <x v="9"/>
    <x v="2"/>
    <x v="48"/>
    <x v="1"/>
    <n v="26.677900349212177"/>
  </r>
  <r>
    <x v="0"/>
    <x v="9"/>
    <x v="2"/>
    <x v="49"/>
    <x v="1"/>
    <n v="0"/>
  </r>
  <r>
    <x v="0"/>
    <x v="9"/>
    <x v="2"/>
    <x v="50"/>
    <x v="1"/>
    <n v="0"/>
  </r>
  <r>
    <x v="0"/>
    <x v="9"/>
    <x v="3"/>
    <x v="48"/>
    <x v="1"/>
    <n v="19079.130538197656"/>
  </r>
  <r>
    <x v="0"/>
    <x v="9"/>
    <x v="3"/>
    <x v="49"/>
    <x v="1"/>
    <n v="0"/>
  </r>
  <r>
    <x v="0"/>
    <x v="9"/>
    <x v="3"/>
    <x v="50"/>
    <x v="1"/>
    <n v="0"/>
  </r>
  <r>
    <x v="0"/>
    <x v="9"/>
    <x v="4"/>
    <x v="48"/>
    <x v="1"/>
    <n v="62320.673030781749"/>
  </r>
  <r>
    <x v="0"/>
    <x v="9"/>
    <x v="4"/>
    <x v="49"/>
    <x v="1"/>
    <n v="0.44000716583907823"/>
  </r>
  <r>
    <x v="0"/>
    <x v="9"/>
    <x v="4"/>
    <x v="50"/>
    <x v="1"/>
    <n v="0"/>
  </r>
  <r>
    <x v="0"/>
    <x v="9"/>
    <x v="5"/>
    <x v="48"/>
    <x v="1"/>
    <n v="244810.9624707847"/>
  </r>
  <r>
    <x v="0"/>
    <x v="9"/>
    <x v="5"/>
    <x v="49"/>
    <x v="1"/>
    <n v="1298.9360632026808"/>
  </r>
  <r>
    <x v="0"/>
    <x v="9"/>
    <x v="5"/>
    <x v="50"/>
    <x v="1"/>
    <n v="6811.3244799758222"/>
  </r>
  <r>
    <x v="0"/>
    <x v="9"/>
    <x v="6"/>
    <x v="48"/>
    <x v="1"/>
    <n v="1967.4496205420596"/>
  </r>
  <r>
    <x v="0"/>
    <x v="9"/>
    <x v="6"/>
    <x v="49"/>
    <x v="1"/>
    <n v="1.2037136303333071"/>
  </r>
  <r>
    <x v="0"/>
    <x v="9"/>
    <x v="6"/>
    <x v="50"/>
    <x v="1"/>
    <n v="1000.4962483220719"/>
  </r>
  <r>
    <x v="0"/>
    <x v="9"/>
    <x v="7"/>
    <x v="48"/>
    <x v="1"/>
    <n v="125596.42414484573"/>
  </r>
  <r>
    <x v="0"/>
    <x v="9"/>
    <x v="7"/>
    <x v="49"/>
    <x v="1"/>
    <n v="4157.1596882497479"/>
  </r>
  <r>
    <x v="0"/>
    <x v="9"/>
    <x v="7"/>
    <x v="50"/>
    <x v="1"/>
    <n v="8364.3206275027806"/>
  </r>
  <r>
    <x v="0"/>
    <x v="9"/>
    <x v="8"/>
    <x v="48"/>
    <x v="1"/>
    <n v="758163.69980097772"/>
  </r>
  <r>
    <x v="0"/>
    <x v="9"/>
    <x v="8"/>
    <x v="49"/>
    <x v="1"/>
    <n v="8424.6220289725206"/>
  </r>
  <r>
    <x v="0"/>
    <x v="9"/>
    <x v="8"/>
    <x v="50"/>
    <x v="1"/>
    <n v="322087.45486357284"/>
  </r>
  <r>
    <x v="0"/>
    <x v="9"/>
    <x v="9"/>
    <x v="48"/>
    <x v="1"/>
    <n v="1098626.359442808"/>
  </r>
  <r>
    <x v="0"/>
    <x v="9"/>
    <x v="9"/>
    <x v="49"/>
    <x v="1"/>
    <n v="609413.31232150993"/>
  </r>
  <r>
    <x v="0"/>
    <x v="9"/>
    <x v="9"/>
    <x v="50"/>
    <x v="1"/>
    <n v="513264.97544993641"/>
  </r>
  <r>
    <x v="0"/>
    <x v="9"/>
    <x v="10"/>
    <x v="48"/>
    <x v="1"/>
    <n v="69674.844232406162"/>
  </r>
  <r>
    <x v="0"/>
    <x v="9"/>
    <x v="10"/>
    <x v="49"/>
    <x v="1"/>
    <n v="1.9094508682756525E-4"/>
  </r>
  <r>
    <x v="0"/>
    <x v="9"/>
    <x v="10"/>
    <x v="50"/>
    <x v="1"/>
    <n v="4.011395417593755E-2"/>
  </r>
  <r>
    <x v="0"/>
    <x v="9"/>
    <x v="16"/>
    <x v="48"/>
    <x v="1"/>
    <n v="207987.15788671488"/>
  </r>
  <r>
    <x v="0"/>
    <x v="9"/>
    <x v="16"/>
    <x v="49"/>
    <x v="1"/>
    <n v="3449.5768218081812"/>
  </r>
  <r>
    <x v="0"/>
    <x v="9"/>
    <x v="16"/>
    <x v="50"/>
    <x v="1"/>
    <n v="27620.364380799627"/>
  </r>
  <r>
    <x v="0"/>
    <x v="9"/>
    <x v="0"/>
    <x v="51"/>
    <x v="1"/>
    <n v="0"/>
  </r>
  <r>
    <x v="0"/>
    <x v="9"/>
    <x v="1"/>
    <x v="51"/>
    <x v="1"/>
    <n v="0"/>
  </r>
  <r>
    <x v="0"/>
    <x v="9"/>
    <x v="2"/>
    <x v="51"/>
    <x v="1"/>
    <n v="0"/>
  </r>
  <r>
    <x v="0"/>
    <x v="9"/>
    <x v="3"/>
    <x v="51"/>
    <x v="1"/>
    <n v="0"/>
  </r>
  <r>
    <x v="0"/>
    <x v="9"/>
    <x v="4"/>
    <x v="51"/>
    <x v="1"/>
    <n v="0"/>
  </r>
  <r>
    <x v="0"/>
    <x v="9"/>
    <x v="5"/>
    <x v="51"/>
    <x v="1"/>
    <n v="0"/>
  </r>
  <r>
    <x v="0"/>
    <x v="9"/>
    <x v="6"/>
    <x v="51"/>
    <x v="1"/>
    <n v="0"/>
  </r>
  <r>
    <x v="0"/>
    <x v="9"/>
    <x v="7"/>
    <x v="51"/>
    <x v="1"/>
    <n v="0"/>
  </r>
  <r>
    <x v="0"/>
    <x v="9"/>
    <x v="8"/>
    <x v="51"/>
    <x v="1"/>
    <n v="0"/>
  </r>
  <r>
    <x v="0"/>
    <x v="9"/>
    <x v="9"/>
    <x v="51"/>
    <x v="1"/>
    <n v="50261.74292410694"/>
  </r>
  <r>
    <x v="0"/>
    <x v="9"/>
    <x v="10"/>
    <x v="51"/>
    <x v="1"/>
    <n v="0"/>
  </r>
  <r>
    <x v="0"/>
    <x v="9"/>
    <x v="57"/>
    <x v="40"/>
    <x v="1"/>
    <n v="50261.74292410694"/>
  </r>
  <r>
    <x v="0"/>
    <x v="9"/>
    <x v="54"/>
    <x v="40"/>
    <x v="1"/>
    <n v="283475.94487867987"/>
  </r>
  <r>
    <x v="0"/>
    <x v="9"/>
    <x v="51"/>
    <x v="52"/>
    <x v="1"/>
    <n v="299543.49151023338"/>
  </r>
  <r>
    <x v="0"/>
    <x v="9"/>
    <x v="51"/>
    <x v="53"/>
    <x v="1"/>
    <n v="152115.19397857445"/>
  </r>
  <r>
    <x v="0"/>
    <x v="9"/>
    <x v="51"/>
    <x v="54"/>
    <x v="1"/>
    <n v="104545.08803405304"/>
  </r>
  <r>
    <x v="0"/>
    <x v="9"/>
    <x v="51"/>
    <x v="55"/>
    <x v="1"/>
    <n v="60876.589208748548"/>
  </r>
  <r>
    <x v="0"/>
    <x v="9"/>
    <x v="51"/>
    <x v="56"/>
    <x v="1"/>
    <n v="7537.2000045879959"/>
  </r>
  <r>
    <x v="0"/>
    <x v="9"/>
    <x v="51"/>
    <x v="57"/>
    <x v="1"/>
    <n v="369905.097510130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67893-CBC4-4123-B366-36A1DF8BDA2F}" name="PivotTable2" cacheId="1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fieldListSortAscending="1">
  <location ref="B5:BI65" firstHeaderRow="1" firstDataRow="2" firstDataCol="1" rowPageCount="3" colPageCount="1"/>
  <pivotFields count="8">
    <pivotField axis="axisPage" showAll="0">
      <items count="2">
        <item x="0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9"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5"/>
        <item x="0"/>
        <item x="1"/>
        <item x="2"/>
        <item x="3"/>
        <item x="6"/>
        <item x="7"/>
        <item x="8"/>
        <item x="4"/>
        <item x="10"/>
        <item x="9"/>
        <item x="11"/>
        <item x="12"/>
        <item x="13"/>
        <item x="15"/>
        <item x="14"/>
        <item x="16"/>
        <item x="17"/>
        <item x="37"/>
        <item x="48"/>
        <item x="49"/>
        <item x="52"/>
        <item x="51"/>
        <item x="53"/>
        <item x="55"/>
        <item x="54"/>
        <item x="57"/>
        <item x="56"/>
        <item x="38"/>
        <item x="39"/>
        <item x="40"/>
        <item x="41"/>
        <item x="42"/>
        <item x="43"/>
        <item x="44"/>
        <item x="45"/>
        <item x="46"/>
        <item x="47"/>
        <item x="50"/>
        <item t="default"/>
      </items>
    </pivotField>
    <pivotField axis="axisCol" showAll="0">
      <items count="59">
        <item x="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6"/>
        <item x="1"/>
        <item x="2"/>
        <item x="3"/>
        <item x="4"/>
        <item x="7"/>
        <item x="8"/>
        <item x="9"/>
        <item x="5"/>
        <item x="11"/>
        <item x="10"/>
        <item x="41"/>
        <item x="42"/>
        <item x="43"/>
        <item x="45"/>
        <item x="44"/>
        <item x="52"/>
        <item x="53"/>
        <item x="54"/>
        <item x="55"/>
        <item x="56"/>
        <item x="57"/>
        <item x="46"/>
        <item x="48"/>
        <item x="49"/>
        <item x="50"/>
        <item x="51"/>
        <item x="47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</pivotFields>
  <rowFields count="1">
    <field x="2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3"/>
  </colFields>
  <col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pageFields count="3">
    <pageField fld="0" item="0" hier="-1"/>
    <pageField fld="1" item="2" hier="-1"/>
    <pageField fld="4" item="0" hier="-1"/>
  </pageFields>
  <dataFields count="1">
    <dataField name="Sum of Value" fld="5" baseField="2" baseItem="0" numFmtId="3"/>
  </dataFields>
  <formats count="2">
    <format dxfId="15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3" count="8"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34AFA-3DEB-4135-AE8E-D4B6006DC628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5:W28" firstHeaderRow="1" firstDataRow="2" firstDataCol="1" rowPageCount="3" colPageCount="1"/>
  <pivotFields count="8">
    <pivotField axis="axisPage" showAll="0">
      <items count="2">
        <item x="0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59"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5"/>
        <item x="0"/>
        <item x="1"/>
        <item x="2"/>
        <item x="3"/>
        <item x="6"/>
        <item x="7"/>
        <item x="8"/>
        <item x="4"/>
        <item x="10"/>
        <item x="9"/>
        <item x="11"/>
        <item x="12"/>
        <item x="13"/>
        <item x="15"/>
        <item x="14"/>
        <item x="16"/>
        <item x="17"/>
        <item x="37"/>
        <item x="48"/>
        <item x="49"/>
        <item x="52"/>
        <item x="51"/>
        <item x="53"/>
        <item x="55"/>
        <item x="54"/>
        <item x="57"/>
        <item x="56"/>
        <item x="38"/>
        <item x="39"/>
        <item x="40"/>
        <item x="41"/>
        <item x="42"/>
        <item x="43"/>
        <item x="44"/>
        <item x="45"/>
        <item x="46"/>
        <item x="47"/>
        <item x="50"/>
        <item t="default"/>
      </items>
    </pivotField>
    <pivotField showAll="0">
      <items count="59">
        <item x="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6"/>
        <item x="1"/>
        <item x="2"/>
        <item x="3"/>
        <item x="4"/>
        <item x="7"/>
        <item x="8"/>
        <item x="9"/>
        <item x="5"/>
        <item x="11"/>
        <item x="10"/>
        <item x="41"/>
        <item x="42"/>
        <item x="43"/>
        <item x="45"/>
        <item x="44"/>
        <item x="52"/>
        <item x="53"/>
        <item x="54"/>
        <item x="55"/>
        <item x="56"/>
        <item x="57"/>
        <item x="46"/>
        <item x="48"/>
        <item x="49"/>
        <item x="50"/>
        <item x="51"/>
        <item x="47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axis="axisRow" showAll="0">
      <items count="22">
        <item n="ACTS" x="18"/>
        <item n="COMM" x="19"/>
        <item x="0"/>
        <item x="1"/>
        <item x="2"/>
        <item x="4"/>
        <item x="3"/>
        <item x="5"/>
        <item x="6"/>
        <item x="7"/>
        <item x="8"/>
        <item x="9"/>
        <item x="12"/>
        <item x="11"/>
        <item x="13"/>
        <item x="15"/>
        <item x="14"/>
        <item x="17"/>
        <item x="16"/>
        <item n="TRAD" x="20"/>
        <item x="10"/>
        <item t="default"/>
      </items>
    </pivotField>
    <pivotField axis="axisCol" showAll="0">
      <items count="22">
        <item n="ACTS" x="18"/>
        <item n="COMM" x="19"/>
        <item x="1"/>
        <item x="2"/>
        <item x="3"/>
        <item x="5"/>
        <item x="4"/>
        <item x="12"/>
        <item x="13"/>
        <item x="14"/>
        <item x="15"/>
        <item x="16"/>
        <item x="17"/>
        <item x="6"/>
        <item x="8"/>
        <item x="9"/>
        <item x="10"/>
        <item x="11"/>
        <item x="7"/>
        <item n="TRAD" x="20"/>
        <item x="0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7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3">
    <pageField fld="0" item="0" hier="-1"/>
    <pageField fld="1" item="2" hier="-1"/>
    <pageField fld="4" item="1" hier="-1"/>
  </pageFields>
  <dataFields count="1">
    <dataField name="Sum of Value" fld="5" baseField="6" baseItem="2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D9C2-DEE0-4183-84BA-448848306F17}">
  <dimension ref="A1:BO65"/>
  <sheetViews>
    <sheetView workbookViewId="0">
      <pane xSplit="3" ySplit="6" topLeftCell="AZ7" activePane="bottomRight" state="frozen"/>
      <selection pane="topRight" activeCell="D1" sqref="D1"/>
      <selection pane="bottomLeft" activeCell="A7" sqref="A7"/>
      <selection pane="bottomRight" activeCell="C7" sqref="C7"/>
    </sheetView>
  </sheetViews>
  <sheetFormatPr defaultRowHeight="15" x14ac:dyDescent="0.25"/>
  <cols>
    <col min="2" max="2" width="13.42578125" bestFit="1" customWidth="1"/>
    <col min="3" max="60" width="10.28515625" customWidth="1"/>
    <col min="61" max="61" width="11.28515625" bestFit="1" customWidth="1"/>
    <col min="64" max="64" width="31.28515625" bestFit="1" customWidth="1"/>
    <col min="65" max="66" width="10.140625" bestFit="1" customWidth="1"/>
  </cols>
  <sheetData>
    <row r="1" spans="1:67" x14ac:dyDescent="0.25">
      <c r="B1" s="1" t="s">
        <v>43</v>
      </c>
      <c r="C1" t="s">
        <v>46</v>
      </c>
    </row>
    <row r="2" spans="1:67" x14ac:dyDescent="0.25">
      <c r="B2" s="1" t="s">
        <v>42</v>
      </c>
      <c r="C2" t="s">
        <v>9</v>
      </c>
    </row>
    <row r="3" spans="1:67" x14ac:dyDescent="0.25">
      <c r="B3" s="1" t="s">
        <v>44</v>
      </c>
      <c r="C3" s="2">
        <v>0</v>
      </c>
    </row>
    <row r="4" spans="1:67" ht="21" x14ac:dyDescent="0.35">
      <c r="A4" s="24" t="s">
        <v>136</v>
      </c>
      <c r="B4" s="24" t="str">
        <f>IF(ISNA(VLOOKUP(C2,Labels,2,FALSE)),"World",VLOOKUP(C2,Labels,2,FALSE))</f>
        <v>United States</v>
      </c>
      <c r="C4" s="16" t="s">
        <v>129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 t="s">
        <v>130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 t="s">
        <v>131</v>
      </c>
      <c r="AH4" s="18"/>
      <c r="AI4" s="18"/>
      <c r="AJ4" s="18"/>
      <c r="AK4" s="18"/>
      <c r="AL4" s="19" t="s">
        <v>132</v>
      </c>
      <c r="AM4" s="19"/>
      <c r="AN4" s="19"/>
      <c r="AO4" s="19"/>
      <c r="AP4" s="19"/>
      <c r="AQ4" s="19"/>
      <c r="AR4" s="20" t="s">
        <v>133</v>
      </c>
      <c r="AS4" s="20"/>
      <c r="AT4" s="20"/>
      <c r="AU4" s="20"/>
      <c r="AV4" s="20"/>
      <c r="AW4" s="20"/>
      <c r="AX4" s="21" t="s">
        <v>134</v>
      </c>
      <c r="AY4" s="22"/>
      <c r="AZ4" s="22"/>
      <c r="BA4" s="22"/>
      <c r="BB4" s="22"/>
      <c r="BC4" s="22"/>
      <c r="BD4" s="22"/>
      <c r="BE4" s="22"/>
      <c r="BF4" s="22"/>
      <c r="BG4" s="22"/>
      <c r="BH4" s="15" t="s">
        <v>135</v>
      </c>
    </row>
    <row r="5" spans="1:67" x14ac:dyDescent="0.25">
      <c r="B5" s="1" t="s">
        <v>45</v>
      </c>
      <c r="C5" s="1" t="s">
        <v>41</v>
      </c>
    </row>
    <row r="6" spans="1:67" x14ac:dyDescent="0.25">
      <c r="B6" s="1" t="s">
        <v>0</v>
      </c>
      <c r="C6" s="23" t="s">
        <v>86</v>
      </c>
      <c r="D6" s="23" t="s">
        <v>87</v>
      </c>
      <c r="E6" s="23" t="s">
        <v>88</v>
      </c>
      <c r="F6" s="23" t="s">
        <v>89</v>
      </c>
      <c r="G6" s="23" t="s">
        <v>90</v>
      </c>
      <c r="H6" s="23" t="s">
        <v>91</v>
      </c>
      <c r="I6" s="23" t="s">
        <v>92</v>
      </c>
      <c r="J6" s="23" t="s">
        <v>93</v>
      </c>
      <c r="K6" s="23" t="s">
        <v>94</v>
      </c>
      <c r="L6" s="23" t="s">
        <v>95</v>
      </c>
      <c r="M6" s="23" t="s">
        <v>96</v>
      </c>
      <c r="N6" s="23" t="s">
        <v>97</v>
      </c>
      <c r="O6" s="23" t="s">
        <v>98</v>
      </c>
      <c r="P6" s="23" t="s">
        <v>99</v>
      </c>
      <c r="Q6" s="23" t="s">
        <v>100</v>
      </c>
      <c r="R6" s="23" t="s">
        <v>101</v>
      </c>
      <c r="S6" s="23" t="s">
        <v>102</v>
      </c>
      <c r="T6" s="23" t="s">
        <v>103</v>
      </c>
      <c r="U6" s="23" t="s">
        <v>104</v>
      </c>
      <c r="V6" s="23" t="s">
        <v>105</v>
      </c>
      <c r="W6" s="23" t="s">
        <v>3</v>
      </c>
      <c r="X6" s="23" t="s">
        <v>4</v>
      </c>
      <c r="Y6" s="23" t="s">
        <v>5</v>
      </c>
      <c r="Z6" s="23" t="s">
        <v>6</v>
      </c>
      <c r="AA6" s="23" t="s">
        <v>106</v>
      </c>
      <c r="AB6" s="23" t="s">
        <v>107</v>
      </c>
      <c r="AC6" s="23" t="s">
        <v>108</v>
      </c>
      <c r="AD6" s="23" t="s">
        <v>1</v>
      </c>
      <c r="AE6" s="23" t="s">
        <v>109</v>
      </c>
      <c r="AF6" s="23" t="s">
        <v>110</v>
      </c>
      <c r="AG6" s="23" t="s">
        <v>111</v>
      </c>
      <c r="AH6" s="23" t="s">
        <v>112</v>
      </c>
      <c r="AI6" s="23" t="s">
        <v>113</v>
      </c>
      <c r="AJ6" s="23" t="s">
        <v>114</v>
      </c>
      <c r="AK6" s="23" t="s">
        <v>115</v>
      </c>
      <c r="AL6" s="23" t="s">
        <v>16</v>
      </c>
      <c r="AM6" s="23" t="s">
        <v>18</v>
      </c>
      <c r="AN6" s="23" t="s">
        <v>17</v>
      </c>
      <c r="AO6" s="23" t="s">
        <v>21</v>
      </c>
      <c r="AP6" s="23" t="s">
        <v>22</v>
      </c>
      <c r="AQ6" s="23" t="s">
        <v>23</v>
      </c>
      <c r="AR6" s="23" t="s">
        <v>15</v>
      </c>
      <c r="AS6" s="23" t="s">
        <v>7</v>
      </c>
      <c r="AT6" s="23" t="s">
        <v>24</v>
      </c>
      <c r="AU6" s="23" t="s">
        <v>19</v>
      </c>
      <c r="AV6" s="23" t="s">
        <v>20</v>
      </c>
      <c r="AW6" s="23" t="s">
        <v>8</v>
      </c>
      <c r="AX6" s="23" t="s">
        <v>72</v>
      </c>
      <c r="AY6" s="23" t="s">
        <v>74</v>
      </c>
      <c r="AZ6" s="23" t="s">
        <v>9</v>
      </c>
      <c r="BA6" s="23" t="s">
        <v>76</v>
      </c>
      <c r="BB6" s="23" t="s">
        <v>78</v>
      </c>
      <c r="BC6" s="23" t="s">
        <v>26</v>
      </c>
      <c r="BD6" s="23" t="s">
        <v>81</v>
      </c>
      <c r="BE6" s="23" t="s">
        <v>25</v>
      </c>
      <c r="BF6" s="23" t="s">
        <v>83</v>
      </c>
      <c r="BG6" s="23" t="s">
        <v>38</v>
      </c>
      <c r="BH6" s="23" t="s">
        <v>10</v>
      </c>
      <c r="BI6" t="s">
        <v>27</v>
      </c>
    </row>
    <row r="7" spans="1:67" x14ac:dyDescent="0.25">
      <c r="A7" s="8" t="s">
        <v>129</v>
      </c>
      <c r="B7" s="2" t="s">
        <v>86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v>381270.39342212421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>
        <v>381270.39342212421</v>
      </c>
      <c r="BK7" t="s">
        <v>86</v>
      </c>
      <c r="BL7" t="str">
        <f>VLOOKUP(BK7,Labels,2,FALSE)</f>
        <v>Agriculture</v>
      </c>
      <c r="BM7" s="3">
        <f>GETPIVOTDATA("Value",$B$5,"RLab",$BK7)</f>
        <v>381270.39342212421</v>
      </c>
      <c r="BN7" s="3">
        <f>GETPIVOTDATA("Value",$B$5,"CLab",$BK7)</f>
        <v>381270.39342212444</v>
      </c>
      <c r="BO7" s="7">
        <f>BM7-BN7</f>
        <v>0</v>
      </c>
    </row>
    <row r="8" spans="1:67" x14ac:dyDescent="0.25">
      <c r="A8" s="8"/>
      <c r="B8" s="2" t="s">
        <v>87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v>0</v>
      </c>
      <c r="W8" s="3">
        <v>22264.282021296975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>
        <v>22264.282021296975</v>
      </c>
      <c r="BK8" t="s">
        <v>87</v>
      </c>
      <c r="BL8" t="str">
        <f>VLOOKUP(BK8,Labels,2,FALSE)</f>
        <v>Forestry</v>
      </c>
      <c r="BM8" s="3">
        <f t="shared" ref="BM8:BM64" si="0">GETPIVOTDATA("Value",$B$5,"RLab",$BK8)</f>
        <v>22264.282021296975</v>
      </c>
      <c r="BN8" s="3">
        <f t="shared" ref="BN8:BN64" si="1">GETPIVOTDATA("Value",$B$5,"CLab",$BK8)</f>
        <v>22264.282021296978</v>
      </c>
      <c r="BO8" s="7">
        <f t="shared" ref="BO8:BO64" si="2">BM8-BN8</f>
        <v>0</v>
      </c>
    </row>
    <row r="9" spans="1:67" x14ac:dyDescent="0.25">
      <c r="A9" s="8"/>
      <c r="B9" s="2" t="s">
        <v>88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0</v>
      </c>
      <c r="W9" s="3">
        <v>0</v>
      </c>
      <c r="X9" s="3">
        <v>71528.376568613807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>
        <v>71528.376568613807</v>
      </c>
      <c r="BK9" t="s">
        <v>88</v>
      </c>
      <c r="BL9" t="str">
        <f>VLOOKUP(BK9,Labels,2,FALSE)</f>
        <v>Coal</v>
      </c>
      <c r="BM9" s="3">
        <f t="shared" si="0"/>
        <v>71528.376568613807</v>
      </c>
      <c r="BN9" s="3">
        <f t="shared" si="1"/>
        <v>71528.376568613894</v>
      </c>
      <c r="BO9" s="7">
        <f t="shared" si="2"/>
        <v>0</v>
      </c>
    </row>
    <row r="10" spans="1:67" x14ac:dyDescent="0.25">
      <c r="A10" s="8"/>
      <c r="B10" s="2" t="s">
        <v>89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0</v>
      </c>
      <c r="W10" s="3">
        <v>0</v>
      </c>
      <c r="X10" s="3">
        <v>0</v>
      </c>
      <c r="Y10" s="3">
        <v>212265.21179006994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>
        <v>212265.21179006994</v>
      </c>
      <c r="BK10" t="s">
        <v>89</v>
      </c>
      <c r="BL10" t="str">
        <f>VLOOKUP(BK10,Labels,2,FALSE)</f>
        <v>Oil</v>
      </c>
      <c r="BM10" s="3">
        <f t="shared" si="0"/>
        <v>212265.21179006994</v>
      </c>
      <c r="BN10" s="3">
        <f t="shared" si="1"/>
        <v>212265.21179007087</v>
      </c>
      <c r="BO10" s="7">
        <f t="shared" si="2"/>
        <v>-9.3132257461547852E-10</v>
      </c>
    </row>
    <row r="11" spans="1:67" x14ac:dyDescent="0.25">
      <c r="A11" s="8"/>
      <c r="B11" s="2" t="s">
        <v>90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0</v>
      </c>
      <c r="W11" s="3">
        <v>0</v>
      </c>
      <c r="X11" s="3">
        <v>0</v>
      </c>
      <c r="Y11" s="3">
        <v>0</v>
      </c>
      <c r="Z11" s="3">
        <v>91990.502651646442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v>91990.502651646442</v>
      </c>
      <c r="BK11" t="s">
        <v>90</v>
      </c>
      <c r="BL11" t="str">
        <f>VLOOKUP(BK11,Labels,2,FALSE)</f>
        <v>Gas</v>
      </c>
      <c r="BM11" s="3">
        <f t="shared" si="0"/>
        <v>91990.502651646442</v>
      </c>
      <c r="BN11" s="3">
        <f t="shared" si="1"/>
        <v>91990.502651645991</v>
      </c>
      <c r="BO11" s="7">
        <f t="shared" si="2"/>
        <v>4.5110937207937241E-10</v>
      </c>
    </row>
    <row r="12" spans="1:67" x14ac:dyDescent="0.25">
      <c r="A12" s="8"/>
      <c r="B12" s="2" t="s">
        <v>91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48705.25170264575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v>48705.25170264575</v>
      </c>
      <c r="BK12" t="s">
        <v>91</v>
      </c>
      <c r="BL12" t="str">
        <f>VLOOKUP(BK12,Labels,2,FALSE)</f>
        <v>Minerals nec</v>
      </c>
      <c r="BM12" s="3">
        <f t="shared" si="0"/>
        <v>48705.25170264575</v>
      </c>
      <c r="BN12" s="3">
        <f t="shared" si="1"/>
        <v>48705.251702645815</v>
      </c>
      <c r="BO12" s="7">
        <f t="shared" si="2"/>
        <v>-6.5483618527650833E-11</v>
      </c>
    </row>
    <row r="13" spans="1:67" x14ac:dyDescent="0.25">
      <c r="A13" s="8"/>
      <c r="B13" s="2" t="s">
        <v>92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2147836.487249339</v>
      </c>
      <c r="AC13" s="3">
        <v>0</v>
      </c>
      <c r="AD13" s="3">
        <v>0</v>
      </c>
      <c r="AE13" s="3">
        <v>0</v>
      </c>
      <c r="AF13" s="3">
        <v>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>
        <v>2147836.487249339</v>
      </c>
      <c r="BK13" t="s">
        <v>92</v>
      </c>
      <c r="BL13" t="str">
        <f>VLOOKUP(BK13,Labels,2,FALSE)</f>
        <v>Vegetable oils and fats</v>
      </c>
      <c r="BM13" s="3">
        <f t="shared" si="0"/>
        <v>2147836.487249339</v>
      </c>
      <c r="BN13" s="3">
        <f t="shared" si="1"/>
        <v>2147836.4872493423</v>
      </c>
      <c r="BO13" s="7">
        <f t="shared" si="2"/>
        <v>0</v>
      </c>
    </row>
    <row r="14" spans="1:67" x14ac:dyDescent="0.25">
      <c r="A14" s="8"/>
      <c r="B14" s="2" t="s">
        <v>93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4617037.7317503681</v>
      </c>
      <c r="AD14" s="3">
        <v>0</v>
      </c>
      <c r="AE14" s="3">
        <v>0</v>
      </c>
      <c r="AF14" s="3">
        <v>0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v>4617037.7317503681</v>
      </c>
      <c r="BK14" t="s">
        <v>93</v>
      </c>
      <c r="BL14" t="str">
        <f>VLOOKUP(BK14,Labels,2,FALSE)</f>
        <v>Dairy products</v>
      </c>
      <c r="BM14" s="3">
        <f t="shared" si="0"/>
        <v>4617037.7317503681</v>
      </c>
      <c r="BN14" s="3">
        <f t="shared" si="1"/>
        <v>4617037.7317503635</v>
      </c>
      <c r="BO14" s="7">
        <f t="shared" si="2"/>
        <v>0</v>
      </c>
    </row>
    <row r="15" spans="1:67" x14ac:dyDescent="0.25">
      <c r="A15" s="8"/>
      <c r="B15" s="2" t="s">
        <v>94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710608.72862796474</v>
      </c>
      <c r="AE15" s="3">
        <v>0</v>
      </c>
      <c r="AF15" s="3">
        <v>0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>
        <v>710608.72862796474</v>
      </c>
      <c r="BK15" t="s">
        <v>94</v>
      </c>
      <c r="BL15" t="str">
        <f>VLOOKUP(BK15,Labels,2,FALSE)</f>
        <v>Petroleum and coal products</v>
      </c>
      <c r="BM15" s="3">
        <f t="shared" si="0"/>
        <v>710608.72862796474</v>
      </c>
      <c r="BN15" s="3">
        <f t="shared" si="1"/>
        <v>710608.72862794704</v>
      </c>
      <c r="BO15" s="7">
        <f t="shared" si="2"/>
        <v>1.7695128917694092E-8</v>
      </c>
    </row>
    <row r="16" spans="1:67" x14ac:dyDescent="0.25">
      <c r="A16" s="8"/>
      <c r="B16" s="2" t="s">
        <v>95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85470.844337505914</v>
      </c>
      <c r="AF16" s="3">
        <v>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>
        <v>85470.844337505914</v>
      </c>
      <c r="BK16" t="s">
        <v>95</v>
      </c>
      <c r="BL16" t="str">
        <f>VLOOKUP(BK16,Labels,2,FALSE)</f>
        <v>Electricity transmission</v>
      </c>
      <c r="BM16" s="3">
        <f t="shared" si="0"/>
        <v>85470.844337505914</v>
      </c>
      <c r="BN16" s="3">
        <f t="shared" si="1"/>
        <v>85470.844337658316</v>
      </c>
      <c r="BO16" s="7">
        <f t="shared" si="2"/>
        <v>-1.5240220818668604E-7</v>
      </c>
    </row>
    <row r="17" spans="1:67" x14ac:dyDescent="0.25">
      <c r="A17" s="8"/>
      <c r="B17" s="2" t="s">
        <v>96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139597.40195544547</v>
      </c>
      <c r="AF17" s="3">
        <v>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>
        <v>139597.40195544547</v>
      </c>
      <c r="BK17" t="s">
        <v>96</v>
      </c>
      <c r="BL17" t="str">
        <f>VLOOKUP(BK17,Labels,2,FALSE)</f>
        <v>Coal-fired power</v>
      </c>
      <c r="BM17" s="3">
        <f t="shared" si="0"/>
        <v>139597.40195544547</v>
      </c>
      <c r="BN17" s="3">
        <f t="shared" si="1"/>
        <v>139597.40195544448</v>
      </c>
      <c r="BO17" s="7">
        <f t="shared" si="2"/>
        <v>9.8953023552894592E-10</v>
      </c>
    </row>
    <row r="18" spans="1:67" x14ac:dyDescent="0.25">
      <c r="A18" s="8"/>
      <c r="B18" s="2" t="s">
        <v>97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6416.918301787201</v>
      </c>
      <c r="AF18" s="3">
        <v>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>
        <v>6416.918301787201</v>
      </c>
      <c r="BK18" t="s">
        <v>97</v>
      </c>
      <c r="BL18" t="str">
        <f>VLOOKUP(BK18,Labels,2,FALSE)</f>
        <v>Oil-fired power</v>
      </c>
      <c r="BM18" s="3">
        <f t="shared" si="0"/>
        <v>6416.918301787201</v>
      </c>
      <c r="BN18" s="3">
        <f t="shared" si="1"/>
        <v>6416.9183015739663</v>
      </c>
      <c r="BO18" s="7">
        <f t="shared" si="2"/>
        <v>2.1323467080947012E-7</v>
      </c>
    </row>
    <row r="19" spans="1:67" x14ac:dyDescent="0.25">
      <c r="A19" s="8"/>
      <c r="B19" s="2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64563.288347033733</v>
      </c>
      <c r="AF19" s="3">
        <v>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>
        <v>64563.288347033733</v>
      </c>
      <c r="BK19" t="s">
        <v>98</v>
      </c>
      <c r="BL19" t="str">
        <f>VLOOKUP(BK19,Labels,2,FALSE)</f>
        <v>Gas-fired power</v>
      </c>
      <c r="BM19" s="3">
        <f t="shared" si="0"/>
        <v>64563.288347033733</v>
      </c>
      <c r="BN19" s="3">
        <f t="shared" si="1"/>
        <v>64563.288347029273</v>
      </c>
      <c r="BO19" s="7">
        <f t="shared" si="2"/>
        <v>4.4601620174944401E-9</v>
      </c>
    </row>
    <row r="20" spans="1:67" x14ac:dyDescent="0.25">
      <c r="A20" s="8"/>
      <c r="B20" s="2" t="s">
        <v>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57317.142990017572</v>
      </c>
      <c r="AF20" s="3">
        <v>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57317.142990017572</v>
      </c>
      <c r="BK20" t="s">
        <v>99</v>
      </c>
      <c r="BL20" t="str">
        <f>VLOOKUP(BK20,Labels,2,FALSE)</f>
        <v>Nuclear power</v>
      </c>
      <c r="BM20" s="3">
        <f t="shared" si="0"/>
        <v>57317.142990017572</v>
      </c>
      <c r="BN20" s="3">
        <f t="shared" si="1"/>
        <v>57317.142989668799</v>
      </c>
      <c r="BO20" s="7">
        <f t="shared" si="2"/>
        <v>3.4877302823588252E-7</v>
      </c>
    </row>
    <row r="21" spans="1:67" x14ac:dyDescent="0.25">
      <c r="A21" s="8"/>
      <c r="B21" s="2" t="s">
        <v>100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33933.60987441933</v>
      </c>
      <c r="AF21" s="3">
        <v>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33933.60987441933</v>
      </c>
      <c r="BK21" t="s">
        <v>100</v>
      </c>
      <c r="BL21" t="str">
        <f>VLOOKUP(BK21,Labels,2,FALSE)</f>
        <v>Hydro power</v>
      </c>
      <c r="BM21" s="3">
        <f t="shared" si="0"/>
        <v>33933.60987441933</v>
      </c>
      <c r="BN21" s="3">
        <f t="shared" si="1"/>
        <v>33933.609874601636</v>
      </c>
      <c r="BO21" s="7">
        <f t="shared" si="2"/>
        <v>-1.8230639398097992E-7</v>
      </c>
    </row>
    <row r="22" spans="1:67" x14ac:dyDescent="0.25">
      <c r="A22" s="8"/>
      <c r="B22" s="2" t="s">
        <v>101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1297.5129480156397</v>
      </c>
      <c r="AF22" s="3">
        <v>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>
        <v>1297.5129480156397</v>
      </c>
      <c r="BK22" t="s">
        <v>101</v>
      </c>
      <c r="BL22" t="str">
        <f>VLOOKUP(BK22,Labels,2,FALSE)</f>
        <v>Solar power</v>
      </c>
      <c r="BM22" s="3">
        <f t="shared" si="0"/>
        <v>1297.5129480156397</v>
      </c>
      <c r="BN22" s="3">
        <f t="shared" si="1"/>
        <v>1297.5129480834923</v>
      </c>
      <c r="BO22" s="7">
        <f t="shared" si="2"/>
        <v>-6.7852624852093868E-8</v>
      </c>
    </row>
    <row r="23" spans="1:67" x14ac:dyDescent="0.25">
      <c r="A23" s="8"/>
      <c r="B23" s="2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10447.628828765739</v>
      </c>
      <c r="AF23" s="3">
        <v>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10447.628828765739</v>
      </c>
      <c r="BK23" t="s">
        <v>102</v>
      </c>
      <c r="BL23" t="str">
        <f>VLOOKUP(BK23,Labels,2,FALSE)</f>
        <v>Wind power</v>
      </c>
      <c r="BM23" s="3">
        <f t="shared" si="0"/>
        <v>10447.628828765739</v>
      </c>
      <c r="BN23" s="3">
        <f t="shared" si="1"/>
        <v>10447.628828407282</v>
      </c>
      <c r="BO23" s="7">
        <f t="shared" si="2"/>
        <v>3.5845732782036066E-7</v>
      </c>
    </row>
    <row r="24" spans="1:67" x14ac:dyDescent="0.25">
      <c r="A24" s="8"/>
      <c r="B24" s="2" t="s">
        <v>103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7972.0854191114695</v>
      </c>
      <c r="AF24" s="3">
        <v>0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>
        <v>7972.0854191114695</v>
      </c>
      <c r="BK24" t="s">
        <v>103</v>
      </c>
      <c r="BL24" t="str">
        <f>VLOOKUP(BK24,Labels,2,FALSE)</f>
        <v>Other power</v>
      </c>
      <c r="BM24" s="3">
        <f t="shared" si="0"/>
        <v>7972.0854191114695</v>
      </c>
      <c r="BN24" s="3">
        <f t="shared" si="1"/>
        <v>7972.0854195832899</v>
      </c>
      <c r="BO24" s="7">
        <f t="shared" si="2"/>
        <v>-4.7182038542814553E-7</v>
      </c>
    </row>
    <row r="25" spans="1:67" x14ac:dyDescent="0.25">
      <c r="A25" s="8"/>
      <c r="B25" s="2" t="s">
        <v>104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18919881.874572396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>
        <v>18919881.874572396</v>
      </c>
      <c r="BK25" t="s">
        <v>104</v>
      </c>
      <c r="BL25" t="str">
        <f>VLOOKUP(BK25,Labels,2,FALSE)</f>
        <v>Services</v>
      </c>
      <c r="BM25" s="3">
        <f t="shared" si="0"/>
        <v>18919881.874572396</v>
      </c>
      <c r="BN25" s="3">
        <f t="shared" si="1"/>
        <v>18919881.87457243</v>
      </c>
      <c r="BO25" s="7">
        <f t="shared" si="2"/>
        <v>-3.3527612686157227E-8</v>
      </c>
    </row>
    <row r="26" spans="1:67" x14ac:dyDescent="0.25">
      <c r="A26" s="10" t="s">
        <v>130</v>
      </c>
      <c r="B26" s="2" t="s">
        <v>105</v>
      </c>
      <c r="C26" s="3">
        <v>47441.088470343399</v>
      </c>
      <c r="D26" s="3">
        <v>378.20821996287418</v>
      </c>
      <c r="E26" s="3">
        <v>0</v>
      </c>
      <c r="F26" s="3">
        <v>2.3783350138354491</v>
      </c>
      <c r="G26" s="3">
        <v>1.5421291962705201</v>
      </c>
      <c r="H26" s="3">
        <v>0.56788475994337007</v>
      </c>
      <c r="I26" s="3">
        <v>3034.8381017120696</v>
      </c>
      <c r="J26" s="3">
        <v>188399.33136329328</v>
      </c>
      <c r="K26" s="3">
        <v>0</v>
      </c>
      <c r="L26" s="3">
        <v>1.0168907980292461</v>
      </c>
      <c r="M26" s="3">
        <v>0</v>
      </c>
      <c r="N26" s="3">
        <v>0</v>
      </c>
      <c r="O26" s="3">
        <v>0</v>
      </c>
      <c r="P26" s="3">
        <v>0.70026846511599583</v>
      </c>
      <c r="Q26" s="3">
        <v>0.15319933987818182</v>
      </c>
      <c r="R26" s="3">
        <v>4.8109918585594116E-3</v>
      </c>
      <c r="S26" s="3">
        <v>7.4072655744915034E-2</v>
      </c>
      <c r="T26" s="3">
        <v>7.1018635609056677E-2</v>
      </c>
      <c r="U26" s="3">
        <v>30333.130908227809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72552.475092503359</v>
      </c>
      <c r="AT26" s="3">
        <v>128.56697476421985</v>
      </c>
      <c r="AU26" s="3">
        <v>96.924276941333673</v>
      </c>
      <c r="AV26" s="3">
        <v>0</v>
      </c>
      <c r="AW26" s="3"/>
      <c r="AX26" s="3">
        <v>18312.247279900344</v>
      </c>
      <c r="AY26" s="3">
        <v>9774.1021866378342</v>
      </c>
      <c r="AZ26" s="3">
        <v>0</v>
      </c>
      <c r="BA26" s="3">
        <v>477.85576616711535</v>
      </c>
      <c r="BB26" s="3">
        <v>6301.0659232127791</v>
      </c>
      <c r="BC26" s="3">
        <v>19793.215885598052</v>
      </c>
      <c r="BD26" s="3">
        <v>6747.933276051398</v>
      </c>
      <c r="BE26" s="3">
        <v>1358.9710386049778</v>
      </c>
      <c r="BF26" s="3">
        <v>14080.596056715365</v>
      </c>
      <c r="BG26" s="3">
        <v>6784.1963067379602</v>
      </c>
      <c r="BH26" s="3"/>
      <c r="BI26" s="3">
        <v>426001.25573723047</v>
      </c>
      <c r="BK26" t="s">
        <v>105</v>
      </c>
      <c r="BL26" t="str">
        <f>VLOOKUP(BK26,Labels,2,FALSE)</f>
        <v>Agriculture</v>
      </c>
      <c r="BM26" s="3">
        <f t="shared" si="0"/>
        <v>426001.25573723047</v>
      </c>
      <c r="BN26" s="3">
        <f t="shared" si="1"/>
        <v>426001.25573722995</v>
      </c>
      <c r="BO26" s="7">
        <f t="shared" si="2"/>
        <v>5.2386894822120667E-10</v>
      </c>
    </row>
    <row r="27" spans="1:67" x14ac:dyDescent="0.25">
      <c r="A27" s="10"/>
      <c r="B27" s="2" t="s">
        <v>3</v>
      </c>
      <c r="C27" s="3">
        <v>25.030652132327546</v>
      </c>
      <c r="D27" s="3">
        <v>626.79149624431761</v>
      </c>
      <c r="E27" s="3">
        <v>37.497271514827865</v>
      </c>
      <c r="F27" s="3">
        <v>0.82449108442660424</v>
      </c>
      <c r="G27" s="3">
        <v>0</v>
      </c>
      <c r="H27" s="3">
        <v>2.2544811187762872</v>
      </c>
      <c r="I27" s="3">
        <v>890.19588231838407</v>
      </c>
      <c r="J27" s="3">
        <v>14412.368037054826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0.24047513461963199</v>
      </c>
      <c r="Q27" s="3">
        <v>0</v>
      </c>
      <c r="R27" s="3">
        <v>1.2988469192863675E-3</v>
      </c>
      <c r="S27" s="3">
        <v>0</v>
      </c>
      <c r="T27" s="3">
        <v>0</v>
      </c>
      <c r="U27" s="3">
        <v>520.31459397832634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5133.8003097124601</v>
      </c>
      <c r="AT27" s="3">
        <v>5.030148351989655E-2</v>
      </c>
      <c r="AU27" s="3">
        <v>39.613898622599777</v>
      </c>
      <c r="AV27" s="3">
        <v>0</v>
      </c>
      <c r="AW27" s="3"/>
      <c r="AX27" s="3">
        <v>1025.1505302863147</v>
      </c>
      <c r="AY27" s="3">
        <v>82.642796267666995</v>
      </c>
      <c r="AZ27" s="3">
        <v>0</v>
      </c>
      <c r="BA27" s="3">
        <v>4.7224676984720499</v>
      </c>
      <c r="BB27" s="3">
        <v>237.88843947539021</v>
      </c>
      <c r="BC27" s="3">
        <v>929.07380156396334</v>
      </c>
      <c r="BD27" s="3">
        <v>33.140894642916258</v>
      </c>
      <c r="BE27" s="3">
        <v>12.304743032465106</v>
      </c>
      <c r="BF27" s="3">
        <v>53.010753437318499</v>
      </c>
      <c r="BG27" s="3">
        <v>20.036545311008467</v>
      </c>
      <c r="BH27" s="3"/>
      <c r="BI27" s="3">
        <v>24086.954160961854</v>
      </c>
      <c r="BK27" t="s">
        <v>3</v>
      </c>
      <c r="BL27" t="str">
        <f>VLOOKUP(BK27,Labels,2,FALSE)</f>
        <v>Forestry</v>
      </c>
      <c r="BM27" s="3">
        <f t="shared" si="0"/>
        <v>24086.954160961854</v>
      </c>
      <c r="BN27" s="3">
        <f t="shared" si="1"/>
        <v>24086.954160961814</v>
      </c>
      <c r="BO27" s="7">
        <f t="shared" si="2"/>
        <v>4.0017766878008842E-11</v>
      </c>
    </row>
    <row r="28" spans="1:67" x14ac:dyDescent="0.25">
      <c r="A28" s="10"/>
      <c r="B28" s="2" t="s">
        <v>4</v>
      </c>
      <c r="C28" s="3">
        <v>0</v>
      </c>
      <c r="D28" s="3">
        <v>0</v>
      </c>
      <c r="E28" s="3">
        <v>38.01085137956229</v>
      </c>
      <c r="F28" s="3">
        <v>0</v>
      </c>
      <c r="G28" s="3">
        <v>279.08901632022508</v>
      </c>
      <c r="H28" s="3">
        <v>2.104060433494257</v>
      </c>
      <c r="I28" s="3">
        <v>1945.131201521822</v>
      </c>
      <c r="J28" s="3">
        <v>620.58974529265561</v>
      </c>
      <c r="K28" s="3">
        <v>2112.2544600517563</v>
      </c>
      <c r="L28" s="3">
        <v>0</v>
      </c>
      <c r="M28" s="3">
        <v>61748.90505046078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209.98752400988215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0</v>
      </c>
      <c r="AT28" s="3">
        <v>0</v>
      </c>
      <c r="AU28" s="3">
        <v>0</v>
      </c>
      <c r="AV28" s="3">
        <v>0</v>
      </c>
      <c r="AW28" s="3"/>
      <c r="AX28" s="3">
        <v>468.45447292337224</v>
      </c>
      <c r="AY28" s="3">
        <v>10.761278949347133</v>
      </c>
      <c r="AZ28" s="3">
        <v>0</v>
      </c>
      <c r="BA28" s="3">
        <v>942.50987006771959</v>
      </c>
      <c r="BB28" s="3">
        <v>5232.2653213442391</v>
      </c>
      <c r="BC28" s="3">
        <v>2029.1974141554356</v>
      </c>
      <c r="BD28" s="3">
        <v>932.2376466092669</v>
      </c>
      <c r="BE28" s="3">
        <v>315.39681020801186</v>
      </c>
      <c r="BF28" s="3">
        <v>379.20027083823999</v>
      </c>
      <c r="BG28" s="3">
        <v>2325.7546290052151</v>
      </c>
      <c r="BH28" s="3"/>
      <c r="BI28" s="3">
        <v>79591.849623571019</v>
      </c>
      <c r="BK28" t="s">
        <v>4</v>
      </c>
      <c r="BL28" t="str">
        <f>VLOOKUP(BK28,Labels,2,FALSE)</f>
        <v>Coal</v>
      </c>
      <c r="BM28" s="3">
        <f t="shared" si="0"/>
        <v>79591.849623571019</v>
      </c>
      <c r="BN28" s="3">
        <f t="shared" si="1"/>
        <v>79591.849623570844</v>
      </c>
      <c r="BO28" s="7">
        <f t="shared" si="2"/>
        <v>1.7462298274040222E-10</v>
      </c>
    </row>
    <row r="29" spans="1:67" x14ac:dyDescent="0.25">
      <c r="A29" s="10"/>
      <c r="B29" s="2" t="s">
        <v>5</v>
      </c>
      <c r="C29" s="3">
        <v>0</v>
      </c>
      <c r="D29" s="3">
        <v>0</v>
      </c>
      <c r="E29" s="3">
        <v>0</v>
      </c>
      <c r="F29" s="3">
        <v>23.067063216830011</v>
      </c>
      <c r="G29" s="3">
        <v>123.52543915273334</v>
      </c>
      <c r="H29" s="3">
        <v>0</v>
      </c>
      <c r="I29" s="3">
        <v>39.661501273184811</v>
      </c>
      <c r="J29" s="3">
        <v>0</v>
      </c>
      <c r="K29" s="3">
        <v>545670.73504851933</v>
      </c>
      <c r="L29" s="3">
        <v>0</v>
      </c>
      <c r="M29" s="3">
        <v>0</v>
      </c>
      <c r="N29" s="3">
        <v>13.031100651201951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0</v>
      </c>
      <c r="AT29" s="3">
        <v>0</v>
      </c>
      <c r="AU29" s="3">
        <v>0</v>
      </c>
      <c r="AV29" s="3">
        <v>0</v>
      </c>
      <c r="AW29" s="3"/>
      <c r="AX29" s="3">
        <v>0.18545092378936018</v>
      </c>
      <c r="AY29" s="3">
        <v>1.8654889868813223</v>
      </c>
      <c r="AZ29" s="3">
        <v>0</v>
      </c>
      <c r="BA29" s="3">
        <v>0</v>
      </c>
      <c r="BB29" s="3">
        <v>3.7972965362332221</v>
      </c>
      <c r="BC29" s="3">
        <v>339.61063677656892</v>
      </c>
      <c r="BD29" s="3">
        <v>96.695584474472568</v>
      </c>
      <c r="BE29" s="3">
        <v>71.128750379203083</v>
      </c>
      <c r="BF29" s="3">
        <v>57.513986958379625</v>
      </c>
      <c r="BG29" s="3">
        <v>99.009768511652084</v>
      </c>
      <c r="BH29" s="3"/>
      <c r="BI29" s="3">
        <v>546539.82711636042</v>
      </c>
      <c r="BK29" t="s">
        <v>5</v>
      </c>
      <c r="BL29" t="str">
        <f>VLOOKUP(BK29,Labels,2,FALSE)</f>
        <v>Oil</v>
      </c>
      <c r="BM29" s="3">
        <f t="shared" si="0"/>
        <v>546539.82711636042</v>
      </c>
      <c r="BN29" s="3">
        <f t="shared" si="1"/>
        <v>546539.82711635053</v>
      </c>
      <c r="BO29" s="7">
        <f t="shared" si="2"/>
        <v>9.8953023552894592E-9</v>
      </c>
    </row>
    <row r="30" spans="1:67" x14ac:dyDescent="0.25">
      <c r="A30" s="10"/>
      <c r="B30" s="2" t="s">
        <v>6</v>
      </c>
      <c r="C30" s="3">
        <v>226.6825877162706</v>
      </c>
      <c r="D30" s="3">
        <v>3.9257791512249489</v>
      </c>
      <c r="E30" s="3">
        <v>8.9107735086374706</v>
      </c>
      <c r="F30" s="3">
        <v>2072.2412036137148</v>
      </c>
      <c r="G30" s="3">
        <v>6019.0528663630239</v>
      </c>
      <c r="H30" s="3">
        <v>352.85274722753218</v>
      </c>
      <c r="I30" s="3">
        <v>13049.680373290301</v>
      </c>
      <c r="J30" s="3">
        <v>5236.9069693496349</v>
      </c>
      <c r="K30" s="3">
        <v>14138.247118129721</v>
      </c>
      <c r="L30" s="3">
        <v>0</v>
      </c>
      <c r="M30" s="3">
        <v>0</v>
      </c>
      <c r="N30" s="3">
        <v>0</v>
      </c>
      <c r="O30" s="3">
        <v>31857.67865428414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15069.808281902637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18980.710176967197</v>
      </c>
      <c r="AT30" s="3">
        <v>0</v>
      </c>
      <c r="AU30" s="3">
        <v>0</v>
      </c>
      <c r="AV30" s="3">
        <v>0</v>
      </c>
      <c r="AW30" s="3"/>
      <c r="AX30" s="3">
        <v>15.85598205965489</v>
      </c>
      <c r="AY30" s="3">
        <v>328.07543536021223</v>
      </c>
      <c r="AZ30" s="3">
        <v>0</v>
      </c>
      <c r="BA30" s="3">
        <v>102.28598216954083</v>
      </c>
      <c r="BB30" s="3">
        <v>598.41996801914297</v>
      </c>
      <c r="BC30" s="3">
        <v>2637.9862541248585</v>
      </c>
      <c r="BD30" s="3">
        <v>433.86596249681577</v>
      </c>
      <c r="BE30" s="3">
        <v>108.56181635811768</v>
      </c>
      <c r="BF30" s="3">
        <v>2051.6593877509449</v>
      </c>
      <c r="BG30" s="3">
        <v>102.26557782954353</v>
      </c>
      <c r="BH30" s="3"/>
      <c r="BI30" s="3">
        <v>113395.67389767287</v>
      </c>
      <c r="BK30" t="s">
        <v>6</v>
      </c>
      <c r="BL30" t="str">
        <f>VLOOKUP(BK30,Labels,2,FALSE)</f>
        <v>Gas</v>
      </c>
      <c r="BM30" s="3">
        <f t="shared" si="0"/>
        <v>113395.67389767287</v>
      </c>
      <c r="BN30" s="3">
        <f t="shared" si="1"/>
        <v>113395.67389767111</v>
      </c>
      <c r="BO30" s="7">
        <f t="shared" si="2"/>
        <v>1.7607817426323891E-9</v>
      </c>
    </row>
    <row r="31" spans="1:67" x14ac:dyDescent="0.25">
      <c r="A31" s="10"/>
      <c r="B31" s="2" t="s">
        <v>106</v>
      </c>
      <c r="C31" s="3">
        <v>744.80208774824087</v>
      </c>
      <c r="D31" s="3">
        <v>0.22109282696456919</v>
      </c>
      <c r="E31" s="3">
        <v>67.849680951090747</v>
      </c>
      <c r="F31" s="3">
        <v>21.478658044246583</v>
      </c>
      <c r="G31" s="3">
        <v>14.264659528939255</v>
      </c>
      <c r="H31" s="3">
        <v>4189.3634674808891</v>
      </c>
      <c r="I31" s="3">
        <v>30182.81080887244</v>
      </c>
      <c r="J31" s="3">
        <v>1432.6842414052649</v>
      </c>
      <c r="K31" s="3">
        <v>650.44432099863752</v>
      </c>
      <c r="L31" s="3">
        <v>0.66320624845327336</v>
      </c>
      <c r="M31" s="3">
        <v>0</v>
      </c>
      <c r="N31" s="3">
        <v>0</v>
      </c>
      <c r="O31" s="3">
        <v>0</v>
      </c>
      <c r="P31" s="3">
        <v>1.6486258862783061</v>
      </c>
      <c r="Q31" s="3">
        <v>0</v>
      </c>
      <c r="R31" s="3">
        <v>8.7315982335109063E-4</v>
      </c>
      <c r="S31" s="3">
        <v>0</v>
      </c>
      <c r="T31" s="3">
        <v>0</v>
      </c>
      <c r="U31" s="3">
        <v>14365.558312095058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104.02354578944518</v>
      </c>
      <c r="AT31" s="3">
        <v>0</v>
      </c>
      <c r="AU31" s="3">
        <v>146.84867749574045</v>
      </c>
      <c r="AV31" s="3">
        <v>0</v>
      </c>
      <c r="AW31" s="3"/>
      <c r="AX31" s="3">
        <v>1935.4261488803854</v>
      </c>
      <c r="AY31" s="3">
        <v>269.4043006084384</v>
      </c>
      <c r="AZ31" s="3">
        <v>0</v>
      </c>
      <c r="BA31" s="3">
        <v>21.21755675324555</v>
      </c>
      <c r="BB31" s="3">
        <v>1946.9159689573007</v>
      </c>
      <c r="BC31" s="3">
        <v>3808.0719970346067</v>
      </c>
      <c r="BD31" s="3">
        <v>265.58288123344801</v>
      </c>
      <c r="BE31" s="3">
        <v>139.95139704222734</v>
      </c>
      <c r="BF31" s="3">
        <v>1154.0472615142323</v>
      </c>
      <c r="BG31" s="3">
        <v>276.29689909854335</v>
      </c>
      <c r="BH31" s="3"/>
      <c r="BI31" s="3">
        <v>61739.57666965395</v>
      </c>
      <c r="BK31" t="s">
        <v>106</v>
      </c>
      <c r="BL31" t="str">
        <f>VLOOKUP(BK31,Labels,2,FALSE)</f>
        <v>Minerals nec</v>
      </c>
      <c r="BM31" s="3">
        <f t="shared" si="0"/>
        <v>61739.57666965395</v>
      </c>
      <c r="BN31" s="3">
        <f t="shared" si="1"/>
        <v>61739.576669653943</v>
      </c>
      <c r="BO31" s="7">
        <f t="shared" si="2"/>
        <v>0</v>
      </c>
    </row>
    <row r="32" spans="1:67" x14ac:dyDescent="0.25">
      <c r="A32" s="10"/>
      <c r="B32" s="2" t="s">
        <v>107</v>
      </c>
      <c r="C32" s="3">
        <v>31143.086044158656</v>
      </c>
      <c r="D32" s="3">
        <v>354.48480839073295</v>
      </c>
      <c r="E32" s="3">
        <v>3489.8508503268531</v>
      </c>
      <c r="F32" s="3">
        <v>7567.5825483010658</v>
      </c>
      <c r="G32" s="3">
        <v>1223.4289876000698</v>
      </c>
      <c r="H32" s="3">
        <v>3040.1276951157506</v>
      </c>
      <c r="I32" s="3">
        <v>615636.02759650408</v>
      </c>
      <c r="J32" s="3">
        <v>562667.3805993615</v>
      </c>
      <c r="K32" s="3">
        <v>6324.0199815767201</v>
      </c>
      <c r="L32" s="3">
        <v>781.26896848713693</v>
      </c>
      <c r="M32" s="3">
        <v>546.14878309765595</v>
      </c>
      <c r="N32" s="3">
        <v>17.621674883045518</v>
      </c>
      <c r="O32" s="3">
        <v>109.56854198696759</v>
      </c>
      <c r="P32" s="3">
        <v>538.00864116189007</v>
      </c>
      <c r="Q32" s="3">
        <v>117.70157961879451</v>
      </c>
      <c r="R32" s="3">
        <v>2.8499370289032284</v>
      </c>
      <c r="S32" s="3">
        <v>56.909126550742236</v>
      </c>
      <c r="T32" s="3">
        <v>54.563181589887549</v>
      </c>
      <c r="U32" s="3">
        <v>612821.86988891044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352211.14030426694</v>
      </c>
      <c r="AT32" s="3">
        <v>1314.3175224437673</v>
      </c>
      <c r="AU32" s="3">
        <v>3631.6602829018029</v>
      </c>
      <c r="AV32" s="3">
        <v>0</v>
      </c>
      <c r="AW32" s="3"/>
      <c r="AX32" s="3">
        <v>37011.341540727859</v>
      </c>
      <c r="AY32" s="3">
        <v>28452.076934569348</v>
      </c>
      <c r="AZ32" s="3">
        <v>0</v>
      </c>
      <c r="BA32" s="3">
        <v>2894.6022405700892</v>
      </c>
      <c r="BB32" s="3">
        <v>110381.0219373203</v>
      </c>
      <c r="BC32" s="3">
        <v>100719.26593878835</v>
      </c>
      <c r="BD32" s="3">
        <v>22989.322241746693</v>
      </c>
      <c r="BE32" s="3">
        <v>9384.8725778509088</v>
      </c>
      <c r="BF32" s="3">
        <v>71401.487253948872</v>
      </c>
      <c r="BG32" s="3">
        <v>14867.226730737921</v>
      </c>
      <c r="BH32" s="3"/>
      <c r="BI32" s="3">
        <v>2601750.8349405238</v>
      </c>
      <c r="BK32" t="s">
        <v>107</v>
      </c>
      <c r="BL32" t="str">
        <f>VLOOKUP(BK32,Labels,2,FALSE)</f>
        <v>Vegetable oils and fats</v>
      </c>
      <c r="BM32" s="3">
        <f t="shared" si="0"/>
        <v>2601750.8349405238</v>
      </c>
      <c r="BN32" s="3">
        <f t="shared" si="1"/>
        <v>2601750.834940522</v>
      </c>
      <c r="BO32" s="7">
        <f t="shared" si="2"/>
        <v>0</v>
      </c>
    </row>
    <row r="33" spans="1:67" x14ac:dyDescent="0.25">
      <c r="A33" s="10"/>
      <c r="B33" s="2" t="s">
        <v>108</v>
      </c>
      <c r="C33" s="3">
        <v>44313.600786627932</v>
      </c>
      <c r="D33" s="3">
        <v>1226.1502019314685</v>
      </c>
      <c r="E33" s="3">
        <v>12588.23648445791</v>
      </c>
      <c r="F33" s="3">
        <v>5318.5991139578728</v>
      </c>
      <c r="G33" s="3">
        <v>1508.0477111264488</v>
      </c>
      <c r="H33" s="3">
        <v>4715.4644773825339</v>
      </c>
      <c r="I33" s="3">
        <v>103187.61165521682</v>
      </c>
      <c r="J33" s="3">
        <v>1335538.3437686474</v>
      </c>
      <c r="K33" s="3">
        <v>1331.6318794801377</v>
      </c>
      <c r="L33" s="3">
        <v>1909.3291395690089</v>
      </c>
      <c r="M33" s="3">
        <v>1334.7230940853988</v>
      </c>
      <c r="N33" s="3">
        <v>43.065290036362612</v>
      </c>
      <c r="O33" s="3">
        <v>267.77254602787355</v>
      </c>
      <c r="P33" s="3">
        <v>1314.8296215591686</v>
      </c>
      <c r="Q33" s="3">
        <v>287.64874091911167</v>
      </c>
      <c r="R33" s="3">
        <v>6.9649096680493621</v>
      </c>
      <c r="S33" s="3">
        <v>139.07917487482422</v>
      </c>
      <c r="T33" s="3">
        <v>133.34594758110805</v>
      </c>
      <c r="U33" s="3">
        <v>1049591.250620285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1570306.0231785371</v>
      </c>
      <c r="AT33" s="3">
        <v>1949.5844368978019</v>
      </c>
      <c r="AU33" s="3">
        <v>1134998.2918351737</v>
      </c>
      <c r="AV33" s="3">
        <v>0</v>
      </c>
      <c r="AW33" s="3"/>
      <c r="AX33" s="3">
        <v>59824.799644952254</v>
      </c>
      <c r="AY33" s="3">
        <v>77890.411154802787</v>
      </c>
      <c r="AZ33" s="3">
        <v>0</v>
      </c>
      <c r="BA33" s="3">
        <v>9246.0921648803178</v>
      </c>
      <c r="BB33" s="3">
        <v>161054.45728796881</v>
      </c>
      <c r="BC33" s="3">
        <v>221913.87546929764</v>
      </c>
      <c r="BD33" s="3">
        <v>61882.937572120645</v>
      </c>
      <c r="BE33" s="3">
        <v>13814.669266743351</v>
      </c>
      <c r="BF33" s="3">
        <v>135211.15673337318</v>
      </c>
      <c r="BG33" s="3">
        <v>32672.344670216098</v>
      </c>
      <c r="BH33" s="3"/>
      <c r="BI33" s="3">
        <v>6045520.3385783993</v>
      </c>
      <c r="BK33" t="s">
        <v>108</v>
      </c>
      <c r="BL33" t="str">
        <f>VLOOKUP(BK33,Labels,2,FALSE)</f>
        <v>Dairy products</v>
      </c>
      <c r="BM33" s="3">
        <f t="shared" si="0"/>
        <v>6045520.3385783993</v>
      </c>
      <c r="BN33" s="3">
        <f t="shared" si="1"/>
        <v>6045520.3385783928</v>
      </c>
      <c r="BO33" s="7">
        <f t="shared" si="2"/>
        <v>0</v>
      </c>
    </row>
    <row r="34" spans="1:67" x14ac:dyDescent="0.25">
      <c r="A34" s="10"/>
      <c r="B34" s="2" t="s">
        <v>1</v>
      </c>
      <c r="C34" s="3">
        <v>11442.860887651485</v>
      </c>
      <c r="D34" s="3">
        <v>209.84142615065895</v>
      </c>
      <c r="E34" s="3">
        <v>7.1805786395692</v>
      </c>
      <c r="F34" s="3">
        <v>2.64227814244357</v>
      </c>
      <c r="G34" s="3">
        <v>7.0571708143784688</v>
      </c>
      <c r="H34" s="3">
        <v>315.37447851229751</v>
      </c>
      <c r="I34" s="3">
        <v>84583.581363671517</v>
      </c>
      <c r="J34" s="3">
        <v>9862.0475341710517</v>
      </c>
      <c r="K34" s="3">
        <v>74496.554963565402</v>
      </c>
      <c r="L34" s="3">
        <v>12.451058461555784</v>
      </c>
      <c r="M34" s="3">
        <v>0</v>
      </c>
      <c r="N34" s="3">
        <v>4908.7748067557241</v>
      </c>
      <c r="O34" s="3">
        <v>15337.070109092268</v>
      </c>
      <c r="P34" s="3">
        <v>0</v>
      </c>
      <c r="Q34" s="3">
        <v>0</v>
      </c>
      <c r="R34" s="3">
        <v>0</v>
      </c>
      <c r="S34" s="3">
        <v>0</v>
      </c>
      <c r="T34" s="3">
        <v>2559.4068121792384</v>
      </c>
      <c r="U34" s="3">
        <v>294064.21269058454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195757.32955663762</v>
      </c>
      <c r="AT34" s="3">
        <v>5.3169077668924938E-2</v>
      </c>
      <c r="AU34" s="3">
        <v>0</v>
      </c>
      <c r="AV34" s="3">
        <v>0</v>
      </c>
      <c r="AW34" s="3"/>
      <c r="AX34" s="3">
        <v>1969.3492271304676</v>
      </c>
      <c r="AY34" s="3">
        <v>2336.6519729699385</v>
      </c>
      <c r="AZ34" s="3">
        <v>0</v>
      </c>
      <c r="BA34" s="3">
        <v>237.36813827333006</v>
      </c>
      <c r="BB34" s="3">
        <v>33959.887840671247</v>
      </c>
      <c r="BC34" s="3">
        <v>16037.536468742481</v>
      </c>
      <c r="BD34" s="3">
        <v>15502.970659881075</v>
      </c>
      <c r="BE34" s="3">
        <v>813.54356267419791</v>
      </c>
      <c r="BF34" s="3">
        <v>46772.232316679758</v>
      </c>
      <c r="BG34" s="3">
        <v>9448.0729589861148</v>
      </c>
      <c r="BH34" s="3"/>
      <c r="BI34" s="3">
        <v>820644.0520301162</v>
      </c>
      <c r="BK34" t="s">
        <v>1</v>
      </c>
      <c r="BL34" t="str">
        <f>VLOOKUP(BK34,Labels,2,FALSE)</f>
        <v>Petroleum and coal products</v>
      </c>
      <c r="BM34" s="3">
        <f t="shared" si="0"/>
        <v>820644.0520301162</v>
      </c>
      <c r="BN34" s="3">
        <f t="shared" si="1"/>
        <v>820644.05203010957</v>
      </c>
      <c r="BO34" s="7">
        <f t="shared" si="2"/>
        <v>6.6356733441352844E-9</v>
      </c>
    </row>
    <row r="35" spans="1:67" x14ac:dyDescent="0.25">
      <c r="A35" s="10"/>
      <c r="B35" s="2" t="s">
        <v>109</v>
      </c>
      <c r="C35" s="3">
        <v>3489.1088089347745</v>
      </c>
      <c r="D35" s="3">
        <v>31.878614488249951</v>
      </c>
      <c r="E35" s="3">
        <v>1235.8801928726725</v>
      </c>
      <c r="F35" s="3">
        <v>1078.3069062472387</v>
      </c>
      <c r="G35" s="3">
        <v>1981.2537677434723</v>
      </c>
      <c r="H35" s="3">
        <v>3783.5532326862913</v>
      </c>
      <c r="I35" s="3">
        <v>45156.516162570086</v>
      </c>
      <c r="J35" s="3">
        <v>36332.63992130215</v>
      </c>
      <c r="K35" s="3">
        <v>7028.0199108864945</v>
      </c>
      <c r="L35" s="3">
        <v>4832.4552139934658</v>
      </c>
      <c r="M35" s="3">
        <v>9685.5034615265322</v>
      </c>
      <c r="N35" s="3">
        <v>123.59324678656887</v>
      </c>
      <c r="O35" s="3">
        <v>4113.8543874976249</v>
      </c>
      <c r="P35" s="3">
        <v>4054.6980383600867</v>
      </c>
      <c r="Q35" s="3">
        <v>1397.5339325414927</v>
      </c>
      <c r="R35" s="3">
        <v>26.114207380925041</v>
      </c>
      <c r="S35" s="3">
        <v>544.58780228268984</v>
      </c>
      <c r="T35" s="3">
        <v>427.49351379561847</v>
      </c>
      <c r="U35" s="3">
        <v>155545.46738425872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143338.82835244312</v>
      </c>
      <c r="AT35" s="3">
        <v>0</v>
      </c>
      <c r="AU35" s="3">
        <v>0</v>
      </c>
      <c r="AV35" s="3">
        <v>0</v>
      </c>
      <c r="AW35" s="3"/>
      <c r="AX35" s="3">
        <v>17.096176600489901</v>
      </c>
      <c r="AY35" s="3">
        <v>58.896644060570132</v>
      </c>
      <c r="AZ35" s="3">
        <v>0</v>
      </c>
      <c r="BA35" s="3">
        <v>1.8827987626646836</v>
      </c>
      <c r="BB35" s="3">
        <v>193.12493885486867</v>
      </c>
      <c r="BC35" s="3">
        <v>503.51309905246052</v>
      </c>
      <c r="BD35" s="3">
        <v>86.182758876371096</v>
      </c>
      <c r="BE35" s="3">
        <v>61.781637704200342</v>
      </c>
      <c r="BF35" s="3">
        <v>19.693394391374184</v>
      </c>
      <c r="BG35" s="3">
        <v>78.171253495221478</v>
      </c>
      <c r="BH35" s="3"/>
      <c r="BI35" s="3">
        <v>425227.62976039649</v>
      </c>
      <c r="BK35" t="s">
        <v>109</v>
      </c>
      <c r="BL35" t="str">
        <f>VLOOKUP(BK35,Labels,2,FALSE)</f>
        <v>Electricity</v>
      </c>
      <c r="BM35" s="3">
        <f t="shared" si="0"/>
        <v>425227.62976039649</v>
      </c>
      <c r="BN35" s="3">
        <f t="shared" si="1"/>
        <v>425227.62976039015</v>
      </c>
      <c r="BO35" s="7">
        <f t="shared" si="2"/>
        <v>6.3446350395679474E-9</v>
      </c>
    </row>
    <row r="36" spans="1:67" x14ac:dyDescent="0.25">
      <c r="A36" s="10"/>
      <c r="B36" s="2" t="s">
        <v>110</v>
      </c>
      <c r="C36" s="3">
        <v>94193.450921596523</v>
      </c>
      <c r="D36" s="3">
        <v>8202.2732748311719</v>
      </c>
      <c r="E36" s="3">
        <v>17274.840155196373</v>
      </c>
      <c r="F36" s="3">
        <v>37902.266195899268</v>
      </c>
      <c r="G36" s="3">
        <v>31864.629101743107</v>
      </c>
      <c r="H36" s="3">
        <v>7220.8229399616575</v>
      </c>
      <c r="I36" s="3">
        <v>416130.21533354366</v>
      </c>
      <c r="J36" s="3">
        <v>908563.23522964702</v>
      </c>
      <c r="K36" s="3">
        <v>43997.245632838145</v>
      </c>
      <c r="L36" s="3">
        <v>31181.468221288465</v>
      </c>
      <c r="M36" s="3">
        <v>17375.42587081921</v>
      </c>
      <c r="N36" s="3">
        <v>568.90850524496079</v>
      </c>
      <c r="O36" s="3">
        <v>3537.3750775267185</v>
      </c>
      <c r="P36" s="3">
        <v>17369.39054183006</v>
      </c>
      <c r="Q36" s="3">
        <v>3799.9472287338681</v>
      </c>
      <c r="R36" s="3">
        <v>92.009055632966223</v>
      </c>
      <c r="S36" s="3">
        <v>1837.287865492272</v>
      </c>
      <c r="T36" s="3">
        <v>1761.549595290943</v>
      </c>
      <c r="U36" s="3">
        <v>5177321.7472389406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8275345.4337730547</v>
      </c>
      <c r="AT36" s="3">
        <v>2564176.348428559</v>
      </c>
      <c r="AU36" s="3">
        <v>1716172.4552636191</v>
      </c>
      <c r="AV36" s="3">
        <v>40586.296649365679</v>
      </c>
      <c r="AW36" s="3"/>
      <c r="AX36" s="3">
        <v>10896.569396356943</v>
      </c>
      <c r="AY36" s="3">
        <v>27652.955491618286</v>
      </c>
      <c r="AZ36" s="3">
        <v>0</v>
      </c>
      <c r="BA36" s="3">
        <v>5887.7786784092068</v>
      </c>
      <c r="BB36" s="3">
        <v>190170.99582396346</v>
      </c>
      <c r="BC36" s="3">
        <v>95008.955938969142</v>
      </c>
      <c r="BD36" s="3">
        <v>45771.755695592357</v>
      </c>
      <c r="BE36" s="3">
        <v>13118.440278316039</v>
      </c>
      <c r="BF36" s="3">
        <v>15793.245544274654</v>
      </c>
      <c r="BG36" s="3">
        <v>20640.654152892319</v>
      </c>
      <c r="BH36" s="3"/>
      <c r="BI36" s="3">
        <v>19841415.97310105</v>
      </c>
      <c r="BK36" t="s">
        <v>110</v>
      </c>
      <c r="BL36" t="str">
        <f>VLOOKUP(BK36,Labels,2,FALSE)</f>
        <v>Services</v>
      </c>
      <c r="BM36" s="3">
        <f t="shared" si="0"/>
        <v>19841415.97310105</v>
      </c>
      <c r="BN36" s="3">
        <f t="shared" si="1"/>
        <v>19841415.97310105</v>
      </c>
      <c r="BO36" s="7">
        <f t="shared" si="2"/>
        <v>0</v>
      </c>
    </row>
    <row r="37" spans="1:67" x14ac:dyDescent="0.25">
      <c r="A37" s="9" t="s">
        <v>131</v>
      </c>
      <c r="B37" s="2" t="s">
        <v>111</v>
      </c>
      <c r="C37" s="3">
        <v>11083.599800263384</v>
      </c>
      <c r="D37" s="3">
        <v>591.52040962382807</v>
      </c>
      <c r="E37" s="3">
        <v>4372.975155027445</v>
      </c>
      <c r="F37" s="3">
        <v>11871.001814348598</v>
      </c>
      <c r="G37" s="3">
        <v>6181.6907739964608</v>
      </c>
      <c r="H37" s="3">
        <v>5917.0285627844187</v>
      </c>
      <c r="I37" s="3">
        <v>290495.56367200596</v>
      </c>
      <c r="J37" s="3">
        <v>624921.80282451445</v>
      </c>
      <c r="K37" s="3">
        <v>3814.0173312479565</v>
      </c>
      <c r="L37" s="3">
        <v>10529.590885284339</v>
      </c>
      <c r="M37" s="3">
        <v>5608.3476576681942</v>
      </c>
      <c r="N37" s="3">
        <v>180.95692768672052</v>
      </c>
      <c r="O37" s="3">
        <v>1125.1572895079432</v>
      </c>
      <c r="P37" s="3">
        <v>5408.0006287225651</v>
      </c>
      <c r="Q37" s="3">
        <v>1208.6743905365902</v>
      </c>
      <c r="R37" s="3">
        <v>28.647242571953004</v>
      </c>
      <c r="S37" s="3">
        <v>572.04415783336651</v>
      </c>
      <c r="T37" s="3">
        <v>560.30765958849418</v>
      </c>
      <c r="U37" s="3">
        <v>2668331.0589452386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>
        <v>3652801.9861284513</v>
      </c>
      <c r="BK37" t="s">
        <v>111</v>
      </c>
      <c r="BL37" t="str">
        <f>VLOOKUP(BK37,Labels,2,FALSE)</f>
        <v>Unskilled labor</v>
      </c>
      <c r="BM37" s="3">
        <f t="shared" si="0"/>
        <v>3652801.9861284513</v>
      </c>
      <c r="BN37" s="3">
        <f t="shared" si="1"/>
        <v>3652801.9861284504</v>
      </c>
      <c r="BO37" s="7">
        <f t="shared" si="2"/>
        <v>0</v>
      </c>
    </row>
    <row r="38" spans="1:67" x14ac:dyDescent="0.25">
      <c r="A38" s="9"/>
      <c r="B38" s="2" t="s">
        <v>112</v>
      </c>
      <c r="C38" s="3">
        <v>46246.974603811112</v>
      </c>
      <c r="D38" s="3">
        <v>2472.2019148060563</v>
      </c>
      <c r="E38" s="3">
        <v>4630.8999377233813</v>
      </c>
      <c r="F38" s="3">
        <v>12571.160004462672</v>
      </c>
      <c r="G38" s="3">
        <v>4480.2589031506523</v>
      </c>
      <c r="H38" s="3">
        <v>6266.0211909028394</v>
      </c>
      <c r="I38" s="3">
        <v>182360.92408516703</v>
      </c>
      <c r="J38" s="3">
        <v>393080.71557403047</v>
      </c>
      <c r="K38" s="3">
        <v>2394.2801618088361</v>
      </c>
      <c r="L38" s="3">
        <v>10699.047749240421</v>
      </c>
      <c r="M38" s="3">
        <v>1284.9705311132541</v>
      </c>
      <c r="N38" s="3">
        <v>50.43967678879428</v>
      </c>
      <c r="O38" s="3">
        <v>292.77290284665952</v>
      </c>
      <c r="P38" s="3">
        <v>3523.3333397283491</v>
      </c>
      <c r="Q38" s="3">
        <v>276.92850866945611</v>
      </c>
      <c r="R38" s="3">
        <v>6.7055505700247542</v>
      </c>
      <c r="S38" s="3">
        <v>162.89417272602455</v>
      </c>
      <c r="T38" s="3">
        <v>128.37531843952146</v>
      </c>
      <c r="U38" s="3">
        <v>4685046.3281479729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>
        <v>5355975.2322739586</v>
      </c>
      <c r="BK38" t="s">
        <v>112</v>
      </c>
      <c r="BL38" t="str">
        <f>VLOOKUP(BK38,Labels,2,FALSE)</f>
        <v>Skilled labor</v>
      </c>
      <c r="BM38" s="3">
        <f t="shared" si="0"/>
        <v>5355975.2322739586</v>
      </c>
      <c r="BN38" s="3">
        <f t="shared" si="1"/>
        <v>5355975.2322739568</v>
      </c>
      <c r="BO38" s="7">
        <f t="shared" si="2"/>
        <v>0</v>
      </c>
    </row>
    <row r="39" spans="1:67" x14ac:dyDescent="0.25">
      <c r="A39" s="9"/>
      <c r="B39" s="2" t="s">
        <v>113</v>
      </c>
      <c r="C39" s="3">
        <v>52917.98618620872</v>
      </c>
      <c r="D39" s="3">
        <v>5937.6419324202598</v>
      </c>
      <c r="E39" s="3">
        <v>9965.4593383278807</v>
      </c>
      <c r="F39" s="3">
        <v>72486.164381914437</v>
      </c>
      <c r="G39" s="3">
        <v>30310.461419826683</v>
      </c>
      <c r="H39" s="3">
        <v>7271.1790978433237</v>
      </c>
      <c r="I39" s="3">
        <v>265308.72703645652</v>
      </c>
      <c r="J39" s="3">
        <v>367208.28638459981</v>
      </c>
      <c r="K39" s="3">
        <v>7253.8132801989295</v>
      </c>
      <c r="L39" s="3">
        <v>21381.615509353996</v>
      </c>
      <c r="M39" s="3">
        <v>39195.719422333219</v>
      </c>
      <c r="N39" s="3">
        <v>287.88007490998126</v>
      </c>
      <c r="O39" s="3">
        <v>6185.8391871834428</v>
      </c>
      <c r="P39" s="3">
        <v>22797.773781169559</v>
      </c>
      <c r="Q39" s="3">
        <v>25643.469433200931</v>
      </c>
      <c r="R39" s="3">
        <v>1554.9411701915781</v>
      </c>
      <c r="S39" s="3">
        <v>6760.4720671490486</v>
      </c>
      <c r="T39" s="3">
        <v>2063.8595442214933</v>
      </c>
      <c r="U39" s="3">
        <v>2954463.0233150083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>
        <v>3898994.3125625178</v>
      </c>
      <c r="BK39" t="s">
        <v>113</v>
      </c>
      <c r="BL39" t="str">
        <f>VLOOKUP(BK39,Labels,2,FALSE)</f>
        <v>Capital</v>
      </c>
      <c r="BM39" s="3">
        <f t="shared" si="0"/>
        <v>3898994.3125625178</v>
      </c>
      <c r="BN39" s="3">
        <f t="shared" si="1"/>
        <v>3898994.3125625169</v>
      </c>
      <c r="BO39" s="7">
        <f t="shared" si="2"/>
        <v>0</v>
      </c>
    </row>
    <row r="40" spans="1:67" x14ac:dyDescent="0.25">
      <c r="A40" s="9"/>
      <c r="B40" s="2" t="s">
        <v>114</v>
      </c>
      <c r="C40" s="3">
        <v>53310.171250740925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>
        <v>53310.171250740925</v>
      </c>
      <c r="BK40" t="s">
        <v>114</v>
      </c>
      <c r="BL40" t="str">
        <f>VLOOKUP(BK40,Labels,2,FALSE)</f>
        <v>Land</v>
      </c>
      <c r="BM40" s="3">
        <f t="shared" si="0"/>
        <v>53310.171250740925</v>
      </c>
      <c r="BN40" s="3">
        <f t="shared" si="1"/>
        <v>53310.171250740699</v>
      </c>
      <c r="BO40" s="7">
        <f t="shared" si="2"/>
        <v>2.255546860396862E-10</v>
      </c>
    </row>
    <row r="41" spans="1:67" x14ac:dyDescent="0.25">
      <c r="A41" s="9"/>
      <c r="B41" s="2" t="s">
        <v>115</v>
      </c>
      <c r="C41" s="3">
        <v>0</v>
      </c>
      <c r="D41" s="3">
        <v>1488.3086951860971</v>
      </c>
      <c r="E41" s="3">
        <v>15579.278852451665</v>
      </c>
      <c r="F41" s="3">
        <v>53519.036009891272</v>
      </c>
      <c r="G41" s="3">
        <v>5167.1997132321085</v>
      </c>
      <c r="H41" s="3">
        <v>3263.119636788178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>
        <v>79016.942907549324</v>
      </c>
      <c r="BK41" t="s">
        <v>115</v>
      </c>
      <c r="BL41" t="str">
        <f>VLOOKUP(BK41,Labels,2,FALSE)</f>
        <v>Natural resources</v>
      </c>
      <c r="BM41" s="3">
        <f t="shared" si="0"/>
        <v>79016.942907549324</v>
      </c>
      <c r="BN41" s="3">
        <f t="shared" si="1"/>
        <v>79016.942907548961</v>
      </c>
      <c r="BO41" s="7">
        <f t="shared" si="2"/>
        <v>3.637978807091713E-10</v>
      </c>
    </row>
    <row r="42" spans="1:67" x14ac:dyDescent="0.25">
      <c r="A42" s="11" t="s">
        <v>132</v>
      </c>
      <c r="B42" s="2" t="s">
        <v>16</v>
      </c>
      <c r="C42" s="3">
        <v>-6748.1576359069777</v>
      </c>
      <c r="D42" s="3">
        <v>35.994530343045113</v>
      </c>
      <c r="E42" s="3">
        <v>39.068716185792262</v>
      </c>
      <c r="F42" s="3">
        <v>34.139321729502505</v>
      </c>
      <c r="G42" s="3">
        <v>62.775893243764592</v>
      </c>
      <c r="H42" s="3">
        <v>180.33983049342274</v>
      </c>
      <c r="I42" s="3">
        <v>15694.899497579372</v>
      </c>
      <c r="J42" s="3">
        <v>2862.8115680424612</v>
      </c>
      <c r="K42" s="3">
        <v>222.65630368043168</v>
      </c>
      <c r="L42" s="3">
        <v>153.93323839153018</v>
      </c>
      <c r="M42" s="3">
        <v>349.85692651137799</v>
      </c>
      <c r="N42" s="3">
        <v>177.1836197099031</v>
      </c>
      <c r="O42" s="3">
        <v>1296.8210653485453</v>
      </c>
      <c r="P42" s="3">
        <v>128.78938613028706</v>
      </c>
      <c r="Q42" s="3">
        <v>44.389770959689017</v>
      </c>
      <c r="R42" s="3">
        <v>0.82946447430326486</v>
      </c>
      <c r="S42" s="3">
        <v>17.297705662360592</v>
      </c>
      <c r="T42" s="3">
        <v>103.91114206077803</v>
      </c>
      <c r="U42" s="3">
        <v>54035.293856979275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253893.58963914987</v>
      </c>
      <c r="AT42" s="3">
        <v>2.4737652437286258E-2</v>
      </c>
      <c r="AU42" s="3">
        <v>19511.682890593631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>
        <v>342098.13146901486</v>
      </c>
      <c r="BK42" t="s">
        <v>16</v>
      </c>
      <c r="BL42" t="str">
        <f>VLOOKUP(BK42,Labels,2,FALSE)</f>
        <v>Indirect tax</v>
      </c>
      <c r="BM42" s="3">
        <f t="shared" si="0"/>
        <v>342098.13146901486</v>
      </c>
      <c r="BN42" s="3">
        <f t="shared" si="1"/>
        <v>342098.13146901486</v>
      </c>
      <c r="BO42" s="7">
        <f t="shared" si="2"/>
        <v>0</v>
      </c>
    </row>
    <row r="43" spans="1:67" x14ac:dyDescent="0.25">
      <c r="A43" s="11"/>
      <c r="B43" s="2" t="s">
        <v>18</v>
      </c>
      <c r="C43" s="3">
        <v>-8559.8920299023048</v>
      </c>
      <c r="D43" s="3">
        <v>704.83962494002503</v>
      </c>
      <c r="E43" s="3">
        <v>2192.4377300502406</v>
      </c>
      <c r="F43" s="3">
        <v>7794.3234642034449</v>
      </c>
      <c r="G43" s="3">
        <v>2766.2250986076601</v>
      </c>
      <c r="H43" s="3">
        <v>2185.0779191544616</v>
      </c>
      <c r="I43" s="3">
        <v>80140.10297763889</v>
      </c>
      <c r="J43" s="3">
        <v>165898.58798965192</v>
      </c>
      <c r="K43" s="3">
        <v>1174.8082349646613</v>
      </c>
      <c r="L43" s="3">
        <v>3988.0042565419135</v>
      </c>
      <c r="M43" s="3">
        <v>2467.8011578288374</v>
      </c>
      <c r="N43" s="3">
        <v>45.463378120704313</v>
      </c>
      <c r="O43" s="3">
        <v>439.37858572710269</v>
      </c>
      <c r="P43" s="3">
        <v>2179.7296415208184</v>
      </c>
      <c r="Q43" s="3">
        <v>1157.1630900818263</v>
      </c>
      <c r="R43" s="3">
        <v>-421.55557243381168</v>
      </c>
      <c r="S43" s="3">
        <v>356.98268318020763</v>
      </c>
      <c r="T43" s="3">
        <v>179.20168620059837</v>
      </c>
      <c r="U43" s="3">
        <v>1208162.8228640384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1472851.5027801157</v>
      </c>
      <c r="BK43" t="s">
        <v>18</v>
      </c>
      <c r="BL43" t="str">
        <f>VLOOKUP(BK43,Labels,2,FALSE)</f>
        <v>Tax on factor use</v>
      </c>
      <c r="BM43" s="3">
        <f t="shared" si="0"/>
        <v>1472851.5027801157</v>
      </c>
      <c r="BN43" s="3">
        <f t="shared" si="1"/>
        <v>1472851.5027801157</v>
      </c>
      <c r="BO43" s="7">
        <f t="shared" si="2"/>
        <v>0</v>
      </c>
    </row>
    <row r="44" spans="1:67" x14ac:dyDescent="0.25">
      <c r="A44" s="11"/>
      <c r="B44" s="2" t="s">
        <v>17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-82.679501587398491</v>
      </c>
      <c r="W44" s="3">
        <v>1226.9186637842083</v>
      </c>
      <c r="X44" s="3">
        <v>6833.2182299708602</v>
      </c>
      <c r="Y44" s="3">
        <v>10214.432417374213</v>
      </c>
      <c r="Z44" s="3">
        <v>3730.8075669814834</v>
      </c>
      <c r="AA44" s="3">
        <v>2255.7000335479952</v>
      </c>
      <c r="AB44" s="3">
        <v>17092.314888679186</v>
      </c>
      <c r="AC44" s="3">
        <v>33099.248469572412</v>
      </c>
      <c r="AD44" s="3">
        <v>18882.738470565982</v>
      </c>
      <c r="AE44" s="3">
        <v>14370.117409791352</v>
      </c>
      <c r="AF44" s="3">
        <v>537350.49141328328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>
        <v>644973.30806196353</v>
      </c>
      <c r="BK44" t="s">
        <v>17</v>
      </c>
      <c r="BL44" t="str">
        <f>VLOOKUP(BK44,Labels,2,FALSE)</f>
        <v>Output tax</v>
      </c>
      <c r="BM44" s="3">
        <f t="shared" si="0"/>
        <v>644973.30806196353</v>
      </c>
      <c r="BN44" s="3">
        <f t="shared" si="1"/>
        <v>644973.30806196353</v>
      </c>
      <c r="BO44" s="7">
        <f t="shared" si="2"/>
        <v>0</v>
      </c>
    </row>
    <row r="45" spans="1:67" x14ac:dyDescent="0.25">
      <c r="A45" s="11"/>
      <c r="B45" s="2" t="s">
        <v>21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262.92698799489739</v>
      </c>
      <c r="W45" s="3">
        <v>1.4996358315645801</v>
      </c>
      <c r="X45" s="3">
        <v>0</v>
      </c>
      <c r="Y45" s="3">
        <v>154.35796853938277</v>
      </c>
      <c r="Z45" s="3">
        <v>0</v>
      </c>
      <c r="AA45" s="3">
        <v>1.6502633488700729</v>
      </c>
      <c r="AB45" s="3">
        <v>4248.6792661087375</v>
      </c>
      <c r="AC45" s="3">
        <v>24212.689787176012</v>
      </c>
      <c r="AD45" s="3">
        <v>763.40890465258656</v>
      </c>
      <c r="AE45" s="3">
        <v>0</v>
      </c>
      <c r="AF45" s="3">
        <v>0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29645.212813652051</v>
      </c>
      <c r="BK45" t="s">
        <v>21</v>
      </c>
      <c r="BL45" t="str">
        <f>VLOOKUP(BK45,Labels,2,FALSE)</f>
        <v>Import tax</v>
      </c>
      <c r="BM45" s="3">
        <f t="shared" si="0"/>
        <v>29645.212813652051</v>
      </c>
      <c r="BN45" s="3">
        <f t="shared" si="1"/>
        <v>29645.212813652051</v>
      </c>
      <c r="BO45" s="7">
        <f t="shared" si="2"/>
        <v>0</v>
      </c>
    </row>
    <row r="46" spans="1:67" x14ac:dyDescent="0.25">
      <c r="A46" s="11"/>
      <c r="B46" s="2" t="s">
        <v>22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v>1.375177239778696E-3</v>
      </c>
      <c r="W46" s="3">
        <v>0</v>
      </c>
      <c r="X46" s="3">
        <v>11.375181904254177</v>
      </c>
      <c r="Y46" s="3">
        <v>0.46791451393965316</v>
      </c>
      <c r="Z46" s="3">
        <v>0.57312210949759657</v>
      </c>
      <c r="AA46" s="3">
        <v>1.2942689770027835</v>
      </c>
      <c r="AB46" s="3">
        <v>1313.4794403489011</v>
      </c>
      <c r="AC46" s="3">
        <v>2260.0881719487511</v>
      </c>
      <c r="AD46" s="3">
        <v>527.06634279461241</v>
      </c>
      <c r="AE46" s="3">
        <v>0</v>
      </c>
      <c r="AF46" s="3">
        <v>0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4114.3458177741986</v>
      </c>
      <c r="BK46" t="s">
        <v>22</v>
      </c>
      <c r="BL46" t="str">
        <f>VLOOKUP(BK46,Labels,2,FALSE)</f>
        <v>Export tax</v>
      </c>
      <c r="BM46" s="3">
        <f t="shared" si="0"/>
        <v>4114.3458177741986</v>
      </c>
      <c r="BN46" s="3">
        <f t="shared" si="1"/>
        <v>4114.3458177741986</v>
      </c>
      <c r="BO46" s="7">
        <f t="shared" si="2"/>
        <v>0</v>
      </c>
    </row>
    <row r="47" spans="1:67" x14ac:dyDescent="0.25">
      <c r="A47" s="11"/>
      <c r="B47" s="2" t="s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780240.22893177939</v>
      </c>
      <c r="AH47" s="3">
        <v>1144038.8212389804</v>
      </c>
      <c r="AI47" s="3">
        <v>317419.26241902041</v>
      </c>
      <c r="AJ47" s="3">
        <v>4340.0144935989201</v>
      </c>
      <c r="AK47" s="3">
        <v>6432.812101445872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>
        <v>2252471.1391848251</v>
      </c>
      <c r="BK47" t="s">
        <v>23</v>
      </c>
      <c r="BL47" t="str">
        <f>VLOOKUP(BK47,Labels,2,FALSE)</f>
        <v>Tax on factor income</v>
      </c>
      <c r="BM47" s="3">
        <f t="shared" si="0"/>
        <v>2252471.1391848251</v>
      </c>
      <c r="BN47" s="3">
        <f t="shared" si="1"/>
        <v>2252471.1391848251</v>
      </c>
      <c r="BO47" s="7">
        <f t="shared" si="2"/>
        <v>0</v>
      </c>
    </row>
    <row r="48" spans="1:67" x14ac:dyDescent="0.25">
      <c r="A48" s="12" t="s">
        <v>133</v>
      </c>
      <c r="B48" s="2" t="s">
        <v>15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2872561.7571966709</v>
      </c>
      <c r="AH48" s="3">
        <v>4211936.4110349761</v>
      </c>
      <c r="AI48" s="3">
        <v>3581575.0501434966</v>
      </c>
      <c r="AJ48" s="3">
        <v>48970.156757141776</v>
      </c>
      <c r="AK48" s="3">
        <v>72584.130806103087</v>
      </c>
      <c r="AL48" s="3">
        <v>342098.13146901486</v>
      </c>
      <c r="AM48" s="3">
        <v>1472851.5027801157</v>
      </c>
      <c r="AN48" s="3">
        <v>644973.30806196353</v>
      </c>
      <c r="AO48" s="3">
        <v>29645.212813652051</v>
      </c>
      <c r="AP48" s="3">
        <v>4114.3458177741986</v>
      </c>
      <c r="AQ48" s="3">
        <v>2252471.1391848251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15533781.146065734</v>
      </c>
      <c r="BK48" t="s">
        <v>15</v>
      </c>
      <c r="BL48" t="str">
        <f>VLOOKUP(BK48,Labels,2,FALSE)</f>
        <v>Regional household</v>
      </c>
      <c r="BM48" s="3">
        <f t="shared" si="0"/>
        <v>15533781.146065734</v>
      </c>
      <c r="BN48" s="3">
        <f t="shared" si="1"/>
        <v>15533781.146065885</v>
      </c>
      <c r="BO48" s="7">
        <f t="shared" si="2"/>
        <v>-1.5087425708770752E-7</v>
      </c>
    </row>
    <row r="49" spans="1:67" x14ac:dyDescent="0.25">
      <c r="A49" s="12"/>
      <c r="B49" s="2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>
        <v>10887623.353929112</v>
      </c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>
        <v>10887623.353929112</v>
      </c>
      <c r="BK49" t="s">
        <v>7</v>
      </c>
      <c r="BL49" t="str">
        <f>VLOOKUP(BK49,Labels,2,FALSE)</f>
        <v>Private household</v>
      </c>
      <c r="BM49" s="3">
        <f t="shared" si="0"/>
        <v>10887623.353929112</v>
      </c>
      <c r="BN49" s="3">
        <f t="shared" si="1"/>
        <v>10887623.353929061</v>
      </c>
      <c r="BO49" s="7">
        <f t="shared" si="2"/>
        <v>5.029141902923584E-8</v>
      </c>
    </row>
    <row r="50" spans="1:67" x14ac:dyDescent="0.25">
      <c r="A50" s="12"/>
      <c r="B50" s="2" t="s">
        <v>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>
        <v>2567568.9455707744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2567568.9455707744</v>
      </c>
      <c r="BK50" t="s">
        <v>24</v>
      </c>
      <c r="BL50" t="str">
        <f>VLOOKUP(BK50,Labels,2,FALSE)</f>
        <v>Government</v>
      </c>
      <c r="BM50" s="3">
        <f t="shared" si="0"/>
        <v>2567568.9455707744</v>
      </c>
      <c r="BN50" s="3">
        <f t="shared" si="1"/>
        <v>2567568.9455708782</v>
      </c>
      <c r="BO50" s="7">
        <f t="shared" si="2"/>
        <v>-1.0384246706962585E-7</v>
      </c>
    </row>
    <row r="51" spans="1:67" x14ac:dyDescent="0.25">
      <c r="A51" s="12"/>
      <c r="B51" s="2" t="s">
        <v>19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>
        <v>574919.41477079061</v>
      </c>
      <c r="AS51" s="3"/>
      <c r="AT51" s="3"/>
      <c r="AU51" s="3"/>
      <c r="AV51" s="3"/>
      <c r="AW51" s="3">
        <v>1503669.4317952073</v>
      </c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796008.63056353014</v>
      </c>
      <c r="BI51" s="3">
        <v>2874597.4771295283</v>
      </c>
      <c r="BK51" t="s">
        <v>19</v>
      </c>
      <c r="BL51" t="str">
        <f>VLOOKUP(BK51,Labels,2,FALSE)</f>
        <v>Investment</v>
      </c>
      <c r="BM51" s="3">
        <f t="shared" si="0"/>
        <v>2874597.4771295283</v>
      </c>
      <c r="BN51" s="3">
        <f t="shared" si="1"/>
        <v>2874597.4771253481</v>
      </c>
      <c r="BO51" s="7">
        <f t="shared" si="2"/>
        <v>4.1802413761615753E-6</v>
      </c>
    </row>
    <row r="52" spans="1:67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>
        <v>40586.296649365679</v>
      </c>
      <c r="BI52" s="3">
        <v>40586.296649365679</v>
      </c>
      <c r="BK52" t="s">
        <v>20</v>
      </c>
      <c r="BL52" t="str">
        <f>VLOOKUP(BK52,Labels,2,FALSE)</f>
        <v>Trade margins</v>
      </c>
      <c r="BM52" s="3">
        <f t="shared" si="0"/>
        <v>40586.296649365679</v>
      </c>
      <c r="BN52" s="3">
        <f t="shared" si="1"/>
        <v>40586.296649365679</v>
      </c>
      <c r="BO52" s="7">
        <f t="shared" si="2"/>
        <v>0</v>
      </c>
    </row>
    <row r="53" spans="1:67" x14ac:dyDescent="0.25">
      <c r="A53" s="12"/>
      <c r="B53" s="2" t="s">
        <v>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1503669.4317952073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1503669.4317952073</v>
      </c>
      <c r="BK53" t="s">
        <v>8</v>
      </c>
      <c r="BL53" t="str">
        <f>VLOOKUP(BK53,Labels,2,FALSE)</f>
        <v>Depreciation</v>
      </c>
      <c r="BM53" s="3">
        <f t="shared" si="0"/>
        <v>1503669.4317952073</v>
      </c>
      <c r="BN53" s="3">
        <f t="shared" si="1"/>
        <v>1503669.4317952073</v>
      </c>
      <c r="BO53" s="7">
        <f t="shared" si="2"/>
        <v>0</v>
      </c>
    </row>
    <row r="54" spans="1:67" x14ac:dyDescent="0.25">
      <c r="A54" s="13" t="s">
        <v>134</v>
      </c>
      <c r="B54" s="2" t="s">
        <v>72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1337.7729391147416</v>
      </c>
      <c r="W54" s="3">
        <v>56.868557214815112</v>
      </c>
      <c r="X54" s="3">
        <v>5.6074274285738044</v>
      </c>
      <c r="Y54" s="3">
        <v>21.295762205469742</v>
      </c>
      <c r="Z54" s="3">
        <v>19.646757812842583</v>
      </c>
      <c r="AA54" s="3">
        <v>649.4047287819659</v>
      </c>
      <c r="AB54" s="3">
        <v>48850.879767558239</v>
      </c>
      <c r="AC54" s="3">
        <v>382167.17159937293</v>
      </c>
      <c r="AD54" s="3">
        <v>1198.8128568631919</v>
      </c>
      <c r="AE54" s="3">
        <v>57.915271972839427</v>
      </c>
      <c r="AF54" s="3">
        <v>14565.300406792021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131476.47585074187</v>
      </c>
      <c r="BI54" s="3">
        <v>580407.15192585951</v>
      </c>
      <c r="BK54" t="s">
        <v>72</v>
      </c>
      <c r="BL54" t="str">
        <f>VLOOKUP(BK54,Labels,2,FALSE)</f>
        <v>China</v>
      </c>
      <c r="BM54" s="3">
        <f t="shared" si="0"/>
        <v>580407.15192585951</v>
      </c>
      <c r="BN54" s="3">
        <f t="shared" si="1"/>
        <v>580407.15192585951</v>
      </c>
      <c r="BO54" s="7">
        <f t="shared" si="2"/>
        <v>0</v>
      </c>
    </row>
    <row r="55" spans="1:67" x14ac:dyDescent="0.25">
      <c r="A55" s="14"/>
      <c r="B55" s="2" t="s">
        <v>74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v>2514.7439156118376</v>
      </c>
      <c r="W55" s="3">
        <v>27.019728387208691</v>
      </c>
      <c r="X55" s="3">
        <v>48.532583931212407</v>
      </c>
      <c r="Y55" s="3">
        <v>1329.6833895295129</v>
      </c>
      <c r="Z55" s="3">
        <v>107.15474634241234</v>
      </c>
      <c r="AA55" s="3">
        <v>179.79631304286579</v>
      </c>
      <c r="AB55" s="3">
        <v>26947.190777701657</v>
      </c>
      <c r="AC55" s="3">
        <v>153276.46054486922</v>
      </c>
      <c r="AD55" s="3">
        <v>1645.4572290239273</v>
      </c>
      <c r="AE55" s="3">
        <v>57.594082607429023</v>
      </c>
      <c r="AF55" s="3">
        <v>47562.757543494619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>
        <v>146857.84368483128</v>
      </c>
      <c r="BI55" s="3">
        <v>380554.2345393732</v>
      </c>
      <c r="BK55" t="s">
        <v>74</v>
      </c>
      <c r="BL55" t="str">
        <f>VLOOKUP(BK55,Labels,2,FALSE)</f>
        <v>Rest of East Asia and Pacific</v>
      </c>
      <c r="BM55" s="3">
        <f t="shared" si="0"/>
        <v>380554.2345393732</v>
      </c>
      <c r="BN55" s="3">
        <f t="shared" si="1"/>
        <v>380554.2345393732</v>
      </c>
      <c r="BO55" s="7">
        <f t="shared" si="2"/>
        <v>0</v>
      </c>
    </row>
    <row r="56" spans="1:67" x14ac:dyDescent="0.25">
      <c r="A56" s="14"/>
      <c r="B56" s="2" t="s">
        <v>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0</v>
      </c>
      <c r="BI56" s="3">
        <v>0</v>
      </c>
      <c r="BK56" t="s">
        <v>9</v>
      </c>
      <c r="BL56" t="str">
        <f>VLOOKUP(BK56,Labels,2,FALSE)</f>
        <v>United States</v>
      </c>
      <c r="BM56" s="3">
        <f t="shared" si="0"/>
        <v>0</v>
      </c>
      <c r="BN56" s="3">
        <f t="shared" si="1"/>
        <v>0</v>
      </c>
      <c r="BO56" s="7">
        <f t="shared" si="2"/>
        <v>0</v>
      </c>
    </row>
    <row r="57" spans="1:67" x14ac:dyDescent="0.25">
      <c r="A57" s="14"/>
      <c r="B57" s="2" t="s">
        <v>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v>23.591219054255838</v>
      </c>
      <c r="W57" s="3">
        <v>0.15584121423838779</v>
      </c>
      <c r="X57" s="3">
        <v>0.9403084908196947</v>
      </c>
      <c r="Y57" s="3">
        <v>11567.933881373785</v>
      </c>
      <c r="Z57" s="3">
        <v>187.365213209801</v>
      </c>
      <c r="AA57" s="3">
        <v>70.093592946096152</v>
      </c>
      <c r="AB57" s="3">
        <v>8035.2728991330787</v>
      </c>
      <c r="AC57" s="3">
        <v>1621.8293502212787</v>
      </c>
      <c r="AD57" s="3">
        <v>14267.38033763268</v>
      </c>
      <c r="AE57" s="3">
        <v>13.325332605692804</v>
      </c>
      <c r="AF57" s="3">
        <v>4702.2713571811091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>
        <v>19816.315663751702</v>
      </c>
      <c r="BI57" s="3">
        <v>60306.474996814541</v>
      </c>
      <c r="BK57" t="s">
        <v>76</v>
      </c>
      <c r="BL57" t="str">
        <f>VLOOKUP(BK57,Labels,2,FALSE)</f>
        <v>Russia</v>
      </c>
      <c r="BM57" s="3">
        <f t="shared" si="0"/>
        <v>60306.474996814541</v>
      </c>
      <c r="BN57" s="3">
        <f t="shared" si="1"/>
        <v>60306.474996814541</v>
      </c>
      <c r="BO57" s="7">
        <f t="shared" si="2"/>
        <v>0</v>
      </c>
    </row>
    <row r="58" spans="1:67" x14ac:dyDescent="0.25">
      <c r="A58" s="14"/>
      <c r="B58" s="2" t="s">
        <v>78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v>1591.5517719102725</v>
      </c>
      <c r="W58" s="3">
        <v>105.35498609114096</v>
      </c>
      <c r="X58" s="3">
        <v>1.7017544858939242</v>
      </c>
      <c r="Y58" s="3">
        <v>4435.1418577838658</v>
      </c>
      <c r="Z58" s="3">
        <v>158.26753528118923</v>
      </c>
      <c r="AA58" s="3">
        <v>472.51011105087372</v>
      </c>
      <c r="AB58" s="3">
        <v>136282.57577574518</v>
      </c>
      <c r="AC58" s="3">
        <v>235418.51231348715</v>
      </c>
      <c r="AD58" s="3">
        <v>17789.983948645069</v>
      </c>
      <c r="AE58" s="3">
        <v>355.66932809126632</v>
      </c>
      <c r="AF58" s="3">
        <v>169977.36766429766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>
        <v>510079.84074632375</v>
      </c>
      <c r="BI58" s="3">
        <v>1076668.4777931932</v>
      </c>
      <c r="BK58" t="s">
        <v>78</v>
      </c>
      <c r="BL58" t="str">
        <f>VLOOKUP(BK58,Labels,2,FALSE)</f>
        <v>Western Europe</v>
      </c>
      <c r="BM58" s="3">
        <f t="shared" si="0"/>
        <v>1076668.4777931932</v>
      </c>
      <c r="BN58" s="3">
        <f t="shared" si="1"/>
        <v>1076668.4777931934</v>
      </c>
      <c r="BO58" s="7">
        <f t="shared" si="2"/>
        <v>0</v>
      </c>
    </row>
    <row r="59" spans="1:67" x14ac:dyDescent="0.25">
      <c r="A59" s="14"/>
      <c r="B59" s="2" t="s">
        <v>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6903.936239569648</v>
      </c>
      <c r="W59" s="3">
        <v>152.27830085498732</v>
      </c>
      <c r="X59" s="3">
        <v>217.47141969589589</v>
      </c>
      <c r="Y59" s="3">
        <v>49735.851167871479</v>
      </c>
      <c r="Z59" s="3">
        <v>11720.462554314889</v>
      </c>
      <c r="AA59" s="3">
        <v>3333.1333890939845</v>
      </c>
      <c r="AB59" s="3">
        <v>114059.61844138839</v>
      </c>
      <c r="AC59" s="3">
        <v>293809.98454837548</v>
      </c>
      <c r="AD59" s="3">
        <v>16884.423051892052</v>
      </c>
      <c r="AE59" s="3">
        <v>3040.1877529919725</v>
      </c>
      <c r="AF59" s="3">
        <v>55847.457712564923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>
        <v>463720.30290410348</v>
      </c>
      <c r="BI59" s="3">
        <v>1019425.1074827171</v>
      </c>
      <c r="BK59" t="s">
        <v>26</v>
      </c>
      <c r="BL59" t="str">
        <f>VLOOKUP(BK59,Labels,2,FALSE)</f>
        <v>Other HIY OECD</v>
      </c>
      <c r="BM59" s="3">
        <f t="shared" si="0"/>
        <v>1019425.1074827171</v>
      </c>
      <c r="BN59" s="3">
        <f t="shared" si="1"/>
        <v>1019425.1074827174</v>
      </c>
      <c r="BO59" s="7">
        <f t="shared" si="2"/>
        <v>0</v>
      </c>
    </row>
    <row r="60" spans="1:67" x14ac:dyDescent="0.25">
      <c r="A60" s="14"/>
      <c r="B60" s="2" t="s">
        <v>81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v>2977.4542676932247</v>
      </c>
      <c r="W60" s="3">
        <v>13.440487903362985</v>
      </c>
      <c r="X60" s="3">
        <v>33.084691261284377</v>
      </c>
      <c r="Y60" s="3">
        <v>195770.9234142763</v>
      </c>
      <c r="Z60" s="3">
        <v>3880.3011784837186</v>
      </c>
      <c r="AA60" s="3">
        <v>854.96854667353921</v>
      </c>
      <c r="AB60" s="3">
        <v>15478.701260359805</v>
      </c>
      <c r="AC60" s="3">
        <v>11488.790787419033</v>
      </c>
      <c r="AD60" s="3">
        <v>17477.035900217554</v>
      </c>
      <c r="AE60" s="3">
        <v>59.828747888260573</v>
      </c>
      <c r="AF60" s="3">
        <v>25231.753246998211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154742.62517372548</v>
      </c>
      <c r="BI60" s="3">
        <v>428008.90770289983</v>
      </c>
      <c r="BK60" t="s">
        <v>81</v>
      </c>
      <c r="BL60" t="str">
        <f>VLOOKUP(BK60,Labels,2,FALSE)</f>
        <v>Major oil and gas exporters</v>
      </c>
      <c r="BM60" s="3">
        <f t="shared" si="0"/>
        <v>428008.90770289983</v>
      </c>
      <c r="BN60" s="3">
        <f t="shared" si="1"/>
        <v>428008.90770289977</v>
      </c>
      <c r="BO60" s="7">
        <f t="shared" si="2"/>
        <v>0</v>
      </c>
    </row>
    <row r="61" spans="1:67" x14ac:dyDescent="0.25">
      <c r="A61" s="14"/>
      <c r="B61" s="2" t="s">
        <v>25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1164.9278743916304</v>
      </c>
      <c r="W61" s="3">
        <v>56.070788677543952</v>
      </c>
      <c r="X61" s="3">
        <v>2.1129088830278232E-2</v>
      </c>
      <c r="Y61" s="3">
        <v>24.562701127959823</v>
      </c>
      <c r="Z61" s="3">
        <v>13.984357069027679</v>
      </c>
      <c r="AA61" s="3">
        <v>81.23442491531155</v>
      </c>
      <c r="AB61" s="3">
        <v>9783.5899167417301</v>
      </c>
      <c r="AC61" s="3">
        <v>37271.589557635591</v>
      </c>
      <c r="AD61" s="3">
        <v>4704.5036220750299</v>
      </c>
      <c r="AE61" s="3">
        <v>8.0430641985847959</v>
      </c>
      <c r="AF61" s="3">
        <v>25782.062184199611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>
        <v>39199.621878913706</v>
      </c>
      <c r="BI61" s="3">
        <v>118090.21149903456</v>
      </c>
      <c r="BK61" t="s">
        <v>25</v>
      </c>
      <c r="BL61" t="str">
        <f>VLOOKUP(BK61,Labels,2,FALSE)</f>
        <v>South Asia</v>
      </c>
      <c r="BM61" s="3">
        <f t="shared" si="0"/>
        <v>118090.21149903456</v>
      </c>
      <c r="BN61" s="3">
        <f t="shared" si="1"/>
        <v>118090.21149903454</v>
      </c>
      <c r="BO61" s="7">
        <f t="shared" si="2"/>
        <v>0</v>
      </c>
    </row>
    <row r="62" spans="1:67" x14ac:dyDescent="0.25">
      <c r="A62" s="14"/>
      <c r="B62" s="2" t="s">
        <v>83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v>25497.216829924942</v>
      </c>
      <c r="W62" s="3">
        <v>111.16073708245743</v>
      </c>
      <c r="X62" s="3">
        <v>898.71063685241825</v>
      </c>
      <c r="Y62" s="3">
        <v>46986.266223485967</v>
      </c>
      <c r="Z62" s="3">
        <v>1241.3401902034434</v>
      </c>
      <c r="AA62" s="3">
        <v>3254.5873915034781</v>
      </c>
      <c r="AB62" s="3">
        <v>52570.874715245605</v>
      </c>
      <c r="AC62" s="3">
        <v>221662.15547734956</v>
      </c>
      <c r="AD62" s="3">
        <v>14340.542769614654</v>
      </c>
      <c r="AE62" s="3">
        <v>101.41009504171919</v>
      </c>
      <c r="AF62" s="3">
        <v>17165.070234781986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>
        <v>286973.84295988234</v>
      </c>
      <c r="BI62" s="3">
        <v>670803.17826096853</v>
      </c>
      <c r="BK62" t="s">
        <v>83</v>
      </c>
      <c r="BL62" t="str">
        <f>VLOOKUP(BK62,Labels,2,FALSE)</f>
        <v>Rest of Latin America &amp; Caribbean</v>
      </c>
      <c r="BM62" s="3">
        <f t="shared" si="0"/>
        <v>670803.17826096853</v>
      </c>
      <c r="BN62" s="3">
        <f t="shared" si="1"/>
        <v>670803.17826096853</v>
      </c>
      <c r="BO62" s="7">
        <f t="shared" si="2"/>
        <v>0</v>
      </c>
    </row>
    <row r="63" spans="1:67" x14ac:dyDescent="0.25">
      <c r="A63" s="14"/>
      <c r="B63" s="2" t="s">
        <v>38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v>2539.4183962505654</v>
      </c>
      <c r="W63" s="3">
        <v>71.904412623313718</v>
      </c>
      <c r="X63" s="3">
        <v>12.80969184696662</v>
      </c>
      <c r="Y63" s="3">
        <v>14033.69862819869</v>
      </c>
      <c r="Z63" s="3">
        <v>345.26802421635591</v>
      </c>
      <c r="AA63" s="3">
        <v>1879.9519031262009</v>
      </c>
      <c r="AB63" s="3">
        <v>19251.170542172003</v>
      </c>
      <c r="AC63" s="3">
        <v>32194.086220596768</v>
      </c>
      <c r="AD63" s="3">
        <v>1553.9699681674319</v>
      </c>
      <c r="AE63" s="3">
        <v>147.10567309887</v>
      </c>
      <c r="AF63" s="3">
        <v>23349.5667650617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>
        <v>87314.029492821588</v>
      </c>
      <c r="BI63" s="3">
        <v>182692.97971818046</v>
      </c>
      <c r="BK63" t="s">
        <v>38</v>
      </c>
      <c r="BL63" t="str">
        <f>VLOOKUP(BK63,Labels,2,FALSE)</f>
        <v>Rest of the World</v>
      </c>
      <c r="BM63" s="3">
        <f t="shared" si="0"/>
        <v>182692.97971818046</v>
      </c>
      <c r="BN63" s="3">
        <f t="shared" si="1"/>
        <v>182692.97971818049</v>
      </c>
      <c r="BO63" s="7">
        <f t="shared" si="2"/>
        <v>0</v>
      </c>
    </row>
    <row r="64" spans="1:67" x14ac:dyDescent="0.25">
      <c r="A64" s="15" t="s">
        <v>135</v>
      </c>
      <c r="B64" s="2" t="s">
        <v>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448930.67607511766</v>
      </c>
      <c r="AY64" s="3">
        <v>233696.39085454191</v>
      </c>
      <c r="AZ64" s="3">
        <v>0</v>
      </c>
      <c r="BA64" s="3">
        <v>40490.159333062838</v>
      </c>
      <c r="BB64" s="3">
        <v>566588.63704686961</v>
      </c>
      <c r="BC64" s="3">
        <v>555704.80457861372</v>
      </c>
      <c r="BD64" s="3">
        <v>273266.28252917429</v>
      </c>
      <c r="BE64" s="3">
        <v>78890.589620120852</v>
      </c>
      <c r="BF64" s="3">
        <v>383829.33530108619</v>
      </c>
      <c r="BG64" s="3">
        <v>95378.950225358873</v>
      </c>
      <c r="BH64" s="3"/>
      <c r="BI64" s="3">
        <v>2676775.8255639458</v>
      </c>
      <c r="BK64" t="s">
        <v>10</v>
      </c>
      <c r="BL64" t="str">
        <f>VLOOKUP(BK64,Labels,2,FALSE)</f>
        <v>Balance of payments</v>
      </c>
      <c r="BM64" s="3">
        <f t="shared" si="0"/>
        <v>2676775.8255639458</v>
      </c>
      <c r="BN64" s="3">
        <f t="shared" si="1"/>
        <v>2676775.825567991</v>
      </c>
      <c r="BO64" s="7">
        <f t="shared" si="2"/>
        <v>-4.0451996028423309E-6</v>
      </c>
    </row>
    <row r="65" spans="2:61" x14ac:dyDescent="0.25">
      <c r="B65" s="2" t="s">
        <v>27</v>
      </c>
      <c r="C65" s="3">
        <v>381270.39342212444</v>
      </c>
      <c r="D65" s="3">
        <v>22264.282021296978</v>
      </c>
      <c r="E65" s="3">
        <v>71528.376568613894</v>
      </c>
      <c r="F65" s="3">
        <v>212265.21179007087</v>
      </c>
      <c r="G65" s="3">
        <v>91990.502651645991</v>
      </c>
      <c r="H65" s="3">
        <v>48705.251702645815</v>
      </c>
      <c r="I65" s="3">
        <v>2147836.4872493423</v>
      </c>
      <c r="J65" s="3">
        <v>4617037.7317503635</v>
      </c>
      <c r="K65" s="3">
        <v>710608.72862794704</v>
      </c>
      <c r="L65" s="3">
        <v>85470.844337658316</v>
      </c>
      <c r="M65" s="3">
        <v>139597.40195544448</v>
      </c>
      <c r="N65" s="3">
        <v>6416.9183015739663</v>
      </c>
      <c r="O65" s="3">
        <v>64563.288347029273</v>
      </c>
      <c r="P65" s="3">
        <v>57317.142989668799</v>
      </c>
      <c r="Q65" s="3">
        <v>33933.609874601636</v>
      </c>
      <c r="R65" s="3">
        <v>1297.5129480834923</v>
      </c>
      <c r="S65" s="3">
        <v>10447.628828407282</v>
      </c>
      <c r="T65" s="3">
        <v>7972.0854195832899</v>
      </c>
      <c r="U65" s="3">
        <v>18919881.87457243</v>
      </c>
      <c r="V65" s="3">
        <v>426001.25573722995</v>
      </c>
      <c r="W65" s="3">
        <v>24086.954160961814</v>
      </c>
      <c r="X65" s="3">
        <v>79591.849623570844</v>
      </c>
      <c r="Y65" s="3">
        <v>546539.82711635053</v>
      </c>
      <c r="Z65" s="3">
        <v>113395.67389767111</v>
      </c>
      <c r="AA65" s="3">
        <v>61739.576669653943</v>
      </c>
      <c r="AB65" s="3">
        <v>2601750.834940522</v>
      </c>
      <c r="AC65" s="3">
        <v>6045520.3385783928</v>
      </c>
      <c r="AD65" s="3">
        <v>820644.05203010957</v>
      </c>
      <c r="AE65" s="3">
        <v>425227.62976039015</v>
      </c>
      <c r="AF65" s="3">
        <v>19841415.97310105</v>
      </c>
      <c r="AG65" s="3">
        <v>3652801.9861284504</v>
      </c>
      <c r="AH65" s="3">
        <v>5355975.2322739568</v>
      </c>
      <c r="AI65" s="3">
        <v>3898994.3125625169</v>
      </c>
      <c r="AJ65" s="3">
        <v>53310.171250740699</v>
      </c>
      <c r="AK65" s="3">
        <v>79016.942907548961</v>
      </c>
      <c r="AL65" s="3">
        <v>342098.13146901486</v>
      </c>
      <c r="AM65" s="3">
        <v>1472851.5027801157</v>
      </c>
      <c r="AN65" s="3">
        <v>644973.30806196353</v>
      </c>
      <c r="AO65" s="3">
        <v>29645.212813652051</v>
      </c>
      <c r="AP65" s="3">
        <v>4114.3458177741986</v>
      </c>
      <c r="AQ65" s="3">
        <v>2252471.1391848251</v>
      </c>
      <c r="AR65" s="3">
        <v>15533781.146065885</v>
      </c>
      <c r="AS65" s="3">
        <v>10887623.353929061</v>
      </c>
      <c r="AT65" s="3">
        <v>2567568.9455708782</v>
      </c>
      <c r="AU65" s="3">
        <v>2874597.4771253481</v>
      </c>
      <c r="AV65" s="3">
        <v>40586.296649365679</v>
      </c>
      <c r="AW65" s="3">
        <v>1503669.4317952073</v>
      </c>
      <c r="AX65" s="3">
        <v>580407.15192585951</v>
      </c>
      <c r="AY65" s="3">
        <v>380554.2345393732</v>
      </c>
      <c r="AZ65" s="3">
        <v>0</v>
      </c>
      <c r="BA65" s="3">
        <v>60306.474996814541</v>
      </c>
      <c r="BB65" s="3">
        <v>1076668.4777931934</v>
      </c>
      <c r="BC65" s="3">
        <v>1019425.1074827174</v>
      </c>
      <c r="BD65" s="3">
        <v>428008.90770289977</v>
      </c>
      <c r="BE65" s="3">
        <v>118090.21149903454</v>
      </c>
      <c r="BF65" s="3">
        <v>670803.17826096853</v>
      </c>
      <c r="BG65" s="3">
        <v>182692.97971818049</v>
      </c>
      <c r="BH65" s="3">
        <v>2676775.825567991</v>
      </c>
      <c r="BI65" s="3">
        <v>117004130.72484779</v>
      </c>
    </row>
  </sheetData>
  <mergeCells count="12">
    <mergeCell ref="C4:U4"/>
    <mergeCell ref="V4:AF4"/>
    <mergeCell ref="AG4:AK4"/>
    <mergeCell ref="AL4:AQ4"/>
    <mergeCell ref="AR4:AW4"/>
    <mergeCell ref="AX4:BG4"/>
    <mergeCell ref="A7:A25"/>
    <mergeCell ref="A26:A36"/>
    <mergeCell ref="A37:A41"/>
    <mergeCell ref="A42:A47"/>
    <mergeCell ref="A48:A53"/>
    <mergeCell ref="A54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D2C5-FA6C-4CF8-BA50-7EBE869A1660}">
  <dimension ref="A1:AN28"/>
  <sheetViews>
    <sheetView tabSelected="1" workbookViewId="0">
      <pane xSplit="2" ySplit="6" topLeftCell="J7" activePane="bottomRight" state="frozen"/>
      <selection pane="topRight" activeCell="C1" sqref="C1"/>
      <selection pane="bottomLeft" activeCell="A7" sqref="A7"/>
      <selection pane="bottomRight" activeCell="B4" sqref="B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0.140625" bestFit="1" customWidth="1"/>
    <col min="4" max="6" width="9.140625" bestFit="1" customWidth="1"/>
    <col min="7" max="8" width="6.5703125" bestFit="1" customWidth="1"/>
    <col min="9" max="9" width="7.5703125" bestFit="1" customWidth="1"/>
    <col min="10" max="10" width="9.140625" bestFit="1" customWidth="1"/>
    <col min="11" max="11" width="7.5703125" bestFit="1" customWidth="1"/>
    <col min="12" max="12" width="6.5703125" bestFit="1" customWidth="1"/>
    <col min="13" max="13" width="5.5703125" bestFit="1" customWidth="1"/>
    <col min="14" max="14" width="9.140625" bestFit="1" customWidth="1"/>
    <col min="15" max="16" width="10.140625" bestFit="1" customWidth="1"/>
    <col min="17" max="18" width="9.140625" bestFit="1" customWidth="1"/>
    <col min="19" max="19" width="6.5703125" bestFit="1" customWidth="1"/>
    <col min="20" max="22" width="9.140625" bestFit="1" customWidth="1"/>
    <col min="23" max="23" width="11.28515625" bestFit="1" customWidth="1"/>
    <col min="26" max="28" width="12" bestFit="1" customWidth="1"/>
    <col min="29" max="29" width="7.5703125" bestFit="1" customWidth="1"/>
    <col min="30" max="31" width="11.140625" bestFit="1" customWidth="1"/>
    <col min="32" max="32" width="12.5703125" bestFit="1" customWidth="1"/>
    <col min="33" max="33" width="7.5703125" customWidth="1"/>
    <col min="34" max="34" width="10.140625" bestFit="1" customWidth="1"/>
    <col min="35" max="35" width="11.28515625" bestFit="1" customWidth="1"/>
    <col min="38" max="39" width="10.140625" bestFit="1" customWidth="1"/>
    <col min="40" max="40" width="12.5703125" bestFit="1" customWidth="1"/>
  </cols>
  <sheetData>
    <row r="1" spans="1:40" x14ac:dyDescent="0.25">
      <c r="A1" s="1" t="s">
        <v>43</v>
      </c>
      <c r="B1" t="s">
        <v>46</v>
      </c>
    </row>
    <row r="2" spans="1:40" x14ac:dyDescent="0.25">
      <c r="A2" s="1" t="s">
        <v>42</v>
      </c>
      <c r="B2" t="s">
        <v>9</v>
      </c>
    </row>
    <row r="3" spans="1:40" x14ac:dyDescent="0.25">
      <c r="A3" s="1" t="s">
        <v>44</v>
      </c>
      <c r="B3" s="2">
        <v>1</v>
      </c>
    </row>
    <row r="4" spans="1:40" x14ac:dyDescent="0.25">
      <c r="A4" s="24" t="s">
        <v>136</v>
      </c>
      <c r="B4" s="24" t="str">
        <f>IF(ISNA(VLOOKUP(B2,Labels,2,FALSE)),"World",VLOOKUP(B2,Labels,2,FALSE))</f>
        <v>United States</v>
      </c>
    </row>
    <row r="5" spans="1:40" x14ac:dyDescent="0.25">
      <c r="A5" s="1" t="s">
        <v>45</v>
      </c>
      <c r="B5" s="1" t="s">
        <v>41</v>
      </c>
    </row>
    <row r="6" spans="1:40" x14ac:dyDescent="0.25">
      <c r="A6" s="1" t="s">
        <v>0</v>
      </c>
      <c r="B6" t="s">
        <v>47</v>
      </c>
      <c r="C6" t="s">
        <v>48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16</v>
      </c>
      <c r="J6" t="s">
        <v>18</v>
      </c>
      <c r="K6" t="s">
        <v>17</v>
      </c>
      <c r="L6" t="s">
        <v>21</v>
      </c>
      <c r="M6" t="s">
        <v>22</v>
      </c>
      <c r="N6" t="s">
        <v>23</v>
      </c>
      <c r="O6" t="s">
        <v>15</v>
      </c>
      <c r="P6" t="s">
        <v>7</v>
      </c>
      <c r="Q6" t="s">
        <v>24</v>
      </c>
      <c r="R6" t="s">
        <v>19</v>
      </c>
      <c r="S6" t="s">
        <v>20</v>
      </c>
      <c r="T6" t="s">
        <v>8</v>
      </c>
      <c r="U6" t="s">
        <v>49</v>
      </c>
      <c r="V6" t="s">
        <v>10</v>
      </c>
      <c r="W6" t="s">
        <v>27</v>
      </c>
    </row>
    <row r="7" spans="1:40" x14ac:dyDescent="0.25">
      <c r="A7" s="2" t="s">
        <v>47</v>
      </c>
      <c r="B7" s="3"/>
      <c r="C7" s="3">
        <v>33156548.71141281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33156548.71141281</v>
      </c>
      <c r="Y7" t="s">
        <v>47</v>
      </c>
      <c r="Z7" s="3">
        <f>GETPIVOTDATA("Value",$A$5,"RLab2",$Y7)</f>
        <v>33156548.71141281</v>
      </c>
      <c r="AA7" s="3">
        <f>GETPIVOTDATA("Value",$A$5,"CLab2",$Y7)</f>
        <v>33156548.711412527</v>
      </c>
      <c r="AB7" s="3">
        <f>Z7-AA7</f>
        <v>2.8312206268310547E-7</v>
      </c>
      <c r="AD7" s="3">
        <v>27630405.273358561</v>
      </c>
      <c r="AE7" s="3">
        <v>27630405.273358542</v>
      </c>
      <c r="AF7" s="5">
        <f>IF(AD7&lt;&gt;0,100*Z7/AD7,0)</f>
        <v>120.00022577802216</v>
      </c>
      <c r="AH7" t="s">
        <v>11</v>
      </c>
      <c r="AI7" s="3">
        <f>GETPIVOTDATA("Value",$A$5,"RLab2",$AH7)</f>
        <v>4383362.3705537114</v>
      </c>
      <c r="AK7" t="s">
        <v>7</v>
      </c>
      <c r="AL7" s="3">
        <f>GETPIVOTDATA("Value",$A$5,"RLab2","COMM","CLab2",AK7)+GETPIVOTDATA("Value",$A$5,"RLab2","itax","CLab2",AK7)</f>
        <v>13065146.900232468</v>
      </c>
      <c r="AM7" s="3">
        <v>10887623.353929061</v>
      </c>
      <c r="AN7" s="5">
        <f>100*AL7/AM7</f>
        <v>119.9999896719204</v>
      </c>
    </row>
    <row r="8" spans="1:40" x14ac:dyDescent="0.25">
      <c r="A8" s="2" t="s">
        <v>48</v>
      </c>
      <c r="B8" s="3">
        <v>15658529.109662855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12760474.618007045</v>
      </c>
      <c r="Q8" s="3">
        <v>3081082.4376208801</v>
      </c>
      <c r="R8" s="3">
        <v>3426102.8907353575</v>
      </c>
      <c r="S8" s="3">
        <v>48703.552949715486</v>
      </c>
      <c r="T8" s="3"/>
      <c r="U8" s="3">
        <v>2208217.0128509453</v>
      </c>
      <c r="V8" s="3"/>
      <c r="W8" s="3">
        <v>37183109.621826805</v>
      </c>
      <c r="Y8" t="s">
        <v>48</v>
      </c>
      <c r="Z8" s="3">
        <f t="shared" ref="Z8:Z27" si="0">GETPIVOTDATA("Value",$A$5,"RLab2",$Y8)</f>
        <v>37183109.621826805</v>
      </c>
      <c r="AA8" s="3">
        <f t="shared" ref="AA8:AA27" si="1">GETPIVOTDATA("Value",$A$5,"CLab2",$Y8)</f>
        <v>37183109.62182676</v>
      </c>
      <c r="AB8" s="3">
        <f>Z8-AA8</f>
        <v>0</v>
      </c>
      <c r="AD8" s="3">
        <v>30985913.965615943</v>
      </c>
      <c r="AE8" s="3">
        <v>30985913.965615898</v>
      </c>
      <c r="AF8" s="5">
        <f>IF(AD8&lt;&gt;0,100*Z8/AD8,0)</f>
        <v>120.00004151269408</v>
      </c>
      <c r="AH8" t="s">
        <v>12</v>
      </c>
      <c r="AI8" s="3">
        <f t="shared" ref="AI8:AI11" si="2">GETPIVOTDATA("Value",$A$5,"RLab2",$AH8)</f>
        <v>6427170.2686082805</v>
      </c>
      <c r="AK8" t="s">
        <v>24</v>
      </c>
      <c r="AL8" s="3">
        <f t="shared" ref="AL8:AL12" si="3">GETPIVOTDATA("Value",$A$5,"RLab2","COMM","CLab2",AK8)+GETPIVOTDATA("Value",$A$5,"RLab2","itax","CLab2",AK8)</f>
        <v>3081082.4673060603</v>
      </c>
      <c r="AM8" s="3">
        <v>2567568.9455708782</v>
      </c>
      <c r="AN8" s="5">
        <f>100*AL8/AM8</f>
        <v>119.99998958629742</v>
      </c>
    </row>
    <row r="9" spans="1:40" x14ac:dyDescent="0.25">
      <c r="A9" s="2" t="s">
        <v>111</v>
      </c>
      <c r="B9" s="3">
        <v>4383362.3705537114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4383362.3705537114</v>
      </c>
      <c r="Y9" t="s">
        <v>11</v>
      </c>
      <c r="Z9" s="3">
        <f t="shared" si="0"/>
        <v>4383362.3705537114</v>
      </c>
      <c r="AA9" s="3">
        <f t="shared" si="1"/>
        <v>4383362.3705537114</v>
      </c>
      <c r="AB9" s="3">
        <f>Z9-AA9</f>
        <v>0</v>
      </c>
      <c r="AD9" s="3">
        <v>3652801.9861284518</v>
      </c>
      <c r="AE9" s="3">
        <v>3652801.9861284504</v>
      </c>
      <c r="AF9" s="5">
        <f>IF(AD9&lt;&gt;0,100*Z9/AD9,0)</f>
        <v>119.99999964957229</v>
      </c>
      <c r="AH9" t="s">
        <v>13</v>
      </c>
      <c r="AI9" s="3">
        <f t="shared" si="2"/>
        <v>4678793.1667215042</v>
      </c>
      <c r="AK9" t="s">
        <v>19</v>
      </c>
      <c r="AL9" s="3">
        <f t="shared" si="3"/>
        <v>3449516.9097788278</v>
      </c>
      <c r="AM9" s="3">
        <v>2874597.4771253485</v>
      </c>
      <c r="AN9" s="5">
        <f>100*AL9/AM9</f>
        <v>119.99999781633461</v>
      </c>
    </row>
    <row r="10" spans="1:40" x14ac:dyDescent="0.25">
      <c r="A10" s="2" t="s">
        <v>112</v>
      </c>
      <c r="B10" s="3">
        <v>6427170.2686082805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6427170.2686082805</v>
      </c>
      <c r="Y10" t="s">
        <v>12</v>
      </c>
      <c r="Z10" s="3">
        <f t="shared" si="0"/>
        <v>6427170.2686082805</v>
      </c>
      <c r="AA10" s="3">
        <f t="shared" si="1"/>
        <v>6427170.2686082814</v>
      </c>
      <c r="AB10" s="3">
        <f>Z10-AA10</f>
        <v>0</v>
      </c>
      <c r="AD10" s="3">
        <v>5355975.2322739605</v>
      </c>
      <c r="AE10" s="3">
        <v>5355975.2322739568</v>
      </c>
      <c r="AF10" s="5">
        <f>IF(AD10&lt;&gt;0,100*Z10/AD10,0)</f>
        <v>119.99999981104334</v>
      </c>
      <c r="AH10" t="s">
        <v>2</v>
      </c>
      <c r="AI10" s="3">
        <f t="shared" si="2"/>
        <v>63972.213695627928</v>
      </c>
      <c r="AK10" t="s">
        <v>51</v>
      </c>
      <c r="AL10" s="3">
        <f>SUM(AL11:AL12)</f>
        <v>2256920.5658006608</v>
      </c>
      <c r="AM10" s="3">
        <v>1880767.1950044609</v>
      </c>
      <c r="AN10" s="5">
        <f>100*AL10/AM10</f>
        <v>119.99999637357072</v>
      </c>
    </row>
    <row r="11" spans="1:40" x14ac:dyDescent="0.25">
      <c r="A11" s="2" t="s">
        <v>113</v>
      </c>
      <c r="B11" s="3">
        <v>4678793.1667215042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4678793.1667215042</v>
      </c>
      <c r="Y11" t="s">
        <v>13</v>
      </c>
      <c r="Z11" s="3">
        <f t="shared" si="0"/>
        <v>4678793.1667215042</v>
      </c>
      <c r="AA11" s="3">
        <f t="shared" si="1"/>
        <v>4678793.1667215042</v>
      </c>
      <c r="AB11" s="3">
        <f>Z11-AA11</f>
        <v>0</v>
      </c>
      <c r="AD11" s="3">
        <v>3898994.3125625178</v>
      </c>
      <c r="AE11" s="3">
        <v>3898994.3125625169</v>
      </c>
      <c r="AF11" s="5">
        <f>IF(AD11&lt;&gt;0,100*Z11/AD11,0)</f>
        <v>119.99999978575201</v>
      </c>
      <c r="AH11" t="s">
        <v>14</v>
      </c>
      <c r="AI11" s="3">
        <f t="shared" si="2"/>
        <v>94820.331546267436</v>
      </c>
      <c r="AK11" s="4" t="s">
        <v>20</v>
      </c>
      <c r="AL11" s="3">
        <f t="shared" si="3"/>
        <v>48703.552949715486</v>
      </c>
      <c r="AM11" s="3">
        <v>40586.296649365679</v>
      </c>
      <c r="AN11" s="5">
        <f>100*AL11/AM11</f>
        <v>119.9999925356005</v>
      </c>
    </row>
    <row r="12" spans="1:40" x14ac:dyDescent="0.25">
      <c r="A12" s="2" t="s">
        <v>114</v>
      </c>
      <c r="B12" s="3">
        <v>63972.213695627928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63972.213695627928</v>
      </c>
      <c r="Y12" t="s">
        <v>2</v>
      </c>
      <c r="Z12" s="3">
        <f t="shared" si="0"/>
        <v>63972.213695627928</v>
      </c>
      <c r="AA12" s="3">
        <f t="shared" si="1"/>
        <v>63972.213695627928</v>
      </c>
      <c r="AB12" s="3">
        <f>Z12-AA12</f>
        <v>0</v>
      </c>
      <c r="AD12" s="3">
        <v>53310.171250740925</v>
      </c>
      <c r="AE12" s="3">
        <v>53310.171250740699</v>
      </c>
      <c r="AF12" s="5">
        <f>IF(AD12&lt;&gt;0,100*Z12/AD12,0)</f>
        <v>120.00001537181109</v>
      </c>
      <c r="AH12" t="s">
        <v>50</v>
      </c>
      <c r="AI12" s="3">
        <f>SUM(AI7:AI11)</f>
        <v>15648118.351125393</v>
      </c>
      <c r="AK12" s="4" t="s">
        <v>52</v>
      </c>
      <c r="AL12" s="3">
        <f t="shared" si="3"/>
        <v>2208217.0128509453</v>
      </c>
      <c r="AM12" s="3">
        <v>1840180.8983550952</v>
      </c>
      <c r="AN12" s="5">
        <f>100*AL12/AM12</f>
        <v>119.99999645821946</v>
      </c>
    </row>
    <row r="13" spans="1:40" x14ac:dyDescent="0.25">
      <c r="A13" s="2" t="s">
        <v>115</v>
      </c>
      <c r="B13" s="3">
        <v>94820.331546267436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94820.331546267436</v>
      </c>
      <c r="Y13" t="s">
        <v>14</v>
      </c>
      <c r="Z13" s="3">
        <f t="shared" si="0"/>
        <v>94820.331546267436</v>
      </c>
      <c r="AA13" s="3">
        <f t="shared" si="1"/>
        <v>94820.331546267451</v>
      </c>
      <c r="AB13" s="3">
        <f>Z13-AA13</f>
        <v>0</v>
      </c>
      <c r="AD13" s="3">
        <v>79016.942907549324</v>
      </c>
      <c r="AE13" s="3">
        <v>79016.942907548961</v>
      </c>
      <c r="AF13" s="5">
        <f>IF(AD13&lt;&gt;0,100*Z13/AD13,0)</f>
        <v>120.00000007239998</v>
      </c>
      <c r="AK13" t="s">
        <v>53</v>
      </c>
      <c r="AL13" s="3">
        <f>GETPIVOTDATA("Value",$A$5,"RLab2","BoP","CLab2","TRAD")</f>
        <v>3212130.9224772574</v>
      </c>
      <c r="AM13" s="3">
        <v>2676775.8255639458</v>
      </c>
      <c r="AN13" s="5">
        <f>100*AL13/AM13</f>
        <v>119.99999745217821</v>
      </c>
    </row>
    <row r="14" spans="1:40" x14ac:dyDescent="0.25">
      <c r="A14" s="2" t="s">
        <v>16</v>
      </c>
      <c r="B14" s="3">
        <v>82431.574097332545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304672.28222542186</v>
      </c>
      <c r="Q14" s="3">
        <v>2.9685180340088935E-2</v>
      </c>
      <c r="R14" s="3">
        <v>23414.019043470198</v>
      </c>
      <c r="S14" s="3"/>
      <c r="T14" s="3"/>
      <c r="U14" s="3"/>
      <c r="V14" s="3"/>
      <c r="W14" s="3">
        <v>410517.90505140496</v>
      </c>
      <c r="Y14" t="s">
        <v>16</v>
      </c>
      <c r="Z14" s="3">
        <f t="shared" si="0"/>
        <v>410517.90505140496</v>
      </c>
      <c r="AA14" s="3">
        <f t="shared" si="1"/>
        <v>410517.90505140496</v>
      </c>
      <c r="AB14" s="3">
        <f>Z14-AA14</f>
        <v>0</v>
      </c>
      <c r="AD14" s="3">
        <v>342098.13146901486</v>
      </c>
      <c r="AE14" s="3">
        <v>342098.13146901486</v>
      </c>
      <c r="AF14" s="5">
        <f>IF(AD14&lt;&gt;0,100*Z14/AD14,0)</f>
        <v>120.00004305448455</v>
      </c>
      <c r="AH14" t="s">
        <v>16</v>
      </c>
      <c r="AI14" s="3">
        <f>GETPIVOTDATA("Value",$A$5,"RLab2",$AH14)</f>
        <v>410517.90505140496</v>
      </c>
    </row>
    <row r="15" spans="1:40" x14ac:dyDescent="0.25">
      <c r="A15" s="2" t="s">
        <v>18</v>
      </c>
      <c r="B15" s="3">
        <v>1767469.6765269509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1767469.6765269509</v>
      </c>
      <c r="Y15" t="s">
        <v>18</v>
      </c>
      <c r="Z15" s="3">
        <f t="shared" si="0"/>
        <v>1767469.6765269509</v>
      </c>
      <c r="AA15" s="3">
        <f t="shared" si="1"/>
        <v>1767469.6765269504</v>
      </c>
      <c r="AB15" s="3">
        <f>Z15-AA15</f>
        <v>0</v>
      </c>
      <c r="AD15" s="3">
        <v>1472851.5027801155</v>
      </c>
      <c r="AE15" s="3">
        <v>1472851.5027801157</v>
      </c>
      <c r="AF15" s="5">
        <f>IF(AD15&lt;&gt;0,100*Z15/AD15,0)</f>
        <v>120.00325037457762</v>
      </c>
      <c r="AH15" t="s">
        <v>18</v>
      </c>
      <c r="AI15" s="3">
        <f t="shared" ref="AI15:AI18" si="4">GETPIVOTDATA("Value",$A$5,"RLab2",$AH15)</f>
        <v>1767469.6765269509</v>
      </c>
    </row>
    <row r="16" spans="1:40" x14ac:dyDescent="0.25">
      <c r="A16" s="2" t="s">
        <v>17</v>
      </c>
      <c r="B16" s="3"/>
      <c r="C16" s="3">
        <v>773918.5055601988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773918.5055601988</v>
      </c>
      <c r="Y16" t="s">
        <v>17</v>
      </c>
      <c r="Z16" s="3">
        <f t="shared" si="0"/>
        <v>773918.5055601988</v>
      </c>
      <c r="AA16" s="3">
        <f t="shared" si="1"/>
        <v>773918.5055601988</v>
      </c>
      <c r="AB16" s="3">
        <f>Z16-AA16</f>
        <v>0</v>
      </c>
      <c r="AD16" s="3">
        <v>644973.30806196353</v>
      </c>
      <c r="AE16" s="3">
        <v>644973.30806196353</v>
      </c>
      <c r="AF16" s="5">
        <f>IF(AD16&lt;&gt;0,100*Z16/AD16,0)</f>
        <v>119.99233082771966</v>
      </c>
      <c r="AH16" t="s">
        <v>17</v>
      </c>
      <c r="AI16" s="3">
        <f t="shared" si="4"/>
        <v>773918.5055601988</v>
      </c>
    </row>
    <row r="17" spans="1:38" x14ac:dyDescent="0.25">
      <c r="A17" s="2" t="s">
        <v>21</v>
      </c>
      <c r="B17" s="3"/>
      <c r="C17" s="3">
        <v>35574.2673863327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35574.2673863327</v>
      </c>
      <c r="Y17" t="s">
        <v>21</v>
      </c>
      <c r="Z17" s="3">
        <f t="shared" si="0"/>
        <v>35574.2673863327</v>
      </c>
      <c r="AA17" s="3">
        <f t="shared" si="1"/>
        <v>35574.267386332693</v>
      </c>
      <c r="AB17" s="3">
        <f>Z17-AA17</f>
        <v>0</v>
      </c>
      <c r="AD17" s="3">
        <v>29645.212813652055</v>
      </c>
      <c r="AE17" s="3">
        <v>29645.212813652051</v>
      </c>
      <c r="AF17" s="5">
        <f>IF(AD17&lt;&gt;0,100*Z17/AD17,0)</f>
        <v>120.00004051227532</v>
      </c>
      <c r="AH17" t="s">
        <v>21</v>
      </c>
      <c r="AI17" s="3">
        <f t="shared" si="4"/>
        <v>35574.2673863327</v>
      </c>
    </row>
    <row r="18" spans="1:38" x14ac:dyDescent="0.25">
      <c r="A18" s="2" t="s">
        <v>22</v>
      </c>
      <c r="B18" s="3"/>
      <c r="C18" s="3">
        <v>4937.2149901587418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4937.2149901587418</v>
      </c>
      <c r="Y18" t="s">
        <v>22</v>
      </c>
      <c r="Z18" s="3">
        <f t="shared" si="0"/>
        <v>4937.2149901587418</v>
      </c>
      <c r="AA18" s="3">
        <f t="shared" si="1"/>
        <v>4937.2149901587427</v>
      </c>
      <c r="AB18" s="3">
        <f>Z18-AA18</f>
        <v>0</v>
      </c>
      <c r="AD18" s="3">
        <v>4114.3458177741986</v>
      </c>
      <c r="AE18" s="3">
        <v>4114.3458177741986</v>
      </c>
      <c r="AF18" s="5">
        <f>IF(AD18&lt;&gt;0,100*Z18/AD18,0)</f>
        <v>120.00000021460771</v>
      </c>
      <c r="AH18" t="s">
        <v>22</v>
      </c>
      <c r="AI18" s="3">
        <f t="shared" si="4"/>
        <v>4937.2149901587418</v>
      </c>
    </row>
    <row r="19" spans="1:38" x14ac:dyDescent="0.25">
      <c r="A19" s="2" t="s">
        <v>23</v>
      </c>
      <c r="B19" s="3"/>
      <c r="C19" s="3"/>
      <c r="D19" s="3">
        <v>936288.27198395738</v>
      </c>
      <c r="E19" s="3">
        <v>1372846.5833250401</v>
      </c>
      <c r="F19" s="3">
        <v>380903.11422276002</v>
      </c>
      <c r="G19" s="3">
        <v>5208.0180594575331</v>
      </c>
      <c r="H19" s="3">
        <v>7719.374526392402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2702965.3621176071</v>
      </c>
      <c r="Y19" t="s">
        <v>23</v>
      </c>
      <c r="Z19" s="3">
        <f t="shared" si="0"/>
        <v>2702965.3621176071</v>
      </c>
      <c r="AA19" s="3">
        <f t="shared" si="1"/>
        <v>2702965.3621176071</v>
      </c>
      <c r="AB19" s="3">
        <f>Z19-AA19</f>
        <v>0</v>
      </c>
      <c r="AD19" s="3">
        <v>2252471.1391848251</v>
      </c>
      <c r="AE19" s="3">
        <v>2252471.1391848251</v>
      </c>
      <c r="AF19" s="5">
        <f>IF(AD19&lt;&gt;0,100*Z19/AD19,0)</f>
        <v>119.99999978227542</v>
      </c>
      <c r="AH19" t="s">
        <v>50</v>
      </c>
      <c r="AI19" s="3">
        <f>SUM(AI14:AI18)</f>
        <v>2992417.5695150457</v>
      </c>
    </row>
    <row r="20" spans="1:38" x14ac:dyDescent="0.25">
      <c r="A20" s="2" t="s">
        <v>15</v>
      </c>
      <c r="B20" s="3"/>
      <c r="C20" s="3"/>
      <c r="D20" s="3">
        <v>3447074.0985697536</v>
      </c>
      <c r="E20" s="3">
        <v>5054323.6852832409</v>
      </c>
      <c r="F20" s="3">
        <v>4297890.0524987439</v>
      </c>
      <c r="G20" s="3">
        <v>58764.195636170392</v>
      </c>
      <c r="H20" s="3">
        <v>87100.957019875044</v>
      </c>
      <c r="I20" s="3">
        <v>410517.90505140496</v>
      </c>
      <c r="J20" s="3">
        <v>1767469.6765269504</v>
      </c>
      <c r="K20" s="3">
        <v>773918.5055601988</v>
      </c>
      <c r="L20" s="3">
        <v>35574.267386332693</v>
      </c>
      <c r="M20" s="3">
        <v>4937.2149901587427</v>
      </c>
      <c r="N20" s="3">
        <v>2702965.3621176071</v>
      </c>
      <c r="O20" s="3"/>
      <c r="P20" s="3"/>
      <c r="Q20" s="3"/>
      <c r="R20" s="3"/>
      <c r="S20" s="3"/>
      <c r="T20" s="3"/>
      <c r="U20" s="3"/>
      <c r="V20" s="3"/>
      <c r="W20" s="3">
        <v>18640535.920640435</v>
      </c>
      <c r="Y20" t="s">
        <v>15</v>
      </c>
      <c r="Z20" s="3">
        <f t="shared" si="0"/>
        <v>18640535.920640435</v>
      </c>
      <c r="AA20" s="3">
        <f t="shared" si="1"/>
        <v>18640535.920641039</v>
      </c>
      <c r="AB20" s="3">
        <f>Z20-AA20</f>
        <v>-6.0349702835083008E-7</v>
      </c>
      <c r="AD20" s="3">
        <v>15533781.146065734</v>
      </c>
      <c r="AE20" s="3">
        <v>15533781.146065885</v>
      </c>
      <c r="AF20" s="5">
        <f>IF(AD20&lt;&gt;0,100*Z20/AD20,0)</f>
        <v>119.99999063564478</v>
      </c>
    </row>
    <row r="21" spans="1:38" x14ac:dyDescent="0.25">
      <c r="A21" s="2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13065146.900232935</v>
      </c>
      <c r="P21" s="3"/>
      <c r="Q21" s="3"/>
      <c r="R21" s="3"/>
      <c r="S21" s="3"/>
      <c r="T21" s="3"/>
      <c r="U21" s="3"/>
      <c r="V21" s="3"/>
      <c r="W21" s="3">
        <v>13065146.900232935</v>
      </c>
      <c r="Y21" t="s">
        <v>7</v>
      </c>
      <c r="Z21" s="3">
        <f t="shared" si="0"/>
        <v>13065146.900232935</v>
      </c>
      <c r="AA21" s="3">
        <f t="shared" si="1"/>
        <v>13065146.900232468</v>
      </c>
      <c r="AB21" s="3">
        <f>Z21-AA21</f>
        <v>4.6752393245697021E-7</v>
      </c>
      <c r="AD21" s="3">
        <v>10887623.353929112</v>
      </c>
      <c r="AE21" s="3">
        <v>10887623.353929061</v>
      </c>
      <c r="AF21" s="5">
        <f>IF(AD21&lt;&gt;0,100*Z21/AD21,0)</f>
        <v>119.99998967192414</v>
      </c>
      <c r="AH21" t="s">
        <v>54</v>
      </c>
      <c r="AI21" s="3">
        <f>AI12+AI19</f>
        <v>18640535.920640439</v>
      </c>
      <c r="AK21" t="s">
        <v>55</v>
      </c>
      <c r="AL21" s="3">
        <f>SUM(AL7:AL10)-AL13</f>
        <v>18640535.920640759</v>
      </c>
    </row>
    <row r="22" spans="1:38" x14ac:dyDescent="0.25">
      <c r="A22" s="2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3081082.4673061799</v>
      </c>
      <c r="P22" s="3"/>
      <c r="Q22" s="3"/>
      <c r="R22" s="3"/>
      <c r="S22" s="3"/>
      <c r="T22" s="3"/>
      <c r="U22" s="3"/>
      <c r="V22" s="3"/>
      <c r="W22" s="3">
        <v>3081082.4673061799</v>
      </c>
      <c r="Y22" t="s">
        <v>24</v>
      </c>
      <c r="Z22" s="3">
        <f t="shared" si="0"/>
        <v>3081082.4673061799</v>
      </c>
      <c r="AA22" s="3">
        <f t="shared" si="1"/>
        <v>3081082.4673060603</v>
      </c>
      <c r="AB22" s="3">
        <f>Z22-AA22</f>
        <v>1.1967495083808899E-7</v>
      </c>
      <c r="AD22" s="3">
        <v>2567568.9455707744</v>
      </c>
      <c r="AE22" s="3">
        <v>2567568.9455708782</v>
      </c>
      <c r="AF22" s="5">
        <f>IF(AD22&lt;&gt;0,100*Z22/AD22,0)</f>
        <v>119.99998958630694</v>
      </c>
      <c r="AK22" t="s">
        <v>56</v>
      </c>
      <c r="AL22" s="3">
        <f>AL21-AI21</f>
        <v>3.2037496566772461E-7</v>
      </c>
    </row>
    <row r="23" spans="1:38" x14ac:dyDescent="0.25">
      <c r="A23" s="2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689903.23785445082</v>
      </c>
      <c r="P23" s="3"/>
      <c r="Q23" s="3"/>
      <c r="R23" s="3"/>
      <c r="S23" s="3"/>
      <c r="T23" s="3">
        <v>1804403.3152474721</v>
      </c>
      <c r="U23" s="3"/>
      <c r="V23" s="3">
        <v>955210.35667623591</v>
      </c>
      <c r="W23" s="3">
        <v>3449516.9097781586</v>
      </c>
      <c r="Y23" t="s">
        <v>19</v>
      </c>
      <c r="Z23" s="3">
        <f t="shared" si="0"/>
        <v>3449516.9097781586</v>
      </c>
      <c r="AA23" s="3">
        <f t="shared" si="1"/>
        <v>3449516.9097788278</v>
      </c>
      <c r="AB23" s="3">
        <f>Z23-AA23</f>
        <v>-6.6915526986122131E-7</v>
      </c>
      <c r="AD23" s="3">
        <v>2874597.4771295283</v>
      </c>
      <c r="AE23" s="3">
        <v>2874597.4771253485</v>
      </c>
      <c r="AF23" s="5">
        <f>IF(AD23&lt;&gt;0,100*Z23/AD23,0)</f>
        <v>119.99999781613684</v>
      </c>
    </row>
    <row r="24" spans="1:38" x14ac:dyDescent="0.25">
      <c r="A24" s="2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48703.552949715486</v>
      </c>
      <c r="W24" s="3">
        <v>48703.552949715486</v>
      </c>
      <c r="Y24" t="s">
        <v>20</v>
      </c>
      <c r="Z24" s="3">
        <f t="shared" si="0"/>
        <v>48703.552949715486</v>
      </c>
      <c r="AA24" s="3">
        <f t="shared" si="1"/>
        <v>48703.552949715486</v>
      </c>
      <c r="AB24" s="3">
        <f>Z24-AA24</f>
        <v>0</v>
      </c>
      <c r="AD24" s="3">
        <v>40586.296649365679</v>
      </c>
      <c r="AE24" s="3">
        <v>40586.296649365679</v>
      </c>
      <c r="AF24" s="5">
        <f>IF(AD24&lt;&gt;0,100*Z24/AD24,0)</f>
        <v>119.9999925356005</v>
      </c>
    </row>
    <row r="25" spans="1:38" x14ac:dyDescent="0.25">
      <c r="A25" s="2" t="s">
        <v>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1804403.3152474721</v>
      </c>
      <c r="P25" s="3"/>
      <c r="Q25" s="3"/>
      <c r="R25" s="3"/>
      <c r="S25" s="3"/>
      <c r="T25" s="3"/>
      <c r="U25" s="3"/>
      <c r="V25" s="3"/>
      <c r="W25" s="3">
        <v>1804403.3152474721</v>
      </c>
      <c r="Y25" t="s">
        <v>8</v>
      </c>
      <c r="Z25" s="3">
        <f t="shared" si="0"/>
        <v>1804403.3152474721</v>
      </c>
      <c r="AA25" s="3">
        <f t="shared" si="1"/>
        <v>1804403.3152474721</v>
      </c>
      <c r="AB25" s="3">
        <f>Z25-AA25</f>
        <v>0</v>
      </c>
      <c r="AD25" s="3">
        <v>1503669.4317952073</v>
      </c>
      <c r="AE25" s="3">
        <v>1503669.4317952073</v>
      </c>
      <c r="AF25" s="5">
        <f>IF(AD25&lt;&gt;0,100*Z25/AD25,0)</f>
        <v>119.9999998066878</v>
      </c>
    </row>
    <row r="26" spans="1:38" x14ac:dyDescent="0.25">
      <c r="A26" s="2" t="s">
        <v>49</v>
      </c>
      <c r="B26" s="3"/>
      <c r="C26" s="3">
        <v>3212130.9224772574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2208217.0128509458</v>
      </c>
      <c r="W26" s="3">
        <v>5420347.9353282033</v>
      </c>
      <c r="Y26" t="s">
        <v>49</v>
      </c>
      <c r="Z26" s="3">
        <f t="shared" si="0"/>
        <v>5420347.9353282033</v>
      </c>
      <c r="AA26" s="3">
        <f t="shared" si="1"/>
        <v>5420347.9353282023</v>
      </c>
      <c r="AB26" s="3">
        <f>Z26-AA26</f>
        <v>0</v>
      </c>
      <c r="AD26" s="3">
        <v>4516956.7239190396</v>
      </c>
      <c r="AE26" s="3">
        <v>4516956.7239190415</v>
      </c>
      <c r="AF26" s="5">
        <f>IF(AD26&lt;&gt;0,100*Z26/AD26,0)</f>
        <v>119.99999704724547</v>
      </c>
    </row>
    <row r="27" spans="1:38" x14ac:dyDescent="0.25">
      <c r="A27" s="2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3212130.9224772574</v>
      </c>
      <c r="V27" s="3"/>
      <c r="W27" s="3">
        <v>3212130.9224772574</v>
      </c>
      <c r="Y27" t="s">
        <v>10</v>
      </c>
      <c r="Z27" s="3">
        <f t="shared" si="0"/>
        <v>3212130.9224772574</v>
      </c>
      <c r="AA27" s="3">
        <f t="shared" si="1"/>
        <v>3212130.922476897</v>
      </c>
      <c r="AB27" s="3">
        <f>Z27-AA27</f>
        <v>3.6042183637619019E-7</v>
      </c>
      <c r="AD27" s="3">
        <v>2676775.8255639458</v>
      </c>
      <c r="AE27" s="3">
        <v>2676775.825567991</v>
      </c>
      <c r="AF27" s="5">
        <f>IF(AD27&lt;&gt;0,100*Z27/AD27,0)</f>
        <v>119.99999745217821</v>
      </c>
    </row>
    <row r="28" spans="1:38" x14ac:dyDescent="0.25">
      <c r="A28" s="2" t="s">
        <v>27</v>
      </c>
      <c r="B28" s="3">
        <v>33156548.711412527</v>
      </c>
      <c r="C28" s="3">
        <v>37183109.62182676</v>
      </c>
      <c r="D28" s="3">
        <v>4383362.3705537114</v>
      </c>
      <c r="E28" s="3">
        <v>6427170.2686082814</v>
      </c>
      <c r="F28" s="3">
        <v>4678793.1667215042</v>
      </c>
      <c r="G28" s="3">
        <v>63972.213695627928</v>
      </c>
      <c r="H28" s="3">
        <v>94820.331546267451</v>
      </c>
      <c r="I28" s="3">
        <v>410517.90505140496</v>
      </c>
      <c r="J28" s="3">
        <v>1767469.6765269504</v>
      </c>
      <c r="K28" s="3">
        <v>773918.5055601988</v>
      </c>
      <c r="L28" s="3">
        <v>35574.267386332693</v>
      </c>
      <c r="M28" s="3">
        <v>4937.2149901587427</v>
      </c>
      <c r="N28" s="3">
        <v>2702965.3621176071</v>
      </c>
      <c r="O28" s="3">
        <v>18640535.920641039</v>
      </c>
      <c r="P28" s="3">
        <v>13065146.900232468</v>
      </c>
      <c r="Q28" s="3">
        <v>3081082.4673060603</v>
      </c>
      <c r="R28" s="3">
        <v>3449516.9097788278</v>
      </c>
      <c r="S28" s="3">
        <v>48703.552949715486</v>
      </c>
      <c r="T28" s="3">
        <v>1804403.3152474721</v>
      </c>
      <c r="U28" s="3">
        <v>5420347.9353282023</v>
      </c>
      <c r="V28" s="3">
        <v>3212130.922476897</v>
      </c>
      <c r="W28" s="3">
        <v>140405027.53995803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2440-6454-46F8-9501-772B8460E3EF}">
  <dimension ref="A1:B58"/>
  <sheetViews>
    <sheetView workbookViewId="0"/>
  </sheetViews>
  <sheetFormatPr defaultRowHeight="15" x14ac:dyDescent="0.25"/>
  <cols>
    <col min="2" max="2" width="31.28515625" bestFit="1" customWidth="1"/>
  </cols>
  <sheetData>
    <row r="1" spans="1:2" x14ac:dyDescent="0.25">
      <c r="A1" s="6" t="s">
        <v>86</v>
      </c>
      <c r="B1" t="s">
        <v>57</v>
      </c>
    </row>
    <row r="2" spans="1:2" x14ac:dyDescent="0.25">
      <c r="A2" s="6" t="s">
        <v>87</v>
      </c>
      <c r="B2" t="s">
        <v>28</v>
      </c>
    </row>
    <row r="3" spans="1:2" x14ac:dyDescent="0.25">
      <c r="A3" s="6" t="s">
        <v>88</v>
      </c>
      <c r="B3" t="s">
        <v>58</v>
      </c>
    </row>
    <row r="4" spans="1:2" x14ac:dyDescent="0.25">
      <c r="A4" s="6" t="s">
        <v>89</v>
      </c>
      <c r="B4" t="s">
        <v>59</v>
      </c>
    </row>
    <row r="5" spans="1:2" x14ac:dyDescent="0.25">
      <c r="A5" s="6" t="s">
        <v>90</v>
      </c>
      <c r="B5" t="s">
        <v>60</v>
      </c>
    </row>
    <row r="6" spans="1:2" x14ac:dyDescent="0.25">
      <c r="A6" s="6" t="s">
        <v>91</v>
      </c>
      <c r="B6" t="s">
        <v>61</v>
      </c>
    </row>
    <row r="7" spans="1:2" x14ac:dyDescent="0.25">
      <c r="A7" s="6" t="s">
        <v>92</v>
      </c>
      <c r="B7" t="s">
        <v>62</v>
      </c>
    </row>
    <row r="8" spans="1:2" x14ac:dyDescent="0.25">
      <c r="A8" s="6" t="s">
        <v>93</v>
      </c>
      <c r="B8" t="s">
        <v>63</v>
      </c>
    </row>
    <row r="9" spans="1:2" x14ac:dyDescent="0.25">
      <c r="A9" s="6" t="s">
        <v>94</v>
      </c>
      <c r="B9" t="s">
        <v>64</v>
      </c>
    </row>
    <row r="10" spans="1:2" x14ac:dyDescent="0.25">
      <c r="A10" s="6" t="s">
        <v>95</v>
      </c>
      <c r="B10" t="s">
        <v>65</v>
      </c>
    </row>
    <row r="11" spans="1:2" x14ac:dyDescent="0.25">
      <c r="A11" s="6" t="s">
        <v>96</v>
      </c>
      <c r="B11" t="s">
        <v>29</v>
      </c>
    </row>
    <row r="12" spans="1:2" x14ac:dyDescent="0.25">
      <c r="A12" s="6" t="s">
        <v>97</v>
      </c>
      <c r="B12" t="s">
        <v>66</v>
      </c>
    </row>
    <row r="13" spans="1:2" x14ac:dyDescent="0.25">
      <c r="A13" s="6" t="s">
        <v>98</v>
      </c>
      <c r="B13" t="s">
        <v>67</v>
      </c>
    </row>
    <row r="14" spans="1:2" x14ac:dyDescent="0.25">
      <c r="A14" s="6" t="s">
        <v>99</v>
      </c>
      <c r="B14" t="s">
        <v>68</v>
      </c>
    </row>
    <row r="15" spans="1:2" x14ac:dyDescent="0.25">
      <c r="A15" s="6" t="s">
        <v>100</v>
      </c>
      <c r="B15" t="s">
        <v>69</v>
      </c>
    </row>
    <row r="16" spans="1:2" x14ac:dyDescent="0.25">
      <c r="A16" s="6" t="s">
        <v>101</v>
      </c>
      <c r="B16" t="s">
        <v>70</v>
      </c>
    </row>
    <row r="17" spans="1:2" x14ac:dyDescent="0.25">
      <c r="A17" s="6" t="s">
        <v>102</v>
      </c>
      <c r="B17" t="s">
        <v>71</v>
      </c>
    </row>
    <row r="18" spans="1:2" x14ac:dyDescent="0.25">
      <c r="A18" s="6" t="s">
        <v>103</v>
      </c>
      <c r="B18" t="s">
        <v>30</v>
      </c>
    </row>
    <row r="19" spans="1:2" x14ac:dyDescent="0.25">
      <c r="A19" s="6" t="s">
        <v>104</v>
      </c>
      <c r="B19" t="s">
        <v>31</v>
      </c>
    </row>
    <row r="20" spans="1:2" x14ac:dyDescent="0.25">
      <c r="A20" s="6" t="s">
        <v>105</v>
      </c>
      <c r="B20" t="s">
        <v>57</v>
      </c>
    </row>
    <row r="21" spans="1:2" x14ac:dyDescent="0.25">
      <c r="A21" s="6" t="s">
        <v>3</v>
      </c>
      <c r="B21" t="s">
        <v>28</v>
      </c>
    </row>
    <row r="22" spans="1:2" x14ac:dyDescent="0.25">
      <c r="A22" s="6" t="s">
        <v>4</v>
      </c>
      <c r="B22" t="s">
        <v>58</v>
      </c>
    </row>
    <row r="23" spans="1:2" x14ac:dyDescent="0.25">
      <c r="A23" s="6" t="s">
        <v>5</v>
      </c>
      <c r="B23" t="s">
        <v>59</v>
      </c>
    </row>
    <row r="24" spans="1:2" x14ac:dyDescent="0.25">
      <c r="A24" s="6" t="s">
        <v>6</v>
      </c>
      <c r="B24" t="s">
        <v>60</v>
      </c>
    </row>
    <row r="25" spans="1:2" x14ac:dyDescent="0.25">
      <c r="A25" s="6" t="s">
        <v>106</v>
      </c>
      <c r="B25" t="s">
        <v>61</v>
      </c>
    </row>
    <row r="26" spans="1:2" x14ac:dyDescent="0.25">
      <c r="A26" s="6" t="s">
        <v>107</v>
      </c>
      <c r="B26" t="s">
        <v>62</v>
      </c>
    </row>
    <row r="27" spans="1:2" x14ac:dyDescent="0.25">
      <c r="A27" s="6" t="s">
        <v>108</v>
      </c>
      <c r="B27" t="s">
        <v>63</v>
      </c>
    </row>
    <row r="28" spans="1:2" x14ac:dyDescent="0.25">
      <c r="A28" s="6" t="s">
        <v>1</v>
      </c>
      <c r="B28" t="s">
        <v>64</v>
      </c>
    </row>
    <row r="29" spans="1:2" x14ac:dyDescent="0.25">
      <c r="A29" s="6" t="s">
        <v>109</v>
      </c>
      <c r="B29" t="s">
        <v>32</v>
      </c>
    </row>
    <row r="30" spans="1:2" x14ac:dyDescent="0.25">
      <c r="A30" s="6" t="s">
        <v>110</v>
      </c>
      <c r="B30" t="s">
        <v>31</v>
      </c>
    </row>
    <row r="31" spans="1:2" x14ac:dyDescent="0.25">
      <c r="A31" t="s">
        <v>11</v>
      </c>
      <c r="B31" t="s">
        <v>33</v>
      </c>
    </row>
    <row r="32" spans="1:2" x14ac:dyDescent="0.25">
      <c r="A32" t="s">
        <v>12</v>
      </c>
      <c r="B32" t="s">
        <v>34</v>
      </c>
    </row>
    <row r="33" spans="1:2" x14ac:dyDescent="0.25">
      <c r="A33" t="s">
        <v>13</v>
      </c>
      <c r="B33" t="s">
        <v>35</v>
      </c>
    </row>
    <row r="34" spans="1:2" x14ac:dyDescent="0.25">
      <c r="A34" t="s">
        <v>2</v>
      </c>
      <c r="B34" t="s">
        <v>36</v>
      </c>
    </row>
    <row r="35" spans="1:2" x14ac:dyDescent="0.25">
      <c r="A35" t="s">
        <v>14</v>
      </c>
      <c r="B35" t="s">
        <v>37</v>
      </c>
    </row>
    <row r="36" spans="1:2" x14ac:dyDescent="0.25">
      <c r="A36" s="2" t="s">
        <v>16</v>
      </c>
      <c r="B36" t="s">
        <v>118</v>
      </c>
    </row>
    <row r="37" spans="1:2" x14ac:dyDescent="0.25">
      <c r="A37" s="2" t="s">
        <v>18</v>
      </c>
      <c r="B37" t="s">
        <v>116</v>
      </c>
    </row>
    <row r="38" spans="1:2" x14ac:dyDescent="0.25">
      <c r="A38" s="2" t="s">
        <v>17</v>
      </c>
      <c r="B38" t="s">
        <v>117</v>
      </c>
    </row>
    <row r="39" spans="1:2" x14ac:dyDescent="0.25">
      <c r="A39" s="2" t="s">
        <v>21</v>
      </c>
      <c r="B39" t="s">
        <v>119</v>
      </c>
    </row>
    <row r="40" spans="1:2" x14ac:dyDescent="0.25">
      <c r="A40" s="2" t="s">
        <v>22</v>
      </c>
      <c r="B40" t="s">
        <v>120</v>
      </c>
    </row>
    <row r="41" spans="1:2" x14ac:dyDescent="0.25">
      <c r="A41" s="2" t="s">
        <v>23</v>
      </c>
      <c r="B41" t="s">
        <v>121</v>
      </c>
    </row>
    <row r="42" spans="1:2" x14ac:dyDescent="0.25">
      <c r="A42" s="2" t="s">
        <v>15</v>
      </c>
      <c r="B42" t="s">
        <v>122</v>
      </c>
    </row>
    <row r="43" spans="1:2" x14ac:dyDescent="0.25">
      <c r="A43" s="2" t="s">
        <v>7</v>
      </c>
      <c r="B43" t="s">
        <v>123</v>
      </c>
    </row>
    <row r="44" spans="1:2" x14ac:dyDescent="0.25">
      <c r="A44" s="2" t="s">
        <v>24</v>
      </c>
      <c r="B44" t="s">
        <v>124</v>
      </c>
    </row>
    <row r="45" spans="1:2" x14ac:dyDescent="0.25">
      <c r="A45" s="2" t="s">
        <v>19</v>
      </c>
      <c r="B45" t="s">
        <v>125</v>
      </c>
    </row>
    <row r="46" spans="1:2" x14ac:dyDescent="0.25">
      <c r="A46" s="2" t="s">
        <v>20</v>
      </c>
      <c r="B46" t="s">
        <v>126</v>
      </c>
    </row>
    <row r="47" spans="1:2" x14ac:dyDescent="0.25">
      <c r="A47" s="2" t="s">
        <v>8</v>
      </c>
      <c r="B47" t="s">
        <v>127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9</v>
      </c>
      <c r="B50" t="s">
        <v>40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26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25</v>
      </c>
      <c r="B55" t="s">
        <v>39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38</v>
      </c>
      <c r="B57" t="s">
        <v>85</v>
      </c>
    </row>
    <row r="58" spans="1:2" x14ac:dyDescent="0.25">
      <c r="A58" s="2" t="s">
        <v>10</v>
      </c>
      <c r="B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</vt:lpstr>
      <vt:lpstr>MacroSAM</vt:lpstr>
      <vt:lpstr>Labels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Dominique van der Mensbrugghe</cp:lastModifiedBy>
  <dcterms:created xsi:type="dcterms:W3CDTF">2024-07-28T22:57:44Z</dcterms:created>
  <dcterms:modified xsi:type="dcterms:W3CDTF">2024-07-29T19:19:49Z</dcterms:modified>
</cp:coreProperties>
</file>