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lle\Downloads\Domestic-Box-Office-Analysis-main\Domestic-Box-Office-Analysis-main\Domestic Box Office Analysis\Excel\Clean CSV\"/>
    </mc:Choice>
  </mc:AlternateContent>
  <xr:revisionPtr revIDLastSave="0" documentId="13_ncr:1_{B026D872-A84F-4AD7-BB75-AB31854B7A7E}" xr6:coauthVersionLast="47" xr6:coauthVersionMax="47" xr10:uidLastSave="{00000000-0000-0000-0000-000000000000}"/>
  <bookViews>
    <workbookView xWindow="1140" yWindow="1140" windowWidth="14400" windowHeight="7360" xr2:uid="{00000000-000D-0000-FFFF-FFFF00000000}"/>
  </bookViews>
  <sheets>
    <sheet name="Movie 2011 Data" sheetId="1" r:id="rId1"/>
    <sheet name="Sheet1" sheetId="2" r:id="rId2"/>
  </sheets>
  <definedNames>
    <definedName name="_xlnm._FilterDatabase" localSheetId="0" hidden="1">'Movie 2011 Data'!$A$1:$G$591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3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2" i="1"/>
</calcChain>
</file>

<file path=xl/sharedStrings.xml><?xml version="1.0" encoding="utf-8"?>
<sst xmlns="http://schemas.openxmlformats.org/spreadsheetml/2006/main" count="1511" uniqueCount="902">
  <si>
    <t>Id</t>
  </si>
  <si>
    <t>Movie</t>
  </si>
  <si>
    <t>Domestic Box Office</t>
  </si>
  <si>
    <t>Opening Weekend Box Office</t>
  </si>
  <si>
    <t>Max Theater Count</t>
  </si>
  <si>
    <t>Crazy Stupid Love</t>
  </si>
  <si>
    <t>Big Mommas: Like Father Like Son</t>
  </si>
  <si>
    <t>No Eres Tu Soy Yo</t>
  </si>
  <si>
    <t>!Women Art Revolution</t>
  </si>
  <si>
    <t>Lebanon PA</t>
  </si>
  <si>
    <t>Love, Wedding, Marriage</t>
  </si>
  <si>
    <t>Harry Potter and the Deathly Hallows: Part II</t>
  </si>
  <si>
    <t>Transformers: Dark of the Moon</t>
  </si>
  <si>
    <t>The Twilight Saga: Breaking Dawn Part 1</t>
  </si>
  <si>
    <t>The Hangover Part II</t>
  </si>
  <si>
    <t>Pirates of the Caribbean: On Stranger Tides</t>
  </si>
  <si>
    <t>Fast Five</t>
  </si>
  <si>
    <t>Mission: Impossibleâ€”Ghost Protocol</t>
  </si>
  <si>
    <t>Cars 2</t>
  </si>
  <si>
    <t>Sherlock Holmes: A Game of Shadows</t>
  </si>
  <si>
    <t>Thor</t>
  </si>
  <si>
    <t>Rise of the Planet of the Apes</t>
  </si>
  <si>
    <t>Captain America: The First Avenger</t>
  </si>
  <si>
    <t>The Help</t>
  </si>
  <si>
    <t>Bridesmaids</t>
  </si>
  <si>
    <t>Kung Fu Panda 2</t>
  </si>
  <si>
    <t>Puss in Boots</t>
  </si>
  <si>
    <t>X-Men: First Class</t>
  </si>
  <si>
    <t>Rio</t>
  </si>
  <si>
    <t>The Smurfs</t>
  </si>
  <si>
    <t>Alvin and the Chipmunks: Chipwrecked</t>
  </si>
  <si>
    <t>Super 8</t>
  </si>
  <si>
    <t>Rango</t>
  </si>
  <si>
    <t>Horrible Bosses</t>
  </si>
  <si>
    <t>Green Lantern</t>
  </si>
  <si>
    <t>Hop</t>
  </si>
  <si>
    <t>Paranormal Activity 3</t>
  </si>
  <si>
    <t>Just Go With It</t>
  </si>
  <si>
    <t>The Girl with the Dragon Tattoo</t>
  </si>
  <si>
    <t>Cowboys and Aliens</t>
  </si>
  <si>
    <t>Bad Teacher</t>
  </si>
  <si>
    <t>Gnomeo and Juliet</t>
  </si>
  <si>
    <t>The Green Hornet</t>
  </si>
  <si>
    <t>The Muppets</t>
  </si>
  <si>
    <t>Real Steel</t>
  </si>
  <si>
    <t>Battle: Los Angeles</t>
  </si>
  <si>
    <t>Immortals</t>
  </si>
  <si>
    <t>The Descendants</t>
  </si>
  <si>
    <t>Zookeeper</t>
  </si>
  <si>
    <t>War Horse</t>
  </si>
  <si>
    <t>Limitless</t>
  </si>
  <si>
    <t>Tower Heist</t>
  </si>
  <si>
    <t>The Adventures of Tintin</t>
  </si>
  <si>
    <t>Contagion</t>
  </si>
  <si>
    <t>We Bought a Zoo</t>
  </si>
  <si>
    <t>Moneyball</t>
  </si>
  <si>
    <t>Jack and Jill</t>
  </si>
  <si>
    <t>Hugo</t>
  </si>
  <si>
    <t>Justin Bieber: Never Say Never</t>
  </si>
  <si>
    <t>Dolphin Tale</t>
  </si>
  <si>
    <t>No Strings Attached</t>
  </si>
  <si>
    <t>Happy Feet Two</t>
  </si>
  <si>
    <t>Unknown</t>
  </si>
  <si>
    <t>The Adjustment Bureau</t>
  </si>
  <si>
    <t>Water for Elephants</t>
  </si>
  <si>
    <t>The Lincoln Lawyer</t>
  </si>
  <si>
    <t>Midnight in Paris</t>
  </si>
  <si>
    <t>Friends with Benefits</t>
  </si>
  <si>
    <t>I am Number Four</t>
  </si>
  <si>
    <t>Source Code</t>
  </si>
  <si>
    <t>New Yearâ€™s Eve</t>
  </si>
  <si>
    <t>Insidious</t>
  </si>
  <si>
    <t>Madeaâ€™s Big Happy Family</t>
  </si>
  <si>
    <t>Diary of a Wimpy Kid: Rodrick Rules</t>
  </si>
  <si>
    <t>Footloose</t>
  </si>
  <si>
    <t>The Dilemma</t>
  </si>
  <si>
    <t>Arthur Christmas</t>
  </si>
  <si>
    <t>Hall Pass</t>
  </si>
  <si>
    <t>The Artist</t>
  </si>
  <si>
    <t>Soul Surfer</t>
  </si>
  <si>
    <t>Final Destination 5</t>
  </si>
  <si>
    <t>The Ides of March</t>
  </si>
  <si>
    <t>Hanna</t>
  </si>
  <si>
    <t>Something Borrowed</t>
  </si>
  <si>
    <t>Spy Kids: All the Time in the World</t>
  </si>
  <si>
    <t>Scream 4</t>
  </si>
  <si>
    <t>Red Riding Hood</t>
  </si>
  <si>
    <t>In Time</t>
  </si>
  <si>
    <t>Paul</t>
  </si>
  <si>
    <t>J. Edgar</t>
  </si>
  <si>
    <t>The Roommate</t>
  </si>
  <si>
    <t>Jumping the Broom</t>
  </si>
  <si>
    <t>The Change-Up</t>
  </si>
  <si>
    <t>30 Minutes or Less</t>
  </si>
  <si>
    <t>Colombiana</t>
  </si>
  <si>
    <t>Sucker Punch</t>
  </si>
  <si>
    <t>Larry Crowne</t>
  </si>
  <si>
    <t>A Very Harold &amp; Kumar 3D Christmas</t>
  </si>
  <si>
    <t>Drive</t>
  </si>
  <si>
    <t>Courageous</t>
  </si>
  <si>
    <t>50/50</t>
  </si>
  <si>
    <t>The Rite</t>
  </si>
  <si>
    <t>Arthur</t>
  </si>
  <si>
    <t>Extremely Loud and Incredibly Close</t>
  </si>
  <si>
    <t>The Debt</t>
  </si>
  <si>
    <t>The Sitter</t>
  </si>
  <si>
    <t>Priest</t>
  </si>
  <si>
    <t>The Mechanic</t>
  </si>
  <si>
    <t>Abduction</t>
  </si>
  <si>
    <t>Beastly</t>
  </si>
  <si>
    <t>Winnie the Pooh</t>
  </si>
  <si>
    <t>Born to be Wild 3D</t>
  </si>
  <si>
    <t>Killer Elite</t>
  </si>
  <si>
    <t>Season of the Witch</t>
  </si>
  <si>
    <t>Our Idiot Brother</t>
  </si>
  <si>
    <t>Tinker Tailor Soldier Spy</t>
  </si>
  <si>
    <t>Sanctum</t>
  </si>
  <si>
    <t>Monte Carlo</t>
  </si>
  <si>
    <t>Your Highness</t>
  </si>
  <si>
    <t>The Darkest Hour</t>
  </si>
  <si>
    <t>Mars Needs Moms</t>
  </si>
  <si>
    <t>Dream House</t>
  </si>
  <si>
    <t>Conan the Barbarian</t>
  </si>
  <si>
    <t>The Three Musketeers</t>
  </si>
  <si>
    <t>The Eagle</t>
  </si>
  <si>
    <t>Shark Night 3D</t>
  </si>
  <si>
    <t>Fright Night</t>
  </si>
  <si>
    <t>Apollo 18</t>
  </si>
  <si>
    <t>The Thing</t>
  </si>
  <si>
    <t>Young Adult</t>
  </si>
  <si>
    <t>African Cats</t>
  </si>
  <si>
    <t>Judy Moody and the Not Bummer Summer</t>
  </si>
  <si>
    <t>My Week with Marilyn</t>
  </si>
  <si>
    <t>One Day</t>
  </si>
  <si>
    <t>Warrior</t>
  </si>
  <si>
    <t>The Tree of Life</t>
  </si>
  <si>
    <t>The Rum Diary</t>
  </si>
  <si>
    <t>Glee: The 3D Concert Movie</t>
  </si>
  <si>
    <t>The Conspirator</t>
  </si>
  <si>
    <t>Jane Eyre</t>
  </si>
  <si>
    <t>Drive Angry</t>
  </si>
  <si>
    <t>Straw Dogs</t>
  </si>
  <si>
    <t>Win Win</t>
  </si>
  <si>
    <t>Hoodwinked Too: Hood vs. Evil</t>
  </si>
  <si>
    <t>Prom</t>
  </si>
  <si>
    <t>Johnny English Reborn</t>
  </si>
  <si>
    <t>Kevin Hart: Laugh at My Pain</t>
  </si>
  <si>
    <t>The Big Year</t>
  </si>
  <si>
    <t>Jodaeiye Nader az Simin</t>
  </si>
  <si>
    <t>Take Me Home Tonight</t>
  </si>
  <si>
    <t>Cedar Rapids</t>
  </si>
  <si>
    <t>Beginners</t>
  </si>
  <si>
    <t>Flying Monsters 3D</t>
  </si>
  <si>
    <t>A Dangerous Method</t>
  </si>
  <si>
    <t>The Guard</t>
  </si>
  <si>
    <t>Margin Call</t>
  </si>
  <si>
    <t>Cave of Forgotten Dreams</t>
  </si>
  <si>
    <t>Biutiful</t>
  </si>
  <si>
    <t>Atlas Shrugged: Part 1</t>
  </si>
  <si>
    <t>Anonymous</t>
  </si>
  <si>
    <t>The Company Men</t>
  </si>
  <si>
    <t>The Way</t>
  </si>
  <si>
    <t>Seven Days In Utopia</t>
  </si>
  <si>
    <t>Buck</t>
  </si>
  <si>
    <t>Shame</t>
  </si>
  <si>
    <t>Des Hommes et Des Dieux</t>
  </si>
  <si>
    <t>Starbuck</t>
  </si>
  <si>
    <t>Don 2</t>
  </si>
  <si>
    <t>Like Crazy</t>
  </si>
  <si>
    <t>Monsieur Lazhar</t>
  </si>
  <si>
    <t>La piel que habito</t>
  </si>
  <si>
    <t>Le sens de lâ€™humour</t>
  </si>
  <si>
    <t>Zindagi Na Milegi Dobara</t>
  </si>
  <si>
    <t>From Prada to Nada</t>
  </si>
  <si>
    <t>Melancholia</t>
  </si>
  <si>
    <t>Albert Nobbs</t>
  </si>
  <si>
    <t>Martha Marcy May Marlene</t>
  </si>
  <si>
    <t>The Way Back</t>
  </si>
  <si>
    <t>Everything Must Go</t>
  </si>
  <si>
    <t>Carnage</t>
  </si>
  <si>
    <t>Bucky Larson: Born to Be a Star</t>
  </si>
  <si>
    <t>Ra. One</t>
  </si>
  <si>
    <t>The Grace Card</t>
  </si>
  <si>
    <t>The Trip</t>
  </si>
  <si>
    <t>The Mighty Macs</t>
  </si>
  <si>
    <t>Gerry</t>
  </si>
  <si>
    <t>Bodyguard</t>
  </si>
  <si>
    <t>A Better Life</t>
  </si>
  <si>
    <t>Take Shelter</t>
  </si>
  <si>
    <t>Potiche</t>
  </si>
  <si>
    <t>Senna</t>
  </si>
  <si>
    <t>I Am</t>
  </si>
  <si>
    <t>Cafe de flore</t>
  </si>
  <si>
    <t>Delhi Belly</t>
  </si>
  <si>
    <t>La doppia ora</t>
  </si>
  <si>
    <t>Bill Cunningham New York</t>
  </si>
  <si>
    <t>Breakaway</t>
  </si>
  <si>
    <t>The Art of Getting By</t>
  </si>
  <si>
    <t>Salvando al Soldado Perez</t>
  </si>
  <si>
    <t>Copie conforme</t>
  </si>
  <si>
    <t>2011 Oscar Shorts</t>
  </si>
  <si>
    <t>Snow Flower and the Secret Fan</t>
  </si>
  <si>
    <t>Another Earth</t>
  </si>
  <si>
    <t>Beats Rhymes &amp; Life: The Travels of a Tribe Caâ€¦</t>
  </si>
  <si>
    <t>Kill the Irishman</t>
  </si>
  <si>
    <t>Dylan Dog: Dead of Night</t>
  </si>
  <si>
    <t>Sholem Aleichem: Laughing in the Darkness</t>
  </si>
  <si>
    <t>The Whistleblower</t>
  </si>
  <si>
    <t>The Heart Specialist</t>
  </si>
  <si>
    <t>There Be Dragons</t>
  </si>
  <si>
    <t>Page One: Inside the New York Times</t>
  </si>
  <si>
    <t>Desi Boyz</t>
  </si>
  <si>
    <t>Red State</t>
  </si>
  <si>
    <t>Attack the Block</t>
  </si>
  <si>
    <t>Haevnen</t>
  </si>
  <si>
    <t>Rockstar</t>
  </si>
  <si>
    <t>Yamla Pagla Deewana</t>
  </si>
  <si>
    <t>The Beaver</t>
  </si>
  <si>
    <t>Redi</t>
  </si>
  <si>
    <t>Higher Ground</t>
  </si>
  <si>
    <t>Sur le rythme</t>
  </si>
  <si>
    <t>JÃ»san-nin no shikaku</t>
  </si>
  <si>
    <t>Pariah</t>
  </si>
  <si>
    <t>Les femmes du 6Ã¨me Ã©tage</t>
  </si>
  <si>
    <t>Mausam</t>
  </si>
  <si>
    <t>A bout portant</t>
  </si>
  <si>
    <t>Nannerl la soeur de Mozart</t>
  </si>
  <si>
    <t>Hobo with a Shotgun</t>
  </si>
  <si>
    <t>Tabloid!</t>
  </si>
  <si>
    <t>Terri</t>
  </si>
  <si>
    <t>Aarakshan</t>
  </si>
  <si>
    <t>Patiala House</t>
  </si>
  <si>
    <t>POM Wonderful Presents: The Greatest Movie Everâ€¦</t>
  </si>
  <si>
    <t>The Last Lions</t>
  </si>
  <si>
    <t>Le Havre</t>
  </si>
  <si>
    <t>Dhobi Ghat</t>
  </si>
  <si>
    <t>The Future</t>
  </si>
  <si>
    <t>Dum Maaro Dum</t>
  </si>
  <si>
    <t>Even the Rain</t>
  </si>
  <si>
    <t>Double Dhamaal</t>
  </si>
  <si>
    <t>Winter in Wartime</t>
  </si>
  <si>
    <t>Machine Gun Preacher</t>
  </si>
  <si>
    <t>Le nom des gens</t>
  </si>
  <si>
    <t>Creature</t>
  </si>
  <si>
    <t>Bride Flight</t>
  </si>
  <si>
    <t>Mere Brother Ki Dulhan</t>
  </si>
  <si>
    <t>Weekend</t>
  </si>
  <si>
    <t>Joueuse</t>
  </si>
  <si>
    <t>Di Renjie</t>
  </si>
  <si>
    <t>Pearl Jam Twenty</t>
  </si>
  <si>
    <t>Submarine</t>
  </si>
  <si>
    <t>Jihne Mera Dil Luteya</t>
  </si>
  <si>
    <t>Thank You</t>
  </si>
  <si>
    <t>Circumstance</t>
  </si>
  <si>
    <t>No One Killed Jessica</t>
  </si>
  <si>
    <t>Frisson des Collines</t>
  </si>
  <si>
    <t>Project Nim</t>
  </si>
  <si>
    <t>The 5th Quarter</t>
  </si>
  <si>
    <t>Turtle: The Incredible Journey</t>
  </si>
  <si>
    <t>Hesher</t>
  </si>
  <si>
    <t>Miral</t>
  </si>
  <si>
    <t>MOOZ-lum</t>
  </si>
  <si>
    <t>Shi</t>
  </si>
  <si>
    <t>La princesse de Montpensier</t>
  </si>
  <si>
    <t>Singham</t>
  </si>
  <si>
    <t>Arthur et la vengeance de Maltazard</t>
  </si>
  <si>
    <t>Happy People: A Year in the Taiga</t>
  </si>
  <si>
    <t>The First Grader</t>
  </si>
  <si>
    <t>Super</t>
  </si>
  <si>
    <t>Bbuddah: Hoga Tera Baap</t>
  </si>
  <si>
    <t>Dharti</t>
  </si>
  <si>
    <t>The Mill and the Cross</t>
  </si>
  <si>
    <t>In The Land of Blood and Honey</t>
  </si>
  <si>
    <t>Saat Khoon Maaf</t>
  </si>
  <si>
    <t>The Black Power Mixtape: 1967-1975</t>
  </si>
  <si>
    <t>Munger Road</t>
  </si>
  <si>
    <t>Phil Ochs: There but for Fortune</t>
  </si>
  <si>
    <t>Rascals</t>
  </si>
  <si>
    <t>The Music Never Stopped</t>
  </si>
  <si>
    <t>PASSIONE: A Musical Adventure</t>
  </si>
  <si>
    <t>Trolljegeren</t>
  </si>
  <si>
    <t>Life in a Day</t>
  </si>
  <si>
    <t>My Perestroika</t>
  </si>
  <si>
    <t>Tanu Weds Manu</t>
  </si>
  <si>
    <t>El Bulli: Cooking in Progress</t>
  </si>
  <si>
    <t>The Interrupters</t>
  </si>
  <si>
    <t>Serge Gainsbourg vie heroique</t>
  </si>
  <si>
    <t>Brighton Rock</t>
  </si>
  <si>
    <t>Into the Abyss</t>
  </si>
  <si>
    <t>Tucker &amp; Dale vs. Evil</t>
  </si>
  <si>
    <t>Happythankyoumoreplease</t>
  </si>
  <si>
    <t>The Afflicted</t>
  </si>
  <si>
    <t>Ip Man: Legend of the Grand Master</t>
  </si>
  <si>
    <t>Blackthorn</t>
  </si>
  <si>
    <t>Filth to Ashes Flesh to Dust</t>
  </si>
  <si>
    <t>Bol</t>
  </si>
  <si>
    <t>Amigo</t>
  </si>
  <si>
    <t>Loong Boonmee raleuk chat</t>
  </si>
  <si>
    <t>JIG</t>
  </si>
  <si>
    <t>The Man Nobody Knew: In Search of My Father  CIâ€¦</t>
  </si>
  <si>
    <t>Rien Ã  dÃ©clarer</t>
  </si>
  <si>
    <t>Go For It!</t>
  </si>
  <si>
    <t>American: The Bill Hicks Story</t>
  </si>
  <si>
    <t>Bellflower</t>
  </si>
  <si>
    <t>El gran milagro</t>
  </si>
  <si>
    <t>The Last Godfather</t>
  </si>
  <si>
    <t>Restless</t>
  </si>
  <si>
    <t>La Bonheur des autres</t>
  </si>
  <si>
    <t>Young Goethe in Love</t>
  </si>
  <si>
    <t>Pastorela</t>
  </si>
  <si>
    <t>Hanyo</t>
  </si>
  <si>
    <t>A Good Old Fashioned Orgy</t>
  </si>
  <si>
    <t>Magic Trip</t>
  </si>
  <si>
    <t>Decisions</t>
  </si>
  <si>
    <t>Eames: The Architect and the Painter</t>
  </si>
  <si>
    <t>Le quattro volte</t>
  </si>
  <si>
    <t>3D Sex and Zen: Extreme Ecstasy</t>
  </si>
  <si>
    <t>JiÃ n DÇŽng WÄ›i YÃ¨</t>
  </si>
  <si>
    <t>Revenge of the Electric Car</t>
  </si>
  <si>
    <t>Gun Hill Road</t>
  </si>
  <si>
    <t>Thunder Soul</t>
  </si>
  <si>
    <t>Nostalgia de la luz</t>
  </si>
  <si>
    <t>Human Centipede 2: Full Sequence</t>
  </si>
  <si>
    <t>Cold Weather</t>
  </si>
  <si>
    <t>Dil Toh Baccha Hai Ji</t>
  </si>
  <si>
    <t>Labios Rojos</t>
  </si>
  <si>
    <t>Xinhai geming</t>
  </si>
  <si>
    <t>Life  Above All</t>
  </si>
  <si>
    <t>Evangerion shin gekijÃ´ban: Ha</t>
  </si>
  <si>
    <t>Game</t>
  </si>
  <si>
    <t>Tomboy</t>
  </si>
  <si>
    <t>Akmareul Boatda (ì•…ë§ˆë¥¼ ë³´ì•˜ë‹¤)</t>
  </si>
  <si>
    <t>The Bang Bang Club</t>
  </si>
  <si>
    <t>Inni</t>
  </si>
  <si>
    <t>Wo Zhi Nv Ren Xin</t>
  </si>
  <si>
    <t>The Last Mountain</t>
  </si>
  <si>
    <t>Trust</t>
  </si>
  <si>
    <t>Kaboom</t>
  </si>
  <si>
    <t>Blank City</t>
  </si>
  <si>
    <t>35 and Ticking</t>
  </si>
  <si>
    <t>Last Night</t>
  </si>
  <si>
    <t>Misterios de Lisboa</t>
  </si>
  <si>
    <t>Rubber</t>
  </si>
  <si>
    <t>Rejoice and Shout</t>
  </si>
  <si>
    <t>Tropa de Elite 2: O Inimigo Agora Ã‰ Outro</t>
  </si>
  <si>
    <t>The Undefeated</t>
  </si>
  <si>
    <t>The Double</t>
  </si>
  <si>
    <t>A Little Help</t>
  </si>
  <si>
    <t>My Reincarnation</t>
  </si>
  <si>
    <t>Evil Bong 3 The Wrath Of Bong!</t>
  </si>
  <si>
    <t>Exporting Raymond</t>
  </si>
  <si>
    <t>Crazy Wisdom</t>
  </si>
  <si>
    <t>Vidal Sassoon: The Movie</t>
  </si>
  <si>
    <t>Carancho</t>
  </si>
  <si>
    <t>Der RÃ¤uber</t>
  </si>
  <si>
    <t>Inkubus</t>
  </si>
  <si>
    <t>The Whale</t>
  </si>
  <si>
    <t>Su Qi Er</t>
  </si>
  <si>
    <t>Circo</t>
  </si>
  <si>
    <t>Beautiful Boy</t>
  </si>
  <si>
    <t>La conquÃªte</t>
  </si>
  <si>
    <t>Chalo Dilli</t>
  </si>
  <si>
    <t>Evidence of a Haunting</t>
  </si>
  <si>
    <t>Flamenco  Flamenco</t>
  </si>
  <si>
    <t>The Tree</t>
  </si>
  <si>
    <t>Zhan Guo</t>
  </si>
  <si>
    <t>Puncture</t>
  </si>
  <si>
    <t>Mei Li Ren Sheng</t>
  </si>
  <si>
    <t>Shaolin</t>
  </si>
  <si>
    <t>Snowmen</t>
  </si>
  <si>
    <t>Co Dau Dai Chien</t>
  </si>
  <si>
    <t>The Human Resources Manager</t>
  </si>
  <si>
    <t>Gekijouban Trigun: Badlands Rumble</t>
  </si>
  <si>
    <t>If A Tree Falls: The Story of the Earth Liberatâ€¦</t>
  </si>
  <si>
    <t>Viva Riva!</t>
  </si>
  <si>
    <t>Une vie qui commence</t>
  </si>
  <si>
    <t>How to Live Forever</t>
  </si>
  <si>
    <t>Limelight</t>
  </si>
  <si>
    <t>Crime after Crime</t>
  </si>
  <si>
    <t>3</t>
  </si>
  <si>
    <t>Finding Joe</t>
  </si>
  <si>
    <t>Into Eternity</t>
  </si>
  <si>
    <t>The Other F Word</t>
  </si>
  <si>
    <t>Dirty Girl</t>
  </si>
  <si>
    <t>Farmageddon</t>
  </si>
  <si>
    <t>Les Neiges du Kilimanjaro</t>
  </si>
  <si>
    <t>Jing mo fung wan: Chen Zhen</t>
  </si>
  <si>
    <t>Over Your Cities Grass Will Grow</t>
  </si>
  <si>
    <t>Pianomania</t>
  </si>
  <si>
    <t>Orgasm Inc.</t>
  </si>
  <si>
    <t>The Perfect Host</t>
  </si>
  <si>
    <t>Putty Hill</t>
  </si>
  <si>
    <t>Dao Jian Xiao</t>
  </si>
  <si>
    <t>Alabama Moon</t>
  </si>
  <si>
    <t>Margaret</t>
  </si>
  <si>
    <t>Connected: An Autobiography about Love Death &amp;â€¦</t>
  </si>
  <si>
    <t>The Woodmans</t>
  </si>
  <si>
    <t>Every Day</t>
  </si>
  <si>
    <t>Rapt</t>
  </si>
  <si>
    <t>Texas Killing Fields</t>
  </si>
  <si>
    <t>Sykt lykkelig</t>
  </si>
  <si>
    <t>Autoreiji</t>
  </si>
  <si>
    <t>Desert Flower</t>
  </si>
  <si>
    <t>Love Etc.</t>
  </si>
  <si>
    <t>Public Speaking</t>
  </si>
  <si>
    <t>People v. The State of Illusion</t>
  </si>
  <si>
    <t>Down for Life</t>
  </si>
  <si>
    <t>Myth of the American Sleepover</t>
  </si>
  <si>
    <t>Granito: How to Nail a Dictator</t>
  </si>
  <si>
    <t>Choi-jong-byeong-gi-hwal</t>
  </si>
  <si>
    <t>Hell and Back Again</t>
  </si>
  <si>
    <t>The Last Circus</t>
  </si>
  <si>
    <t>CornerStore</t>
  </si>
  <si>
    <t>Louder Than A Bomb</t>
  </si>
  <si>
    <t>Road to Nowhere</t>
  </si>
  <si>
    <t>Addiction Incorporated</t>
  </si>
  <si>
    <t>Baiyin diguo</t>
  </si>
  <si>
    <t>Khodorkovsky</t>
  </si>
  <si>
    <t>3 Backyards</t>
  </si>
  <si>
    <t>When Harry Tries to Marry</t>
  </si>
  <si>
    <t>Where Soldiers Come From</t>
  </si>
  <si>
    <t>11-11-11</t>
  </si>
  <si>
    <t>En ganske snill mann</t>
  </si>
  <si>
    <t>Sleeping Beauty</t>
  </si>
  <si>
    <t>Paul Goodman Changed My Life</t>
  </si>
  <si>
    <t>Da Wu Sheng</t>
  </si>
  <si>
    <t>American Teacher</t>
  </si>
  <si>
    <t>Love in Space</t>
  </si>
  <si>
    <t>Making the Boys</t>
  </si>
  <si>
    <t>Stake Land</t>
  </si>
  <si>
    <t>Meet Monica Velour</t>
  </si>
  <si>
    <t>Film Socialisme</t>
  </si>
  <si>
    <t>Autobiografia lui Nicolae Ceausescu</t>
  </si>
  <si>
    <t>The Time That Remains</t>
  </si>
  <si>
    <t>Octubre</t>
  </si>
  <si>
    <t>Noruwei no mori</t>
  </si>
  <si>
    <t>HEY,  BOO: Harper Lee and To Kill a Mockingbird</t>
  </si>
  <si>
    <t>Small Town Murder Songs</t>
  </si>
  <si>
    <t>White Irish Drinkers</t>
  </si>
  <si>
    <t>The Son of No One</t>
  </si>
  <si>
    <t>Muran</t>
  </si>
  <si>
    <t>Cat Run</t>
  </si>
  <si>
    <t>Cracks</t>
  </si>
  <si>
    <t>Redemption Road</t>
  </si>
  <si>
    <t>Topp Twins Untouchable Girls</t>
  </si>
  <si>
    <t>Cost of a Soul</t>
  </si>
  <si>
    <t>Chasing Madoff</t>
  </si>
  <si>
    <t>La belle endormie</t>
  </si>
  <si>
    <t>Garbo: El espÃ­a</t>
  </si>
  <si>
    <t>Salvation Boulevard</t>
  </si>
  <si>
    <t>Sacrifice</t>
  </si>
  <si>
    <t>Marti,  dupa craciun</t>
  </si>
  <si>
    <t>Bay Rong</t>
  </si>
  <si>
    <t>Forks Over Knives</t>
  </si>
  <si>
    <t>Waiting for Forever</t>
  </si>
  <si>
    <t>The Other Woman</t>
  </si>
  <si>
    <t>The Worst Movie EVER!</t>
  </si>
  <si>
    <t>Bonnie &amp; Clyde vs. Dracula</t>
  </si>
  <si>
    <t>Harvest</t>
  </si>
  <si>
    <t>Immigration Tango</t>
  </si>
  <si>
    <t>Vincent will Meer</t>
  </si>
  <si>
    <t>Shut Up Little Man! An Audio Misadventure</t>
  </si>
  <si>
    <t>Lost Bohemia</t>
  </si>
  <si>
    <t>Ranchero</t>
  </si>
  <si>
    <t>Vanishing on 7th Street</t>
  </si>
  <si>
    <t>Black Death</t>
  </si>
  <si>
    <t>Ceremony</t>
  </si>
  <si>
    <t>Allâ€™s Faire in Love</t>
  </si>
  <si>
    <t>Tyrannosaur</t>
  </si>
  <si>
    <t>Answers to Nothing</t>
  </si>
  <si>
    <t>Incendiary: The Willingham Case</t>
  </si>
  <si>
    <t>The Arbor</t>
  </si>
  <si>
    <t>Monogamy</t>
  </si>
  <si>
    <t>Cameraman: The Life and Work of Jack Cardiff</t>
  </si>
  <si>
    <t>Griff the Invisible</t>
  </si>
  <si>
    <t>Resurrect Dead: The Mystery of the Toynbee Tiles</t>
  </si>
  <si>
    <t>4 aventures de Reinette et Mirabelle</t>
  </si>
  <si>
    <t>Charlotte Rampling: The Look</t>
  </si>
  <si>
    <t>Brotherhood</t>
  </si>
  <si>
    <t>Die Fremde</t>
  </si>
  <si>
    <t>Skateland</t>
  </si>
  <si>
    <t>OKA!</t>
  </si>
  <si>
    <t>Battle for Brooklyn</t>
  </si>
  <si>
    <t>Cook County</t>
  </si>
  <si>
    <t>5 Days of War</t>
  </si>
  <si>
    <t>Littlerock</t>
  </si>
  <si>
    <t>InSight</t>
  </si>
  <si>
    <t>Mia et le Migou</t>
  </si>
  <si>
    <t>Trespass</t>
  </si>
  <si>
    <t>Return</t>
  </si>
  <si>
    <t>London Boulevard</t>
  </si>
  <si>
    <t>Dumbstruck</t>
  </si>
  <si>
    <t>The Tenant</t>
  </si>
  <si>
    <t>Ong Bak 3</t>
  </si>
  <si>
    <t>Armadillo</t>
  </si>
  <si>
    <t>The Chaperone</t>
  </si>
  <si>
    <t>Peep World</t>
  </si>
  <si>
    <t>Saheb Biwi Aur Gangster</t>
  </si>
  <si>
    <t>Sympathy for Delicious</t>
  </si>
  <si>
    <t>Benda Bilili!</t>
  </si>
  <si>
    <t>Beautiful Darling</t>
  </si>
  <si>
    <t>Under the Boardwalk: The MONOPOLY Story</t>
  </si>
  <si>
    <t>Bloodworth</t>
  </si>
  <si>
    <t>AÃ±o Bisiesto</t>
  </si>
  <si>
    <t>Rebirth</t>
  </si>
  <si>
    <t>Back Door Channels: The Price of Peace</t>
  </si>
  <si>
    <t>Eu cand vreau sa fluier,  fluier</t>
  </si>
  <si>
    <t>Rid of Me</t>
  </si>
  <si>
    <t>Elektra Luxx</t>
  </si>
  <si>
    <t>Sarah Palin: You Betcha!</t>
  </si>
  <si>
    <t>Zero Bridge</t>
  </si>
  <si>
    <t>The Heir Apparent: Largo Winch</t>
  </si>
  <si>
    <t>Miss Minoes</t>
  </si>
  <si>
    <t>A Bird of the Air</t>
  </si>
  <si>
    <t>Arjun The Warrior Prince</t>
  </si>
  <si>
    <t>Un homme qui crie</t>
  </si>
  <si>
    <t>Die Frau mit den 5 Elefanten</t>
  </si>
  <si>
    <t>Vito Bonafacci</t>
  </si>
  <si>
    <t>The Ledge</t>
  </si>
  <si>
    <t>Prince of the Himalayas</t>
  </si>
  <si>
    <t>Another Happy Day</t>
  </si>
  <si>
    <t>Sans queue ni tete</t>
  </si>
  <si>
    <t>Kak ya provyol etim letom</t>
  </si>
  <si>
    <t>Je suis heureux que ma mÃ¨re soit vivante</t>
  </si>
  <si>
    <t>Korkoro</t>
  </si>
  <si>
    <t>Wrecked</t>
  </si>
  <si>
    <t>The Ward</t>
  </si>
  <si>
    <t>Good Neighbors</t>
  </si>
  <si>
    <t>Ma part du gateau</t>
  </si>
  <si>
    <t>Janie Jones</t>
  </si>
  <si>
    <t>Scheherazade, Tell Me a Story</t>
  </si>
  <si>
    <t>I Melt with You</t>
  </si>
  <si>
    <t>Chillar Party</t>
  </si>
  <si>
    <t>Schastye moe</t>
  </si>
  <si>
    <t>Florent: Queen of the Meat Market</t>
  </si>
  <si>
    <t>The Family Tree</t>
  </si>
  <si>
    <t>The Imperialists Are Still Alive!</t>
  </si>
  <si>
    <t>Rabia</t>
  </si>
  <si>
    <t>Elevate</t>
  </si>
  <si>
    <t>Aurora</t>
  </si>
  <si>
    <t>Tanner Hall</t>
  </si>
  <si>
    <t>Flypaper</t>
  </si>
  <si>
    <t>Burke &amp; Hare</t>
  </si>
  <si>
    <t>The Catechism Cataclysm</t>
  </si>
  <si>
    <t>Fancypants</t>
  </si>
  <si>
    <t>Daylight</t>
  </si>
  <si>
    <t>Kyatapira</t>
  </si>
  <si>
    <t>Morrer Como Un Homem</t>
  </si>
  <si>
    <t>Building Hope</t>
  </si>
  <si>
    <t>The Harvest/La Cosecha</t>
  </si>
  <si>
    <t>Passion Play</t>
  </si>
  <si>
    <t>Raymond Did It</t>
  </si>
  <si>
    <t>The Sons of Tennessee Williams</t>
  </si>
  <si>
    <t>The Swell Season</t>
  </si>
  <si>
    <t>Plastic Planet</t>
  </si>
  <si>
    <t>Balls to the Wall</t>
  </si>
  <si>
    <t>The Weird World of Blowfly</t>
  </si>
  <si>
    <t>Protektor</t>
  </si>
  <si>
    <t>Zokkomon</t>
  </si>
  <si>
    <t>Blood Ties</t>
  </si>
  <si>
    <t>Restitution</t>
  </si>
  <si>
    <t>Jitsuroku rengo sekigun: Asama sanso e no michi</t>
  </si>
  <si>
    <t>Knuckle</t>
  </si>
  <si>
    <t>Main Street</t>
  </si>
  <si>
    <t>About Fifty</t>
  </si>
  <si>
    <t>Medianeras</t>
  </si>
  <si>
    <t>Fading of the Cries</t>
  </si>
  <si>
    <t>Now &amp; Later</t>
  </si>
  <si>
    <t>Chalet Girl</t>
  </si>
  <si>
    <t>Theyâ€™re Out of Business</t>
  </si>
  <si>
    <t>La Pivellina</t>
  </si>
  <si>
    <t>An Invisible Sign</t>
  </si>
  <si>
    <t>Angels Crest</t>
  </si>
  <si>
    <t>IllÃ©gal</t>
  </si>
  <si>
    <t>WarnerBros.</t>
  </si>
  <si>
    <t>Paramountâ€¦</t>
  </si>
  <si>
    <t>SummitEnâ€¦</t>
  </si>
  <si>
    <t>WaltDisney</t>
  </si>
  <si>
    <t>Universal</t>
  </si>
  <si>
    <t>20thCentâ€¦</t>
  </si>
  <si>
    <t>SonyPictâ€¦</t>
  </si>
  <si>
    <t>Relativity</t>
  </si>
  <si>
    <t>FoxSearcâ€¦</t>
  </si>
  <si>
    <t>Lionsgate</t>
  </si>
  <si>
    <t>FilmDistrict</t>
  </si>
  <si>
    <t>Weinsteinâ€¦</t>
  </si>
  <si>
    <t>FocusFeaâ€¦</t>
  </si>
  <si>
    <t>CBSFilms</t>
  </si>
  <si>
    <t>OpenRoad</t>
  </si>
  <si>
    <t>Roadsideâ€¦</t>
  </si>
  <si>
    <t>Codeblackâ€¦</t>
  </si>
  <si>
    <t>Nationalâ€¦</t>
  </si>
  <si>
    <t>IFCFilms</t>
  </si>
  <si>
    <t>RockyMouâ€¦</t>
  </si>
  <si>
    <t>Producersâ€¦</t>
  </si>
  <si>
    <t>VisioEntâ€¦</t>
  </si>
  <si>
    <t>Entertainâ€¦</t>
  </si>
  <si>
    <t>Relianceâ€¦</t>
  </si>
  <si>
    <t>FilmsSevâ€¦</t>
  </si>
  <si>
    <t>Allianceâ€¦</t>
  </si>
  <si>
    <t>ErosEnteâ€¦</t>
  </si>
  <si>
    <t>Magnoliaâ€¦</t>
  </si>
  <si>
    <t>Newmarketâ€¦</t>
  </si>
  <si>
    <t>SamuelGoâ€¦</t>
  </si>
  <si>
    <t>NCMFathom</t>
  </si>
  <si>
    <t>QuakerMedia</t>
  </si>
  <si>
    <t>MusicBoxâ€¦</t>
  </si>
  <si>
    <t>Paladin</t>
  </si>
  <si>
    <t>UTVCommuâ€¦</t>
  </si>
  <si>
    <t>Zeitgeist</t>
  </si>
  <si>
    <t>ShortsInâ€¦</t>
  </si>
  <si>
    <t>AnchorBaâ€¦</t>
  </si>
  <si>
    <t>Omin/Freeâ€¦</t>
  </si>
  <si>
    <t>Internatiâ€¦</t>
  </si>
  <si>
    <t>Freestyleâ€¦</t>
  </si>
  <si>
    <t>Smodshowâ€¦</t>
  </si>
  <si>
    <t>Oscilloscâ€¦</t>
  </si>
  <si>
    <t>MongrelMâ€¦</t>
  </si>
  <si>
    <t>ATOPictures</t>
  </si>
  <si>
    <t>Tachyon</t>
  </si>
  <si>
    <t>JanusFilms</t>
  </si>
  <si>
    <t>Vitagraphâ€¦</t>
  </si>
  <si>
    <t>TheBubblâ€¦</t>
  </si>
  <si>
    <t>YashRajâ€¦</t>
  </si>
  <si>
    <t>Indominaâ€¦</t>
  </si>
  <si>
    <t>ArtsAlliâ€¦</t>
  </si>
  <si>
    <t>VivaEnteâ€¦</t>
  </si>
  <si>
    <t>Hannoverâ€¦</t>
  </si>
  <si>
    <t>WrekinHiâ€¦</t>
  </si>
  <si>
    <t>PeaceFilâ€¦</t>
  </si>
  <si>
    <t>KinoInteâ€¦</t>
  </si>
  <si>
    <t>KinoLorber</t>
  </si>
  <si>
    <t>Submarineâ€¦</t>
  </si>
  <si>
    <t>Abramoramâ€¦</t>
  </si>
  <si>
    <t>FirstRunâ€¦</t>
  </si>
  <si>
    <t>MagnetPiâ€¦</t>
  </si>
  <si>
    <t>AliveMind</t>
  </si>
  <si>
    <t>CinemaGuild</t>
  </si>
  <si>
    <t>Nocturnalâ€¦</t>
  </si>
  <si>
    <t>Varianceâ€¦</t>
  </si>
  <si>
    <t>Strand</t>
  </si>
  <si>
    <t>ScreenMeâ€¦</t>
  </si>
  <si>
    <t>KKMEnterâ€¦</t>
  </si>
  <si>
    <t>SelfDistâ€¦</t>
  </si>
  <si>
    <t>LorberFilms</t>
  </si>
  <si>
    <t>ChinaLioâ€¦</t>
  </si>
  <si>
    <t>MotionFiâ€¦</t>
  </si>
  <si>
    <t>IcarusFilms</t>
  </si>
  <si>
    <t>ElevenArts</t>
  </si>
  <si>
    <t>RocketReâ€¦</t>
  </si>
  <si>
    <t>TriBecaFâ€¦</t>
  </si>
  <si>
    <t>CinemaPuâ€¦</t>
  </si>
  <si>
    <t>DadaFilms</t>
  </si>
  <si>
    <t>Alchemy</t>
  </si>
  <si>
    <t>Insurgentâ€¦</t>
  </si>
  <si>
    <t>ImageEntâ€¦</t>
  </si>
  <si>
    <t>MotionPiâ€¦</t>
  </si>
  <si>
    <t>Cinedigm</t>
  </si>
  <si>
    <t>LongShotâ€¦</t>
  </si>
  <si>
    <t>FullMoonâ€¦</t>
  </si>
  <si>
    <t>Phase4Fâ€¦</t>
  </si>
  <si>
    <t>ARCEnterâ€¦</t>
  </si>
  <si>
    <t>FilmMoveâ€¦</t>
  </si>
  <si>
    <t>LifeSentâ€¦</t>
  </si>
  <si>
    <t>BalconyRâ€¦</t>
  </si>
  <si>
    <t>KristinMâ€¦</t>
  </si>
  <si>
    <t>TrulyIndie</t>
  </si>
  <si>
    <t>Faulkner-â€¦</t>
  </si>
  <si>
    <t>RialtoPiâ€¦</t>
  </si>
  <si>
    <t>B.D.Foxâ€¦</t>
  </si>
  <si>
    <t>Skylightâ€¦</t>
  </si>
  <si>
    <t>CJEntertâ€¦</t>
  </si>
  <si>
    <t>Docurama</t>
  </si>
  <si>
    <t>ShotownPâ€¦</t>
  </si>
  <si>
    <t>Montereyâ€¦</t>
  </si>
  <si>
    <t>108Pics</t>
  </si>
  <si>
    <t>TheFilmâ€¦</t>
  </si>
  <si>
    <t>NewYorker</t>
  </si>
  <si>
    <t>ArgotPicâ€¦</t>
  </si>
  <si>
    <t>CohenMedâ€¦</t>
  </si>
  <si>
    <t>MonicaBeâ€¦</t>
  </si>
  <si>
    <t>HiltzSquâ€¦</t>
  </si>
  <si>
    <t>IndicanPâ€¦</t>
  </si>
  <si>
    <t>CorinthFâ€¦</t>
  </si>
  <si>
    <t>OliveFilms</t>
  </si>
  <si>
    <t>RooftopFâ€¦</t>
  </si>
  <si>
    <t>CheckEntâ€¦</t>
  </si>
  <si>
    <t>GKIDS</t>
  </si>
  <si>
    <t>MayaReleâ€¦</t>
  </si>
  <si>
    <t>FilmDemic</t>
  </si>
  <si>
    <t>Fisher-Klâ€¦</t>
  </si>
  <si>
    <t>KinoClasâ€¦</t>
  </si>
  <si>
    <t>CAVUReleâ€¦</t>
  </si>
  <si>
    <t>ArtMattanâ€¦</t>
  </si>
  <si>
    <t>IFCMidnight</t>
  </si>
  <si>
    <t>HumblePiâ€¦</t>
  </si>
  <si>
    <t>TheNobilâ€¦</t>
  </si>
  <si>
    <t>CinemaLibre</t>
  </si>
  <si>
    <t>PlasticAâ€¦</t>
  </si>
  <si>
    <t>SeventhAâ€¦</t>
  </si>
  <si>
    <t>MidwestMâ€¦</t>
  </si>
  <si>
    <t>Afterlighâ€¦</t>
  </si>
  <si>
    <t>EammonFiâ€¦</t>
  </si>
  <si>
    <t>name</t>
  </si>
  <si>
    <t>full</t>
  </si>
  <si>
    <t>Walt Disney</t>
  </si>
  <si>
    <t>Paramount Pictures</t>
  </si>
  <si>
    <t>Warner Bros.</t>
  </si>
  <si>
    <t>Universal Studio</t>
  </si>
  <si>
    <t>Summit Entertainment</t>
  </si>
  <si>
    <t>Sony Pictures</t>
  </si>
  <si>
    <t>Weinstein Co.</t>
  </si>
  <si>
    <t>Fox Searchlight</t>
  </si>
  <si>
    <t>20th Century</t>
  </si>
  <si>
    <t>MGM</t>
  </si>
  <si>
    <t>Overtureâ€¦</t>
  </si>
  <si>
    <t>Overture Films</t>
  </si>
  <si>
    <t>CBS Films</t>
  </si>
  <si>
    <t>Focus Features</t>
  </si>
  <si>
    <t>Miramax</t>
  </si>
  <si>
    <t>Roadside Attractions</t>
  </si>
  <si>
    <t>Anchor Bay Entertainment</t>
  </si>
  <si>
    <t>3DEntertâ€¦</t>
  </si>
  <si>
    <t>3D Entertainment</t>
  </si>
  <si>
    <t>Alliance Atlantis</t>
  </si>
  <si>
    <t>National Geographic Entertainment</t>
  </si>
  <si>
    <t>Magnolia Pictures</t>
  </si>
  <si>
    <t>Samuel Goldwyn Films</t>
  </si>
  <si>
    <t>Apparition</t>
  </si>
  <si>
    <t>IFC Films</t>
  </si>
  <si>
    <t>Producers Distribution Energy</t>
  </si>
  <si>
    <t>VivendiEâ€¦</t>
  </si>
  <si>
    <t>Vivendi Entertainment</t>
  </si>
  <si>
    <t>B4UMovies</t>
  </si>
  <si>
    <t>B4U Movies</t>
  </si>
  <si>
    <t>Freestyle Releasing</t>
  </si>
  <si>
    <t>BigPictures</t>
  </si>
  <si>
    <t>Big Pictures</t>
  </si>
  <si>
    <t>UTV Communications</t>
  </si>
  <si>
    <t>Eros Entertainment</t>
  </si>
  <si>
    <t>Slowhandâ€¦</t>
  </si>
  <si>
    <t>Slowhand Cinema</t>
  </si>
  <si>
    <t>Screen Media Films</t>
  </si>
  <si>
    <t>Shorts International</t>
  </si>
  <si>
    <t>Five&amp;Twâ€¦</t>
  </si>
  <si>
    <t>Five &amp; Two Pictures</t>
  </si>
  <si>
    <t>Music Box Films</t>
  </si>
  <si>
    <t>Kino International</t>
  </si>
  <si>
    <t>Newmarket Films</t>
  </si>
  <si>
    <t>Oscilloscope Pictures</t>
  </si>
  <si>
    <t>Hannover House</t>
  </si>
  <si>
    <t>Rocky Mountain Pictures</t>
  </si>
  <si>
    <t>Lorber Films</t>
  </si>
  <si>
    <t>Gener8xioâ€¦</t>
  </si>
  <si>
    <t>Gener8xion Entertainment</t>
  </si>
  <si>
    <t>HydeParkâ€¦</t>
  </si>
  <si>
    <t>Hyde Park Films</t>
  </si>
  <si>
    <t>First Run Features</t>
  </si>
  <si>
    <t>Reliance Big Pictures</t>
  </si>
  <si>
    <t>Viva Entertainment</t>
  </si>
  <si>
    <t>Self Distributed</t>
  </si>
  <si>
    <t>Drafthousâ€¦</t>
  </si>
  <si>
    <t>Drafthouse Films</t>
  </si>
  <si>
    <t>FirstIndâ€¦</t>
  </si>
  <si>
    <t>First Independent Pictures</t>
  </si>
  <si>
    <t>Argot Pictures</t>
  </si>
  <si>
    <t>Arthouseâ€¦</t>
  </si>
  <si>
    <t>Arthouse Films</t>
  </si>
  <si>
    <t>New Yorker</t>
  </si>
  <si>
    <t>Abramorama Films</t>
  </si>
  <si>
    <t>Magnet Pictures</t>
  </si>
  <si>
    <t>MoriahFilms</t>
  </si>
  <si>
    <t>Moriah Films</t>
  </si>
  <si>
    <t>7-57Releâ€¦</t>
  </si>
  <si>
    <t>7-57 Releasing</t>
  </si>
  <si>
    <t>Janus Films</t>
  </si>
  <si>
    <t>Cinema Guild</t>
  </si>
  <si>
    <t>NewFilmsâ€¦</t>
  </si>
  <si>
    <t>New Films Cinema</t>
  </si>
  <si>
    <t>Cinema Libre</t>
  </si>
  <si>
    <t>China Lion Film Distribution</t>
  </si>
  <si>
    <t>RainbowRâ€¦</t>
  </si>
  <si>
    <t>Rainbow Releasing</t>
  </si>
  <si>
    <t>Variance Films</t>
  </si>
  <si>
    <t>Studio18</t>
  </si>
  <si>
    <t>Studio 18</t>
  </si>
  <si>
    <t>International Film Circuit</t>
  </si>
  <si>
    <t>Indican Pictures</t>
  </si>
  <si>
    <t>Monterey Media</t>
  </si>
  <si>
    <t>CFI</t>
  </si>
  <si>
    <t>Area23a</t>
  </si>
  <si>
    <t>The Film Collaborative</t>
  </si>
  <si>
    <t>Fourofaâ€¦</t>
  </si>
  <si>
    <t>Four of a Kind Productions</t>
  </si>
  <si>
    <t>IndieVestâ€¦</t>
  </si>
  <si>
    <t>IndieVest Pictures</t>
  </si>
  <si>
    <t>RedFlagâ€¦</t>
  </si>
  <si>
    <t>Red Flag Releasing</t>
  </si>
  <si>
    <t>Telepathiâ€¦</t>
  </si>
  <si>
    <t>Telepathic Studios</t>
  </si>
  <si>
    <t>Collectivâ€¦</t>
  </si>
  <si>
    <t>Collective Eye</t>
  </si>
  <si>
    <t>BevPictures</t>
  </si>
  <si>
    <t>Bev Pictures</t>
  </si>
  <si>
    <t>Film District</t>
  </si>
  <si>
    <t>Open Road</t>
  </si>
  <si>
    <t>Codeblack Entertainment</t>
  </si>
  <si>
    <t>Visio Entertainment</t>
  </si>
  <si>
    <t>Entertainment One</t>
  </si>
  <si>
    <t>Films Seville</t>
  </si>
  <si>
    <t>Quaker Media</t>
  </si>
  <si>
    <t>NCM Fathom</t>
  </si>
  <si>
    <t>Omin/Freestyle</t>
  </si>
  <si>
    <t>Smodshow Productions</t>
  </si>
  <si>
    <t>ATO Pictures</t>
  </si>
  <si>
    <t>Vitagraph Films</t>
  </si>
  <si>
    <t>Mongrel Media</t>
  </si>
  <si>
    <t>Motion Films</t>
  </si>
  <si>
    <t>Icarus Films</t>
  </si>
  <si>
    <t>Dada Films</t>
  </si>
  <si>
    <t>Motion Pictures</t>
  </si>
  <si>
    <t>Image Entertainment</t>
  </si>
  <si>
    <t>Truly Indie</t>
  </si>
  <si>
    <t>Check Entertainment</t>
  </si>
  <si>
    <t>Rooftop Films</t>
  </si>
  <si>
    <t>Kino Lorber</t>
  </si>
  <si>
    <t>Phase 4 Films</t>
  </si>
  <si>
    <t>Olive Films</t>
  </si>
  <si>
    <t>Maya Releasing</t>
  </si>
  <si>
    <t>Corinth Films</t>
  </si>
  <si>
    <t>Film Demic</t>
  </si>
  <si>
    <t>The Bubble Factory</t>
  </si>
  <si>
    <t>Yash Raj Films</t>
  </si>
  <si>
    <t>Indomina Releasing</t>
  </si>
  <si>
    <t>Arts Alliance America</t>
  </si>
  <si>
    <t>Mr. Popperss Penguins</t>
  </si>
  <si>
    <t>Dont Be Afraid of the Dark</t>
  </si>
  <si>
    <t>Whats Your Number?</t>
  </si>
  <si>
    <t>I Dont Know How She Does It</t>
  </si>
  <si>
    <t>Elle sappelait Sarah</t>
  </si>
  <si>
    <t>Barneys Version</t>
  </si>
  <si>
    <t>George Balanchines The Nutcracker</t>
  </si>
  <si>
    <t>The Devils Double</t>
  </si>
  <si>
    <t>Meeks Cutoff</t>
  </si>
  <si>
    <t>Crime damour</t>
  </si>
  <si>
    <t>LAmour Fou</t>
  </si>
  <si>
    <t>Being Elmo: A Puppeteers Journey</t>
  </si>
  <si>
    <t>Conan OBrien Cant Stop</t>
  </si>
  <si>
    <t>Henrys Crime</t>
  </si>
  <si>
    <t>Janes Journey</t>
  </si>
  <si>
    <t>Caesar &amp; Ottos Summer Camp Massacre</t>
  </si>
  <si>
    <t>Lapollonide - souvenirs de la maison close</t>
  </si>
  <si>
    <t>Im Not Jesus Mommy</t>
  </si>
  <si>
    <t>Matrimonio allitaliana</t>
  </si>
  <si>
    <t>Thats What I Am</t>
  </si>
  <si>
    <t>Cormans World: Exploits of a Hollywood Rebel</t>
  </si>
  <si>
    <t>Malo Film</t>
  </si>
  <si>
    <t>Wrekin Hill Entertainment</t>
  </si>
  <si>
    <t>Peace Films</t>
  </si>
  <si>
    <t>Submarine Deluxe</t>
  </si>
  <si>
    <t>Alive Mind</t>
  </si>
  <si>
    <t>Nocturnal Features</t>
  </si>
  <si>
    <t>KKM Entertainment</t>
  </si>
  <si>
    <t>Eleven Arts</t>
  </si>
  <si>
    <t>Rocket Releasing</t>
  </si>
  <si>
    <t>108 Pics</t>
  </si>
  <si>
    <t>TriBeca Films</t>
  </si>
  <si>
    <t>Cinema Purgatorio</t>
  </si>
  <si>
    <t>Insurgent Media</t>
  </si>
  <si>
    <t>Long Shot Factory</t>
  </si>
  <si>
    <t>Full Moon Features</t>
  </si>
  <si>
    <t>ARC Entertainment</t>
  </si>
  <si>
    <t>Film Movement</t>
  </si>
  <si>
    <t>Life Sentence Films</t>
  </si>
  <si>
    <t>Balcony Releasing</t>
  </si>
  <si>
    <t>Kristin Marie Productions</t>
  </si>
  <si>
    <t>Faulkner-McLean Entertainment</t>
  </si>
  <si>
    <t>Rialto Pictures</t>
  </si>
  <si>
    <t>Shotown Pictures</t>
  </si>
  <si>
    <t>B.d. Fox Independent</t>
  </si>
  <si>
    <t>Skylight Pictures</t>
  </si>
  <si>
    <t>CJ Entertainment</t>
  </si>
  <si>
    <t>Cohen Media</t>
  </si>
  <si>
    <t>Fisher-Klingenstein Films</t>
  </si>
  <si>
    <t>Monica Beach Media</t>
  </si>
  <si>
    <t>Hiltz Squared</t>
  </si>
  <si>
    <t>Kino Classics</t>
  </si>
  <si>
    <t>IFC Midnight</t>
  </si>
  <si>
    <t>Cavu Releasing</t>
  </si>
  <si>
    <t>Art Mattan Films</t>
  </si>
  <si>
    <t>Humble Pictures</t>
  </si>
  <si>
    <t>The Nobility Project</t>
  </si>
  <si>
    <t>Plastic Age Productions</t>
  </si>
  <si>
    <t>Seventh Art Releasing</t>
  </si>
  <si>
    <t>Midwest Movies</t>
  </si>
  <si>
    <t>Afterlight Pictures</t>
  </si>
  <si>
    <t>Eammon Films</t>
  </si>
  <si>
    <t>Viacom18 Studios</t>
  </si>
  <si>
    <t>Thimfilm</t>
  </si>
  <si>
    <t>Alchemy Media Lab</t>
  </si>
  <si>
    <t>Studio Name Dirty</t>
  </si>
  <si>
    <t>Studio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</si>
</sst>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6" fontId="0" fillId="0" borderId="0" xfId="0" applyNumberFormat="1"/>
    <xf numFmtId="3" fontId="0" fillId="0" borderId="0" xfId="0" applyNumberFormat="1"/>
    <xf numFmtId="0" fontId="0" fillId="0" borderId="0" xfId="0" quotePrefix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1"/>
  <sheetViews>
    <sheetView tabSelected="1" topLeftCell="D1" workbookViewId="0">
      <selection activeCell="F1" sqref="F1:F1048576"/>
    </sheetView>
  </sheetViews>
  <sheetFormatPr defaultRowHeight="14.5" x14ac:dyDescent="0.35"/>
  <cols>
    <col min="2" max="4" width="63.453125" customWidth="1"/>
    <col min="5" max="5" width="19.453125" customWidth="1"/>
    <col min="6" max="6" width="17.81640625" style="4" customWidth="1"/>
    <col min="7" max="7" width="14" customWidth="1"/>
  </cols>
  <sheetData>
    <row r="1" spans="1:7" x14ac:dyDescent="0.35">
      <c r="A1" t="s">
        <v>0</v>
      </c>
      <c r="B1" t="s">
        <v>1</v>
      </c>
      <c r="C1" t="s">
        <v>900</v>
      </c>
      <c r="D1" t="s">
        <v>901</v>
      </c>
      <c r="E1" t="s">
        <v>2</v>
      </c>
      <c r="F1" s="4" t="s">
        <v>3</v>
      </c>
      <c r="G1" t="s">
        <v>4</v>
      </c>
    </row>
    <row r="2" spans="1:7" x14ac:dyDescent="0.35">
      <c r="A2">
        <v>1</v>
      </c>
      <c r="B2" s="3" t="s">
        <v>11</v>
      </c>
      <c r="C2" t="s">
        <v>574</v>
      </c>
      <c r="D2" t="str">
        <f>VLOOKUP(C2,Sheet1!$A$1:$B$200,2,0)</f>
        <v>Warner Bros.</v>
      </c>
      <c r="E2" s="1">
        <v>381193157</v>
      </c>
      <c r="F2" s="1">
        <v>169189427</v>
      </c>
      <c r="G2" s="2">
        <v>4375</v>
      </c>
    </row>
    <row r="3" spans="1:7" x14ac:dyDescent="0.35">
      <c r="A3">
        <v>2</v>
      </c>
      <c r="B3" s="3" t="s">
        <v>12</v>
      </c>
      <c r="C3" t="s">
        <v>575</v>
      </c>
      <c r="D3" t="str">
        <f>VLOOKUP(C3,Sheet1!$A$1:$B$200,2,0)</f>
        <v>Paramount Pictures</v>
      </c>
      <c r="E3" s="1">
        <v>352390543</v>
      </c>
      <c r="F3" s="1">
        <v>97852865</v>
      </c>
      <c r="G3" s="2">
        <v>4107</v>
      </c>
    </row>
    <row r="4" spans="1:7" x14ac:dyDescent="0.35">
      <c r="A4">
        <v>3</v>
      </c>
      <c r="B4" s="3" t="s">
        <v>13</v>
      </c>
      <c r="C4" t="s">
        <v>576</v>
      </c>
      <c r="D4" t="str">
        <f>VLOOKUP(C4,Sheet1!$A$1:$B$200,2,0)</f>
        <v>Summit Entertainment</v>
      </c>
      <c r="E4" s="1">
        <v>281287133</v>
      </c>
      <c r="F4" s="1">
        <v>138122261</v>
      </c>
      <c r="G4" s="2">
        <v>4066</v>
      </c>
    </row>
    <row r="5" spans="1:7" x14ac:dyDescent="0.35">
      <c r="A5">
        <v>4</v>
      </c>
      <c r="B5" s="3" t="s">
        <v>14</v>
      </c>
      <c r="C5" t="s">
        <v>574</v>
      </c>
      <c r="D5" t="str">
        <f>VLOOKUP(C5,Sheet1!$A$1:$B$200,2,0)</f>
        <v>Warner Bros.</v>
      </c>
      <c r="E5" s="1">
        <v>254464305</v>
      </c>
      <c r="F5" s="1">
        <v>85946294</v>
      </c>
      <c r="G5" s="2">
        <v>3675</v>
      </c>
    </row>
    <row r="6" spans="1:7" x14ac:dyDescent="0.35">
      <c r="A6">
        <v>5</v>
      </c>
      <c r="B6" s="3" t="s">
        <v>15</v>
      </c>
      <c r="C6" t="s">
        <v>577</v>
      </c>
      <c r="D6" t="str">
        <f>VLOOKUP(C6,Sheet1!$A$1:$B$200,2,0)</f>
        <v>Walt Disney</v>
      </c>
      <c r="E6" s="1">
        <v>241071802</v>
      </c>
      <c r="F6" s="1">
        <v>90151958</v>
      </c>
      <c r="G6" s="2">
        <v>4164</v>
      </c>
    </row>
    <row r="7" spans="1:7" x14ac:dyDescent="0.35">
      <c r="A7">
        <v>6</v>
      </c>
      <c r="B7" s="3" t="s">
        <v>16</v>
      </c>
      <c r="C7" t="s">
        <v>578</v>
      </c>
      <c r="D7" t="str">
        <f>VLOOKUP(C7,Sheet1!$A$1:$B$200,2,0)</f>
        <v>Universal Studio</v>
      </c>
      <c r="E7" s="1">
        <v>210031325</v>
      </c>
      <c r="F7" s="1">
        <v>86198765</v>
      </c>
      <c r="G7" s="2">
        <v>3793</v>
      </c>
    </row>
    <row r="8" spans="1:7" x14ac:dyDescent="0.35">
      <c r="A8">
        <v>7</v>
      </c>
      <c r="B8" s="3" t="s">
        <v>17</v>
      </c>
      <c r="C8" t="s">
        <v>575</v>
      </c>
      <c r="D8" t="str">
        <f>VLOOKUP(C8,Sheet1!$A$1:$B$200,2,0)</f>
        <v>Paramount Pictures</v>
      </c>
      <c r="E8" s="1">
        <v>209397903</v>
      </c>
      <c r="F8" s="1">
        <v>12785204</v>
      </c>
      <c r="G8" s="2">
        <v>3555</v>
      </c>
    </row>
    <row r="9" spans="1:7" x14ac:dyDescent="0.35">
      <c r="A9">
        <v>8</v>
      </c>
      <c r="B9" s="3" t="s">
        <v>18</v>
      </c>
      <c r="C9" t="s">
        <v>577</v>
      </c>
      <c r="D9" t="str">
        <f>VLOOKUP(C9,Sheet1!$A$1:$B$200,2,0)</f>
        <v>Walt Disney</v>
      </c>
      <c r="E9" s="1">
        <v>191450875</v>
      </c>
      <c r="F9" s="1">
        <v>66135507</v>
      </c>
      <c r="G9" s="2">
        <v>4115</v>
      </c>
    </row>
    <row r="10" spans="1:7" x14ac:dyDescent="0.35">
      <c r="A10">
        <v>9</v>
      </c>
      <c r="B10" s="3" t="s">
        <v>19</v>
      </c>
      <c r="C10" t="s">
        <v>574</v>
      </c>
      <c r="D10" t="str">
        <f>VLOOKUP(C10,Sheet1!$A$1:$B$200,2,0)</f>
        <v>Warner Bros.</v>
      </c>
      <c r="E10" s="1">
        <v>186848418</v>
      </c>
      <c r="F10" s="1">
        <v>39637079</v>
      </c>
      <c r="G10" s="2">
        <v>3703</v>
      </c>
    </row>
    <row r="11" spans="1:7" x14ac:dyDescent="0.35">
      <c r="A11">
        <v>10</v>
      </c>
      <c r="B11" s="3" t="s">
        <v>20</v>
      </c>
      <c r="C11" t="s">
        <v>575</v>
      </c>
      <c r="D11" t="str">
        <f>VLOOKUP(C11,Sheet1!$A$1:$B$200,2,0)</f>
        <v>Paramount Pictures</v>
      </c>
      <c r="E11" s="1">
        <v>181030624</v>
      </c>
      <c r="F11" s="1">
        <v>65723338</v>
      </c>
      <c r="G11" s="2">
        <v>3963</v>
      </c>
    </row>
    <row r="12" spans="1:7" x14ac:dyDescent="0.35">
      <c r="A12">
        <v>11</v>
      </c>
      <c r="B12" s="3" t="s">
        <v>21</v>
      </c>
      <c r="C12" t="s">
        <v>579</v>
      </c>
      <c r="D12" t="str">
        <f>VLOOKUP(C12,Sheet1!$A$1:$B$200,2,0)</f>
        <v>20th Century</v>
      </c>
      <c r="E12" s="1">
        <v>176760185</v>
      </c>
      <c r="F12" s="1">
        <v>54806191</v>
      </c>
      <c r="G12" s="2">
        <v>3691</v>
      </c>
    </row>
    <row r="13" spans="1:7" x14ac:dyDescent="0.35">
      <c r="A13">
        <v>12</v>
      </c>
      <c r="B13" s="3" t="s">
        <v>22</v>
      </c>
      <c r="C13" t="s">
        <v>575</v>
      </c>
      <c r="D13" t="str">
        <f>VLOOKUP(C13,Sheet1!$A$1:$B$200,2,0)</f>
        <v>Paramount Pictures</v>
      </c>
      <c r="E13" s="1">
        <v>176654505</v>
      </c>
      <c r="F13" s="1">
        <v>65058524</v>
      </c>
      <c r="G13" s="2">
        <v>3715</v>
      </c>
    </row>
    <row r="14" spans="1:7" x14ac:dyDescent="0.35">
      <c r="A14">
        <v>13</v>
      </c>
      <c r="B14" s="3" t="s">
        <v>23</v>
      </c>
      <c r="C14" t="s">
        <v>577</v>
      </c>
      <c r="D14" t="str">
        <f>VLOOKUP(C14,Sheet1!$A$1:$B$200,2,0)</f>
        <v>Walt Disney</v>
      </c>
      <c r="E14" s="1">
        <v>169705587</v>
      </c>
      <c r="F14" s="1">
        <v>26044590</v>
      </c>
      <c r="G14" s="2">
        <v>3014</v>
      </c>
    </row>
    <row r="15" spans="1:7" x14ac:dyDescent="0.35">
      <c r="A15">
        <v>14</v>
      </c>
      <c r="B15" s="3" t="s">
        <v>24</v>
      </c>
      <c r="C15" t="s">
        <v>578</v>
      </c>
      <c r="D15" t="str">
        <f>VLOOKUP(C15,Sheet1!$A$1:$B$200,2,0)</f>
        <v>Universal Studio</v>
      </c>
      <c r="E15" s="1">
        <v>169211718</v>
      </c>
      <c r="F15" s="1">
        <v>26247410</v>
      </c>
      <c r="G15" s="2">
        <v>2958</v>
      </c>
    </row>
    <row r="16" spans="1:7" x14ac:dyDescent="0.35">
      <c r="A16">
        <v>15</v>
      </c>
      <c r="B16" s="3" t="s">
        <v>25</v>
      </c>
      <c r="C16" t="s">
        <v>575</v>
      </c>
      <c r="D16" t="str">
        <f>VLOOKUP(C16,Sheet1!$A$1:$B$200,2,0)</f>
        <v>Paramount Pictures</v>
      </c>
      <c r="E16" s="1">
        <v>165249063</v>
      </c>
      <c r="F16" s="1">
        <v>47656302</v>
      </c>
      <c r="G16" s="2">
        <v>3952</v>
      </c>
    </row>
    <row r="17" spans="1:7" x14ac:dyDescent="0.35">
      <c r="A17">
        <v>16</v>
      </c>
      <c r="B17" s="3" t="s">
        <v>26</v>
      </c>
      <c r="C17" t="s">
        <v>575</v>
      </c>
      <c r="D17" t="str">
        <f>VLOOKUP(C17,Sheet1!$A$1:$B$200,2,0)</f>
        <v>Paramount Pictures</v>
      </c>
      <c r="E17" s="1">
        <v>149260504</v>
      </c>
      <c r="F17" s="1">
        <v>34077439</v>
      </c>
      <c r="G17" s="2">
        <v>3963</v>
      </c>
    </row>
    <row r="18" spans="1:7" x14ac:dyDescent="0.35">
      <c r="A18">
        <v>17</v>
      </c>
      <c r="B18" s="3" t="s">
        <v>27</v>
      </c>
      <c r="C18" t="s">
        <v>579</v>
      </c>
      <c r="D18" t="str">
        <f>VLOOKUP(C18,Sheet1!$A$1:$B$200,2,0)</f>
        <v>20th Century</v>
      </c>
      <c r="E18" s="1">
        <v>146408305</v>
      </c>
      <c r="F18" s="1">
        <v>55101604</v>
      </c>
      <c r="G18" s="2">
        <v>3692</v>
      </c>
    </row>
    <row r="19" spans="1:7" x14ac:dyDescent="0.35">
      <c r="A19">
        <v>18</v>
      </c>
      <c r="B19" s="3" t="s">
        <v>28</v>
      </c>
      <c r="C19" t="s">
        <v>579</v>
      </c>
      <c r="D19" t="str">
        <f>VLOOKUP(C19,Sheet1!$A$1:$B$200,2,0)</f>
        <v>20th Century</v>
      </c>
      <c r="E19" s="1">
        <v>143619809</v>
      </c>
      <c r="F19" s="1">
        <v>39225962</v>
      </c>
      <c r="G19" s="2">
        <v>3842</v>
      </c>
    </row>
    <row r="20" spans="1:7" x14ac:dyDescent="0.35">
      <c r="A20">
        <v>19</v>
      </c>
      <c r="B20" s="3" t="s">
        <v>29</v>
      </c>
      <c r="C20" t="s">
        <v>580</v>
      </c>
      <c r="D20" t="str">
        <f>VLOOKUP(C20,Sheet1!$A$1:$B$200,2,0)</f>
        <v>Sony Pictures</v>
      </c>
      <c r="E20" s="1">
        <v>142614158</v>
      </c>
      <c r="F20" s="1">
        <v>35611637</v>
      </c>
      <c r="G20" s="2">
        <v>3427</v>
      </c>
    </row>
    <row r="21" spans="1:7" x14ac:dyDescent="0.35">
      <c r="A21">
        <v>20</v>
      </c>
      <c r="B21" s="3" t="s">
        <v>30</v>
      </c>
      <c r="C21" t="s">
        <v>579</v>
      </c>
      <c r="D21" t="str">
        <f>VLOOKUP(C21,Sheet1!$A$1:$B$200,2,0)</f>
        <v>20th Century</v>
      </c>
      <c r="E21" s="1">
        <v>133107389</v>
      </c>
      <c r="F21" s="1">
        <v>23244744</v>
      </c>
      <c r="G21" s="2">
        <v>3734</v>
      </c>
    </row>
    <row r="22" spans="1:7" x14ac:dyDescent="0.35">
      <c r="A22">
        <v>21</v>
      </c>
      <c r="B22" s="3" t="s">
        <v>31</v>
      </c>
      <c r="C22" t="s">
        <v>575</v>
      </c>
      <c r="D22" t="str">
        <f>VLOOKUP(C22,Sheet1!$A$1:$B$200,2,0)</f>
        <v>Paramount Pictures</v>
      </c>
      <c r="E22" s="1">
        <v>127004179</v>
      </c>
      <c r="F22" s="1">
        <v>35451168</v>
      </c>
      <c r="G22" s="2">
        <v>3424</v>
      </c>
    </row>
    <row r="23" spans="1:7" x14ac:dyDescent="0.35">
      <c r="A23">
        <v>22</v>
      </c>
      <c r="B23" s="3" t="s">
        <v>32</v>
      </c>
      <c r="C23" t="s">
        <v>575</v>
      </c>
      <c r="D23" t="str">
        <f>VLOOKUP(C23,Sheet1!$A$1:$B$200,2,0)</f>
        <v>Paramount Pictures</v>
      </c>
      <c r="E23" s="1">
        <v>123477607</v>
      </c>
      <c r="F23" s="1">
        <v>38079323</v>
      </c>
      <c r="G23" s="2">
        <v>3923</v>
      </c>
    </row>
    <row r="24" spans="1:7" x14ac:dyDescent="0.35">
      <c r="A24">
        <v>23</v>
      </c>
      <c r="B24" s="3" t="s">
        <v>33</v>
      </c>
      <c r="C24" t="s">
        <v>574</v>
      </c>
      <c r="D24" t="str">
        <f>VLOOKUP(C24,Sheet1!$A$1:$B$200,2,0)</f>
        <v>Warner Bros.</v>
      </c>
      <c r="E24" s="1">
        <v>117538559</v>
      </c>
      <c r="F24" s="1">
        <v>28302165</v>
      </c>
      <c r="G24" s="2">
        <v>3134</v>
      </c>
    </row>
    <row r="25" spans="1:7" x14ac:dyDescent="0.35">
      <c r="A25">
        <v>24</v>
      </c>
      <c r="B25" s="3" t="s">
        <v>34</v>
      </c>
      <c r="C25" t="s">
        <v>574</v>
      </c>
      <c r="D25" t="str">
        <f>VLOOKUP(C25,Sheet1!$A$1:$B$200,2,0)</f>
        <v>Warner Bros.</v>
      </c>
      <c r="E25" s="1">
        <v>116601172</v>
      </c>
      <c r="F25" s="1">
        <v>53174303</v>
      </c>
      <c r="G25" s="2">
        <v>3816</v>
      </c>
    </row>
    <row r="26" spans="1:7" x14ac:dyDescent="0.35">
      <c r="A26">
        <v>25</v>
      </c>
      <c r="B26" s="3" t="s">
        <v>35</v>
      </c>
      <c r="C26" t="s">
        <v>578</v>
      </c>
      <c r="D26" t="str">
        <f>VLOOKUP(C26,Sheet1!$A$1:$B$200,2,0)</f>
        <v>Universal Studio</v>
      </c>
      <c r="E26" s="1">
        <v>108085305</v>
      </c>
      <c r="F26" s="1">
        <v>37543710</v>
      </c>
      <c r="G26" s="2">
        <v>3616</v>
      </c>
    </row>
    <row r="27" spans="1:7" x14ac:dyDescent="0.35">
      <c r="A27">
        <v>26</v>
      </c>
      <c r="B27" s="3" t="s">
        <v>36</v>
      </c>
      <c r="C27" t="s">
        <v>575</v>
      </c>
      <c r="D27" t="str">
        <f>VLOOKUP(C27,Sheet1!$A$1:$B$200,2,0)</f>
        <v>Paramount Pictures</v>
      </c>
      <c r="E27" s="1">
        <v>104028807</v>
      </c>
      <c r="F27" s="1">
        <v>52568183</v>
      </c>
      <c r="G27" s="2">
        <v>3329</v>
      </c>
    </row>
    <row r="28" spans="1:7" x14ac:dyDescent="0.35">
      <c r="A28">
        <v>27</v>
      </c>
      <c r="B28" s="3" t="s">
        <v>37</v>
      </c>
      <c r="C28" t="s">
        <v>580</v>
      </c>
      <c r="D28" t="str">
        <f>VLOOKUP(C28,Sheet1!$A$1:$B$200,2,0)</f>
        <v>Sony Pictures</v>
      </c>
      <c r="E28" s="1">
        <v>103028109</v>
      </c>
      <c r="F28" s="1">
        <v>30514732</v>
      </c>
      <c r="G28" s="2">
        <v>3548</v>
      </c>
    </row>
    <row r="29" spans="1:7" x14ac:dyDescent="0.35">
      <c r="A29">
        <v>28</v>
      </c>
      <c r="B29" s="3" t="s">
        <v>38</v>
      </c>
      <c r="C29" t="s">
        <v>580</v>
      </c>
      <c r="D29" t="str">
        <f>VLOOKUP(C29,Sheet1!$A$1:$B$200,2,0)</f>
        <v>Sony Pictures</v>
      </c>
      <c r="E29" s="1">
        <v>102515793</v>
      </c>
      <c r="F29" s="1">
        <v>12768604</v>
      </c>
      <c r="G29" s="2">
        <v>2950</v>
      </c>
    </row>
    <row r="30" spans="1:7" x14ac:dyDescent="0.35">
      <c r="A30">
        <v>29</v>
      </c>
      <c r="B30" s="3" t="s">
        <v>39</v>
      </c>
      <c r="C30" t="s">
        <v>578</v>
      </c>
      <c r="D30" t="str">
        <f>VLOOKUP(C30,Sheet1!$A$1:$B$200,2,0)</f>
        <v>Universal Studio</v>
      </c>
      <c r="E30" s="1">
        <v>100368560</v>
      </c>
      <c r="F30" s="1">
        <v>36431290</v>
      </c>
      <c r="G30" s="2">
        <v>3754</v>
      </c>
    </row>
    <row r="31" spans="1:7" x14ac:dyDescent="0.35">
      <c r="A31">
        <v>30</v>
      </c>
      <c r="B31" s="3" t="s">
        <v>40</v>
      </c>
      <c r="C31" t="s">
        <v>580</v>
      </c>
      <c r="D31" t="str">
        <f>VLOOKUP(C31,Sheet1!$A$1:$B$200,2,0)</f>
        <v>Sony Pictures</v>
      </c>
      <c r="E31" s="1">
        <v>100292856</v>
      </c>
      <c r="F31" s="1">
        <v>31603106</v>
      </c>
      <c r="G31" s="2">
        <v>3049</v>
      </c>
    </row>
    <row r="32" spans="1:7" x14ac:dyDescent="0.35">
      <c r="A32">
        <v>31</v>
      </c>
      <c r="B32" s="3" t="s">
        <v>41</v>
      </c>
      <c r="C32" t="s">
        <v>577</v>
      </c>
      <c r="D32" t="str">
        <f>VLOOKUP(C32,Sheet1!$A$1:$B$200,2,0)</f>
        <v>Walt Disney</v>
      </c>
      <c r="E32" s="1">
        <v>99967670</v>
      </c>
      <c r="F32" s="1">
        <v>25356909</v>
      </c>
      <c r="G32" s="2">
        <v>3037</v>
      </c>
    </row>
    <row r="33" spans="1:7" x14ac:dyDescent="0.35">
      <c r="A33">
        <v>32</v>
      </c>
      <c r="B33" s="3" t="s">
        <v>42</v>
      </c>
      <c r="C33" t="s">
        <v>580</v>
      </c>
      <c r="D33" t="str">
        <f>VLOOKUP(C33,Sheet1!$A$1:$B$200,2,0)</f>
        <v>Sony Pictures</v>
      </c>
      <c r="E33" s="1">
        <v>98780042</v>
      </c>
      <c r="F33" s="1">
        <v>33526876</v>
      </c>
      <c r="G33" s="2">
        <v>3584</v>
      </c>
    </row>
    <row r="34" spans="1:7" x14ac:dyDescent="0.35">
      <c r="A34">
        <v>33</v>
      </c>
      <c r="B34" s="3" t="s">
        <v>43</v>
      </c>
      <c r="C34" t="s">
        <v>577</v>
      </c>
      <c r="D34" t="str">
        <f>VLOOKUP(C34,Sheet1!$A$1:$B$200,2,0)</f>
        <v>Walt Disney</v>
      </c>
      <c r="E34" s="1">
        <v>88625922</v>
      </c>
      <c r="F34" s="1">
        <v>29239026</v>
      </c>
      <c r="G34" s="2">
        <v>3440</v>
      </c>
    </row>
    <row r="35" spans="1:7" x14ac:dyDescent="0.35">
      <c r="A35">
        <v>34</v>
      </c>
      <c r="B35" s="3" t="s">
        <v>44</v>
      </c>
      <c r="C35" t="s">
        <v>577</v>
      </c>
      <c r="D35" t="str">
        <f>VLOOKUP(C35,Sheet1!$A$1:$B$200,2,0)</f>
        <v>Walt Disney</v>
      </c>
      <c r="E35" s="1">
        <v>85463309</v>
      </c>
      <c r="F35" s="1">
        <v>27319677</v>
      </c>
      <c r="G35" s="2">
        <v>3440</v>
      </c>
    </row>
    <row r="36" spans="1:7" x14ac:dyDescent="0.35">
      <c r="A36">
        <v>35</v>
      </c>
      <c r="B36" s="3" t="s">
        <v>5</v>
      </c>
      <c r="C36" t="s">
        <v>574</v>
      </c>
      <c r="D36" t="str">
        <f>VLOOKUP(C36,Sheet1!$A$1:$B$200,2,0)</f>
        <v>Warner Bros.</v>
      </c>
      <c r="E36" s="1">
        <v>84351197</v>
      </c>
      <c r="F36" s="1">
        <v>19104303</v>
      </c>
      <c r="G36" s="2">
        <v>3020</v>
      </c>
    </row>
    <row r="37" spans="1:7" x14ac:dyDescent="0.35">
      <c r="A37">
        <v>36</v>
      </c>
      <c r="B37" s="3" t="s">
        <v>45</v>
      </c>
      <c r="C37" t="s">
        <v>580</v>
      </c>
      <c r="D37" t="str">
        <f>VLOOKUP(C37,Sheet1!$A$1:$B$200,2,0)</f>
        <v>Sony Pictures</v>
      </c>
      <c r="E37" s="1">
        <v>83552429</v>
      </c>
      <c r="F37" s="1">
        <v>35573187</v>
      </c>
      <c r="G37" s="2">
        <v>3417</v>
      </c>
    </row>
    <row r="38" spans="1:7" x14ac:dyDescent="0.35">
      <c r="A38">
        <v>37</v>
      </c>
      <c r="B38" s="3" t="s">
        <v>46</v>
      </c>
      <c r="C38" t="s">
        <v>581</v>
      </c>
      <c r="D38" t="str">
        <f>VLOOKUP(C38,Sheet1!$A$1:$B$200,2,0)</f>
        <v>Relativity</v>
      </c>
      <c r="E38" s="1">
        <v>83504017</v>
      </c>
      <c r="F38" s="1">
        <v>32206425</v>
      </c>
      <c r="G38" s="2">
        <v>3120</v>
      </c>
    </row>
    <row r="39" spans="1:7" x14ac:dyDescent="0.35">
      <c r="A39">
        <v>38</v>
      </c>
      <c r="B39" s="3" t="s">
        <v>47</v>
      </c>
      <c r="C39" t="s">
        <v>582</v>
      </c>
      <c r="D39" t="str">
        <f>VLOOKUP(C39,Sheet1!$A$1:$B$200,2,0)</f>
        <v>Fox Searchlight</v>
      </c>
      <c r="E39" s="1">
        <v>82624961</v>
      </c>
      <c r="F39" s="1">
        <v>1190096</v>
      </c>
      <c r="G39" s="2">
        <v>2038</v>
      </c>
    </row>
    <row r="40" spans="1:7" x14ac:dyDescent="0.35">
      <c r="A40">
        <v>39</v>
      </c>
      <c r="B40" s="3" t="s">
        <v>48</v>
      </c>
      <c r="C40" t="s">
        <v>580</v>
      </c>
      <c r="D40" t="str">
        <f>VLOOKUP(C40,Sheet1!$A$1:$B$200,2,0)</f>
        <v>Sony Pictures</v>
      </c>
      <c r="E40" s="1">
        <v>80360866</v>
      </c>
      <c r="F40" s="1">
        <v>20065617</v>
      </c>
      <c r="G40" s="2">
        <v>3482</v>
      </c>
    </row>
    <row r="41" spans="1:7" x14ac:dyDescent="0.35">
      <c r="A41">
        <v>40</v>
      </c>
      <c r="B41" s="3" t="s">
        <v>49</v>
      </c>
      <c r="C41" t="s">
        <v>577</v>
      </c>
      <c r="D41" t="str">
        <f>VLOOKUP(C41,Sheet1!$A$1:$B$200,2,0)</f>
        <v>Walt Disney</v>
      </c>
      <c r="E41" s="1">
        <v>79883359</v>
      </c>
      <c r="F41" s="1">
        <v>7515402</v>
      </c>
      <c r="G41" s="2">
        <v>2856</v>
      </c>
    </row>
    <row r="42" spans="1:7" x14ac:dyDescent="0.35">
      <c r="A42">
        <v>41</v>
      </c>
      <c r="B42" s="3" t="s">
        <v>50</v>
      </c>
      <c r="C42" t="s">
        <v>581</v>
      </c>
      <c r="D42" t="str">
        <f>VLOOKUP(C42,Sheet1!$A$1:$B$200,2,0)</f>
        <v>Relativity</v>
      </c>
      <c r="E42" s="1">
        <v>79249455</v>
      </c>
      <c r="F42" s="1">
        <v>18907302</v>
      </c>
      <c r="G42" s="2">
        <v>2838</v>
      </c>
    </row>
    <row r="43" spans="1:7" x14ac:dyDescent="0.35">
      <c r="A43">
        <v>42</v>
      </c>
      <c r="B43" s="3" t="s">
        <v>51</v>
      </c>
      <c r="C43" t="s">
        <v>578</v>
      </c>
      <c r="D43" t="str">
        <f>VLOOKUP(C43,Sheet1!$A$1:$B$200,2,0)</f>
        <v>Universal Studio</v>
      </c>
      <c r="E43" s="1">
        <v>78046570</v>
      </c>
      <c r="F43" s="1">
        <v>24025190</v>
      </c>
      <c r="G43" s="2">
        <v>3370</v>
      </c>
    </row>
    <row r="44" spans="1:7" x14ac:dyDescent="0.35">
      <c r="A44">
        <v>43</v>
      </c>
      <c r="B44" s="3" t="s">
        <v>52</v>
      </c>
      <c r="C44" t="s">
        <v>575</v>
      </c>
      <c r="D44" t="str">
        <f>VLOOKUP(C44,Sheet1!$A$1:$B$200,2,0)</f>
        <v>Paramount Pictures</v>
      </c>
      <c r="E44" s="1">
        <v>77591831</v>
      </c>
      <c r="F44" s="1">
        <v>9720993</v>
      </c>
      <c r="G44" s="2">
        <v>3087</v>
      </c>
    </row>
    <row r="45" spans="1:7" x14ac:dyDescent="0.35">
      <c r="A45">
        <v>44</v>
      </c>
      <c r="B45" s="3" t="s">
        <v>53</v>
      </c>
      <c r="C45" t="s">
        <v>574</v>
      </c>
      <c r="D45" t="str">
        <f>VLOOKUP(C45,Sheet1!$A$1:$B$200,2,0)</f>
        <v>Warner Bros.</v>
      </c>
      <c r="E45" s="1">
        <v>75658097</v>
      </c>
      <c r="F45" s="1">
        <v>22403596</v>
      </c>
      <c r="G45" s="2">
        <v>3222</v>
      </c>
    </row>
    <row r="46" spans="1:7" x14ac:dyDescent="0.35">
      <c r="A46">
        <v>45</v>
      </c>
      <c r="B46" s="3" t="s">
        <v>54</v>
      </c>
      <c r="C46" t="s">
        <v>579</v>
      </c>
      <c r="D46" t="str">
        <f>VLOOKUP(C46,Sheet1!$A$1:$B$200,2,0)</f>
        <v>20th Century</v>
      </c>
      <c r="E46" s="1">
        <v>75624550</v>
      </c>
      <c r="F46" s="1">
        <v>9360434</v>
      </c>
      <c r="G46" s="2">
        <v>3170</v>
      </c>
    </row>
    <row r="47" spans="1:7" x14ac:dyDescent="0.35">
      <c r="A47">
        <v>46</v>
      </c>
      <c r="B47" s="3" t="s">
        <v>55</v>
      </c>
      <c r="C47" t="s">
        <v>580</v>
      </c>
      <c r="D47" t="str">
        <f>VLOOKUP(C47,Sheet1!$A$1:$B$200,2,0)</f>
        <v>Sony Pictures</v>
      </c>
      <c r="E47" s="1">
        <v>75605492</v>
      </c>
      <c r="F47" s="1">
        <v>19501302</v>
      </c>
      <c r="G47" s="2">
        <v>3018</v>
      </c>
    </row>
    <row r="48" spans="1:7" x14ac:dyDescent="0.35">
      <c r="A48">
        <v>47</v>
      </c>
      <c r="B48" s="3" t="s">
        <v>56</v>
      </c>
      <c r="C48" t="s">
        <v>580</v>
      </c>
      <c r="D48" t="str">
        <f>VLOOKUP(C48,Sheet1!$A$1:$B$200,2,0)</f>
        <v>Sony Pictures</v>
      </c>
      <c r="E48" s="1">
        <v>74158157</v>
      </c>
      <c r="F48" s="1">
        <v>25003575</v>
      </c>
      <c r="G48" s="2">
        <v>3438</v>
      </c>
    </row>
    <row r="49" spans="1:7" x14ac:dyDescent="0.35">
      <c r="A49">
        <v>48</v>
      </c>
      <c r="B49" s="3" t="s">
        <v>57</v>
      </c>
      <c r="C49" t="s">
        <v>575</v>
      </c>
      <c r="D49" t="str">
        <f>VLOOKUP(C49,Sheet1!$A$1:$B$200,2,0)</f>
        <v>Paramount Pictures</v>
      </c>
      <c r="E49" s="1">
        <v>73864507</v>
      </c>
      <c r="F49" s="1">
        <v>11364505</v>
      </c>
      <c r="G49" s="2">
        <v>2608</v>
      </c>
    </row>
    <row r="50" spans="1:7" x14ac:dyDescent="0.35">
      <c r="A50">
        <v>49</v>
      </c>
      <c r="B50" s="3" t="s">
        <v>58</v>
      </c>
      <c r="C50" t="s">
        <v>575</v>
      </c>
      <c r="D50" t="str">
        <f>VLOOKUP(C50,Sheet1!$A$1:$B$200,2,0)</f>
        <v>Paramount Pictures</v>
      </c>
      <c r="E50" s="1">
        <v>73013910</v>
      </c>
      <c r="F50" s="1">
        <v>29514054</v>
      </c>
      <c r="G50" s="2">
        <v>3118</v>
      </c>
    </row>
    <row r="51" spans="1:7" x14ac:dyDescent="0.35">
      <c r="A51">
        <v>50</v>
      </c>
      <c r="B51" s="3" t="s">
        <v>59</v>
      </c>
      <c r="C51" t="s">
        <v>574</v>
      </c>
      <c r="D51" t="str">
        <f>VLOOKUP(C51,Sheet1!$A$1:$B$200,2,0)</f>
        <v>Warner Bros.</v>
      </c>
      <c r="E51" s="1">
        <v>72286779</v>
      </c>
      <c r="F51" s="1">
        <v>19152401</v>
      </c>
      <c r="G51" s="2">
        <v>3515</v>
      </c>
    </row>
    <row r="52" spans="1:7" x14ac:dyDescent="0.35">
      <c r="A52">
        <v>51</v>
      </c>
      <c r="B52" s="3" t="s">
        <v>60</v>
      </c>
      <c r="C52" t="s">
        <v>575</v>
      </c>
      <c r="D52" t="str">
        <f>VLOOKUP(C52,Sheet1!$A$1:$B$200,2,0)</f>
        <v>Paramount Pictures</v>
      </c>
      <c r="E52" s="1">
        <v>70662220</v>
      </c>
      <c r="F52" s="1">
        <v>19652921</v>
      </c>
      <c r="G52" s="2">
        <v>3050</v>
      </c>
    </row>
    <row r="53" spans="1:7" x14ac:dyDescent="0.35">
      <c r="A53">
        <v>52</v>
      </c>
      <c r="B53" t="s">
        <v>835</v>
      </c>
      <c r="C53" t="s">
        <v>579</v>
      </c>
      <c r="D53" t="str">
        <f>VLOOKUP(C53,Sheet1!$A$1:$B$200,2,0)</f>
        <v>20th Century</v>
      </c>
      <c r="E53" s="1">
        <v>68224452</v>
      </c>
      <c r="F53" s="1">
        <v>18445355</v>
      </c>
      <c r="G53" s="2">
        <v>3342</v>
      </c>
    </row>
    <row r="54" spans="1:7" x14ac:dyDescent="0.35">
      <c r="A54">
        <v>53</v>
      </c>
      <c r="B54" s="3" t="s">
        <v>61</v>
      </c>
      <c r="C54" t="s">
        <v>574</v>
      </c>
      <c r="D54" t="str">
        <f>VLOOKUP(C54,Sheet1!$A$1:$B$200,2,0)</f>
        <v>Warner Bros.</v>
      </c>
      <c r="E54" s="1">
        <v>64006466</v>
      </c>
      <c r="F54" s="1">
        <v>21237068</v>
      </c>
      <c r="G54" s="2">
        <v>3611</v>
      </c>
    </row>
    <row r="55" spans="1:7" x14ac:dyDescent="0.35">
      <c r="A55">
        <v>54</v>
      </c>
      <c r="B55" s="3" t="s">
        <v>62</v>
      </c>
      <c r="C55" t="s">
        <v>574</v>
      </c>
      <c r="D55" t="str">
        <f>VLOOKUP(C55,Sheet1!$A$1:$B$200,2,0)</f>
        <v>Warner Bros.</v>
      </c>
      <c r="E55" s="1">
        <v>63686397</v>
      </c>
      <c r="F55" s="1">
        <v>21856389</v>
      </c>
      <c r="G55" s="2">
        <v>3043</v>
      </c>
    </row>
    <row r="56" spans="1:7" x14ac:dyDescent="0.35">
      <c r="A56">
        <v>55</v>
      </c>
      <c r="B56" s="3" t="s">
        <v>63</v>
      </c>
      <c r="C56" t="s">
        <v>578</v>
      </c>
      <c r="D56" t="str">
        <f>VLOOKUP(C56,Sheet1!$A$1:$B$200,2,0)</f>
        <v>Universal Studio</v>
      </c>
      <c r="E56" s="1">
        <v>62495645</v>
      </c>
      <c r="F56" s="1">
        <v>21157730</v>
      </c>
      <c r="G56" s="2">
        <v>2847</v>
      </c>
    </row>
    <row r="57" spans="1:7" x14ac:dyDescent="0.35">
      <c r="A57">
        <v>56</v>
      </c>
      <c r="B57" s="3" t="s">
        <v>64</v>
      </c>
      <c r="C57" t="s">
        <v>579</v>
      </c>
      <c r="D57" t="str">
        <f>VLOOKUP(C57,Sheet1!$A$1:$B$200,2,0)</f>
        <v>20th Century</v>
      </c>
      <c r="E57" s="1">
        <v>58709717</v>
      </c>
      <c r="F57" s="1">
        <v>16842353</v>
      </c>
      <c r="G57" s="2">
        <v>2820</v>
      </c>
    </row>
    <row r="58" spans="1:7" x14ac:dyDescent="0.35">
      <c r="A58">
        <v>57</v>
      </c>
      <c r="B58" s="3" t="s">
        <v>65</v>
      </c>
      <c r="C58" t="s">
        <v>583</v>
      </c>
      <c r="D58" t="str">
        <f>VLOOKUP(C58,Sheet1!$A$1:$B$200,2,0)</f>
        <v>Lionsgate</v>
      </c>
      <c r="E58" s="1">
        <v>58009200</v>
      </c>
      <c r="F58" s="1">
        <v>13206453</v>
      </c>
      <c r="G58" s="2">
        <v>2707</v>
      </c>
    </row>
    <row r="59" spans="1:7" x14ac:dyDescent="0.35">
      <c r="A59">
        <v>58</v>
      </c>
      <c r="B59" s="3" t="s">
        <v>66</v>
      </c>
      <c r="C59" t="s">
        <v>580</v>
      </c>
      <c r="D59" t="str">
        <f>VLOOKUP(C59,Sheet1!$A$1:$B$200,2,0)</f>
        <v>Sony Pictures</v>
      </c>
      <c r="E59" s="1">
        <v>56816662</v>
      </c>
      <c r="F59" s="1">
        <v>599003</v>
      </c>
      <c r="G59" s="2">
        <v>1038</v>
      </c>
    </row>
    <row r="60" spans="1:7" x14ac:dyDescent="0.35">
      <c r="A60">
        <v>59</v>
      </c>
      <c r="B60" s="3" t="s">
        <v>67</v>
      </c>
      <c r="C60" t="s">
        <v>580</v>
      </c>
      <c r="D60" t="str">
        <f>VLOOKUP(C60,Sheet1!$A$1:$B$200,2,0)</f>
        <v>Sony Pictures</v>
      </c>
      <c r="E60" s="1">
        <v>55802754</v>
      </c>
      <c r="F60" s="1">
        <v>18622150</v>
      </c>
      <c r="G60" s="2">
        <v>2926</v>
      </c>
    </row>
    <row r="61" spans="1:7" x14ac:dyDescent="0.35">
      <c r="A61">
        <v>60</v>
      </c>
      <c r="B61" s="3" t="s">
        <v>68</v>
      </c>
      <c r="C61" t="s">
        <v>577</v>
      </c>
      <c r="D61" t="str">
        <f>VLOOKUP(C61,Sheet1!$A$1:$B$200,2,0)</f>
        <v>Walt Disney</v>
      </c>
      <c r="E61" s="1">
        <v>55100437</v>
      </c>
      <c r="F61" s="1">
        <v>19449893</v>
      </c>
      <c r="G61" s="2">
        <v>3156</v>
      </c>
    </row>
    <row r="62" spans="1:7" x14ac:dyDescent="0.35">
      <c r="A62">
        <v>61</v>
      </c>
      <c r="B62" s="3" t="s">
        <v>69</v>
      </c>
      <c r="C62" t="s">
        <v>576</v>
      </c>
      <c r="D62" t="str">
        <f>VLOOKUP(C62,Sheet1!$A$1:$B$200,2,0)</f>
        <v>Summit Entertainment</v>
      </c>
      <c r="E62" s="1">
        <v>54712227</v>
      </c>
      <c r="F62" s="1">
        <v>14812094</v>
      </c>
      <c r="G62" s="2">
        <v>2971</v>
      </c>
    </row>
    <row r="63" spans="1:7" x14ac:dyDescent="0.35">
      <c r="A63">
        <v>62</v>
      </c>
      <c r="B63" s="3" t="s">
        <v>70</v>
      </c>
      <c r="C63" t="s">
        <v>574</v>
      </c>
      <c r="D63" t="str">
        <f>VLOOKUP(C63,Sheet1!$A$1:$B$200,2,0)</f>
        <v>Warner Bros.</v>
      </c>
      <c r="E63" s="1">
        <v>54544638</v>
      </c>
      <c r="F63" s="1">
        <v>13019180</v>
      </c>
      <c r="G63" s="2">
        <v>3505</v>
      </c>
    </row>
    <row r="64" spans="1:7" x14ac:dyDescent="0.35">
      <c r="A64">
        <v>63</v>
      </c>
      <c r="B64" s="3" t="s">
        <v>71</v>
      </c>
      <c r="C64" t="s">
        <v>584</v>
      </c>
      <c r="D64" t="str">
        <f>VLOOKUP(C64,Sheet1!$A$1:$B$200,2,0)</f>
        <v>Film District</v>
      </c>
      <c r="E64" s="1">
        <v>54009150</v>
      </c>
      <c r="F64" s="1">
        <v>13271464</v>
      </c>
      <c r="G64" s="2">
        <v>2419</v>
      </c>
    </row>
    <row r="65" spans="1:7" x14ac:dyDescent="0.35">
      <c r="A65">
        <v>64</v>
      </c>
      <c r="B65" s="3" t="s">
        <v>72</v>
      </c>
      <c r="C65" t="s">
        <v>583</v>
      </c>
      <c r="D65" t="str">
        <f>VLOOKUP(C65,Sheet1!$A$1:$B$200,2,0)</f>
        <v>Lionsgate</v>
      </c>
      <c r="E65" s="1">
        <v>53345287</v>
      </c>
      <c r="F65" s="1">
        <v>25068677</v>
      </c>
      <c r="G65" s="2">
        <v>2288</v>
      </c>
    </row>
    <row r="66" spans="1:7" x14ac:dyDescent="0.35">
      <c r="A66">
        <v>65</v>
      </c>
      <c r="B66" s="3" t="s">
        <v>73</v>
      </c>
      <c r="C66" t="s">
        <v>579</v>
      </c>
      <c r="D66" t="str">
        <f>VLOOKUP(C66,Sheet1!$A$1:$B$200,2,0)</f>
        <v>20th Century</v>
      </c>
      <c r="E66" s="1">
        <v>52698535</v>
      </c>
      <c r="F66" s="1">
        <v>23751502</v>
      </c>
      <c r="G66" s="2">
        <v>3169</v>
      </c>
    </row>
    <row r="67" spans="1:7" x14ac:dyDescent="0.35">
      <c r="A67">
        <v>66</v>
      </c>
      <c r="B67" s="3" t="s">
        <v>74</v>
      </c>
      <c r="C67" t="s">
        <v>575</v>
      </c>
      <c r="D67" t="str">
        <f>VLOOKUP(C67,Sheet1!$A$1:$B$200,2,0)</f>
        <v>Paramount Pictures</v>
      </c>
      <c r="E67" s="1">
        <v>51802742</v>
      </c>
      <c r="F67" s="1">
        <v>15556113</v>
      </c>
      <c r="G67" s="2">
        <v>3555</v>
      </c>
    </row>
    <row r="68" spans="1:7" x14ac:dyDescent="0.35">
      <c r="A68">
        <v>67</v>
      </c>
      <c r="B68" s="3" t="s">
        <v>75</v>
      </c>
      <c r="C68" t="s">
        <v>578</v>
      </c>
      <c r="D68" t="str">
        <f>VLOOKUP(C68,Sheet1!$A$1:$B$200,2,0)</f>
        <v>Universal Studio</v>
      </c>
      <c r="E68" s="1">
        <v>48475290</v>
      </c>
      <c r="F68" s="1">
        <v>17816230</v>
      </c>
      <c r="G68" s="2">
        <v>2943</v>
      </c>
    </row>
    <row r="69" spans="1:7" x14ac:dyDescent="0.35">
      <c r="A69">
        <v>68</v>
      </c>
      <c r="B69" s="3" t="s">
        <v>76</v>
      </c>
      <c r="C69" t="s">
        <v>580</v>
      </c>
      <c r="D69" t="str">
        <f>VLOOKUP(C69,Sheet1!$A$1:$B$200,2,0)</f>
        <v>Sony Pictures</v>
      </c>
      <c r="E69" s="1">
        <v>46462469</v>
      </c>
      <c r="F69" s="1">
        <v>12068931</v>
      </c>
      <c r="G69" s="2">
        <v>3376</v>
      </c>
    </row>
    <row r="70" spans="1:7" x14ac:dyDescent="0.35">
      <c r="A70">
        <v>69</v>
      </c>
      <c r="B70" s="3" t="s">
        <v>77</v>
      </c>
      <c r="C70" t="s">
        <v>574</v>
      </c>
      <c r="D70" t="str">
        <f>VLOOKUP(C70,Sheet1!$A$1:$B$200,2,0)</f>
        <v>Warner Bros.</v>
      </c>
      <c r="E70" s="1">
        <v>45060734</v>
      </c>
      <c r="F70" s="1">
        <v>13535374</v>
      </c>
      <c r="G70" s="2">
        <v>2950</v>
      </c>
    </row>
    <row r="71" spans="1:7" x14ac:dyDescent="0.35">
      <c r="A71">
        <v>70</v>
      </c>
      <c r="B71" s="3" t="s">
        <v>78</v>
      </c>
      <c r="C71" t="s">
        <v>585</v>
      </c>
      <c r="D71" t="str">
        <f>VLOOKUP(C71,Sheet1!$A$1:$B$200,2,0)</f>
        <v>Weinstein Co.</v>
      </c>
      <c r="E71" s="1">
        <v>44667095</v>
      </c>
      <c r="F71" s="1">
        <v>204878</v>
      </c>
      <c r="G71" s="2">
        <v>1756</v>
      </c>
    </row>
    <row r="72" spans="1:7" x14ac:dyDescent="0.35">
      <c r="A72">
        <v>71</v>
      </c>
      <c r="B72" s="3" t="s">
        <v>79</v>
      </c>
      <c r="C72" t="s">
        <v>580</v>
      </c>
      <c r="D72" t="str">
        <f>VLOOKUP(C72,Sheet1!$A$1:$B$200,2,0)</f>
        <v>Sony Pictures</v>
      </c>
      <c r="E72" s="1">
        <v>43853424</v>
      </c>
      <c r="F72" s="1">
        <v>10601862</v>
      </c>
      <c r="G72" s="2">
        <v>2240</v>
      </c>
    </row>
    <row r="73" spans="1:7" x14ac:dyDescent="0.35">
      <c r="A73">
        <v>72</v>
      </c>
      <c r="B73" s="3" t="s">
        <v>80</v>
      </c>
      <c r="C73" t="s">
        <v>574</v>
      </c>
      <c r="D73" t="str">
        <f>VLOOKUP(C73,Sheet1!$A$1:$B$200,2,0)</f>
        <v>Warner Bros.</v>
      </c>
      <c r="E73" s="1">
        <v>42587643</v>
      </c>
      <c r="F73" s="1">
        <v>18031396</v>
      </c>
      <c r="G73" s="2">
        <v>3155</v>
      </c>
    </row>
    <row r="74" spans="1:7" x14ac:dyDescent="0.35">
      <c r="A74">
        <v>73</v>
      </c>
      <c r="B74" s="3" t="s">
        <v>81</v>
      </c>
      <c r="C74" t="s">
        <v>580</v>
      </c>
      <c r="D74" t="str">
        <f>VLOOKUP(C74,Sheet1!$A$1:$B$200,2,0)</f>
        <v>Sony Pictures</v>
      </c>
      <c r="E74" s="1">
        <v>40962534</v>
      </c>
      <c r="F74" s="1">
        <v>10470143</v>
      </c>
      <c r="G74" s="2">
        <v>2199</v>
      </c>
    </row>
    <row r="75" spans="1:7" x14ac:dyDescent="0.35">
      <c r="A75">
        <v>74</v>
      </c>
      <c r="B75" s="3" t="s">
        <v>82</v>
      </c>
      <c r="C75" t="s">
        <v>586</v>
      </c>
      <c r="D75" t="str">
        <f>VLOOKUP(C75,Sheet1!$A$1:$B$200,2,0)</f>
        <v>Focus Features</v>
      </c>
      <c r="E75" s="1">
        <v>40259119</v>
      </c>
      <c r="F75" s="1">
        <v>12370549</v>
      </c>
      <c r="G75" s="2">
        <v>2545</v>
      </c>
    </row>
    <row r="76" spans="1:7" x14ac:dyDescent="0.35">
      <c r="A76">
        <v>75</v>
      </c>
      <c r="B76" s="3" t="s">
        <v>83</v>
      </c>
      <c r="C76" t="s">
        <v>574</v>
      </c>
      <c r="D76" t="str">
        <f>VLOOKUP(C76,Sheet1!$A$1:$B$200,2,0)</f>
        <v>Warner Bros.</v>
      </c>
      <c r="E76" s="1">
        <v>39046489</v>
      </c>
      <c r="F76" s="1">
        <v>13945368</v>
      </c>
      <c r="G76" s="2">
        <v>2904</v>
      </c>
    </row>
    <row r="77" spans="1:7" x14ac:dyDescent="0.35">
      <c r="A77">
        <v>76</v>
      </c>
      <c r="B77" s="3" t="s">
        <v>84</v>
      </c>
      <c r="C77" t="s">
        <v>585</v>
      </c>
      <c r="D77" t="str">
        <f>VLOOKUP(C77,Sheet1!$A$1:$B$200,2,0)</f>
        <v>Weinstein Co.</v>
      </c>
      <c r="E77" s="1">
        <v>38536376</v>
      </c>
      <c r="F77" s="1">
        <v>11644672</v>
      </c>
      <c r="G77" s="2">
        <v>3305</v>
      </c>
    </row>
    <row r="78" spans="1:7" x14ac:dyDescent="0.35">
      <c r="A78">
        <v>77</v>
      </c>
      <c r="B78" s="3" t="s">
        <v>85</v>
      </c>
      <c r="C78" t="s">
        <v>585</v>
      </c>
      <c r="D78" t="str">
        <f>VLOOKUP(C78,Sheet1!$A$1:$B$200,2,0)</f>
        <v>Weinstein Co.</v>
      </c>
      <c r="E78" s="1">
        <v>38180928</v>
      </c>
      <c r="F78" s="1">
        <v>18692090</v>
      </c>
      <c r="G78" s="2">
        <v>3314</v>
      </c>
    </row>
    <row r="79" spans="1:7" x14ac:dyDescent="0.35">
      <c r="A79">
        <v>78</v>
      </c>
      <c r="B79" s="3" t="s">
        <v>6</v>
      </c>
      <c r="C79" t="s">
        <v>579</v>
      </c>
      <c r="D79" t="str">
        <f>VLOOKUP(C79,Sheet1!$A$1:$B$200,2,0)</f>
        <v>20th Century</v>
      </c>
      <c r="E79" s="1">
        <v>37915414</v>
      </c>
      <c r="F79" s="1">
        <v>16300803</v>
      </c>
      <c r="G79" s="2">
        <v>2821</v>
      </c>
    </row>
    <row r="80" spans="1:7" x14ac:dyDescent="0.35">
      <c r="A80">
        <v>79</v>
      </c>
      <c r="B80" s="3" t="s">
        <v>86</v>
      </c>
      <c r="C80" t="s">
        <v>574</v>
      </c>
      <c r="D80" t="str">
        <f>VLOOKUP(C80,Sheet1!$A$1:$B$200,2,0)</f>
        <v>Warner Bros.</v>
      </c>
      <c r="E80" s="1">
        <v>37662162</v>
      </c>
      <c r="F80" s="1">
        <v>14005335</v>
      </c>
      <c r="G80" s="2">
        <v>3030</v>
      </c>
    </row>
    <row r="81" spans="1:7" x14ac:dyDescent="0.35">
      <c r="A81">
        <v>80</v>
      </c>
      <c r="B81" s="3" t="s">
        <v>87</v>
      </c>
      <c r="C81" t="s">
        <v>579</v>
      </c>
      <c r="D81" t="str">
        <f>VLOOKUP(C81,Sheet1!$A$1:$B$200,2,0)</f>
        <v>20th Century</v>
      </c>
      <c r="E81" s="1">
        <v>37553932</v>
      </c>
      <c r="F81" s="1">
        <v>12050368</v>
      </c>
      <c r="G81" s="2">
        <v>3127</v>
      </c>
    </row>
    <row r="82" spans="1:7" x14ac:dyDescent="0.35">
      <c r="A82">
        <v>81</v>
      </c>
      <c r="B82" s="3" t="s">
        <v>88</v>
      </c>
      <c r="C82" t="s">
        <v>578</v>
      </c>
      <c r="D82" t="str">
        <f>VLOOKUP(C82,Sheet1!$A$1:$B$200,2,0)</f>
        <v>Universal Studio</v>
      </c>
      <c r="E82" s="1">
        <v>37412945</v>
      </c>
      <c r="F82" s="1">
        <v>13043310</v>
      </c>
      <c r="G82" s="2">
        <v>2806</v>
      </c>
    </row>
    <row r="83" spans="1:7" x14ac:dyDescent="0.35">
      <c r="A83">
        <v>82</v>
      </c>
      <c r="B83" s="3" t="s">
        <v>89</v>
      </c>
      <c r="C83" t="s">
        <v>574</v>
      </c>
      <c r="D83" t="str">
        <f>VLOOKUP(C83,Sheet1!$A$1:$B$200,2,0)</f>
        <v>Warner Bros.</v>
      </c>
      <c r="E83" s="1">
        <v>37306030</v>
      </c>
      <c r="F83" s="1">
        <v>11217324</v>
      </c>
      <c r="G83" s="2">
        <v>1985</v>
      </c>
    </row>
    <row r="84" spans="1:7" x14ac:dyDescent="0.35">
      <c r="A84">
        <v>83</v>
      </c>
      <c r="B84" s="3" t="s">
        <v>90</v>
      </c>
      <c r="C84" t="s">
        <v>580</v>
      </c>
      <c r="D84" t="str">
        <f>VLOOKUP(C84,Sheet1!$A$1:$B$200,2,0)</f>
        <v>Sony Pictures</v>
      </c>
      <c r="E84" s="1">
        <v>37300107</v>
      </c>
      <c r="F84" s="1">
        <v>15002635</v>
      </c>
      <c r="G84" s="2">
        <v>2534</v>
      </c>
    </row>
    <row r="85" spans="1:7" x14ac:dyDescent="0.35">
      <c r="A85">
        <v>84</v>
      </c>
      <c r="B85" s="3" t="s">
        <v>91</v>
      </c>
      <c r="C85" t="s">
        <v>580</v>
      </c>
      <c r="D85" t="str">
        <f>VLOOKUP(C85,Sheet1!$A$1:$B$200,2,0)</f>
        <v>Sony Pictures</v>
      </c>
      <c r="E85" s="1">
        <v>37295394</v>
      </c>
      <c r="F85" s="1">
        <v>15215487</v>
      </c>
      <c r="G85" s="2">
        <v>2035</v>
      </c>
    </row>
    <row r="86" spans="1:7" x14ac:dyDescent="0.35">
      <c r="A86">
        <v>85</v>
      </c>
      <c r="B86" s="3" t="s">
        <v>92</v>
      </c>
      <c r="C86" t="s">
        <v>578</v>
      </c>
      <c r="D86" t="str">
        <f>VLOOKUP(C86,Sheet1!$A$1:$B$200,2,0)</f>
        <v>Universal Studio</v>
      </c>
      <c r="E86" s="1">
        <v>37243418</v>
      </c>
      <c r="F86" s="1">
        <v>13531115</v>
      </c>
      <c r="G86" s="2">
        <v>2913</v>
      </c>
    </row>
    <row r="87" spans="1:7" x14ac:dyDescent="0.35">
      <c r="A87">
        <v>86</v>
      </c>
      <c r="B87" s="3" t="s">
        <v>93</v>
      </c>
      <c r="C87" t="s">
        <v>580</v>
      </c>
      <c r="D87" t="str">
        <f>VLOOKUP(C87,Sheet1!$A$1:$B$200,2,0)</f>
        <v>Sony Pictures</v>
      </c>
      <c r="E87" s="1">
        <v>37053924</v>
      </c>
      <c r="F87" s="1">
        <v>13330118</v>
      </c>
      <c r="G87" s="2">
        <v>2888</v>
      </c>
    </row>
    <row r="88" spans="1:7" x14ac:dyDescent="0.35">
      <c r="A88">
        <v>87</v>
      </c>
      <c r="B88" s="3" t="s">
        <v>94</v>
      </c>
      <c r="C88" t="s">
        <v>580</v>
      </c>
      <c r="D88" t="str">
        <f>VLOOKUP(C88,Sheet1!$A$1:$B$200,2,0)</f>
        <v>Sony Pictures</v>
      </c>
      <c r="E88" s="1">
        <v>36665854</v>
      </c>
      <c r="F88" s="1">
        <v>10408176</v>
      </c>
      <c r="G88" s="2">
        <v>2614</v>
      </c>
    </row>
    <row r="89" spans="1:7" x14ac:dyDescent="0.35">
      <c r="A89">
        <v>88</v>
      </c>
      <c r="B89" s="3" t="s">
        <v>95</v>
      </c>
      <c r="C89" t="s">
        <v>574</v>
      </c>
      <c r="D89" t="str">
        <f>VLOOKUP(C89,Sheet1!$A$1:$B$200,2,0)</f>
        <v>Warner Bros.</v>
      </c>
      <c r="E89" s="1">
        <v>36392502</v>
      </c>
      <c r="F89" s="1">
        <v>19058199</v>
      </c>
      <c r="G89" s="2">
        <v>3033</v>
      </c>
    </row>
    <row r="90" spans="1:7" x14ac:dyDescent="0.35">
      <c r="A90">
        <v>89</v>
      </c>
      <c r="B90" s="3" t="s">
        <v>96</v>
      </c>
      <c r="C90" t="s">
        <v>578</v>
      </c>
      <c r="D90" t="str">
        <f>VLOOKUP(C90,Sheet1!$A$1:$B$200,2,0)</f>
        <v>Universal Studio</v>
      </c>
      <c r="E90" s="1">
        <v>35608245</v>
      </c>
      <c r="F90" s="1">
        <v>13096065</v>
      </c>
      <c r="G90" s="2">
        <v>2976</v>
      </c>
    </row>
    <row r="91" spans="1:7" x14ac:dyDescent="0.35">
      <c r="A91">
        <v>90</v>
      </c>
      <c r="B91" s="3" t="s">
        <v>97</v>
      </c>
      <c r="C91" t="s">
        <v>574</v>
      </c>
      <c r="D91" t="str">
        <f>VLOOKUP(C91,Sheet1!$A$1:$B$200,2,0)</f>
        <v>Warner Bros.</v>
      </c>
      <c r="E91" s="1">
        <v>35061031</v>
      </c>
      <c r="F91" s="1">
        <v>12954142</v>
      </c>
      <c r="G91" s="2">
        <v>2875</v>
      </c>
    </row>
    <row r="92" spans="1:7" x14ac:dyDescent="0.35">
      <c r="A92">
        <v>91</v>
      </c>
      <c r="B92" s="3" t="s">
        <v>98</v>
      </c>
      <c r="C92" t="s">
        <v>584</v>
      </c>
      <c r="D92" t="str">
        <f>VLOOKUP(C92,Sheet1!$A$1:$B$200,2,0)</f>
        <v>Film District</v>
      </c>
      <c r="E92" s="1">
        <v>35060689</v>
      </c>
      <c r="F92" s="1">
        <v>11340461</v>
      </c>
      <c r="G92" s="2">
        <v>2904</v>
      </c>
    </row>
    <row r="93" spans="1:7" x14ac:dyDescent="0.35">
      <c r="A93">
        <v>92</v>
      </c>
      <c r="B93" s="3" t="s">
        <v>99</v>
      </c>
      <c r="C93" t="s">
        <v>580</v>
      </c>
      <c r="D93" t="str">
        <f>VLOOKUP(C93,Sheet1!$A$1:$B$200,2,0)</f>
        <v>Sony Pictures</v>
      </c>
      <c r="E93" s="1">
        <v>35017223</v>
      </c>
      <c r="F93" s="1">
        <v>9112839</v>
      </c>
      <c r="G93" s="2">
        <v>1214</v>
      </c>
    </row>
    <row r="94" spans="1:7" x14ac:dyDescent="0.35">
      <c r="A94">
        <v>93</v>
      </c>
      <c r="B94" s="3" t="s">
        <v>100</v>
      </c>
      <c r="C94" t="s">
        <v>576</v>
      </c>
      <c r="D94" t="str">
        <f>VLOOKUP(C94,Sheet1!$A$1:$B$200,2,0)</f>
        <v>Summit Entertainment</v>
      </c>
      <c r="E94" s="1">
        <v>35016118</v>
      </c>
      <c r="F94" s="1">
        <v>8644095</v>
      </c>
      <c r="G94" s="2">
        <v>2479</v>
      </c>
    </row>
    <row r="95" spans="1:7" x14ac:dyDescent="0.35">
      <c r="A95">
        <v>94</v>
      </c>
      <c r="B95" s="3" t="s">
        <v>101</v>
      </c>
      <c r="C95" t="s">
        <v>574</v>
      </c>
      <c r="D95" t="str">
        <f>VLOOKUP(C95,Sheet1!$A$1:$B$200,2,0)</f>
        <v>Warner Bros.</v>
      </c>
      <c r="E95" s="1">
        <v>33047633</v>
      </c>
      <c r="F95" s="1">
        <v>14789393</v>
      </c>
      <c r="G95" s="2">
        <v>2985</v>
      </c>
    </row>
    <row r="96" spans="1:7" x14ac:dyDescent="0.35">
      <c r="A96">
        <v>95</v>
      </c>
      <c r="B96" s="3" t="s">
        <v>102</v>
      </c>
      <c r="C96" t="s">
        <v>574</v>
      </c>
      <c r="D96" t="str">
        <f>VLOOKUP(C96,Sheet1!$A$1:$B$200,2,0)</f>
        <v>Warner Bros.</v>
      </c>
      <c r="E96" s="1">
        <v>33035397</v>
      </c>
      <c r="F96" s="1">
        <v>12222756</v>
      </c>
      <c r="G96" s="2">
        <v>3276</v>
      </c>
    </row>
    <row r="97" spans="1:7" x14ac:dyDescent="0.35">
      <c r="A97">
        <v>96</v>
      </c>
      <c r="B97" s="3" t="s">
        <v>103</v>
      </c>
      <c r="C97" t="s">
        <v>574</v>
      </c>
      <c r="D97" t="str">
        <f>VLOOKUP(C97,Sheet1!$A$1:$B$200,2,0)</f>
        <v>Warner Bros.</v>
      </c>
      <c r="E97" s="1">
        <v>31847881</v>
      </c>
      <c r="F97" s="1">
        <v>72348</v>
      </c>
      <c r="G97" s="2">
        <v>2630</v>
      </c>
    </row>
    <row r="98" spans="1:7" x14ac:dyDescent="0.35">
      <c r="A98">
        <v>97</v>
      </c>
      <c r="B98" s="3" t="s">
        <v>104</v>
      </c>
      <c r="C98" t="s">
        <v>586</v>
      </c>
      <c r="D98" t="str">
        <f>VLOOKUP(C98,Sheet1!$A$1:$B$200,2,0)</f>
        <v>Focus Features</v>
      </c>
      <c r="E98" s="1">
        <v>31177548</v>
      </c>
      <c r="F98" s="1">
        <v>9909499</v>
      </c>
      <c r="G98" s="2">
        <v>1876</v>
      </c>
    </row>
    <row r="99" spans="1:7" x14ac:dyDescent="0.35">
      <c r="A99">
        <v>98</v>
      </c>
      <c r="B99" s="3" t="s">
        <v>105</v>
      </c>
      <c r="C99" t="s">
        <v>579</v>
      </c>
      <c r="D99" t="str">
        <f>VLOOKUP(C99,Sheet1!$A$1:$B$200,2,0)</f>
        <v>20th Century</v>
      </c>
      <c r="E99" s="1">
        <v>30542576</v>
      </c>
      <c r="F99" s="1">
        <v>9851435</v>
      </c>
      <c r="G99" s="2">
        <v>2752</v>
      </c>
    </row>
    <row r="100" spans="1:7" x14ac:dyDescent="0.35">
      <c r="A100">
        <v>99</v>
      </c>
      <c r="B100" s="3" t="s">
        <v>106</v>
      </c>
      <c r="C100" t="s">
        <v>580</v>
      </c>
      <c r="D100" t="str">
        <f>VLOOKUP(C100,Sheet1!$A$1:$B$200,2,0)</f>
        <v>Sony Pictures</v>
      </c>
      <c r="E100" s="1">
        <v>29136626</v>
      </c>
      <c r="F100" s="1">
        <v>14953664</v>
      </c>
      <c r="G100" s="2">
        <v>2864</v>
      </c>
    </row>
    <row r="101" spans="1:7" x14ac:dyDescent="0.35">
      <c r="A101">
        <v>100</v>
      </c>
      <c r="B101" s="3" t="s">
        <v>107</v>
      </c>
      <c r="C101" t="s">
        <v>587</v>
      </c>
      <c r="D101" t="str">
        <f>VLOOKUP(C101,Sheet1!$A$1:$B$200,2,0)</f>
        <v>CBS Films</v>
      </c>
      <c r="E101" s="1">
        <v>29121498</v>
      </c>
      <c r="F101" s="1">
        <v>11422006</v>
      </c>
      <c r="G101" s="2">
        <v>2704</v>
      </c>
    </row>
    <row r="102" spans="1:7" x14ac:dyDescent="0.35">
      <c r="A102">
        <v>101</v>
      </c>
      <c r="B102" s="3" t="s">
        <v>108</v>
      </c>
      <c r="C102" t="s">
        <v>583</v>
      </c>
      <c r="D102" t="str">
        <f>VLOOKUP(C102,Sheet1!$A$1:$B$200,2,0)</f>
        <v>Lionsgate</v>
      </c>
      <c r="E102" s="1">
        <v>28087155</v>
      </c>
      <c r="F102" s="1">
        <v>10925253</v>
      </c>
      <c r="G102" s="2">
        <v>3118</v>
      </c>
    </row>
    <row r="103" spans="1:7" x14ac:dyDescent="0.35">
      <c r="A103">
        <v>102</v>
      </c>
      <c r="B103" s="3" t="s">
        <v>109</v>
      </c>
      <c r="C103" t="s">
        <v>587</v>
      </c>
      <c r="D103" t="str">
        <f>VLOOKUP(C103,Sheet1!$A$1:$B$200,2,0)</f>
        <v>CBS Films</v>
      </c>
      <c r="E103" s="1">
        <v>27865571</v>
      </c>
      <c r="F103" s="1">
        <v>9851102</v>
      </c>
      <c r="G103" s="2">
        <v>1959</v>
      </c>
    </row>
    <row r="104" spans="1:7" x14ac:dyDescent="0.35">
      <c r="A104">
        <v>103</v>
      </c>
      <c r="B104" s="3" t="s">
        <v>110</v>
      </c>
      <c r="C104" t="s">
        <v>577</v>
      </c>
      <c r="D104" t="str">
        <f>VLOOKUP(C104,Sheet1!$A$1:$B$200,2,0)</f>
        <v>Walt Disney</v>
      </c>
      <c r="E104" s="1">
        <v>26692846</v>
      </c>
      <c r="F104" s="1">
        <v>7857076</v>
      </c>
      <c r="G104" s="2">
        <v>2405</v>
      </c>
    </row>
    <row r="105" spans="1:7" x14ac:dyDescent="0.35">
      <c r="A105">
        <v>104</v>
      </c>
      <c r="B105" s="3" t="s">
        <v>111</v>
      </c>
      <c r="C105" t="s">
        <v>574</v>
      </c>
      <c r="D105" t="str">
        <f>VLOOKUP(C105,Sheet1!$A$1:$B$200,2,0)</f>
        <v>Warner Bros.</v>
      </c>
      <c r="E105" s="1">
        <v>25932762</v>
      </c>
      <c r="F105" s="1">
        <v>871478</v>
      </c>
      <c r="G105">
        <v>208</v>
      </c>
    </row>
    <row r="106" spans="1:7" x14ac:dyDescent="0.35">
      <c r="A106">
        <v>105</v>
      </c>
      <c r="B106" s="3" t="s">
        <v>112</v>
      </c>
      <c r="C106" t="s">
        <v>588</v>
      </c>
      <c r="D106" t="str">
        <f>VLOOKUP(C106,Sheet1!$A$1:$B$200,2,0)</f>
        <v>Open Road</v>
      </c>
      <c r="E106" s="1">
        <v>25124986</v>
      </c>
      <c r="F106" s="1">
        <v>9352008</v>
      </c>
      <c r="G106" s="2">
        <v>2986</v>
      </c>
    </row>
    <row r="107" spans="1:7" x14ac:dyDescent="0.35">
      <c r="A107">
        <v>106</v>
      </c>
      <c r="B107" s="3" t="s">
        <v>113</v>
      </c>
      <c r="C107" t="s">
        <v>581</v>
      </c>
      <c r="D107" t="str">
        <f>VLOOKUP(C107,Sheet1!$A$1:$B$200,2,0)</f>
        <v>Relativity</v>
      </c>
      <c r="E107" s="1">
        <v>24827228</v>
      </c>
      <c r="F107" s="1">
        <v>10612375</v>
      </c>
      <c r="G107" s="2">
        <v>2827</v>
      </c>
    </row>
    <row r="108" spans="1:7" x14ac:dyDescent="0.35">
      <c r="A108">
        <v>107</v>
      </c>
      <c r="B108" s="3" t="s">
        <v>114</v>
      </c>
      <c r="C108" t="s">
        <v>585</v>
      </c>
      <c r="D108" t="str">
        <f>VLOOKUP(C108,Sheet1!$A$1:$B$200,2,0)</f>
        <v>Weinstein Co.</v>
      </c>
      <c r="E108" s="1">
        <v>24814830</v>
      </c>
      <c r="F108" s="1">
        <v>7011631</v>
      </c>
      <c r="G108" s="2">
        <v>2555</v>
      </c>
    </row>
    <row r="109" spans="1:7" x14ac:dyDescent="0.35">
      <c r="A109">
        <v>108</v>
      </c>
      <c r="B109" s="3" t="s">
        <v>115</v>
      </c>
      <c r="C109" t="s">
        <v>586</v>
      </c>
      <c r="D109" t="str">
        <f>VLOOKUP(C109,Sheet1!$A$1:$B$200,2,0)</f>
        <v>Focus Features</v>
      </c>
      <c r="E109" s="1">
        <v>24149393</v>
      </c>
      <c r="F109" s="1">
        <v>310562</v>
      </c>
      <c r="G109">
        <v>886</v>
      </c>
    </row>
    <row r="110" spans="1:7" x14ac:dyDescent="0.35">
      <c r="A110">
        <v>109</v>
      </c>
      <c r="B110" t="s">
        <v>836</v>
      </c>
      <c r="C110" t="s">
        <v>584</v>
      </c>
      <c r="D110" t="str">
        <f>VLOOKUP(C110,Sheet1!$A$1:$B$200,2,0)</f>
        <v>Film District</v>
      </c>
      <c r="E110" s="1">
        <v>24046682</v>
      </c>
      <c r="F110" s="1">
        <v>8525728</v>
      </c>
      <c r="G110" s="2">
        <v>2780</v>
      </c>
    </row>
    <row r="111" spans="1:7" x14ac:dyDescent="0.35">
      <c r="A111">
        <v>110</v>
      </c>
      <c r="B111" s="3" t="s">
        <v>116</v>
      </c>
      <c r="C111" t="s">
        <v>578</v>
      </c>
      <c r="D111" t="str">
        <f>VLOOKUP(C111,Sheet1!$A$1:$B$200,2,0)</f>
        <v>Universal Studio</v>
      </c>
      <c r="E111" s="1">
        <v>23209310</v>
      </c>
      <c r="F111" s="1">
        <v>9447930</v>
      </c>
      <c r="G111" s="2">
        <v>2789</v>
      </c>
    </row>
    <row r="112" spans="1:7" x14ac:dyDescent="0.35">
      <c r="A112">
        <v>111</v>
      </c>
      <c r="B112" s="3" t="s">
        <v>117</v>
      </c>
      <c r="C112" t="s">
        <v>579</v>
      </c>
      <c r="D112" t="str">
        <f>VLOOKUP(C112,Sheet1!$A$1:$B$200,2,0)</f>
        <v>20th Century</v>
      </c>
      <c r="E112" s="1">
        <v>23186769</v>
      </c>
      <c r="F112" s="1">
        <v>7453944</v>
      </c>
      <c r="G112" s="2">
        <v>2473</v>
      </c>
    </row>
    <row r="113" spans="1:7" x14ac:dyDescent="0.35">
      <c r="A113">
        <v>112</v>
      </c>
      <c r="B113" s="3" t="s">
        <v>118</v>
      </c>
      <c r="C113" t="s">
        <v>578</v>
      </c>
      <c r="D113" t="str">
        <f>VLOOKUP(C113,Sheet1!$A$1:$B$200,2,0)</f>
        <v>Universal Studio</v>
      </c>
      <c r="E113" s="1">
        <v>21596445</v>
      </c>
      <c r="F113" s="1">
        <v>9360020</v>
      </c>
      <c r="G113" s="2">
        <v>2772</v>
      </c>
    </row>
    <row r="114" spans="1:7" x14ac:dyDescent="0.35">
      <c r="A114">
        <v>113</v>
      </c>
      <c r="B114" s="3" t="s">
        <v>119</v>
      </c>
      <c r="C114" t="s">
        <v>576</v>
      </c>
      <c r="D114" t="str">
        <f>VLOOKUP(C114,Sheet1!$A$1:$B$200,2,0)</f>
        <v>Summit Entertainment</v>
      </c>
      <c r="E114" s="1">
        <v>21443494</v>
      </c>
      <c r="F114" s="1">
        <v>2993519</v>
      </c>
      <c r="G114" s="2">
        <v>2327</v>
      </c>
    </row>
    <row r="115" spans="1:7" x14ac:dyDescent="0.35">
      <c r="A115">
        <v>114</v>
      </c>
      <c r="B115" s="3" t="s">
        <v>120</v>
      </c>
      <c r="C115" t="s">
        <v>577</v>
      </c>
      <c r="D115" t="str">
        <f>VLOOKUP(C115,Sheet1!$A$1:$B$200,2,0)</f>
        <v>Walt Disney</v>
      </c>
      <c r="E115" s="1">
        <v>21392758</v>
      </c>
      <c r="F115" s="1">
        <v>6914488</v>
      </c>
      <c r="G115" s="2">
        <v>3117</v>
      </c>
    </row>
    <row r="116" spans="1:7" x14ac:dyDescent="0.35">
      <c r="A116">
        <v>115</v>
      </c>
      <c r="B116" s="3" t="s">
        <v>121</v>
      </c>
      <c r="C116" t="s">
        <v>578</v>
      </c>
      <c r="D116" t="str">
        <f>VLOOKUP(C116,Sheet1!$A$1:$B$200,2,0)</f>
        <v>Universal Studio</v>
      </c>
      <c r="E116" s="1">
        <v>21302340</v>
      </c>
      <c r="F116" s="1">
        <v>8129355</v>
      </c>
      <c r="G116" s="2">
        <v>2664</v>
      </c>
    </row>
    <row r="117" spans="1:7" x14ac:dyDescent="0.35">
      <c r="A117">
        <v>116</v>
      </c>
      <c r="B117" s="3" t="s">
        <v>122</v>
      </c>
      <c r="C117" t="s">
        <v>583</v>
      </c>
      <c r="D117" t="str">
        <f>VLOOKUP(C117,Sheet1!$A$1:$B$200,2,0)</f>
        <v>Lionsgate</v>
      </c>
      <c r="E117" s="1">
        <v>21295021</v>
      </c>
      <c r="F117" s="1">
        <v>10021215</v>
      </c>
      <c r="G117" s="2">
        <v>3015</v>
      </c>
    </row>
    <row r="118" spans="1:7" x14ac:dyDescent="0.35">
      <c r="A118">
        <v>117</v>
      </c>
      <c r="B118" s="3" t="s">
        <v>123</v>
      </c>
      <c r="C118" t="s">
        <v>576</v>
      </c>
      <c r="D118" t="str">
        <f>VLOOKUP(C118,Sheet1!$A$1:$B$200,2,0)</f>
        <v>Summit Entertainment</v>
      </c>
      <c r="E118" s="1">
        <v>20377913</v>
      </c>
      <c r="F118" s="1">
        <v>8674452</v>
      </c>
      <c r="G118" s="2">
        <v>3017</v>
      </c>
    </row>
    <row r="119" spans="1:7" x14ac:dyDescent="0.35">
      <c r="A119">
        <v>118</v>
      </c>
      <c r="B119" s="3" t="s">
        <v>124</v>
      </c>
      <c r="C119" t="s">
        <v>586</v>
      </c>
      <c r="D119" t="str">
        <f>VLOOKUP(C119,Sheet1!$A$1:$B$200,2,0)</f>
        <v>Focus Features</v>
      </c>
      <c r="E119" s="1">
        <v>19490041</v>
      </c>
      <c r="F119" s="1">
        <v>8684464</v>
      </c>
      <c r="G119" s="2">
        <v>2296</v>
      </c>
    </row>
    <row r="120" spans="1:7" x14ac:dyDescent="0.35">
      <c r="A120">
        <v>119</v>
      </c>
      <c r="B120" s="3" t="s">
        <v>125</v>
      </c>
      <c r="C120" t="s">
        <v>581</v>
      </c>
      <c r="D120" t="str">
        <f>VLOOKUP(C120,Sheet1!$A$1:$B$200,2,0)</f>
        <v>Relativity</v>
      </c>
      <c r="E120" s="1">
        <v>18877153</v>
      </c>
      <c r="F120" s="1">
        <v>8404260</v>
      </c>
      <c r="G120" s="2">
        <v>2848</v>
      </c>
    </row>
    <row r="121" spans="1:7" x14ac:dyDescent="0.35">
      <c r="A121">
        <v>120</v>
      </c>
      <c r="B121" s="3" t="s">
        <v>126</v>
      </c>
      <c r="C121" t="s">
        <v>577</v>
      </c>
      <c r="D121" t="str">
        <f>VLOOKUP(C121,Sheet1!$A$1:$B$200,2,0)</f>
        <v>Walt Disney</v>
      </c>
      <c r="E121" s="1">
        <v>18298649</v>
      </c>
      <c r="F121" s="1">
        <v>8114388</v>
      </c>
      <c r="G121" s="2">
        <v>3114</v>
      </c>
    </row>
    <row r="122" spans="1:7" x14ac:dyDescent="0.35">
      <c r="A122">
        <v>121</v>
      </c>
      <c r="B122" s="3" t="s">
        <v>127</v>
      </c>
      <c r="C122" t="s">
        <v>585</v>
      </c>
      <c r="D122" t="str">
        <f>VLOOKUP(C122,Sheet1!$A$1:$B$200,2,0)</f>
        <v>Weinstein Co.</v>
      </c>
      <c r="E122" s="1">
        <v>17686929</v>
      </c>
      <c r="F122" s="1">
        <v>8704271</v>
      </c>
      <c r="G122" s="2">
        <v>3330</v>
      </c>
    </row>
    <row r="123" spans="1:7" x14ac:dyDescent="0.35">
      <c r="A123">
        <v>122</v>
      </c>
      <c r="B123" s="3" t="s">
        <v>128</v>
      </c>
      <c r="C123" t="s">
        <v>578</v>
      </c>
      <c r="D123" t="str">
        <f>VLOOKUP(C123,Sheet1!$A$1:$B$200,2,0)</f>
        <v>Universal Studio</v>
      </c>
      <c r="E123" s="1">
        <v>16999934</v>
      </c>
      <c r="F123" s="1">
        <v>8493665</v>
      </c>
      <c r="G123" s="2">
        <v>2997</v>
      </c>
    </row>
    <row r="124" spans="1:7" x14ac:dyDescent="0.35">
      <c r="A124">
        <v>123</v>
      </c>
      <c r="B124" s="3" t="s">
        <v>129</v>
      </c>
      <c r="C124" t="s">
        <v>575</v>
      </c>
      <c r="D124" t="str">
        <f>VLOOKUP(C124,Sheet1!$A$1:$B$200,2,0)</f>
        <v>Paramount Pictures</v>
      </c>
      <c r="E124" s="1">
        <v>16311571</v>
      </c>
      <c r="F124" s="1">
        <v>310263</v>
      </c>
      <c r="G124">
        <v>987</v>
      </c>
    </row>
    <row r="125" spans="1:7" x14ac:dyDescent="0.35">
      <c r="A125">
        <v>124</v>
      </c>
      <c r="B125" s="3" t="s">
        <v>130</v>
      </c>
      <c r="C125" t="s">
        <v>577</v>
      </c>
      <c r="D125" t="str">
        <f>VLOOKUP(C125,Sheet1!$A$1:$B$200,2,0)</f>
        <v>Walt Disney</v>
      </c>
      <c r="E125" s="1">
        <v>15428747</v>
      </c>
      <c r="F125" s="1">
        <v>6003200</v>
      </c>
      <c r="G125" s="2">
        <v>1224</v>
      </c>
    </row>
    <row r="126" spans="1:7" x14ac:dyDescent="0.35">
      <c r="A126">
        <v>125</v>
      </c>
      <c r="B126" s="3" t="s">
        <v>131</v>
      </c>
      <c r="C126" t="s">
        <v>581</v>
      </c>
      <c r="D126" t="str">
        <f>VLOOKUP(C126,Sheet1!$A$1:$B$200,2,0)</f>
        <v>Relativity</v>
      </c>
      <c r="E126" s="1">
        <v>15013650</v>
      </c>
      <c r="F126" s="1">
        <v>6076859</v>
      </c>
      <c r="G126" s="2">
        <v>2524</v>
      </c>
    </row>
    <row r="127" spans="1:7" x14ac:dyDescent="0.35">
      <c r="A127">
        <v>126</v>
      </c>
      <c r="B127" s="3" t="s">
        <v>132</v>
      </c>
      <c r="C127" t="s">
        <v>585</v>
      </c>
      <c r="D127" t="str">
        <f>VLOOKUP(C127,Sheet1!$A$1:$B$200,2,0)</f>
        <v>Weinstein Co.</v>
      </c>
      <c r="E127" s="1">
        <v>14597405</v>
      </c>
      <c r="F127" s="1">
        <v>1750507</v>
      </c>
      <c r="G127">
        <v>630</v>
      </c>
    </row>
    <row r="128" spans="1:7" x14ac:dyDescent="0.35">
      <c r="A128">
        <v>127</v>
      </c>
      <c r="B128" t="s">
        <v>837</v>
      </c>
      <c r="C128" t="s">
        <v>579</v>
      </c>
      <c r="D128" t="str">
        <f>VLOOKUP(C128,Sheet1!$A$1:$B$200,2,0)</f>
        <v>20th Century</v>
      </c>
      <c r="E128" s="1">
        <v>14011084</v>
      </c>
      <c r="F128" s="1">
        <v>5421669</v>
      </c>
      <c r="G128" s="2">
        <v>3011</v>
      </c>
    </row>
    <row r="129" spans="1:7" x14ac:dyDescent="0.35">
      <c r="A129">
        <v>128</v>
      </c>
      <c r="B129" s="3" t="s">
        <v>133</v>
      </c>
      <c r="C129" t="s">
        <v>586</v>
      </c>
      <c r="D129" t="str">
        <f>VLOOKUP(C129,Sheet1!$A$1:$B$200,2,0)</f>
        <v>Focus Features</v>
      </c>
      <c r="E129" s="1">
        <v>13843771</v>
      </c>
      <c r="F129" s="1">
        <v>5079566</v>
      </c>
      <c r="G129" s="2">
        <v>1725</v>
      </c>
    </row>
    <row r="130" spans="1:7" x14ac:dyDescent="0.35">
      <c r="A130">
        <v>129</v>
      </c>
      <c r="B130" s="3" t="s">
        <v>134</v>
      </c>
      <c r="C130" t="s">
        <v>583</v>
      </c>
      <c r="D130" t="str">
        <f>VLOOKUP(C130,Sheet1!$A$1:$B$200,2,0)</f>
        <v>Lionsgate</v>
      </c>
      <c r="E130" s="1">
        <v>13657115</v>
      </c>
      <c r="F130" s="1">
        <v>5242107</v>
      </c>
      <c r="G130" s="2">
        <v>1883</v>
      </c>
    </row>
    <row r="131" spans="1:7" x14ac:dyDescent="0.35">
      <c r="A131">
        <v>130</v>
      </c>
      <c r="B131" s="3" t="s">
        <v>135</v>
      </c>
      <c r="C131" t="s">
        <v>582</v>
      </c>
      <c r="D131" t="str">
        <f>VLOOKUP(C131,Sheet1!$A$1:$B$200,2,0)</f>
        <v>Fox Searchlight</v>
      </c>
      <c r="E131" s="1">
        <v>13305665</v>
      </c>
      <c r="F131" s="1">
        <v>372920</v>
      </c>
      <c r="G131">
        <v>237</v>
      </c>
    </row>
    <row r="132" spans="1:7" x14ac:dyDescent="0.35">
      <c r="A132">
        <v>131</v>
      </c>
      <c r="B132" s="3" t="s">
        <v>136</v>
      </c>
      <c r="C132" t="s">
        <v>584</v>
      </c>
      <c r="D132" t="str">
        <f>VLOOKUP(C132,Sheet1!$A$1:$B$200,2,0)</f>
        <v>Film District</v>
      </c>
      <c r="E132" s="1">
        <v>13109815</v>
      </c>
      <c r="F132" s="1">
        <v>5135369</v>
      </c>
      <c r="G132" s="2">
        <v>2292</v>
      </c>
    </row>
    <row r="133" spans="1:7" x14ac:dyDescent="0.35">
      <c r="A133">
        <v>132</v>
      </c>
      <c r="B133" s="3" t="s">
        <v>137</v>
      </c>
      <c r="C133" t="s">
        <v>579</v>
      </c>
      <c r="D133" t="str">
        <f>VLOOKUP(C133,Sheet1!$A$1:$B$200,2,0)</f>
        <v>20th Century</v>
      </c>
      <c r="E133" s="1">
        <v>11862398</v>
      </c>
      <c r="F133" s="1">
        <v>5961231</v>
      </c>
      <c r="G133" s="2">
        <v>2040</v>
      </c>
    </row>
    <row r="134" spans="1:7" x14ac:dyDescent="0.35">
      <c r="A134">
        <v>133</v>
      </c>
      <c r="B134" s="3" t="s">
        <v>138</v>
      </c>
      <c r="C134" t="s">
        <v>589</v>
      </c>
      <c r="D134" t="str">
        <f>VLOOKUP(C134,Sheet1!$A$1:$B$200,2,0)</f>
        <v>Roadside Attractions</v>
      </c>
      <c r="E134" s="1">
        <v>11538204</v>
      </c>
      <c r="F134" s="1">
        <v>3506602</v>
      </c>
      <c r="G134">
        <v>849</v>
      </c>
    </row>
    <row r="135" spans="1:7" x14ac:dyDescent="0.35">
      <c r="A135">
        <v>134</v>
      </c>
      <c r="B135" s="3" t="s">
        <v>139</v>
      </c>
      <c r="C135" t="s">
        <v>586</v>
      </c>
      <c r="D135" t="str">
        <f>VLOOKUP(C135,Sheet1!$A$1:$B$200,2,0)</f>
        <v>Focus Features</v>
      </c>
      <c r="E135" s="1">
        <v>11242660</v>
      </c>
      <c r="F135" s="1">
        <v>182885</v>
      </c>
      <c r="G135">
        <v>319</v>
      </c>
    </row>
    <row r="136" spans="1:7" x14ac:dyDescent="0.35">
      <c r="A136">
        <v>135</v>
      </c>
      <c r="B136" s="3" t="s">
        <v>140</v>
      </c>
      <c r="C136" t="s">
        <v>576</v>
      </c>
      <c r="D136" t="str">
        <f>VLOOKUP(C136,Sheet1!$A$1:$B$200,2,0)</f>
        <v>Summit Entertainment</v>
      </c>
      <c r="E136" s="1">
        <v>10721033</v>
      </c>
      <c r="F136" s="1">
        <v>5187625</v>
      </c>
      <c r="G136" s="2">
        <v>2290</v>
      </c>
    </row>
    <row r="137" spans="1:7" x14ac:dyDescent="0.35">
      <c r="A137">
        <v>136</v>
      </c>
      <c r="B137" s="3" t="s">
        <v>141</v>
      </c>
      <c r="C137" t="s">
        <v>580</v>
      </c>
      <c r="D137" t="str">
        <f>VLOOKUP(C137,Sheet1!$A$1:$B$200,2,0)</f>
        <v>Sony Pictures</v>
      </c>
      <c r="E137" s="1">
        <v>10324441</v>
      </c>
      <c r="F137" s="1">
        <v>5123760</v>
      </c>
      <c r="G137" s="2">
        <v>2408</v>
      </c>
    </row>
    <row r="138" spans="1:7" x14ac:dyDescent="0.35">
      <c r="A138">
        <v>137</v>
      </c>
      <c r="B138" s="3" t="s">
        <v>142</v>
      </c>
      <c r="C138" t="s">
        <v>582</v>
      </c>
      <c r="D138" t="str">
        <f>VLOOKUP(C138,Sheet1!$A$1:$B$200,2,0)</f>
        <v>Fox Searchlight</v>
      </c>
      <c r="E138" s="1">
        <v>10179275</v>
      </c>
      <c r="F138" s="1">
        <v>150362</v>
      </c>
      <c r="G138">
        <v>388</v>
      </c>
    </row>
    <row r="139" spans="1:7" x14ac:dyDescent="0.35">
      <c r="A139">
        <v>138</v>
      </c>
      <c r="B139" s="3" t="s">
        <v>143</v>
      </c>
      <c r="C139" t="s">
        <v>585</v>
      </c>
      <c r="D139" t="str">
        <f>VLOOKUP(C139,Sheet1!$A$1:$B$200,2,0)</f>
        <v>Weinstein Co.</v>
      </c>
      <c r="E139" s="1">
        <v>10143779</v>
      </c>
      <c r="F139" s="1">
        <v>4108630</v>
      </c>
      <c r="G139" s="2">
        <v>2505</v>
      </c>
    </row>
    <row r="140" spans="1:7" x14ac:dyDescent="0.35">
      <c r="A140">
        <v>139</v>
      </c>
      <c r="B140" s="3" t="s">
        <v>144</v>
      </c>
      <c r="C140" t="s">
        <v>577</v>
      </c>
      <c r="D140" t="str">
        <f>VLOOKUP(C140,Sheet1!$A$1:$B$200,2,0)</f>
        <v>Walt Disney</v>
      </c>
      <c r="E140" s="1">
        <v>10130219</v>
      </c>
      <c r="F140" s="1">
        <v>4712638</v>
      </c>
      <c r="G140" s="2">
        <v>2730</v>
      </c>
    </row>
    <row r="141" spans="1:7" x14ac:dyDescent="0.35">
      <c r="A141">
        <v>140</v>
      </c>
      <c r="B141" t="s">
        <v>838</v>
      </c>
      <c r="C141" t="s">
        <v>585</v>
      </c>
      <c r="D141" t="str">
        <f>VLOOKUP(C141,Sheet1!$A$1:$B$200,2,0)</f>
        <v>Weinstein Co.</v>
      </c>
      <c r="E141" s="1">
        <v>9659074</v>
      </c>
      <c r="F141" s="1">
        <v>4402201</v>
      </c>
      <c r="G141" s="2">
        <v>2490</v>
      </c>
    </row>
    <row r="142" spans="1:7" x14ac:dyDescent="0.35">
      <c r="A142">
        <v>141</v>
      </c>
      <c r="B142" s="3" t="s">
        <v>145</v>
      </c>
      <c r="C142" t="s">
        <v>578</v>
      </c>
      <c r="D142" t="str">
        <f>VLOOKUP(C142,Sheet1!$A$1:$B$200,2,0)</f>
        <v>Universal Studio</v>
      </c>
      <c r="E142" s="1">
        <v>8406711</v>
      </c>
      <c r="F142" s="1">
        <v>3833300</v>
      </c>
      <c r="G142" s="2">
        <v>1554</v>
      </c>
    </row>
    <row r="143" spans="1:7" x14ac:dyDescent="0.35">
      <c r="A143">
        <v>142</v>
      </c>
      <c r="B143" s="3" t="s">
        <v>146</v>
      </c>
      <c r="C143" t="s">
        <v>590</v>
      </c>
      <c r="D143" t="str">
        <f>VLOOKUP(C143,Sheet1!$A$1:$B$200,2,0)</f>
        <v>Codeblack Entertainment</v>
      </c>
      <c r="E143" s="1">
        <v>7706436</v>
      </c>
      <c r="F143" s="1">
        <v>1908420</v>
      </c>
      <c r="G143">
        <v>287</v>
      </c>
    </row>
    <row r="144" spans="1:7" x14ac:dyDescent="0.35">
      <c r="A144">
        <v>143</v>
      </c>
      <c r="B144" t="s">
        <v>839</v>
      </c>
      <c r="C144" t="s">
        <v>585</v>
      </c>
      <c r="D144" t="str">
        <f>VLOOKUP(C144,Sheet1!$A$1:$B$200,2,0)</f>
        <v>Weinstein Co.</v>
      </c>
      <c r="E144" s="1">
        <v>7691700</v>
      </c>
      <c r="F144" s="1">
        <v>115708</v>
      </c>
      <c r="G144">
        <v>319</v>
      </c>
    </row>
    <row r="145" spans="1:7" x14ac:dyDescent="0.35">
      <c r="A145">
        <v>144</v>
      </c>
      <c r="B145" t="s">
        <v>840</v>
      </c>
      <c r="C145" t="s">
        <v>580</v>
      </c>
      <c r="D145" t="str">
        <f>VLOOKUP(C145,Sheet1!$A$1:$B$200,2,0)</f>
        <v>Sony Pictures</v>
      </c>
      <c r="E145" s="1">
        <v>7502560</v>
      </c>
      <c r="F145" s="1">
        <v>362524</v>
      </c>
      <c r="G145">
        <v>322</v>
      </c>
    </row>
    <row r="146" spans="1:7" x14ac:dyDescent="0.35">
      <c r="A146">
        <v>145</v>
      </c>
      <c r="B146" s="3" t="s">
        <v>147</v>
      </c>
      <c r="C146" t="s">
        <v>579</v>
      </c>
      <c r="D146" t="str">
        <f>VLOOKUP(C146,Sheet1!$A$1:$B$200,2,0)</f>
        <v>20th Century</v>
      </c>
      <c r="E146" s="1">
        <v>7204138</v>
      </c>
      <c r="F146" s="1">
        <v>3251884</v>
      </c>
      <c r="G146" s="2">
        <v>2150</v>
      </c>
    </row>
    <row r="147" spans="1:7" x14ac:dyDescent="0.35">
      <c r="A147">
        <v>146</v>
      </c>
      <c r="B147" s="3" t="s">
        <v>148</v>
      </c>
      <c r="C147" t="s">
        <v>580</v>
      </c>
      <c r="D147" t="str">
        <f>VLOOKUP(C147,Sheet1!$A$1:$B$200,2,0)</f>
        <v>Sony Pictures</v>
      </c>
      <c r="E147" s="1">
        <v>7098492</v>
      </c>
      <c r="F147" s="1">
        <v>59481</v>
      </c>
      <c r="G147">
        <v>282</v>
      </c>
    </row>
    <row r="148" spans="1:7" x14ac:dyDescent="0.35">
      <c r="A148">
        <v>147</v>
      </c>
      <c r="B148" s="3" t="s">
        <v>149</v>
      </c>
      <c r="C148" t="s">
        <v>581</v>
      </c>
      <c r="D148" t="str">
        <f>VLOOKUP(C148,Sheet1!$A$1:$B$200,2,0)</f>
        <v>Relativity</v>
      </c>
      <c r="E148" s="1">
        <v>6928068</v>
      </c>
      <c r="F148" s="1">
        <v>3464679</v>
      </c>
      <c r="G148" s="2">
        <v>2003</v>
      </c>
    </row>
    <row r="149" spans="1:7" x14ac:dyDescent="0.35">
      <c r="A149">
        <v>148</v>
      </c>
      <c r="B149" s="3" t="s">
        <v>150</v>
      </c>
      <c r="C149" t="s">
        <v>582</v>
      </c>
      <c r="D149" t="str">
        <f>VLOOKUP(C149,Sheet1!$A$1:$B$200,2,0)</f>
        <v>Fox Searchlight</v>
      </c>
      <c r="E149" s="1">
        <v>6861102</v>
      </c>
      <c r="F149" s="1">
        <v>302968</v>
      </c>
      <c r="G149">
        <v>462</v>
      </c>
    </row>
    <row r="150" spans="1:7" x14ac:dyDescent="0.35">
      <c r="A150">
        <v>149</v>
      </c>
      <c r="B150" s="3" t="s">
        <v>151</v>
      </c>
      <c r="C150" t="s">
        <v>586</v>
      </c>
      <c r="D150" t="str">
        <f>VLOOKUP(C150,Sheet1!$A$1:$B$200,2,0)</f>
        <v>Focus Features</v>
      </c>
      <c r="E150" s="1">
        <v>5790894</v>
      </c>
      <c r="F150" s="1">
        <v>141340</v>
      </c>
      <c r="G150">
        <v>170</v>
      </c>
    </row>
    <row r="151" spans="1:7" x14ac:dyDescent="0.35">
      <c r="A151">
        <v>150</v>
      </c>
      <c r="B151" s="3" t="s">
        <v>152</v>
      </c>
      <c r="C151" t="s">
        <v>591</v>
      </c>
      <c r="D151" t="str">
        <f>VLOOKUP(C151,Sheet1!$A$1:$B$200,2,0)</f>
        <v>National Geographic Entertainment</v>
      </c>
      <c r="E151" s="1">
        <v>5751141</v>
      </c>
      <c r="F151" s="4">
        <v>0</v>
      </c>
      <c r="G151">
        <v>18</v>
      </c>
    </row>
    <row r="152" spans="1:7" x14ac:dyDescent="0.35">
      <c r="A152">
        <v>151</v>
      </c>
      <c r="B152" s="3" t="s">
        <v>153</v>
      </c>
      <c r="C152" t="s">
        <v>580</v>
      </c>
      <c r="D152" t="str">
        <f>VLOOKUP(C152,Sheet1!$A$1:$B$200,2,0)</f>
        <v>Sony Pictures</v>
      </c>
      <c r="E152" s="1">
        <v>5702083</v>
      </c>
      <c r="F152" s="1">
        <v>167953</v>
      </c>
      <c r="G152">
        <v>365</v>
      </c>
    </row>
    <row r="153" spans="1:7" x14ac:dyDescent="0.35">
      <c r="A153">
        <v>152</v>
      </c>
      <c r="B153" s="3" t="s">
        <v>154</v>
      </c>
      <c r="C153" t="s">
        <v>580</v>
      </c>
      <c r="D153" t="str">
        <f>VLOOKUP(C153,Sheet1!$A$1:$B$200,2,0)</f>
        <v>Sony Pictures</v>
      </c>
      <c r="E153" s="1">
        <v>5359774</v>
      </c>
      <c r="F153" s="1">
        <v>76834</v>
      </c>
      <c r="G153">
        <v>203</v>
      </c>
    </row>
    <row r="154" spans="1:7" x14ac:dyDescent="0.35">
      <c r="A154">
        <v>153</v>
      </c>
      <c r="B154" s="3" t="s">
        <v>155</v>
      </c>
      <c r="C154" t="s">
        <v>589</v>
      </c>
      <c r="D154" t="str">
        <f>VLOOKUP(C154,Sheet1!$A$1:$B$200,2,0)</f>
        <v>Roadside Attractions</v>
      </c>
      <c r="E154" s="1">
        <v>5353586</v>
      </c>
      <c r="F154" s="1">
        <v>561906</v>
      </c>
      <c r="G154">
        <v>199</v>
      </c>
    </row>
    <row r="155" spans="1:7" x14ac:dyDescent="0.35">
      <c r="A155">
        <v>154</v>
      </c>
      <c r="B155" s="3" t="s">
        <v>156</v>
      </c>
      <c r="C155" t="s">
        <v>592</v>
      </c>
      <c r="D155" t="str">
        <f>VLOOKUP(C155,Sheet1!$A$1:$B$200,2,0)</f>
        <v>IFC Films</v>
      </c>
      <c r="E155" s="1">
        <v>5304920</v>
      </c>
      <c r="F155" s="1">
        <v>139101</v>
      </c>
      <c r="G155">
        <v>123</v>
      </c>
    </row>
    <row r="156" spans="1:7" x14ac:dyDescent="0.35">
      <c r="A156">
        <v>155</v>
      </c>
      <c r="B156" s="3" t="s">
        <v>157</v>
      </c>
      <c r="C156" t="s">
        <v>589</v>
      </c>
      <c r="D156" t="str">
        <f>VLOOKUP(C156,Sheet1!$A$1:$B$200,2,0)</f>
        <v>Roadside Attractions</v>
      </c>
      <c r="E156" s="1">
        <v>5101237</v>
      </c>
      <c r="F156" s="1">
        <v>456930</v>
      </c>
      <c r="G156">
        <v>191</v>
      </c>
    </row>
    <row r="157" spans="1:7" x14ac:dyDescent="0.35">
      <c r="A157">
        <v>156</v>
      </c>
      <c r="B157" s="3" t="s">
        <v>158</v>
      </c>
      <c r="C157" t="s">
        <v>593</v>
      </c>
      <c r="D157" t="str">
        <f>VLOOKUP(C157,Sheet1!$A$1:$B$200,2,0)</f>
        <v>Rocky Mountain Pictures</v>
      </c>
      <c r="E157" s="1">
        <v>4752353</v>
      </c>
      <c r="F157" s="1">
        <v>1686347</v>
      </c>
      <c r="G157">
        <v>465</v>
      </c>
    </row>
    <row r="158" spans="1:7" x14ac:dyDescent="0.35">
      <c r="A158">
        <v>157</v>
      </c>
      <c r="B158" s="3" t="s">
        <v>159</v>
      </c>
      <c r="C158" t="s">
        <v>580</v>
      </c>
      <c r="D158" t="str">
        <f>VLOOKUP(C158,Sheet1!$A$1:$B$200,2,0)</f>
        <v>Sony Pictures</v>
      </c>
      <c r="E158" s="1">
        <v>4463292</v>
      </c>
      <c r="F158" s="1">
        <v>1021768</v>
      </c>
      <c r="G158">
        <v>514</v>
      </c>
    </row>
    <row r="159" spans="1:7" x14ac:dyDescent="0.35">
      <c r="A159">
        <v>158</v>
      </c>
      <c r="B159" s="3" t="s">
        <v>160</v>
      </c>
      <c r="C159" t="s">
        <v>585</v>
      </c>
      <c r="D159" t="str">
        <f>VLOOKUP(C159,Sheet1!$A$1:$B$200,2,0)</f>
        <v>Weinstein Co.</v>
      </c>
      <c r="E159" s="1">
        <v>4444612</v>
      </c>
      <c r="F159" s="1">
        <v>647797</v>
      </c>
      <c r="G159">
        <v>277</v>
      </c>
    </row>
    <row r="160" spans="1:7" x14ac:dyDescent="0.35">
      <c r="A160">
        <v>159</v>
      </c>
      <c r="B160" s="3" t="s">
        <v>161</v>
      </c>
      <c r="C160" t="s">
        <v>594</v>
      </c>
      <c r="D160" t="str">
        <f>VLOOKUP(C160,Sheet1!$A$1:$B$200,2,0)</f>
        <v>Producers Distribution Energy</v>
      </c>
      <c r="E160" s="1">
        <v>4430650</v>
      </c>
      <c r="F160" s="1">
        <v>110418</v>
      </c>
      <c r="G160">
        <v>283</v>
      </c>
    </row>
    <row r="161" spans="1:7" x14ac:dyDescent="0.35">
      <c r="A161">
        <v>160</v>
      </c>
      <c r="B161" s="3" t="s">
        <v>162</v>
      </c>
      <c r="C161" t="s">
        <v>595</v>
      </c>
      <c r="D161" t="str">
        <f>VLOOKUP(C161,Sheet1!$A$1:$B$200,2,0)</f>
        <v>Visio Entertainment</v>
      </c>
      <c r="E161" s="1">
        <v>4367448</v>
      </c>
      <c r="F161" s="1">
        <v>1304500</v>
      </c>
      <c r="G161">
        <v>561</v>
      </c>
    </row>
    <row r="162" spans="1:7" x14ac:dyDescent="0.35">
      <c r="A162">
        <v>161</v>
      </c>
      <c r="B162" s="3" t="s">
        <v>163</v>
      </c>
      <c r="C162" t="s">
        <v>592</v>
      </c>
      <c r="D162" t="str">
        <f>VLOOKUP(C162,Sheet1!$A$1:$B$200,2,0)</f>
        <v>IFC Films</v>
      </c>
      <c r="E162" s="1">
        <v>4036175</v>
      </c>
      <c r="F162" s="1">
        <v>67548</v>
      </c>
      <c r="G162">
        <v>152</v>
      </c>
    </row>
    <row r="163" spans="1:7" x14ac:dyDescent="0.35">
      <c r="A163">
        <v>162</v>
      </c>
      <c r="B163" s="3" t="s">
        <v>164</v>
      </c>
      <c r="C163" t="s">
        <v>582</v>
      </c>
      <c r="D163" t="str">
        <f>VLOOKUP(C163,Sheet1!$A$1:$B$200,2,0)</f>
        <v>Fox Searchlight</v>
      </c>
      <c r="E163" s="1">
        <v>4002293</v>
      </c>
      <c r="F163" s="1">
        <v>349519</v>
      </c>
      <c r="G163">
        <v>95</v>
      </c>
    </row>
    <row r="164" spans="1:7" x14ac:dyDescent="0.35">
      <c r="A164">
        <v>163</v>
      </c>
      <c r="B164" s="3" t="s">
        <v>165</v>
      </c>
      <c r="C164" t="s">
        <v>580</v>
      </c>
      <c r="D164" t="str">
        <f>VLOOKUP(C164,Sheet1!$A$1:$B$200,2,0)</f>
        <v>Sony Pictures</v>
      </c>
      <c r="E164" s="1">
        <v>3954651</v>
      </c>
      <c r="F164" s="1">
        <v>308895</v>
      </c>
      <c r="G164">
        <v>120</v>
      </c>
    </row>
    <row r="165" spans="1:7" x14ac:dyDescent="0.35">
      <c r="A165">
        <v>164</v>
      </c>
      <c r="B165" s="3" t="s">
        <v>166</v>
      </c>
      <c r="C165" t="s">
        <v>596</v>
      </c>
      <c r="D165" t="str">
        <f>VLOOKUP(C165,Sheet1!$A$1:$B$200,2,0)</f>
        <v>Entertainment One</v>
      </c>
      <c r="E165" s="1">
        <v>3790059</v>
      </c>
      <c r="F165" s="4">
        <v>0</v>
      </c>
      <c r="G165">
        <v>70</v>
      </c>
    </row>
    <row r="166" spans="1:7" x14ac:dyDescent="0.35">
      <c r="A166">
        <v>165</v>
      </c>
      <c r="B166" s="3" t="s">
        <v>167</v>
      </c>
      <c r="C166" t="s">
        <v>597</v>
      </c>
      <c r="D166" t="str">
        <f>VLOOKUP(C166,Sheet1!$A$1:$B$200,2,0)</f>
        <v>Reliance Big Pictures</v>
      </c>
      <c r="E166" s="1">
        <v>3674480</v>
      </c>
      <c r="F166" s="1">
        <v>1673921</v>
      </c>
      <c r="G166">
        <v>167</v>
      </c>
    </row>
    <row r="167" spans="1:7" x14ac:dyDescent="0.35">
      <c r="A167">
        <v>166</v>
      </c>
      <c r="B167" s="3" t="s">
        <v>168</v>
      </c>
      <c r="C167" t="s">
        <v>575</v>
      </c>
      <c r="D167" t="str">
        <f>VLOOKUP(C167,Sheet1!$A$1:$B$200,2,0)</f>
        <v>Paramount Pictures</v>
      </c>
      <c r="E167" s="1">
        <v>3395391</v>
      </c>
      <c r="F167" s="1">
        <v>123140</v>
      </c>
      <c r="G167">
        <v>162</v>
      </c>
    </row>
    <row r="168" spans="1:7" x14ac:dyDescent="0.35">
      <c r="A168">
        <v>167</v>
      </c>
      <c r="B168" s="3" t="s">
        <v>169</v>
      </c>
      <c r="C168" t="s">
        <v>598</v>
      </c>
      <c r="D168" t="str">
        <f>VLOOKUP(C168,Sheet1!$A$1:$B$200,2,0)</f>
        <v>Films Seville</v>
      </c>
      <c r="E168" s="1">
        <v>3371810</v>
      </c>
      <c r="F168" s="1">
        <v>246410</v>
      </c>
      <c r="G168">
        <v>86</v>
      </c>
    </row>
    <row r="169" spans="1:7" x14ac:dyDescent="0.35">
      <c r="A169">
        <v>168</v>
      </c>
      <c r="B169" s="3" t="s">
        <v>170</v>
      </c>
      <c r="C169" t="s">
        <v>580</v>
      </c>
      <c r="D169" t="str">
        <f>VLOOKUP(C169,Sheet1!$A$1:$B$200,2,0)</f>
        <v>Sony Pictures</v>
      </c>
      <c r="E169" s="1">
        <v>3185193</v>
      </c>
      <c r="F169" s="1">
        <v>223119</v>
      </c>
      <c r="G169">
        <v>116</v>
      </c>
    </row>
    <row r="170" spans="1:7" x14ac:dyDescent="0.35">
      <c r="A170">
        <v>169</v>
      </c>
      <c r="B170" s="3" t="s">
        <v>171</v>
      </c>
      <c r="C170" t="s">
        <v>599</v>
      </c>
      <c r="D170" t="str">
        <f>VLOOKUP(C170,Sheet1!$A$1:$B$200,2,0)</f>
        <v>Alliance Atlantis</v>
      </c>
      <c r="E170" s="1">
        <v>3179193</v>
      </c>
      <c r="F170" s="1">
        <v>466499</v>
      </c>
      <c r="G170">
        <v>89</v>
      </c>
    </row>
    <row r="171" spans="1:7" x14ac:dyDescent="0.35">
      <c r="A171">
        <v>170</v>
      </c>
      <c r="B171" s="3" t="s">
        <v>172</v>
      </c>
      <c r="C171" t="s">
        <v>600</v>
      </c>
      <c r="D171" t="str">
        <f>VLOOKUP(C171,Sheet1!$A$1:$B$200,2,0)</f>
        <v>Eros Entertainment</v>
      </c>
      <c r="E171" s="1">
        <v>3103656</v>
      </c>
      <c r="F171" s="1">
        <v>960548</v>
      </c>
      <c r="G171">
        <v>100</v>
      </c>
    </row>
    <row r="172" spans="1:7" x14ac:dyDescent="0.35">
      <c r="A172">
        <v>171</v>
      </c>
      <c r="B172" s="3" t="s">
        <v>173</v>
      </c>
      <c r="C172" t="s">
        <v>583</v>
      </c>
      <c r="D172" t="str">
        <f>VLOOKUP(C172,Sheet1!$A$1:$B$200,2,0)</f>
        <v>Lionsgate</v>
      </c>
      <c r="E172" s="1">
        <v>3033623</v>
      </c>
      <c r="F172" s="1">
        <v>1115638</v>
      </c>
      <c r="G172">
        <v>261</v>
      </c>
    </row>
    <row r="173" spans="1:7" x14ac:dyDescent="0.35">
      <c r="A173">
        <v>172</v>
      </c>
      <c r="B173" s="3" t="s">
        <v>174</v>
      </c>
      <c r="C173" t="s">
        <v>601</v>
      </c>
      <c r="D173" t="str">
        <f>VLOOKUP(C173,Sheet1!$A$1:$B$200,2,0)</f>
        <v>Magnolia Pictures</v>
      </c>
      <c r="E173" s="1">
        <v>3030848</v>
      </c>
      <c r="F173" s="1">
        <v>257174</v>
      </c>
      <c r="G173">
        <v>145</v>
      </c>
    </row>
    <row r="174" spans="1:7" x14ac:dyDescent="0.35">
      <c r="A174">
        <v>173</v>
      </c>
      <c r="B174" s="3" t="s">
        <v>175</v>
      </c>
      <c r="C174" t="s">
        <v>589</v>
      </c>
      <c r="D174" t="str">
        <f>VLOOKUP(C174,Sheet1!$A$1:$B$200,2,0)</f>
        <v>Roadside Attractions</v>
      </c>
      <c r="E174" s="1">
        <v>3014696</v>
      </c>
      <c r="F174" s="4">
        <v>0</v>
      </c>
      <c r="G174">
        <v>245</v>
      </c>
    </row>
    <row r="175" spans="1:7" x14ac:dyDescent="0.35">
      <c r="A175">
        <v>174</v>
      </c>
      <c r="B175" s="3" t="s">
        <v>176</v>
      </c>
      <c r="C175" t="s">
        <v>582</v>
      </c>
      <c r="D175" t="str">
        <f>VLOOKUP(C175,Sheet1!$A$1:$B$200,2,0)</f>
        <v>Fox Searchlight</v>
      </c>
      <c r="E175" s="1">
        <v>2981038</v>
      </c>
      <c r="F175" s="1">
        <v>137651</v>
      </c>
      <c r="G175">
        <v>183</v>
      </c>
    </row>
    <row r="176" spans="1:7" x14ac:dyDescent="0.35">
      <c r="A176">
        <v>175</v>
      </c>
      <c r="B176" s="3" t="s">
        <v>177</v>
      </c>
      <c r="C176" t="s">
        <v>602</v>
      </c>
      <c r="D176" t="str">
        <f>VLOOKUP(C176,Sheet1!$A$1:$B$200,2,0)</f>
        <v>Newmarket Films</v>
      </c>
      <c r="E176" s="1">
        <v>2719296</v>
      </c>
      <c r="F176" s="1">
        <v>1218867</v>
      </c>
      <c r="G176">
        <v>678</v>
      </c>
    </row>
    <row r="177" spans="1:7" x14ac:dyDescent="0.35">
      <c r="A177">
        <v>176</v>
      </c>
      <c r="B177" s="3" t="s">
        <v>178</v>
      </c>
      <c r="C177" t="s">
        <v>589</v>
      </c>
      <c r="D177" t="str">
        <f>VLOOKUP(C177,Sheet1!$A$1:$B$200,2,0)</f>
        <v>Roadside Attractions</v>
      </c>
      <c r="E177" s="1">
        <v>2712131</v>
      </c>
      <c r="F177" s="1">
        <v>791676</v>
      </c>
      <c r="G177">
        <v>245</v>
      </c>
    </row>
    <row r="178" spans="1:7" x14ac:dyDescent="0.35">
      <c r="A178">
        <v>177</v>
      </c>
      <c r="B178" s="3" t="s">
        <v>179</v>
      </c>
      <c r="C178" t="s">
        <v>580</v>
      </c>
      <c r="D178" t="str">
        <f>VLOOKUP(C178,Sheet1!$A$1:$B$200,2,0)</f>
        <v>Sony Pictures</v>
      </c>
      <c r="E178" s="1">
        <v>2546747</v>
      </c>
      <c r="F178" s="1">
        <v>79795</v>
      </c>
      <c r="G178">
        <v>494</v>
      </c>
    </row>
    <row r="179" spans="1:7" x14ac:dyDescent="0.35">
      <c r="A179">
        <v>178</v>
      </c>
      <c r="B179" s="3" t="s">
        <v>180</v>
      </c>
      <c r="C179" t="s">
        <v>580</v>
      </c>
      <c r="D179" t="str">
        <f>VLOOKUP(C179,Sheet1!$A$1:$B$200,2,0)</f>
        <v>Sony Pictures</v>
      </c>
      <c r="E179" s="1">
        <v>2529395</v>
      </c>
      <c r="F179" s="1">
        <v>1415023</v>
      </c>
      <c r="G179" s="2">
        <v>1500</v>
      </c>
    </row>
    <row r="180" spans="1:7" x14ac:dyDescent="0.35">
      <c r="A180">
        <v>179</v>
      </c>
      <c r="B180" s="3" t="s">
        <v>181</v>
      </c>
      <c r="C180" t="s">
        <v>600</v>
      </c>
      <c r="D180" t="str">
        <f>VLOOKUP(C180,Sheet1!$A$1:$B$200,2,0)</f>
        <v>Eros Entertainment</v>
      </c>
      <c r="E180" s="1">
        <v>2509150</v>
      </c>
      <c r="F180" s="1">
        <v>1654023</v>
      </c>
      <c r="G180">
        <v>189</v>
      </c>
    </row>
    <row r="181" spans="1:7" x14ac:dyDescent="0.35">
      <c r="A181">
        <v>180</v>
      </c>
      <c r="B181" s="3" t="s">
        <v>182</v>
      </c>
      <c r="C181" t="s">
        <v>603</v>
      </c>
      <c r="D181" t="str">
        <f>VLOOKUP(C181,Sheet1!$A$1:$B$200,2,0)</f>
        <v>Samuel Goldwyn Films</v>
      </c>
      <c r="E181" s="1">
        <v>2430735</v>
      </c>
      <c r="F181" s="1">
        <v>1010299</v>
      </c>
      <c r="G181">
        <v>352</v>
      </c>
    </row>
    <row r="182" spans="1:7" x14ac:dyDescent="0.35">
      <c r="A182">
        <v>181</v>
      </c>
      <c r="B182" t="s">
        <v>841</v>
      </c>
      <c r="C182" t="s">
        <v>604</v>
      </c>
      <c r="D182" t="str">
        <f>VLOOKUP(C182,Sheet1!$A$1:$B$200,2,0)</f>
        <v>NCM Fathom</v>
      </c>
      <c r="E182" s="1">
        <v>2119994</v>
      </c>
      <c r="F182" s="4">
        <v>0</v>
      </c>
    </row>
    <row r="183" spans="1:7" x14ac:dyDescent="0.35">
      <c r="A183">
        <v>182</v>
      </c>
      <c r="B183" s="3" t="s">
        <v>183</v>
      </c>
      <c r="C183" t="s">
        <v>592</v>
      </c>
      <c r="D183" t="str">
        <f>VLOOKUP(C183,Sheet1!$A$1:$B$200,2,0)</f>
        <v>IFC Films</v>
      </c>
      <c r="E183" s="1">
        <v>2030962</v>
      </c>
      <c r="F183" s="1">
        <v>77904</v>
      </c>
      <c r="G183">
        <v>60</v>
      </c>
    </row>
    <row r="184" spans="1:7" x14ac:dyDescent="0.35">
      <c r="A184">
        <v>183</v>
      </c>
      <c r="B184" s="3" t="s">
        <v>184</v>
      </c>
      <c r="C184" t="s">
        <v>605</v>
      </c>
      <c r="D184" t="str">
        <f>VLOOKUP(C184,Sheet1!$A$1:$B$200,2,0)</f>
        <v>Quaker Media</v>
      </c>
      <c r="E184" s="1">
        <v>1891936</v>
      </c>
      <c r="F184" s="1">
        <v>963221</v>
      </c>
      <c r="G184">
        <v>975</v>
      </c>
    </row>
    <row r="185" spans="1:7" x14ac:dyDescent="0.35">
      <c r="A185">
        <v>184</v>
      </c>
      <c r="B185" s="3" t="s">
        <v>185</v>
      </c>
      <c r="C185" t="s">
        <v>598</v>
      </c>
      <c r="D185" t="str">
        <f>VLOOKUP(C185,Sheet1!$A$1:$B$200,2,0)</f>
        <v>Films Seville</v>
      </c>
      <c r="E185" s="1">
        <v>1844754</v>
      </c>
      <c r="F185" s="1">
        <v>367635</v>
      </c>
      <c r="G185">
        <v>95</v>
      </c>
    </row>
    <row r="186" spans="1:7" x14ac:dyDescent="0.35">
      <c r="A186">
        <v>185</v>
      </c>
      <c r="B186" s="3" t="s">
        <v>186</v>
      </c>
      <c r="C186" t="s">
        <v>597</v>
      </c>
      <c r="D186" t="str">
        <f>VLOOKUP(C186,Sheet1!$A$1:$B$200,2,0)</f>
        <v>Reliance Big Pictures</v>
      </c>
      <c r="E186" s="1">
        <v>1834384</v>
      </c>
      <c r="F186" s="1">
        <v>863751</v>
      </c>
      <c r="G186">
        <v>88</v>
      </c>
    </row>
    <row r="187" spans="1:7" x14ac:dyDescent="0.35">
      <c r="A187">
        <v>186</v>
      </c>
      <c r="B187" s="3" t="s">
        <v>187</v>
      </c>
      <c r="C187" t="s">
        <v>576</v>
      </c>
      <c r="D187" t="str">
        <f>VLOOKUP(C187,Sheet1!$A$1:$B$200,2,0)</f>
        <v>Summit Entertainment</v>
      </c>
      <c r="E187" s="1">
        <v>1759252</v>
      </c>
      <c r="F187" s="1">
        <v>62087</v>
      </c>
      <c r="G187">
        <v>216</v>
      </c>
    </row>
    <row r="188" spans="1:7" x14ac:dyDescent="0.35">
      <c r="A188">
        <v>187</v>
      </c>
      <c r="B188" s="3" t="s">
        <v>188</v>
      </c>
      <c r="C188" t="s">
        <v>580</v>
      </c>
      <c r="D188" t="str">
        <f>VLOOKUP(C188,Sheet1!$A$1:$B$200,2,0)</f>
        <v>Sony Pictures</v>
      </c>
      <c r="E188" s="1">
        <v>1728953</v>
      </c>
      <c r="F188" s="1">
        <v>52041</v>
      </c>
      <c r="G188">
        <v>91</v>
      </c>
    </row>
    <row r="189" spans="1:7" x14ac:dyDescent="0.35">
      <c r="A189">
        <v>188</v>
      </c>
      <c r="B189" s="3" t="s">
        <v>189</v>
      </c>
      <c r="C189" t="s">
        <v>606</v>
      </c>
      <c r="D189" t="str">
        <f>VLOOKUP(C189,Sheet1!$A$1:$B$200,2,0)</f>
        <v>Music Box Films</v>
      </c>
      <c r="E189" s="1">
        <v>1618844</v>
      </c>
      <c r="F189" s="1">
        <v>86017</v>
      </c>
      <c r="G189">
        <v>74</v>
      </c>
    </row>
    <row r="190" spans="1:7" x14ac:dyDescent="0.35">
      <c r="A190">
        <v>189</v>
      </c>
      <c r="B190" s="3" t="s">
        <v>190</v>
      </c>
      <c r="C190" t="s">
        <v>578</v>
      </c>
      <c r="D190" t="str">
        <f>VLOOKUP(C190,Sheet1!$A$1:$B$200,2,0)</f>
        <v>Universal Studio</v>
      </c>
      <c r="E190" s="1">
        <v>1612430</v>
      </c>
      <c r="F190" s="1">
        <v>73497</v>
      </c>
      <c r="G190">
        <v>47</v>
      </c>
    </row>
    <row r="191" spans="1:7" x14ac:dyDescent="0.35">
      <c r="A191">
        <v>190</v>
      </c>
      <c r="B191" s="3" t="s">
        <v>191</v>
      </c>
      <c r="C191" t="s">
        <v>607</v>
      </c>
      <c r="D191" t="str">
        <f>VLOOKUP(C191,Sheet1!$A$1:$B$200,2,0)</f>
        <v>Paladin</v>
      </c>
      <c r="E191" s="1">
        <v>1591034</v>
      </c>
      <c r="F191" s="1">
        <v>10500</v>
      </c>
      <c r="G191">
        <v>74</v>
      </c>
    </row>
    <row r="192" spans="1:7" x14ac:dyDescent="0.35">
      <c r="A192">
        <v>191</v>
      </c>
      <c r="B192" s="3" t="s">
        <v>192</v>
      </c>
      <c r="C192" t="s">
        <v>599</v>
      </c>
      <c r="D192" t="str">
        <f>VLOOKUP(C192,Sheet1!$A$1:$B$200,2,0)</f>
        <v>Alliance Atlantis</v>
      </c>
      <c r="E192" s="1">
        <v>1574881</v>
      </c>
      <c r="F192" s="4">
        <v>0</v>
      </c>
      <c r="G192">
        <v>43</v>
      </c>
    </row>
    <row r="193" spans="1:7" x14ac:dyDescent="0.35">
      <c r="A193">
        <v>192</v>
      </c>
      <c r="B193" s="3" t="s">
        <v>193</v>
      </c>
      <c r="C193" t="s">
        <v>608</v>
      </c>
      <c r="D193" t="str">
        <f>VLOOKUP(C193,Sheet1!$A$1:$B$200,2,0)</f>
        <v>UTV Communications</v>
      </c>
      <c r="E193" s="1">
        <v>1532594</v>
      </c>
      <c r="F193" s="1">
        <v>581943</v>
      </c>
      <c r="G193">
        <v>90</v>
      </c>
    </row>
    <row r="194" spans="1:7" x14ac:dyDescent="0.35">
      <c r="A194">
        <v>193</v>
      </c>
      <c r="B194" s="3" t="s">
        <v>194</v>
      </c>
      <c r="C194" t="s">
        <v>603</v>
      </c>
      <c r="D194" t="str">
        <f>VLOOKUP(C194,Sheet1!$A$1:$B$200,2,0)</f>
        <v>Samuel Goldwyn Films</v>
      </c>
      <c r="E194" s="1">
        <v>1514942</v>
      </c>
      <c r="F194" s="1">
        <v>30246</v>
      </c>
      <c r="G194">
        <v>68</v>
      </c>
    </row>
    <row r="195" spans="1:7" x14ac:dyDescent="0.35">
      <c r="A195">
        <v>194</v>
      </c>
      <c r="B195" s="3" t="s">
        <v>195</v>
      </c>
      <c r="C195" t="s">
        <v>609</v>
      </c>
      <c r="D195" t="str">
        <f>VLOOKUP(C195,Sheet1!$A$1:$B$200,2,0)</f>
        <v>Zeitgeist</v>
      </c>
      <c r="E195" s="1">
        <v>1510026</v>
      </c>
      <c r="F195" s="1">
        <v>33677</v>
      </c>
      <c r="G195">
        <v>34</v>
      </c>
    </row>
    <row r="196" spans="1:7" x14ac:dyDescent="0.35">
      <c r="A196">
        <v>195</v>
      </c>
      <c r="B196" s="3" t="s">
        <v>196</v>
      </c>
      <c r="C196" t="s">
        <v>599</v>
      </c>
      <c r="D196" t="str">
        <f>VLOOKUP(C196,Sheet1!$A$1:$B$200,2,0)</f>
        <v>Alliance Atlantis</v>
      </c>
      <c r="E196" s="1">
        <v>1481735</v>
      </c>
      <c r="F196" s="4">
        <v>0</v>
      </c>
      <c r="G196">
        <v>31</v>
      </c>
    </row>
    <row r="197" spans="1:7" x14ac:dyDescent="0.35">
      <c r="A197">
        <v>196</v>
      </c>
      <c r="B197" s="3" t="s">
        <v>197</v>
      </c>
      <c r="C197" t="s">
        <v>582</v>
      </c>
      <c r="D197" t="str">
        <f>VLOOKUP(C197,Sheet1!$A$1:$B$200,2,0)</f>
        <v>Fox Searchlight</v>
      </c>
      <c r="E197" s="1">
        <v>1430241</v>
      </c>
      <c r="F197" s="1">
        <v>679160</v>
      </c>
      <c r="G197">
        <v>610</v>
      </c>
    </row>
    <row r="198" spans="1:7" x14ac:dyDescent="0.35">
      <c r="A198">
        <v>197</v>
      </c>
      <c r="B198" s="3" t="s">
        <v>198</v>
      </c>
      <c r="C198" t="s">
        <v>583</v>
      </c>
      <c r="D198" t="str">
        <f>VLOOKUP(C198,Sheet1!$A$1:$B$200,2,0)</f>
        <v>Lionsgate</v>
      </c>
      <c r="E198" s="1">
        <v>1400726</v>
      </c>
      <c r="F198" s="1">
        <v>664517</v>
      </c>
      <c r="G198">
        <v>165</v>
      </c>
    </row>
    <row r="199" spans="1:7" x14ac:dyDescent="0.35">
      <c r="A199">
        <v>198</v>
      </c>
      <c r="B199" s="3" t="s">
        <v>199</v>
      </c>
      <c r="C199" t="s">
        <v>592</v>
      </c>
      <c r="D199" t="str">
        <f>VLOOKUP(C199,Sheet1!$A$1:$B$200,2,0)</f>
        <v>IFC Films</v>
      </c>
      <c r="E199" s="1">
        <v>1373975</v>
      </c>
      <c r="F199" s="1">
        <v>77937</v>
      </c>
      <c r="G199">
        <v>57</v>
      </c>
    </row>
    <row r="200" spans="1:7" x14ac:dyDescent="0.35">
      <c r="A200">
        <v>199</v>
      </c>
      <c r="B200" t="s">
        <v>842</v>
      </c>
      <c r="C200" t="s">
        <v>583</v>
      </c>
      <c r="D200" t="str">
        <f>VLOOKUP(C200,Sheet1!$A$1:$B$200,2,0)</f>
        <v>Lionsgate</v>
      </c>
      <c r="E200" s="1">
        <v>1361512</v>
      </c>
      <c r="F200" s="1">
        <v>96414</v>
      </c>
      <c r="G200">
        <v>89</v>
      </c>
    </row>
    <row r="201" spans="1:7" x14ac:dyDescent="0.35">
      <c r="A201">
        <v>200</v>
      </c>
      <c r="B201" s="3" t="s">
        <v>200</v>
      </c>
      <c r="C201" t="s">
        <v>610</v>
      </c>
      <c r="D201" t="str">
        <f>VLOOKUP(C201,Sheet1!$A$1:$B$200,2,0)</f>
        <v>Shorts International</v>
      </c>
      <c r="E201" s="1">
        <v>1352152</v>
      </c>
      <c r="F201" s="1">
        <v>300706</v>
      </c>
      <c r="G201">
        <v>117</v>
      </c>
    </row>
    <row r="202" spans="1:7" x14ac:dyDescent="0.35">
      <c r="A202">
        <v>201</v>
      </c>
      <c r="B202" s="3" t="s">
        <v>201</v>
      </c>
      <c r="C202" t="s">
        <v>582</v>
      </c>
      <c r="D202" t="str">
        <f>VLOOKUP(C202,Sheet1!$A$1:$B$200,2,0)</f>
        <v>Fox Searchlight</v>
      </c>
      <c r="E202" s="1">
        <v>1348205</v>
      </c>
      <c r="F202" s="1">
        <v>134005</v>
      </c>
      <c r="G202">
        <v>116</v>
      </c>
    </row>
    <row r="203" spans="1:7" x14ac:dyDescent="0.35">
      <c r="A203">
        <v>202</v>
      </c>
      <c r="B203" s="3" t="s">
        <v>7</v>
      </c>
      <c r="C203" t="s">
        <v>583</v>
      </c>
      <c r="D203" t="str">
        <f>VLOOKUP(C203,Sheet1!$A$1:$B$200,2,0)</f>
        <v>Lionsgate</v>
      </c>
      <c r="E203" s="1">
        <v>1339911</v>
      </c>
      <c r="F203" s="1">
        <v>588938</v>
      </c>
      <c r="G203">
        <v>226</v>
      </c>
    </row>
    <row r="204" spans="1:7" x14ac:dyDescent="0.35">
      <c r="A204">
        <v>203</v>
      </c>
      <c r="B204" s="3" t="s">
        <v>202</v>
      </c>
      <c r="C204" t="s">
        <v>582</v>
      </c>
      <c r="D204" t="str">
        <f>VLOOKUP(C204,Sheet1!$A$1:$B$200,2,0)</f>
        <v>Fox Searchlight</v>
      </c>
      <c r="E204" s="1">
        <v>1321194</v>
      </c>
      <c r="F204" s="1">
        <v>77740</v>
      </c>
      <c r="G204">
        <v>94</v>
      </c>
    </row>
    <row r="205" spans="1:7" x14ac:dyDescent="0.35">
      <c r="A205">
        <v>204</v>
      </c>
      <c r="B205" s="3" t="s">
        <v>203</v>
      </c>
      <c r="C205" t="s">
        <v>580</v>
      </c>
      <c r="D205" t="str">
        <f>VLOOKUP(C205,Sheet1!$A$1:$B$200,2,0)</f>
        <v>Sony Pictures</v>
      </c>
      <c r="E205" s="1">
        <v>1200046</v>
      </c>
      <c r="F205" s="1">
        <v>111982</v>
      </c>
      <c r="G205">
        <v>54</v>
      </c>
    </row>
    <row r="206" spans="1:7" x14ac:dyDescent="0.35">
      <c r="A206">
        <v>205</v>
      </c>
      <c r="B206" s="3" t="s">
        <v>204</v>
      </c>
      <c r="C206" t="s">
        <v>611</v>
      </c>
      <c r="D206" t="str">
        <f>VLOOKUP(C206,Sheet1!$A$1:$B$200,2,0)</f>
        <v>Anchor Bay Entertainment</v>
      </c>
      <c r="E206" s="1">
        <v>1188194</v>
      </c>
      <c r="F206" s="1">
        <v>145430</v>
      </c>
      <c r="G206">
        <v>56</v>
      </c>
    </row>
    <row r="207" spans="1:7" x14ac:dyDescent="0.35">
      <c r="A207">
        <v>206</v>
      </c>
      <c r="B207" s="3" t="s">
        <v>205</v>
      </c>
      <c r="C207" t="s">
        <v>612</v>
      </c>
      <c r="D207" t="str">
        <f>VLOOKUP(C207,Sheet1!$A$1:$B$200,2,0)</f>
        <v>Omin/Freestyle</v>
      </c>
      <c r="E207" s="1">
        <v>1186538</v>
      </c>
      <c r="F207" s="1">
        <v>754779</v>
      </c>
      <c r="G207">
        <v>875</v>
      </c>
    </row>
    <row r="208" spans="1:7" x14ac:dyDescent="0.35">
      <c r="A208">
        <v>207</v>
      </c>
      <c r="B208" s="3" t="s">
        <v>206</v>
      </c>
      <c r="C208" t="s">
        <v>613</v>
      </c>
      <c r="D208" t="str">
        <f>VLOOKUP(C208,Sheet1!$A$1:$B$200,2,0)</f>
        <v>International Film Circuit</v>
      </c>
      <c r="E208" s="1">
        <v>1131261</v>
      </c>
      <c r="F208" s="1">
        <v>20247</v>
      </c>
      <c r="G208">
        <v>29</v>
      </c>
    </row>
    <row r="209" spans="1:7" x14ac:dyDescent="0.35">
      <c r="A209">
        <v>208</v>
      </c>
      <c r="B209" s="3" t="s">
        <v>207</v>
      </c>
      <c r="C209" t="s">
        <v>603</v>
      </c>
      <c r="D209" t="str">
        <f>VLOOKUP(C209,Sheet1!$A$1:$B$200,2,0)</f>
        <v>Samuel Goldwyn Films</v>
      </c>
      <c r="E209" s="1">
        <v>1120914</v>
      </c>
      <c r="F209" s="1">
        <v>61002</v>
      </c>
      <c r="G209">
        <v>70</v>
      </c>
    </row>
    <row r="210" spans="1:7" x14ac:dyDescent="0.35">
      <c r="A210">
        <v>209</v>
      </c>
      <c r="B210" s="3" t="s">
        <v>208</v>
      </c>
      <c r="C210" t="s">
        <v>614</v>
      </c>
      <c r="D210" t="str">
        <f>VLOOKUP(C210,Sheet1!$A$1:$B$200,2,0)</f>
        <v>Freestyle Releasing</v>
      </c>
      <c r="E210" s="1">
        <v>1103037</v>
      </c>
      <c r="F210" s="1">
        <v>473062</v>
      </c>
      <c r="G210">
        <v>422</v>
      </c>
    </row>
    <row r="211" spans="1:7" x14ac:dyDescent="0.35">
      <c r="A211">
        <v>210</v>
      </c>
      <c r="B211" s="3" t="s">
        <v>209</v>
      </c>
      <c r="C211" t="s">
        <v>603</v>
      </c>
      <c r="D211" t="str">
        <f>VLOOKUP(C211,Sheet1!$A$1:$B$200,2,0)</f>
        <v>Samuel Goldwyn Films</v>
      </c>
      <c r="E211" s="1">
        <v>1069334</v>
      </c>
      <c r="F211" s="1">
        <v>705537</v>
      </c>
      <c r="G211">
        <v>259</v>
      </c>
    </row>
    <row r="212" spans="1:7" x14ac:dyDescent="0.35">
      <c r="A212">
        <v>211</v>
      </c>
      <c r="B212" s="3" t="s">
        <v>210</v>
      </c>
      <c r="C212" t="s">
        <v>601</v>
      </c>
      <c r="D212" t="str">
        <f>VLOOKUP(C212,Sheet1!$A$1:$B$200,2,0)</f>
        <v>Magnolia Pictures</v>
      </c>
      <c r="E212" s="1">
        <v>1067028</v>
      </c>
      <c r="F212" s="1">
        <v>28911</v>
      </c>
      <c r="G212">
        <v>65</v>
      </c>
    </row>
    <row r="213" spans="1:7" x14ac:dyDescent="0.35">
      <c r="A213">
        <v>212</v>
      </c>
      <c r="B213" s="3" t="s">
        <v>211</v>
      </c>
      <c r="C213" t="s">
        <v>600</v>
      </c>
      <c r="D213" t="str">
        <f>VLOOKUP(C213,Sheet1!$A$1:$B$200,2,0)</f>
        <v>Eros Entertainment</v>
      </c>
      <c r="E213" s="1">
        <v>1066167</v>
      </c>
      <c r="F213" s="1">
        <v>702325</v>
      </c>
      <c r="G213">
        <v>103</v>
      </c>
    </row>
    <row r="214" spans="1:7" x14ac:dyDescent="0.35">
      <c r="A214">
        <v>213</v>
      </c>
      <c r="B214" s="3" t="s">
        <v>212</v>
      </c>
      <c r="C214" t="s">
        <v>615</v>
      </c>
      <c r="D214" t="str">
        <f>VLOOKUP(C214,Sheet1!$A$1:$B$200,2,0)</f>
        <v>Smodshow Productions</v>
      </c>
      <c r="E214" s="1">
        <v>1065429</v>
      </c>
      <c r="F214" s="1">
        <v>102566</v>
      </c>
      <c r="G214">
        <v>2</v>
      </c>
    </row>
    <row r="215" spans="1:7" x14ac:dyDescent="0.35">
      <c r="A215">
        <v>214</v>
      </c>
      <c r="B215" s="3" t="s">
        <v>213</v>
      </c>
      <c r="C215" t="s">
        <v>580</v>
      </c>
      <c r="D215" t="str">
        <f>VLOOKUP(C215,Sheet1!$A$1:$B$200,2,0)</f>
        <v>Sony Pictures</v>
      </c>
      <c r="E215" s="1">
        <v>1024175</v>
      </c>
      <c r="F215" s="1">
        <v>139506</v>
      </c>
      <c r="G215">
        <v>66</v>
      </c>
    </row>
    <row r="216" spans="1:7" x14ac:dyDescent="0.35">
      <c r="A216">
        <v>215</v>
      </c>
      <c r="B216" s="3" t="s">
        <v>214</v>
      </c>
      <c r="C216" t="s">
        <v>580</v>
      </c>
      <c r="D216" t="str">
        <f>VLOOKUP(C216,Sheet1!$A$1:$B$200,2,0)</f>
        <v>Sony Pictures</v>
      </c>
      <c r="E216" s="1">
        <v>1008098</v>
      </c>
      <c r="F216" s="1">
        <v>33058</v>
      </c>
      <c r="G216">
        <v>51</v>
      </c>
    </row>
    <row r="217" spans="1:7" x14ac:dyDescent="0.35">
      <c r="A217">
        <v>216</v>
      </c>
      <c r="B217" s="3" t="s">
        <v>215</v>
      </c>
      <c r="C217" t="s">
        <v>600</v>
      </c>
      <c r="D217" t="str">
        <f>VLOOKUP(C217,Sheet1!$A$1:$B$200,2,0)</f>
        <v>Eros Entertainment</v>
      </c>
      <c r="E217" s="1">
        <v>985912</v>
      </c>
      <c r="F217" s="1">
        <v>612235</v>
      </c>
      <c r="G217">
        <v>112</v>
      </c>
    </row>
    <row r="218" spans="1:7" x14ac:dyDescent="0.35">
      <c r="A218">
        <v>217</v>
      </c>
      <c r="B218" t="s">
        <v>843</v>
      </c>
      <c r="C218" t="s">
        <v>616</v>
      </c>
      <c r="D218" t="str">
        <f>VLOOKUP(C218,Sheet1!$A$1:$B$200,2,0)</f>
        <v>Oscilloscope Pictures</v>
      </c>
      <c r="E218" s="1">
        <v>977772</v>
      </c>
      <c r="F218" s="1">
        <v>20042</v>
      </c>
      <c r="G218">
        <v>45</v>
      </c>
    </row>
    <row r="219" spans="1:7" x14ac:dyDescent="0.35">
      <c r="A219">
        <v>218</v>
      </c>
      <c r="B219" s="3" t="s">
        <v>216</v>
      </c>
      <c r="C219" t="s">
        <v>600</v>
      </c>
      <c r="D219" t="str">
        <f>VLOOKUP(C219,Sheet1!$A$1:$B$200,2,0)</f>
        <v>Eros Entertainment</v>
      </c>
      <c r="E219" s="1">
        <v>971240</v>
      </c>
      <c r="F219" s="1">
        <v>504116</v>
      </c>
      <c r="G219">
        <v>84</v>
      </c>
    </row>
    <row r="220" spans="1:7" x14ac:dyDescent="0.35">
      <c r="A220">
        <v>219</v>
      </c>
      <c r="B220" s="3" t="s">
        <v>217</v>
      </c>
      <c r="C220" t="s">
        <v>576</v>
      </c>
      <c r="D220" t="str">
        <f>VLOOKUP(C220,Sheet1!$A$1:$B$200,2,0)</f>
        <v>Summit Entertainment</v>
      </c>
      <c r="E220" s="1">
        <v>970816</v>
      </c>
      <c r="F220" s="1">
        <v>107577</v>
      </c>
      <c r="G220">
        <v>168</v>
      </c>
    </row>
    <row r="221" spans="1:7" x14ac:dyDescent="0.35">
      <c r="A221">
        <v>220</v>
      </c>
      <c r="B221" s="3" t="s">
        <v>218</v>
      </c>
      <c r="C221" t="s">
        <v>600</v>
      </c>
      <c r="D221" t="str">
        <f>VLOOKUP(C221,Sheet1!$A$1:$B$200,2,0)</f>
        <v>Eros Entertainment</v>
      </c>
      <c r="E221" s="1">
        <v>934951</v>
      </c>
      <c r="F221" s="1">
        <v>460238</v>
      </c>
      <c r="G221">
        <v>98</v>
      </c>
    </row>
    <row r="222" spans="1:7" x14ac:dyDescent="0.35">
      <c r="A222">
        <v>221</v>
      </c>
      <c r="B222" s="3" t="s">
        <v>219</v>
      </c>
      <c r="C222" t="s">
        <v>617</v>
      </c>
      <c r="D222" t="str">
        <f>VLOOKUP(C222,Sheet1!$A$1:$B$200,2,0)</f>
        <v>Mongrel Media</v>
      </c>
      <c r="E222" s="1">
        <v>841056</v>
      </c>
      <c r="F222" s="1">
        <v>21495</v>
      </c>
      <c r="G222">
        <v>81</v>
      </c>
    </row>
    <row r="223" spans="1:7" x14ac:dyDescent="0.35">
      <c r="A223">
        <v>222</v>
      </c>
      <c r="B223" s="3" t="s">
        <v>220</v>
      </c>
      <c r="C223" t="s">
        <v>598</v>
      </c>
      <c r="D223" t="str">
        <f>VLOOKUP(C223,Sheet1!$A$1:$B$200,2,0)</f>
        <v>Films Seville</v>
      </c>
      <c r="E223" s="1">
        <v>833180</v>
      </c>
      <c r="F223" s="1">
        <v>180524</v>
      </c>
      <c r="G223">
        <v>73</v>
      </c>
    </row>
    <row r="224" spans="1:7" x14ac:dyDescent="0.35">
      <c r="A224">
        <v>223</v>
      </c>
      <c r="B224" s="3" t="s">
        <v>221</v>
      </c>
      <c r="C224" t="s">
        <v>601</v>
      </c>
      <c r="D224" t="str">
        <f>VLOOKUP(C224,Sheet1!$A$1:$B$200,2,0)</f>
        <v>Magnolia Pictures</v>
      </c>
      <c r="E224" s="1">
        <v>802778</v>
      </c>
      <c r="F224" s="1">
        <v>45854</v>
      </c>
      <c r="G224">
        <v>31</v>
      </c>
    </row>
    <row r="225" spans="1:7" x14ac:dyDescent="0.35">
      <c r="A225">
        <v>224</v>
      </c>
      <c r="B225" s="3" t="s">
        <v>222</v>
      </c>
      <c r="C225" t="s">
        <v>586</v>
      </c>
      <c r="D225" t="str">
        <f>VLOOKUP(C225,Sheet1!$A$1:$B$200,2,0)</f>
        <v>Focus Features</v>
      </c>
      <c r="E225" s="1">
        <v>769552</v>
      </c>
      <c r="F225" s="1">
        <v>48579</v>
      </c>
      <c r="G225">
        <v>24</v>
      </c>
    </row>
    <row r="226" spans="1:7" x14ac:dyDescent="0.35">
      <c r="A226">
        <v>225</v>
      </c>
      <c r="B226" s="3" t="s">
        <v>223</v>
      </c>
      <c r="C226" t="s">
        <v>598</v>
      </c>
      <c r="D226" t="str">
        <f>VLOOKUP(C226,Sheet1!$A$1:$B$200,2,0)</f>
        <v>Films Seville</v>
      </c>
      <c r="E226" s="1">
        <v>733294</v>
      </c>
      <c r="F226" s="4">
        <v>0</v>
      </c>
      <c r="G226">
        <v>19</v>
      </c>
    </row>
    <row r="227" spans="1:7" x14ac:dyDescent="0.35">
      <c r="A227">
        <v>226</v>
      </c>
      <c r="B227" s="3" t="s">
        <v>224</v>
      </c>
      <c r="C227" t="s">
        <v>600</v>
      </c>
      <c r="D227" t="str">
        <f>VLOOKUP(C227,Sheet1!$A$1:$B$200,2,0)</f>
        <v>Eros Entertainment</v>
      </c>
      <c r="E227" s="1">
        <v>725966</v>
      </c>
      <c r="F227" s="1">
        <v>459024</v>
      </c>
      <c r="G227">
        <v>96</v>
      </c>
    </row>
    <row r="228" spans="1:7" x14ac:dyDescent="0.35">
      <c r="A228">
        <v>227</v>
      </c>
      <c r="B228" s="3" t="s">
        <v>225</v>
      </c>
      <c r="C228" t="s">
        <v>601</v>
      </c>
      <c r="D228" t="str">
        <f>VLOOKUP(C228,Sheet1!$A$1:$B$200,2,0)</f>
        <v>Magnolia Pictures</v>
      </c>
      <c r="E228" s="1">
        <v>708215</v>
      </c>
      <c r="F228" s="1">
        <v>41031</v>
      </c>
      <c r="G228">
        <v>37</v>
      </c>
    </row>
    <row r="229" spans="1:7" x14ac:dyDescent="0.35">
      <c r="A229">
        <v>228</v>
      </c>
      <c r="B229" s="3" t="s">
        <v>226</v>
      </c>
      <c r="C229" t="s">
        <v>606</v>
      </c>
      <c r="D229" t="str">
        <f>VLOOKUP(C229,Sheet1!$A$1:$B$200,2,0)</f>
        <v>Music Box Films</v>
      </c>
      <c r="E229" s="1">
        <v>707885</v>
      </c>
      <c r="F229" s="1">
        <v>34046</v>
      </c>
      <c r="G229">
        <v>36</v>
      </c>
    </row>
    <row r="230" spans="1:7" x14ac:dyDescent="0.35">
      <c r="A230">
        <v>229</v>
      </c>
      <c r="B230" s="3" t="s">
        <v>227</v>
      </c>
      <c r="C230" t="s">
        <v>601</v>
      </c>
      <c r="D230" t="str">
        <f>VLOOKUP(C230,Sheet1!$A$1:$B$200,2,0)</f>
        <v>Magnolia Pictures</v>
      </c>
      <c r="E230" s="1">
        <v>703372</v>
      </c>
      <c r="F230" s="1">
        <v>12046</v>
      </c>
      <c r="G230">
        <v>21</v>
      </c>
    </row>
    <row r="231" spans="1:7" x14ac:dyDescent="0.35">
      <c r="A231">
        <v>230</v>
      </c>
      <c r="B231" s="3" t="s">
        <v>228</v>
      </c>
      <c r="C231" t="s">
        <v>592</v>
      </c>
      <c r="D231" t="str">
        <f>VLOOKUP(C231,Sheet1!$A$1:$B$200,2,0)</f>
        <v>IFC Films</v>
      </c>
      <c r="E231" s="1">
        <v>696921</v>
      </c>
      <c r="F231" s="1">
        <v>91201</v>
      </c>
      <c r="G231">
        <v>37</v>
      </c>
    </row>
    <row r="232" spans="1:7" x14ac:dyDescent="0.35">
      <c r="A232">
        <v>231</v>
      </c>
      <c r="B232" s="3" t="s">
        <v>229</v>
      </c>
      <c r="C232" t="s">
        <v>618</v>
      </c>
      <c r="D232" t="str">
        <f>VLOOKUP(C232,Sheet1!$A$1:$B$200,2,0)</f>
        <v>ATO Pictures</v>
      </c>
      <c r="E232" s="1">
        <v>655802</v>
      </c>
      <c r="F232" s="1">
        <v>65103</v>
      </c>
      <c r="G232">
        <v>36</v>
      </c>
    </row>
    <row r="233" spans="1:7" x14ac:dyDescent="0.35">
      <c r="A233">
        <v>232</v>
      </c>
      <c r="B233" s="3" t="s">
        <v>230</v>
      </c>
      <c r="C233" t="s">
        <v>597</v>
      </c>
      <c r="D233" t="str">
        <f>VLOOKUP(C233,Sheet1!$A$1:$B$200,2,0)</f>
        <v>Reliance Big Pictures</v>
      </c>
      <c r="E233" s="1">
        <v>651096</v>
      </c>
      <c r="F233" s="1">
        <v>344661</v>
      </c>
      <c r="G233">
        <v>91</v>
      </c>
    </row>
    <row r="234" spans="1:7" x14ac:dyDescent="0.35">
      <c r="A234">
        <v>233</v>
      </c>
      <c r="B234" s="3" t="s">
        <v>231</v>
      </c>
      <c r="C234" t="s">
        <v>619</v>
      </c>
      <c r="D234" t="str">
        <f>VLOOKUP(C234,Sheet1!$A$1:$B$200,2,0)</f>
        <v>Tachyon</v>
      </c>
      <c r="E234" s="1">
        <v>644010</v>
      </c>
      <c r="F234" s="1">
        <v>347261</v>
      </c>
      <c r="G234">
        <v>80</v>
      </c>
    </row>
    <row r="235" spans="1:7" x14ac:dyDescent="0.35">
      <c r="A235">
        <v>234</v>
      </c>
      <c r="B235" s="3" t="s">
        <v>232</v>
      </c>
      <c r="C235" t="s">
        <v>580</v>
      </c>
      <c r="D235" t="str">
        <f>VLOOKUP(C235,Sheet1!$A$1:$B$200,2,0)</f>
        <v>Sony Pictures</v>
      </c>
      <c r="E235" s="1">
        <v>638476</v>
      </c>
      <c r="F235" s="1">
        <v>118294</v>
      </c>
      <c r="G235">
        <v>141</v>
      </c>
    </row>
    <row r="236" spans="1:7" x14ac:dyDescent="0.35">
      <c r="A236">
        <v>235</v>
      </c>
      <c r="B236" s="3" t="s">
        <v>233</v>
      </c>
      <c r="C236" t="s">
        <v>591</v>
      </c>
      <c r="D236" t="str">
        <f>VLOOKUP(C236,Sheet1!$A$1:$B$200,2,0)</f>
        <v>National Geographic Entertainment</v>
      </c>
      <c r="E236" s="1">
        <v>635325</v>
      </c>
      <c r="F236" s="1">
        <v>53344</v>
      </c>
      <c r="G236">
        <v>67</v>
      </c>
    </row>
    <row r="237" spans="1:7" x14ac:dyDescent="0.35">
      <c r="A237">
        <v>236</v>
      </c>
      <c r="B237" s="3" t="s">
        <v>234</v>
      </c>
      <c r="C237" t="s">
        <v>620</v>
      </c>
      <c r="D237" t="str">
        <f>VLOOKUP(C237,Sheet1!$A$1:$B$200,2,0)</f>
        <v>Janus Films</v>
      </c>
      <c r="E237" s="1">
        <v>611709</v>
      </c>
      <c r="F237" s="1">
        <v>26363</v>
      </c>
      <c r="G237">
        <v>25</v>
      </c>
    </row>
    <row r="238" spans="1:7" x14ac:dyDescent="0.35">
      <c r="A238">
        <v>237</v>
      </c>
      <c r="B238" s="3" t="s">
        <v>235</v>
      </c>
      <c r="C238" t="s">
        <v>608</v>
      </c>
      <c r="D238" t="str">
        <f>VLOOKUP(C238,Sheet1!$A$1:$B$200,2,0)</f>
        <v>UTV Communications</v>
      </c>
      <c r="E238" s="1">
        <v>577485</v>
      </c>
      <c r="F238" s="1">
        <v>365297</v>
      </c>
      <c r="G238">
        <v>78</v>
      </c>
    </row>
    <row r="239" spans="1:7" x14ac:dyDescent="0.35">
      <c r="A239">
        <v>238</v>
      </c>
      <c r="B239" s="3" t="s">
        <v>236</v>
      </c>
      <c r="C239" t="s">
        <v>589</v>
      </c>
      <c r="D239" t="str">
        <f>VLOOKUP(C239,Sheet1!$A$1:$B$200,2,0)</f>
        <v>Roadside Attractions</v>
      </c>
      <c r="E239" s="1">
        <v>568662</v>
      </c>
      <c r="F239" s="1">
        <v>27137</v>
      </c>
      <c r="G239">
        <v>31</v>
      </c>
    </row>
    <row r="240" spans="1:7" x14ac:dyDescent="0.35">
      <c r="A240">
        <v>239</v>
      </c>
      <c r="B240" s="3" t="s">
        <v>237</v>
      </c>
      <c r="C240" t="s">
        <v>582</v>
      </c>
      <c r="D240" t="str">
        <f>VLOOKUP(C240,Sheet1!$A$1:$B$200,2,0)</f>
        <v>Fox Searchlight</v>
      </c>
      <c r="E240" s="1">
        <v>564489</v>
      </c>
      <c r="F240" s="1">
        <v>327523</v>
      </c>
      <c r="G240">
        <v>101</v>
      </c>
    </row>
    <row r="241" spans="1:7" x14ac:dyDescent="0.35">
      <c r="A241">
        <v>240</v>
      </c>
      <c r="B241" s="3" t="s">
        <v>238</v>
      </c>
      <c r="C241" t="s">
        <v>621</v>
      </c>
      <c r="D241" t="str">
        <f>VLOOKUP(C241,Sheet1!$A$1:$B$200,2,0)</f>
        <v>Vitagraph Films</v>
      </c>
      <c r="E241" s="1">
        <v>558132</v>
      </c>
      <c r="F241" s="1">
        <v>53730</v>
      </c>
      <c r="G241">
        <v>27</v>
      </c>
    </row>
    <row r="242" spans="1:7" x14ac:dyDescent="0.35">
      <c r="A242">
        <v>241</v>
      </c>
      <c r="B242" s="3" t="s">
        <v>239</v>
      </c>
      <c r="C242" t="s">
        <v>597</v>
      </c>
      <c r="D242" t="str">
        <f>VLOOKUP(C242,Sheet1!$A$1:$B$200,2,0)</f>
        <v>Reliance Big Pictures</v>
      </c>
      <c r="E242" s="1">
        <v>543646</v>
      </c>
      <c r="F242" s="1">
        <v>301831</v>
      </c>
      <c r="G242">
        <v>54</v>
      </c>
    </row>
    <row r="243" spans="1:7" x14ac:dyDescent="0.35">
      <c r="A243">
        <v>242</v>
      </c>
      <c r="B243" s="3" t="s">
        <v>240</v>
      </c>
      <c r="C243" t="s">
        <v>580</v>
      </c>
      <c r="D243" t="str">
        <f>VLOOKUP(C243,Sheet1!$A$1:$B$200,2,0)</f>
        <v>Sony Pictures</v>
      </c>
      <c r="E243" s="1">
        <v>542860</v>
      </c>
      <c r="F243" s="1">
        <v>14037</v>
      </c>
      <c r="G243">
        <v>26</v>
      </c>
    </row>
    <row r="244" spans="1:7" x14ac:dyDescent="0.35">
      <c r="A244">
        <v>243</v>
      </c>
      <c r="B244" t="s">
        <v>844</v>
      </c>
      <c r="C244" t="s">
        <v>592</v>
      </c>
      <c r="D244" t="str">
        <f>VLOOKUP(C244,Sheet1!$A$1:$B$200,2,0)</f>
        <v>IFC Films</v>
      </c>
      <c r="E244" s="1">
        <v>539792</v>
      </c>
      <c r="F244" s="1">
        <v>35375</v>
      </c>
      <c r="G244">
        <v>29</v>
      </c>
    </row>
    <row r="245" spans="1:7" x14ac:dyDescent="0.35">
      <c r="A245">
        <v>244</v>
      </c>
      <c r="B245" s="3" t="s">
        <v>241</v>
      </c>
      <c r="C245" t="s">
        <v>581</v>
      </c>
      <c r="D245" t="str">
        <f>VLOOKUP(C245,Sheet1!$A$1:$B$200,2,0)</f>
        <v>Relativity</v>
      </c>
      <c r="E245" s="1">
        <v>538690</v>
      </c>
      <c r="F245" s="1">
        <v>45130</v>
      </c>
      <c r="G245">
        <v>93</v>
      </c>
    </row>
    <row r="246" spans="1:7" x14ac:dyDescent="0.35">
      <c r="A246">
        <v>245</v>
      </c>
      <c r="B246" s="3" t="s">
        <v>242</v>
      </c>
      <c r="C246" t="s">
        <v>606</v>
      </c>
      <c r="D246" t="str">
        <f>VLOOKUP(C246,Sheet1!$A$1:$B$200,2,0)</f>
        <v>Music Box Films</v>
      </c>
      <c r="E246" s="1">
        <v>514237</v>
      </c>
      <c r="F246" s="1">
        <v>30372</v>
      </c>
      <c r="G246">
        <v>24</v>
      </c>
    </row>
    <row r="247" spans="1:7" x14ac:dyDescent="0.35">
      <c r="A247">
        <v>246</v>
      </c>
      <c r="B247" s="3" t="s">
        <v>243</v>
      </c>
      <c r="C247" t="s">
        <v>622</v>
      </c>
      <c r="D247" t="str">
        <f>VLOOKUP(C247,Sheet1!$A$1:$B$200,2,0)</f>
        <v>The Bubble Factory</v>
      </c>
      <c r="E247" s="1">
        <v>508714</v>
      </c>
      <c r="F247" s="1">
        <v>327000</v>
      </c>
      <c r="G247" s="2">
        <v>1507</v>
      </c>
    </row>
    <row r="248" spans="1:7" x14ac:dyDescent="0.35">
      <c r="A248">
        <v>247</v>
      </c>
      <c r="B248" s="3" t="s">
        <v>244</v>
      </c>
      <c r="C248" t="s">
        <v>606</v>
      </c>
      <c r="D248" t="str">
        <f>VLOOKUP(C248,Sheet1!$A$1:$B$200,2,0)</f>
        <v>Music Box Films</v>
      </c>
      <c r="E248" s="1">
        <v>501360</v>
      </c>
      <c r="F248" s="1">
        <v>54044</v>
      </c>
      <c r="G248">
        <v>27</v>
      </c>
    </row>
    <row r="249" spans="1:7" x14ac:dyDescent="0.35">
      <c r="A249">
        <v>248</v>
      </c>
      <c r="B249" s="3" t="s">
        <v>245</v>
      </c>
      <c r="C249" t="s">
        <v>623</v>
      </c>
      <c r="D249" t="str">
        <f>VLOOKUP(C249,Sheet1!$A$1:$B$200,2,0)</f>
        <v>Yash Raj Films</v>
      </c>
      <c r="E249" s="1">
        <v>496172</v>
      </c>
      <c r="F249" s="1">
        <v>399429</v>
      </c>
      <c r="G249">
        <v>74</v>
      </c>
    </row>
    <row r="250" spans="1:7" x14ac:dyDescent="0.35">
      <c r="A250">
        <v>249</v>
      </c>
      <c r="B250" s="3" t="s">
        <v>246</v>
      </c>
      <c r="C250" t="s">
        <v>592</v>
      </c>
      <c r="D250" t="str">
        <f>VLOOKUP(C250,Sheet1!$A$1:$B$200,2,0)</f>
        <v>IFC Films</v>
      </c>
      <c r="E250" s="1">
        <v>484592</v>
      </c>
      <c r="F250" s="1">
        <v>27245</v>
      </c>
      <c r="G250">
        <v>26</v>
      </c>
    </row>
    <row r="251" spans="1:7" x14ac:dyDescent="0.35">
      <c r="A251">
        <v>250</v>
      </c>
      <c r="B251" s="3" t="s">
        <v>247</v>
      </c>
      <c r="C251" t="s">
        <v>609</v>
      </c>
      <c r="D251" t="str">
        <f>VLOOKUP(C251,Sheet1!$A$1:$B$200,2,0)</f>
        <v>Zeitgeist</v>
      </c>
      <c r="E251" s="1">
        <v>478710</v>
      </c>
      <c r="F251" s="1">
        <v>28092</v>
      </c>
      <c r="G251">
        <v>18</v>
      </c>
    </row>
    <row r="252" spans="1:7" x14ac:dyDescent="0.35">
      <c r="A252">
        <v>251</v>
      </c>
      <c r="B252" s="3" t="s">
        <v>248</v>
      </c>
      <c r="C252" t="s">
        <v>624</v>
      </c>
      <c r="D252" t="str">
        <f>VLOOKUP(C252,Sheet1!$A$1:$B$200,2,0)</f>
        <v>Indomina Releasing</v>
      </c>
      <c r="E252" s="1">
        <v>474754</v>
      </c>
      <c r="F252" s="1">
        <v>52600</v>
      </c>
      <c r="G252">
        <v>48</v>
      </c>
    </row>
    <row r="253" spans="1:7" x14ac:dyDescent="0.35">
      <c r="A253">
        <v>252</v>
      </c>
      <c r="B253" s="3" t="s">
        <v>249</v>
      </c>
      <c r="C253" t="s">
        <v>625</v>
      </c>
      <c r="D253" t="str">
        <f>VLOOKUP(C253,Sheet1!$A$1:$B$200,2,0)</f>
        <v>Arts Alliance America</v>
      </c>
      <c r="E253" s="1">
        <v>471334</v>
      </c>
      <c r="F253" s="1">
        <v>102448</v>
      </c>
      <c r="G253">
        <v>60</v>
      </c>
    </row>
    <row r="254" spans="1:7" x14ac:dyDescent="0.35">
      <c r="A254">
        <v>253</v>
      </c>
      <c r="B254" s="3" t="s">
        <v>250</v>
      </c>
      <c r="C254" t="s">
        <v>585</v>
      </c>
      <c r="D254" t="str">
        <f>VLOOKUP(C254,Sheet1!$A$1:$B$200,2,0)</f>
        <v>Weinstein Co.</v>
      </c>
      <c r="E254" s="1">
        <v>467602</v>
      </c>
      <c r="F254" s="1">
        <v>41832</v>
      </c>
      <c r="G254">
        <v>28</v>
      </c>
    </row>
    <row r="255" spans="1:7" x14ac:dyDescent="0.35">
      <c r="A255">
        <v>254</v>
      </c>
      <c r="B255" s="3" t="s">
        <v>251</v>
      </c>
      <c r="C255" t="s">
        <v>626</v>
      </c>
      <c r="D255" t="str">
        <f>VLOOKUP(C255,Sheet1!$A$1:$B$200,2,0)</f>
        <v>Viva Entertainment</v>
      </c>
      <c r="E255" s="1">
        <v>464840</v>
      </c>
      <c r="F255" s="4">
        <v>0</v>
      </c>
      <c r="G255">
        <v>16</v>
      </c>
    </row>
    <row r="256" spans="1:7" x14ac:dyDescent="0.35">
      <c r="A256">
        <v>255</v>
      </c>
      <c r="B256" s="3" t="s">
        <v>252</v>
      </c>
      <c r="C256" t="s">
        <v>608</v>
      </c>
      <c r="D256" t="str">
        <f>VLOOKUP(C256,Sheet1!$A$1:$B$200,2,0)</f>
        <v>UTV Communications</v>
      </c>
      <c r="E256" s="1">
        <v>463540</v>
      </c>
      <c r="F256" s="1">
        <v>244183</v>
      </c>
      <c r="G256">
        <v>92</v>
      </c>
    </row>
    <row r="257" spans="1:7" x14ac:dyDescent="0.35">
      <c r="A257">
        <v>256</v>
      </c>
      <c r="B257" s="3" t="s">
        <v>253</v>
      </c>
      <c r="C257" t="s">
        <v>589</v>
      </c>
      <c r="D257" t="str">
        <f>VLOOKUP(C257,Sheet1!$A$1:$B$200,2,0)</f>
        <v>Roadside Attractions</v>
      </c>
      <c r="E257" s="1">
        <v>454121</v>
      </c>
      <c r="F257" s="1">
        <v>43318</v>
      </c>
      <c r="G257">
        <v>31</v>
      </c>
    </row>
    <row r="258" spans="1:7" x14ac:dyDescent="0.35">
      <c r="A258">
        <v>257</v>
      </c>
      <c r="B258" s="3" t="s">
        <v>254</v>
      </c>
      <c r="C258" t="s">
        <v>608</v>
      </c>
      <c r="D258" t="str">
        <f>VLOOKUP(C258,Sheet1!$A$1:$B$200,2,0)</f>
        <v>UTV Communications</v>
      </c>
      <c r="E258" s="1">
        <v>442036</v>
      </c>
      <c r="F258" s="1">
        <v>227473</v>
      </c>
      <c r="G258">
        <v>48</v>
      </c>
    </row>
    <row r="259" spans="1:7" x14ac:dyDescent="0.35">
      <c r="A259">
        <v>258</v>
      </c>
      <c r="B259" s="3" t="s">
        <v>255</v>
      </c>
      <c r="C259" t="s">
        <v>856</v>
      </c>
      <c r="D259" t="str">
        <f>VLOOKUP(C259,Sheet1!$A$1:$B$200,2,0)</f>
        <v>Malo Film</v>
      </c>
      <c r="E259" s="1">
        <v>434589</v>
      </c>
      <c r="F259" s="4">
        <v>0</v>
      </c>
      <c r="G259">
        <v>62</v>
      </c>
    </row>
    <row r="260" spans="1:7" x14ac:dyDescent="0.35">
      <c r="A260">
        <v>259</v>
      </c>
      <c r="B260" s="3" t="s">
        <v>256</v>
      </c>
      <c r="C260" t="s">
        <v>589</v>
      </c>
      <c r="D260" t="str">
        <f>VLOOKUP(C260,Sheet1!$A$1:$B$200,2,0)</f>
        <v>Roadside Attractions</v>
      </c>
      <c r="E260" s="1">
        <v>411184</v>
      </c>
      <c r="F260" s="1">
        <v>25820</v>
      </c>
      <c r="G260">
        <v>23</v>
      </c>
    </row>
    <row r="261" spans="1:7" x14ac:dyDescent="0.35">
      <c r="A261">
        <v>260</v>
      </c>
      <c r="B261" s="3" t="s">
        <v>257</v>
      </c>
      <c r="C261" t="s">
        <v>593</v>
      </c>
      <c r="D261" t="str">
        <f>VLOOKUP(C261,Sheet1!$A$1:$B$200,2,0)</f>
        <v>Rocky Mountain Pictures</v>
      </c>
      <c r="E261" s="1">
        <v>408159</v>
      </c>
      <c r="F261" s="1">
        <v>202342</v>
      </c>
      <c r="G261">
        <v>123</v>
      </c>
    </row>
    <row r="262" spans="1:7" x14ac:dyDescent="0.35">
      <c r="A262">
        <v>261</v>
      </c>
      <c r="B262" s="3" t="s">
        <v>258</v>
      </c>
      <c r="C262" t="s">
        <v>627</v>
      </c>
      <c r="D262" t="str">
        <f>VLOOKUP(C262,Sheet1!$A$1:$B$200,2,0)</f>
        <v>Hannover House</v>
      </c>
      <c r="E262" s="1">
        <v>391942</v>
      </c>
      <c r="F262" s="1">
        <v>69389</v>
      </c>
      <c r="G262">
        <v>24</v>
      </c>
    </row>
    <row r="263" spans="1:7" x14ac:dyDescent="0.35">
      <c r="A263">
        <v>262</v>
      </c>
      <c r="B263" s="3" t="s">
        <v>259</v>
      </c>
      <c r="C263" t="s">
        <v>628</v>
      </c>
      <c r="D263" t="str">
        <f>VLOOKUP(C263,Sheet1!$A$1:$B$200,2,0)</f>
        <v>Wrekin Hill Entertainment</v>
      </c>
      <c r="E263" s="1">
        <v>382946</v>
      </c>
      <c r="F263" s="1">
        <v>126046</v>
      </c>
      <c r="G263">
        <v>42</v>
      </c>
    </row>
    <row r="264" spans="1:7" x14ac:dyDescent="0.35">
      <c r="A264">
        <v>263</v>
      </c>
      <c r="B264" s="3" t="s">
        <v>260</v>
      </c>
      <c r="C264" t="s">
        <v>585</v>
      </c>
      <c r="D264" t="str">
        <f>VLOOKUP(C264,Sheet1!$A$1:$B$200,2,0)</f>
        <v>Weinstein Co.</v>
      </c>
      <c r="E264" s="1">
        <v>377014</v>
      </c>
      <c r="F264" s="1">
        <v>66244</v>
      </c>
      <c r="G264">
        <v>29</v>
      </c>
    </row>
    <row r="265" spans="1:7" x14ac:dyDescent="0.35">
      <c r="A265">
        <v>264</v>
      </c>
      <c r="B265" s="3" t="s">
        <v>261</v>
      </c>
      <c r="C265" t="s">
        <v>629</v>
      </c>
      <c r="D265" t="str">
        <f>VLOOKUP(C265,Sheet1!$A$1:$B$200,2,0)</f>
        <v>Peace Films</v>
      </c>
      <c r="E265" s="1">
        <v>362239</v>
      </c>
      <c r="F265" s="1">
        <v>139832</v>
      </c>
      <c r="G265">
        <v>25</v>
      </c>
    </row>
    <row r="266" spans="1:7" x14ac:dyDescent="0.35">
      <c r="A266">
        <v>265</v>
      </c>
      <c r="B266" s="3" t="s">
        <v>262</v>
      </c>
      <c r="C266" t="s">
        <v>630</v>
      </c>
      <c r="D266" t="str">
        <f>VLOOKUP(C266,Sheet1!$A$1:$B$200,2,0)</f>
        <v>Kino International</v>
      </c>
      <c r="E266" s="1">
        <v>356149</v>
      </c>
      <c r="F266" s="1">
        <v>18900</v>
      </c>
      <c r="G266">
        <v>17</v>
      </c>
    </row>
    <row r="267" spans="1:7" x14ac:dyDescent="0.35">
      <c r="A267">
        <v>266</v>
      </c>
      <c r="B267" s="3" t="s">
        <v>263</v>
      </c>
      <c r="C267" t="s">
        <v>592</v>
      </c>
      <c r="D267" t="str">
        <f>VLOOKUP(C267,Sheet1!$A$1:$B$200,2,0)</f>
        <v>IFC Films</v>
      </c>
      <c r="E267" s="1">
        <v>352428</v>
      </c>
      <c r="F267" s="1">
        <v>23456</v>
      </c>
      <c r="G267">
        <v>21</v>
      </c>
    </row>
    <row r="268" spans="1:7" x14ac:dyDescent="0.35">
      <c r="A268">
        <v>267</v>
      </c>
      <c r="B268" s="3" t="s">
        <v>264</v>
      </c>
      <c r="C268" t="s">
        <v>597</v>
      </c>
      <c r="D268" t="str">
        <f>VLOOKUP(C268,Sheet1!$A$1:$B$200,2,0)</f>
        <v>Reliance Big Pictures</v>
      </c>
      <c r="E268" s="1">
        <v>350864</v>
      </c>
      <c r="F268" s="1">
        <v>161063</v>
      </c>
      <c r="G268">
        <v>50</v>
      </c>
    </row>
    <row r="269" spans="1:7" x14ac:dyDescent="0.35">
      <c r="A269">
        <v>268</v>
      </c>
      <c r="B269" s="3" t="s">
        <v>265</v>
      </c>
      <c r="C269" t="s">
        <v>599</v>
      </c>
      <c r="D269" t="str">
        <f>VLOOKUP(C269,Sheet1!$A$1:$B$200,2,0)</f>
        <v>Alliance Atlantis</v>
      </c>
      <c r="E269" s="1">
        <v>347136</v>
      </c>
      <c r="F269" s="4">
        <v>0</v>
      </c>
      <c r="G269">
        <v>55</v>
      </c>
    </row>
    <row r="270" spans="1:7" x14ac:dyDescent="0.35">
      <c r="A270">
        <v>269</v>
      </c>
      <c r="B270" s="3" t="s">
        <v>266</v>
      </c>
      <c r="C270" t="s">
        <v>617</v>
      </c>
      <c r="D270" t="str">
        <f>VLOOKUP(C270,Sheet1!$A$1:$B$200,2,0)</f>
        <v>Mongrel Media</v>
      </c>
      <c r="E270" s="1">
        <v>338987</v>
      </c>
      <c r="F270" s="4">
        <v>0</v>
      </c>
      <c r="G270">
        <v>23</v>
      </c>
    </row>
    <row r="271" spans="1:7" x14ac:dyDescent="0.35">
      <c r="A271">
        <v>270</v>
      </c>
      <c r="B271" s="3" t="s">
        <v>267</v>
      </c>
      <c r="C271" t="s">
        <v>591</v>
      </c>
      <c r="D271" t="str">
        <f>VLOOKUP(C271,Sheet1!$A$1:$B$200,2,0)</f>
        <v>National Geographic Entertainment</v>
      </c>
      <c r="E271" s="1">
        <v>332306</v>
      </c>
      <c r="F271" s="1">
        <v>20437</v>
      </c>
      <c r="G271">
        <v>36</v>
      </c>
    </row>
    <row r="272" spans="1:7" x14ac:dyDescent="0.35">
      <c r="A272">
        <v>271</v>
      </c>
      <c r="B272" s="3" t="s">
        <v>268</v>
      </c>
      <c r="C272" t="s">
        <v>592</v>
      </c>
      <c r="D272" t="str">
        <f>VLOOKUP(C272,Sheet1!$A$1:$B$200,2,0)</f>
        <v>IFC Films</v>
      </c>
      <c r="E272" s="1">
        <v>327716</v>
      </c>
      <c r="F272" s="1">
        <v>46549</v>
      </c>
      <c r="G272">
        <v>38</v>
      </c>
    </row>
    <row r="273" spans="1:7" x14ac:dyDescent="0.35">
      <c r="A273">
        <v>272</v>
      </c>
      <c r="B273" s="3" t="s">
        <v>269</v>
      </c>
      <c r="C273" t="s">
        <v>897</v>
      </c>
      <c r="D273" t="str">
        <f>VLOOKUP(C273,Sheet1!$A$1:$B$200,2,0)</f>
        <v>Viacom18 Studios</v>
      </c>
      <c r="E273" s="1">
        <v>326011</v>
      </c>
      <c r="F273" s="4">
        <v>0</v>
      </c>
      <c r="G273">
        <v>53</v>
      </c>
    </row>
    <row r="274" spans="1:7" x14ac:dyDescent="0.35">
      <c r="A274">
        <v>273</v>
      </c>
      <c r="B274" s="3" t="s">
        <v>270</v>
      </c>
      <c r="C274" t="s">
        <v>626</v>
      </c>
      <c r="D274" t="str">
        <f>VLOOKUP(C274,Sheet1!$A$1:$B$200,2,0)</f>
        <v>Viva Entertainment</v>
      </c>
      <c r="E274" s="1">
        <v>317505</v>
      </c>
      <c r="F274" s="4">
        <v>0</v>
      </c>
      <c r="G274">
        <v>7</v>
      </c>
    </row>
    <row r="275" spans="1:7" x14ac:dyDescent="0.35">
      <c r="A275">
        <v>274</v>
      </c>
      <c r="B275" t="s">
        <v>845</v>
      </c>
      <c r="C275" t="s">
        <v>592</v>
      </c>
      <c r="D275" t="str">
        <f>VLOOKUP(C275,Sheet1!$A$1:$B$200,2,0)</f>
        <v>IFC Films</v>
      </c>
      <c r="E275" s="1">
        <v>312494</v>
      </c>
      <c r="F275" s="1">
        <v>37250</v>
      </c>
      <c r="G275">
        <v>18</v>
      </c>
    </row>
    <row r="276" spans="1:7" x14ac:dyDescent="0.35">
      <c r="A276">
        <v>275</v>
      </c>
      <c r="B276" s="3" t="s">
        <v>271</v>
      </c>
      <c r="C276" t="s">
        <v>631</v>
      </c>
      <c r="D276" t="str">
        <f>VLOOKUP(C276,Sheet1!$A$1:$B$200,2,0)</f>
        <v>Kino Lorber</v>
      </c>
      <c r="E276" s="1">
        <v>312187</v>
      </c>
      <c r="F276" s="1">
        <v>11354</v>
      </c>
      <c r="G276">
        <v>15</v>
      </c>
    </row>
    <row r="277" spans="1:7" x14ac:dyDescent="0.35">
      <c r="A277">
        <v>276</v>
      </c>
      <c r="B277" s="3" t="s">
        <v>272</v>
      </c>
      <c r="C277" t="s">
        <v>584</v>
      </c>
      <c r="D277" t="str">
        <f>VLOOKUP(C277,Sheet1!$A$1:$B$200,2,0)</f>
        <v>Film District</v>
      </c>
      <c r="E277" s="1">
        <v>303877</v>
      </c>
      <c r="F277" s="1">
        <v>18854</v>
      </c>
      <c r="G277">
        <v>18</v>
      </c>
    </row>
    <row r="278" spans="1:7" x14ac:dyDescent="0.35">
      <c r="A278">
        <v>277</v>
      </c>
      <c r="B278" t="s">
        <v>846</v>
      </c>
      <c r="C278" t="s">
        <v>632</v>
      </c>
      <c r="D278" t="str">
        <f>VLOOKUP(C278,Sheet1!$A$1:$B$200,2,0)</f>
        <v>Submarine Deluxe</v>
      </c>
      <c r="E278" s="1">
        <v>303791</v>
      </c>
      <c r="F278" s="1">
        <v>22963</v>
      </c>
      <c r="G278">
        <v>15</v>
      </c>
    </row>
    <row r="279" spans="1:7" x14ac:dyDescent="0.35">
      <c r="A279">
        <v>278</v>
      </c>
      <c r="B279" s="3" t="s">
        <v>273</v>
      </c>
      <c r="C279" t="s">
        <v>608</v>
      </c>
      <c r="D279" t="str">
        <f>VLOOKUP(C279,Sheet1!$A$1:$B$200,2,0)</f>
        <v>UTV Communications</v>
      </c>
      <c r="E279" s="1">
        <v>274329</v>
      </c>
      <c r="F279" s="1">
        <v>164153</v>
      </c>
      <c r="G279">
        <v>68</v>
      </c>
    </row>
    <row r="280" spans="1:7" x14ac:dyDescent="0.35">
      <c r="A280">
        <v>279</v>
      </c>
      <c r="B280" s="3" t="s">
        <v>274</v>
      </c>
      <c r="C280" t="s">
        <v>592</v>
      </c>
      <c r="D280" t="str">
        <f>VLOOKUP(C280,Sheet1!$A$1:$B$200,2,0)</f>
        <v>IFC Films</v>
      </c>
      <c r="E280" s="1">
        <v>273749</v>
      </c>
      <c r="F280" s="1">
        <v>17316</v>
      </c>
      <c r="G280">
        <v>13</v>
      </c>
    </row>
    <row r="281" spans="1:7" x14ac:dyDescent="0.35">
      <c r="A281">
        <v>280</v>
      </c>
      <c r="B281" t="s">
        <v>847</v>
      </c>
      <c r="C281" t="s">
        <v>633</v>
      </c>
      <c r="D281" t="str">
        <f>VLOOKUP(C281,Sheet1!$A$1:$B$200,2,0)</f>
        <v>Abramorama Films</v>
      </c>
      <c r="E281" s="1">
        <v>267965</v>
      </c>
      <c r="F281" s="1">
        <v>97043</v>
      </c>
      <c r="G281">
        <v>24</v>
      </c>
    </row>
    <row r="282" spans="1:7" x14ac:dyDescent="0.35">
      <c r="A282">
        <v>281</v>
      </c>
      <c r="B282" s="3" t="s">
        <v>275</v>
      </c>
      <c r="C282" t="s">
        <v>614</v>
      </c>
      <c r="D282" t="str">
        <f>VLOOKUP(C282,Sheet1!$A$1:$B$200,2,0)</f>
        <v>Freestyle Releasing</v>
      </c>
      <c r="E282" s="1">
        <v>266688</v>
      </c>
      <c r="F282" s="1">
        <v>36605</v>
      </c>
      <c r="G282">
        <v>32</v>
      </c>
    </row>
    <row r="283" spans="1:7" x14ac:dyDescent="0.35">
      <c r="A283">
        <v>282</v>
      </c>
      <c r="B283" s="3" t="s">
        <v>276</v>
      </c>
      <c r="C283" t="s">
        <v>634</v>
      </c>
      <c r="D283" t="str">
        <f>VLOOKUP(C283,Sheet1!$A$1:$B$200,2,0)</f>
        <v>First Run Features</v>
      </c>
      <c r="E283" s="1">
        <v>263723</v>
      </c>
      <c r="F283" s="1">
        <v>18211</v>
      </c>
      <c r="G283">
        <v>13</v>
      </c>
    </row>
    <row r="284" spans="1:7" x14ac:dyDescent="0.35">
      <c r="A284">
        <v>283</v>
      </c>
      <c r="B284" s="3" t="s">
        <v>277</v>
      </c>
      <c r="C284" t="s">
        <v>600</v>
      </c>
      <c r="D284" t="str">
        <f>VLOOKUP(C284,Sheet1!$A$1:$B$200,2,0)</f>
        <v>Eros Entertainment</v>
      </c>
      <c r="E284" s="1">
        <v>261156</v>
      </c>
      <c r="F284" s="1">
        <v>168082</v>
      </c>
      <c r="G284">
        <v>61</v>
      </c>
    </row>
    <row r="285" spans="1:7" x14ac:dyDescent="0.35">
      <c r="A285">
        <v>284</v>
      </c>
      <c r="B285" s="3" t="s">
        <v>278</v>
      </c>
      <c r="C285" t="s">
        <v>589</v>
      </c>
      <c r="D285" t="str">
        <f>VLOOKUP(C285,Sheet1!$A$1:$B$200,2,0)</f>
        <v>Roadside Attractions</v>
      </c>
      <c r="E285" s="1">
        <v>258538</v>
      </c>
      <c r="F285" s="1">
        <v>76543</v>
      </c>
      <c r="G285">
        <v>33</v>
      </c>
    </row>
    <row r="286" spans="1:7" x14ac:dyDescent="0.35">
      <c r="A286">
        <v>285</v>
      </c>
      <c r="B286" s="3" t="s">
        <v>279</v>
      </c>
      <c r="C286" t="s">
        <v>633</v>
      </c>
      <c r="D286" t="str">
        <f>VLOOKUP(C286,Sheet1!$A$1:$B$200,2,0)</f>
        <v>Abramorama Films</v>
      </c>
      <c r="E286" s="1">
        <v>258222</v>
      </c>
      <c r="F286" s="1">
        <v>15377</v>
      </c>
      <c r="G286">
        <v>5</v>
      </c>
    </row>
    <row r="287" spans="1:7" x14ac:dyDescent="0.35">
      <c r="A287">
        <v>286</v>
      </c>
      <c r="B287" s="3" t="s">
        <v>280</v>
      </c>
      <c r="C287" t="s">
        <v>635</v>
      </c>
      <c r="D287" t="str">
        <f>VLOOKUP(C287,Sheet1!$A$1:$B$200,2,0)</f>
        <v>Magnet Pictures</v>
      </c>
      <c r="E287" s="1">
        <v>253444</v>
      </c>
      <c r="F287" s="1">
        <v>5585</v>
      </c>
      <c r="G287">
        <v>21</v>
      </c>
    </row>
    <row r="288" spans="1:7" x14ac:dyDescent="0.35">
      <c r="A288">
        <v>287</v>
      </c>
      <c r="B288" s="3" t="s">
        <v>281</v>
      </c>
      <c r="C288" t="s">
        <v>591</v>
      </c>
      <c r="D288" t="str">
        <f>VLOOKUP(C288,Sheet1!$A$1:$B$200,2,0)</f>
        <v>National Geographic Entertainment</v>
      </c>
      <c r="E288" s="1">
        <v>252788</v>
      </c>
      <c r="F288" s="1">
        <v>45202</v>
      </c>
      <c r="G288">
        <v>19</v>
      </c>
    </row>
    <row r="289" spans="1:7" x14ac:dyDescent="0.35">
      <c r="A289">
        <v>288</v>
      </c>
      <c r="B289" s="3" t="s">
        <v>282</v>
      </c>
      <c r="C289" t="s">
        <v>613</v>
      </c>
      <c r="D289" t="str">
        <f>VLOOKUP(C289,Sheet1!$A$1:$B$200,2,0)</f>
        <v>International Film Circuit</v>
      </c>
      <c r="E289" s="1">
        <v>242706</v>
      </c>
      <c r="F289" s="1">
        <v>17680</v>
      </c>
      <c r="G289">
        <v>19</v>
      </c>
    </row>
    <row r="290" spans="1:7" x14ac:dyDescent="0.35">
      <c r="A290">
        <v>289</v>
      </c>
      <c r="B290" s="3" t="s">
        <v>283</v>
      </c>
      <c r="C290" t="s">
        <v>626</v>
      </c>
      <c r="D290" t="str">
        <f>VLOOKUP(C290,Sheet1!$A$1:$B$200,2,0)</f>
        <v>Viva Entertainment</v>
      </c>
      <c r="E290" s="1">
        <v>240020</v>
      </c>
      <c r="F290" s="4">
        <v>0</v>
      </c>
      <c r="G290">
        <v>23</v>
      </c>
    </row>
    <row r="291" spans="1:7" x14ac:dyDescent="0.35">
      <c r="A291">
        <v>290</v>
      </c>
      <c r="B291" s="3" t="s">
        <v>284</v>
      </c>
      <c r="C291" t="s">
        <v>636</v>
      </c>
      <c r="D291" t="str">
        <f>VLOOKUP(C291,Sheet1!$A$1:$B$200,2,0)</f>
        <v>Alive Mind</v>
      </c>
      <c r="E291" s="1">
        <v>237181</v>
      </c>
      <c r="F291" s="1">
        <v>12756</v>
      </c>
      <c r="G291">
        <v>10</v>
      </c>
    </row>
    <row r="292" spans="1:7" x14ac:dyDescent="0.35">
      <c r="A292">
        <v>291</v>
      </c>
      <c r="B292" s="3" t="s">
        <v>285</v>
      </c>
      <c r="C292" t="s">
        <v>637</v>
      </c>
      <c r="D292" t="str">
        <f>VLOOKUP(C292,Sheet1!$A$1:$B$200,2,0)</f>
        <v>Cinema Guild</v>
      </c>
      <c r="E292" s="1">
        <v>236957</v>
      </c>
      <c r="F292" s="4">
        <v>0</v>
      </c>
      <c r="G292">
        <v>10</v>
      </c>
    </row>
    <row r="293" spans="1:7" x14ac:dyDescent="0.35">
      <c r="A293">
        <v>292</v>
      </c>
      <c r="B293" s="3" t="s">
        <v>286</v>
      </c>
      <c r="C293" t="s">
        <v>606</v>
      </c>
      <c r="D293" t="str">
        <f>VLOOKUP(C293,Sheet1!$A$1:$B$200,2,0)</f>
        <v>Music Box Films</v>
      </c>
      <c r="E293" s="1">
        <v>233007</v>
      </c>
      <c r="F293" s="1">
        <v>25189</v>
      </c>
      <c r="G293">
        <v>19</v>
      </c>
    </row>
    <row r="294" spans="1:7" x14ac:dyDescent="0.35">
      <c r="A294">
        <v>293</v>
      </c>
      <c r="B294" s="3" t="s">
        <v>287</v>
      </c>
      <c r="C294" t="s">
        <v>592</v>
      </c>
      <c r="D294" t="str">
        <f>VLOOKUP(C294,Sheet1!$A$1:$B$200,2,0)</f>
        <v>IFC Films</v>
      </c>
      <c r="E294" s="1">
        <v>229653</v>
      </c>
      <c r="F294" s="1">
        <v>32774</v>
      </c>
      <c r="G294">
        <v>24</v>
      </c>
    </row>
    <row r="295" spans="1:7" x14ac:dyDescent="0.35">
      <c r="A295">
        <v>294</v>
      </c>
      <c r="B295" s="3" t="s">
        <v>288</v>
      </c>
      <c r="C295" t="s">
        <v>592</v>
      </c>
      <c r="D295" t="str">
        <f>VLOOKUP(C295,Sheet1!$A$1:$B$200,2,0)</f>
        <v>IFC Films</v>
      </c>
      <c r="E295" s="1">
        <v>223880</v>
      </c>
      <c r="F295" s="1">
        <v>47559</v>
      </c>
      <c r="G295">
        <v>30</v>
      </c>
    </row>
    <row r="296" spans="1:7" x14ac:dyDescent="0.35">
      <c r="A296">
        <v>295</v>
      </c>
      <c r="B296" s="3" t="s">
        <v>289</v>
      </c>
      <c r="C296" t="s">
        <v>635</v>
      </c>
      <c r="D296" t="str">
        <f>VLOOKUP(C296,Sheet1!$A$1:$B$200,2,0)</f>
        <v>Magnet Pictures</v>
      </c>
      <c r="E296" s="1">
        <v>223838</v>
      </c>
      <c r="F296" s="1">
        <v>52843</v>
      </c>
      <c r="G296">
        <v>44</v>
      </c>
    </row>
    <row r="297" spans="1:7" x14ac:dyDescent="0.35">
      <c r="A297">
        <v>296</v>
      </c>
      <c r="B297" s="3" t="s">
        <v>290</v>
      </c>
      <c r="C297" t="s">
        <v>611</v>
      </c>
      <c r="D297" t="str">
        <f>VLOOKUP(C297,Sheet1!$A$1:$B$200,2,0)</f>
        <v>Anchor Bay Entertainment</v>
      </c>
      <c r="E297" s="1">
        <v>216110</v>
      </c>
      <c r="F297" s="1">
        <v>35063</v>
      </c>
      <c r="G297">
        <v>19</v>
      </c>
    </row>
    <row r="298" spans="1:7" x14ac:dyDescent="0.35">
      <c r="A298">
        <v>297</v>
      </c>
      <c r="B298" s="3" t="s">
        <v>291</v>
      </c>
      <c r="C298" t="s">
        <v>638</v>
      </c>
      <c r="D298" t="str">
        <f>VLOOKUP(C298,Sheet1!$A$1:$B$200,2,0)</f>
        <v>Nocturnal Features</v>
      </c>
      <c r="E298" s="1">
        <v>212940</v>
      </c>
      <c r="F298" s="1">
        <v>90272</v>
      </c>
      <c r="G298">
        <v>13</v>
      </c>
    </row>
    <row r="299" spans="1:7" x14ac:dyDescent="0.35">
      <c r="A299">
        <v>298</v>
      </c>
      <c r="B299" s="3" t="s">
        <v>292</v>
      </c>
      <c r="C299" t="s">
        <v>639</v>
      </c>
      <c r="D299" t="str">
        <f>VLOOKUP(C299,Sheet1!$A$1:$B$200,2,0)</f>
        <v>Variance Films</v>
      </c>
      <c r="E299" s="1">
        <v>205675</v>
      </c>
      <c r="F299" s="1">
        <v>61057</v>
      </c>
      <c r="G299">
        <v>21</v>
      </c>
    </row>
    <row r="300" spans="1:7" x14ac:dyDescent="0.35">
      <c r="A300">
        <v>299</v>
      </c>
      <c r="B300" s="3" t="s">
        <v>293</v>
      </c>
      <c r="C300" t="s">
        <v>601</v>
      </c>
      <c r="D300" t="str">
        <f>VLOOKUP(C300,Sheet1!$A$1:$B$200,2,0)</f>
        <v>Magnolia Pictures</v>
      </c>
      <c r="E300" s="1">
        <v>200558</v>
      </c>
      <c r="F300" s="1">
        <v>15254</v>
      </c>
      <c r="G300">
        <v>21</v>
      </c>
    </row>
    <row r="301" spans="1:7" x14ac:dyDescent="0.35">
      <c r="A301">
        <v>300</v>
      </c>
      <c r="B301" s="3" t="s">
        <v>294</v>
      </c>
      <c r="C301" t="s">
        <v>638</v>
      </c>
      <c r="D301" t="str">
        <f>VLOOKUP(C301,Sheet1!$A$1:$B$200,2,0)</f>
        <v>Nocturnal Features</v>
      </c>
      <c r="E301" s="1">
        <v>196147</v>
      </c>
      <c r="F301" s="1">
        <v>86086</v>
      </c>
      <c r="G301">
        <v>11</v>
      </c>
    </row>
    <row r="302" spans="1:7" x14ac:dyDescent="0.35">
      <c r="A302">
        <v>301</v>
      </c>
      <c r="B302" s="3" t="s">
        <v>295</v>
      </c>
      <c r="C302" t="s">
        <v>600</v>
      </c>
      <c r="D302" t="str">
        <f>VLOOKUP(C302,Sheet1!$A$1:$B$200,2,0)</f>
        <v>Eros Entertainment</v>
      </c>
      <c r="E302" s="1">
        <v>186410</v>
      </c>
      <c r="F302" s="1">
        <v>62473</v>
      </c>
      <c r="G302">
        <v>38</v>
      </c>
    </row>
    <row r="303" spans="1:7" x14ac:dyDescent="0.35">
      <c r="A303">
        <v>302</v>
      </c>
      <c r="B303" s="3" t="s">
        <v>296</v>
      </c>
      <c r="C303" t="s">
        <v>639</v>
      </c>
      <c r="D303" t="str">
        <f>VLOOKUP(C303,Sheet1!$A$1:$B$200,2,0)</f>
        <v>Variance Films</v>
      </c>
      <c r="E303" s="1">
        <v>184705</v>
      </c>
      <c r="F303" s="1">
        <v>37324</v>
      </c>
      <c r="G303">
        <v>10</v>
      </c>
    </row>
    <row r="304" spans="1:7" x14ac:dyDescent="0.35">
      <c r="A304">
        <v>303</v>
      </c>
      <c r="B304" s="3" t="s">
        <v>297</v>
      </c>
      <c r="C304" t="s">
        <v>640</v>
      </c>
      <c r="D304" t="str">
        <f>VLOOKUP(C304,Sheet1!$A$1:$B$200,2,0)</f>
        <v>Strand</v>
      </c>
      <c r="E304" s="1">
        <v>184292</v>
      </c>
      <c r="F304" s="1">
        <v>23540</v>
      </c>
      <c r="G304">
        <v>6</v>
      </c>
    </row>
    <row r="305" spans="1:7" x14ac:dyDescent="0.35">
      <c r="A305">
        <v>304</v>
      </c>
      <c r="B305" s="3" t="s">
        <v>298</v>
      </c>
      <c r="C305" t="s">
        <v>641</v>
      </c>
      <c r="D305" t="str">
        <f>VLOOKUP(C305,Sheet1!$A$1:$B$200,2,0)</f>
        <v>Screen Media Films</v>
      </c>
      <c r="E305" s="1">
        <v>183790</v>
      </c>
      <c r="F305" s="1">
        <v>70432</v>
      </c>
      <c r="G305">
        <v>5</v>
      </c>
    </row>
    <row r="306" spans="1:7" x14ac:dyDescent="0.35">
      <c r="A306">
        <v>305</v>
      </c>
      <c r="B306" s="3" t="s">
        <v>299</v>
      </c>
      <c r="C306" t="s">
        <v>634</v>
      </c>
      <c r="D306" t="str">
        <f>VLOOKUP(C306,Sheet1!$A$1:$B$200,2,0)</f>
        <v>First Run Features</v>
      </c>
      <c r="E306" s="1">
        <v>183342</v>
      </c>
      <c r="F306" s="1">
        <v>15411</v>
      </c>
      <c r="G306">
        <v>8</v>
      </c>
    </row>
    <row r="307" spans="1:7" x14ac:dyDescent="0.35">
      <c r="A307">
        <v>306</v>
      </c>
      <c r="B307" s="3" t="s">
        <v>300</v>
      </c>
      <c r="C307" t="s">
        <v>596</v>
      </c>
      <c r="D307" t="str">
        <f>VLOOKUP(C307,Sheet1!$A$1:$B$200,2,0)</f>
        <v>Entertainment One</v>
      </c>
      <c r="E307" s="1">
        <v>182295</v>
      </c>
      <c r="F307" s="1">
        <v>72180</v>
      </c>
      <c r="G307">
        <v>25</v>
      </c>
    </row>
    <row r="308" spans="1:7" x14ac:dyDescent="0.35">
      <c r="A308">
        <v>307</v>
      </c>
      <c r="B308" s="3" t="s">
        <v>301</v>
      </c>
      <c r="C308" t="s">
        <v>583</v>
      </c>
      <c r="D308" t="str">
        <f>VLOOKUP(C308,Sheet1!$A$1:$B$200,2,0)</f>
        <v>Lionsgate</v>
      </c>
      <c r="E308" s="1">
        <v>180237</v>
      </c>
      <c r="F308" s="1">
        <v>119714</v>
      </c>
      <c r="G308">
        <v>218</v>
      </c>
    </row>
    <row r="309" spans="1:7" x14ac:dyDescent="0.35">
      <c r="A309">
        <v>308</v>
      </c>
      <c r="B309" s="3" t="s">
        <v>302</v>
      </c>
      <c r="C309" t="s">
        <v>639</v>
      </c>
      <c r="D309" t="str">
        <f>VLOOKUP(C309,Sheet1!$A$1:$B$200,2,0)</f>
        <v>Variance Films</v>
      </c>
      <c r="E309" s="1">
        <v>174796</v>
      </c>
      <c r="F309" s="1">
        <v>5872</v>
      </c>
      <c r="G309">
        <v>11</v>
      </c>
    </row>
    <row r="310" spans="1:7" x14ac:dyDescent="0.35">
      <c r="A310">
        <v>309</v>
      </c>
      <c r="B310" s="3" t="s">
        <v>303</v>
      </c>
      <c r="C310" t="s">
        <v>616</v>
      </c>
      <c r="D310" t="str">
        <f>VLOOKUP(C310,Sheet1!$A$1:$B$200,2,0)</f>
        <v>Oscilloscope Pictures</v>
      </c>
      <c r="E310" s="1">
        <v>168226</v>
      </c>
      <c r="F310" s="1">
        <v>22279</v>
      </c>
      <c r="G310">
        <v>13</v>
      </c>
    </row>
    <row r="311" spans="1:7" x14ac:dyDescent="0.35">
      <c r="A311">
        <v>310</v>
      </c>
      <c r="B311" s="3" t="s">
        <v>304</v>
      </c>
      <c r="C311" t="s">
        <v>642</v>
      </c>
      <c r="D311" t="str">
        <f>VLOOKUP(C311,Sheet1!$A$1:$B$200,2,0)</f>
        <v>KKM Entertainment</v>
      </c>
      <c r="E311" s="1">
        <v>166573</v>
      </c>
      <c r="F311" s="1">
        <v>35771</v>
      </c>
      <c r="G311">
        <v>13</v>
      </c>
    </row>
    <row r="312" spans="1:7" x14ac:dyDescent="0.35">
      <c r="A312">
        <v>311</v>
      </c>
      <c r="B312" s="3" t="s">
        <v>305</v>
      </c>
      <c r="C312" t="s">
        <v>589</v>
      </c>
      <c r="D312" t="str">
        <f>VLOOKUP(C312,Sheet1!$A$1:$B$200,2,0)</f>
        <v>Roadside Attractions</v>
      </c>
      <c r="E312" s="1">
        <v>164247</v>
      </c>
      <c r="F312" s="1">
        <v>101779</v>
      </c>
      <c r="G312">
        <v>58</v>
      </c>
    </row>
    <row r="313" spans="1:7" x14ac:dyDescent="0.35">
      <c r="A313">
        <v>312</v>
      </c>
      <c r="B313" s="3" t="s">
        <v>306</v>
      </c>
      <c r="C313" t="s">
        <v>580</v>
      </c>
      <c r="D313" t="str">
        <f>VLOOKUP(C313,Sheet1!$A$1:$B$200,2,0)</f>
        <v>Sony Pictures</v>
      </c>
      <c r="E313" s="1">
        <v>163753</v>
      </c>
      <c r="F313" s="1">
        <v>15467</v>
      </c>
      <c r="G313">
        <v>126</v>
      </c>
    </row>
    <row r="314" spans="1:7" x14ac:dyDescent="0.35">
      <c r="A314">
        <v>313</v>
      </c>
      <c r="B314" s="3" t="s">
        <v>307</v>
      </c>
      <c r="C314" t="s">
        <v>596</v>
      </c>
      <c r="D314" t="str">
        <f>VLOOKUP(C314,Sheet1!$A$1:$B$200,2,0)</f>
        <v>Entertainment One</v>
      </c>
      <c r="E314" s="1">
        <v>162303</v>
      </c>
      <c r="F314" s="4">
        <v>0</v>
      </c>
      <c r="G314">
        <v>31</v>
      </c>
    </row>
    <row r="315" spans="1:7" x14ac:dyDescent="0.35">
      <c r="A315">
        <v>314</v>
      </c>
      <c r="B315" s="3" t="s">
        <v>308</v>
      </c>
      <c r="C315" t="s">
        <v>606</v>
      </c>
      <c r="D315" t="str">
        <f>VLOOKUP(C315,Sheet1!$A$1:$B$200,2,0)</f>
        <v>Music Box Films</v>
      </c>
      <c r="E315" s="1">
        <v>162138</v>
      </c>
      <c r="F315" s="1">
        <v>17143</v>
      </c>
      <c r="G315">
        <v>9</v>
      </c>
    </row>
    <row r="316" spans="1:7" x14ac:dyDescent="0.35">
      <c r="A316">
        <v>315</v>
      </c>
      <c r="B316" s="3" t="s">
        <v>309</v>
      </c>
      <c r="C316" t="s">
        <v>583</v>
      </c>
      <c r="D316" t="str">
        <f>VLOOKUP(C316,Sheet1!$A$1:$B$200,2,0)</f>
        <v>Lionsgate</v>
      </c>
      <c r="E316" s="1">
        <v>161194</v>
      </c>
      <c r="F316" s="1">
        <v>82175</v>
      </c>
      <c r="G316">
        <v>55</v>
      </c>
    </row>
    <row r="317" spans="1:7" x14ac:dyDescent="0.35">
      <c r="A317">
        <v>316</v>
      </c>
      <c r="B317" s="3" t="s">
        <v>310</v>
      </c>
      <c r="C317" t="s">
        <v>592</v>
      </c>
      <c r="D317" t="str">
        <f>VLOOKUP(C317,Sheet1!$A$1:$B$200,2,0)</f>
        <v>IFC Films</v>
      </c>
      <c r="E317" s="1">
        <v>157961</v>
      </c>
      <c r="F317" s="1">
        <v>16670</v>
      </c>
      <c r="G317">
        <v>12</v>
      </c>
    </row>
    <row r="318" spans="1:7" x14ac:dyDescent="0.35">
      <c r="A318">
        <v>317</v>
      </c>
      <c r="B318" s="3" t="s">
        <v>311</v>
      </c>
      <c r="C318" t="s">
        <v>603</v>
      </c>
      <c r="D318" t="str">
        <f>VLOOKUP(C318,Sheet1!$A$1:$B$200,2,0)</f>
        <v>Samuel Goldwyn Films</v>
      </c>
      <c r="E318" s="1">
        <v>154604</v>
      </c>
      <c r="F318" s="1">
        <v>117564</v>
      </c>
      <c r="G318">
        <v>143</v>
      </c>
    </row>
    <row r="319" spans="1:7" x14ac:dyDescent="0.35">
      <c r="A319">
        <v>318</v>
      </c>
      <c r="B319" s="3" t="s">
        <v>312</v>
      </c>
      <c r="C319" t="s">
        <v>601</v>
      </c>
      <c r="D319" t="str">
        <f>VLOOKUP(C319,Sheet1!$A$1:$B$200,2,0)</f>
        <v>Magnolia Pictures</v>
      </c>
      <c r="E319" s="1">
        <v>154521</v>
      </c>
      <c r="F319" s="1">
        <v>14367</v>
      </c>
      <c r="G319">
        <v>18</v>
      </c>
    </row>
    <row r="320" spans="1:7" x14ac:dyDescent="0.35">
      <c r="A320">
        <v>319</v>
      </c>
      <c r="B320" s="3" t="s">
        <v>313</v>
      </c>
      <c r="C320" t="s">
        <v>643</v>
      </c>
      <c r="D320" t="str">
        <f>VLOOKUP(C320,Sheet1!$A$1:$B$200,2,0)</f>
        <v>Self Distributed</v>
      </c>
      <c r="E320" s="1">
        <v>153280</v>
      </c>
      <c r="F320" s="4">
        <v>0</v>
      </c>
      <c r="G320">
        <v>60</v>
      </c>
    </row>
    <row r="321" spans="1:7" x14ac:dyDescent="0.35">
      <c r="A321">
        <v>320</v>
      </c>
      <c r="B321" s="3" t="s">
        <v>314</v>
      </c>
      <c r="C321" t="s">
        <v>634</v>
      </c>
      <c r="D321" t="str">
        <f>VLOOKUP(C321,Sheet1!$A$1:$B$200,2,0)</f>
        <v>First Run Features</v>
      </c>
      <c r="E321" s="1">
        <v>153088</v>
      </c>
      <c r="F321" s="1">
        <v>24481</v>
      </c>
      <c r="G321">
        <v>12</v>
      </c>
    </row>
    <row r="322" spans="1:7" x14ac:dyDescent="0.35">
      <c r="A322">
        <v>321</v>
      </c>
      <c r="B322" s="3" t="s">
        <v>315</v>
      </c>
      <c r="C322" t="s">
        <v>644</v>
      </c>
      <c r="D322" t="str">
        <f>VLOOKUP(C322,Sheet1!$A$1:$B$200,2,0)</f>
        <v>Lorber Films</v>
      </c>
      <c r="E322" s="1">
        <v>152530</v>
      </c>
      <c r="F322" s="1">
        <v>16192</v>
      </c>
      <c r="G322">
        <v>6</v>
      </c>
    </row>
    <row r="323" spans="1:7" x14ac:dyDescent="0.35">
      <c r="A323">
        <v>322</v>
      </c>
      <c r="B323" s="3" t="s">
        <v>316</v>
      </c>
      <c r="C323" t="s">
        <v>645</v>
      </c>
      <c r="D323" t="str">
        <f>VLOOKUP(C323,Sheet1!$A$1:$B$200,2,0)</f>
        <v>China Lion Film Distribution</v>
      </c>
      <c r="E323" s="1">
        <v>152365</v>
      </c>
      <c r="F323" s="1">
        <v>903</v>
      </c>
      <c r="G323">
        <v>10</v>
      </c>
    </row>
    <row r="324" spans="1:7" x14ac:dyDescent="0.35">
      <c r="A324">
        <v>323</v>
      </c>
      <c r="B324" s="3" t="s">
        <v>317</v>
      </c>
      <c r="C324" t="s">
        <v>645</v>
      </c>
      <c r="D324" t="str">
        <f>VLOOKUP(C324,Sheet1!$A$1:$B$200,2,0)</f>
        <v>China Lion Film Distribution</v>
      </c>
      <c r="E324" s="1">
        <v>151305</v>
      </c>
      <c r="F324" s="1">
        <v>65866</v>
      </c>
      <c r="G324">
        <v>29</v>
      </c>
    </row>
    <row r="325" spans="1:7" x14ac:dyDescent="0.35">
      <c r="A325">
        <v>324</v>
      </c>
      <c r="B325" s="3" t="s">
        <v>318</v>
      </c>
      <c r="C325" t="s">
        <v>617</v>
      </c>
      <c r="D325" t="str">
        <f>VLOOKUP(C325,Sheet1!$A$1:$B$200,2,0)</f>
        <v>Mongrel Media</v>
      </c>
      <c r="E325" s="1">
        <v>150886</v>
      </c>
      <c r="F325" s="4">
        <v>0</v>
      </c>
      <c r="G325">
        <v>11</v>
      </c>
    </row>
    <row r="326" spans="1:7" x14ac:dyDescent="0.35">
      <c r="A326">
        <v>325</v>
      </c>
      <c r="B326" s="3" t="s">
        <v>319</v>
      </c>
      <c r="C326" t="s">
        <v>646</v>
      </c>
      <c r="D326" t="str">
        <f>VLOOKUP(C326,Sheet1!$A$1:$B$200,2,0)</f>
        <v>Motion Films</v>
      </c>
      <c r="E326" s="1">
        <v>148994</v>
      </c>
      <c r="F326" s="1">
        <v>37826</v>
      </c>
      <c r="G326">
        <v>10</v>
      </c>
    </row>
    <row r="327" spans="1:7" x14ac:dyDescent="0.35">
      <c r="A327">
        <v>326</v>
      </c>
      <c r="B327" s="3" t="s">
        <v>320</v>
      </c>
      <c r="C327" t="s">
        <v>589</v>
      </c>
      <c r="D327" t="str">
        <f>VLOOKUP(C327,Sheet1!$A$1:$B$200,2,0)</f>
        <v>Roadside Attractions</v>
      </c>
      <c r="E327" s="1">
        <v>143986</v>
      </c>
      <c r="F327" s="1">
        <v>51260</v>
      </c>
      <c r="G327">
        <v>37</v>
      </c>
    </row>
    <row r="328" spans="1:7" x14ac:dyDescent="0.35">
      <c r="A328">
        <v>327</v>
      </c>
      <c r="B328" s="3" t="s">
        <v>321</v>
      </c>
      <c r="C328" t="s">
        <v>647</v>
      </c>
      <c r="D328" t="str">
        <f>VLOOKUP(C328,Sheet1!$A$1:$B$200,2,0)</f>
        <v>Icarus Films</v>
      </c>
      <c r="E328" s="1">
        <v>142285</v>
      </c>
      <c r="F328" s="1">
        <v>10681</v>
      </c>
      <c r="G328">
        <v>3</v>
      </c>
    </row>
    <row r="329" spans="1:7" x14ac:dyDescent="0.35">
      <c r="A329">
        <v>328</v>
      </c>
      <c r="B329" s="3" t="s">
        <v>322</v>
      </c>
      <c r="C329" t="s">
        <v>592</v>
      </c>
      <c r="D329" t="str">
        <f>VLOOKUP(C329,Sheet1!$A$1:$B$200,2,0)</f>
        <v>IFC Films</v>
      </c>
      <c r="E329" s="1">
        <v>141877</v>
      </c>
      <c r="F329" s="1">
        <v>49456</v>
      </c>
      <c r="G329">
        <v>24</v>
      </c>
    </row>
    <row r="330" spans="1:7" x14ac:dyDescent="0.35">
      <c r="A330">
        <v>329</v>
      </c>
      <c r="B330" s="3" t="s">
        <v>323</v>
      </c>
      <c r="C330" t="s">
        <v>592</v>
      </c>
      <c r="D330" t="str">
        <f>VLOOKUP(C330,Sheet1!$A$1:$B$200,2,0)</f>
        <v>IFC Films</v>
      </c>
      <c r="E330" s="1">
        <v>141358</v>
      </c>
      <c r="F330" s="1">
        <v>14513</v>
      </c>
      <c r="G330">
        <v>10</v>
      </c>
    </row>
    <row r="331" spans="1:7" x14ac:dyDescent="0.35">
      <c r="A331">
        <v>330</v>
      </c>
      <c r="B331" s="3" t="s">
        <v>324</v>
      </c>
      <c r="C331" t="s">
        <v>626</v>
      </c>
      <c r="D331" t="str">
        <f>VLOOKUP(C331,Sheet1!$A$1:$B$200,2,0)</f>
        <v>Viva Entertainment</v>
      </c>
      <c r="E331" s="1">
        <v>139770</v>
      </c>
      <c r="F331" s="4">
        <v>0</v>
      </c>
      <c r="G331">
        <v>6</v>
      </c>
    </row>
    <row r="332" spans="1:7" x14ac:dyDescent="0.35">
      <c r="A332">
        <v>331</v>
      </c>
      <c r="B332" s="3" t="s">
        <v>325</v>
      </c>
      <c r="C332" t="s">
        <v>583</v>
      </c>
      <c r="D332" t="str">
        <f>VLOOKUP(C332,Sheet1!$A$1:$B$200,2,0)</f>
        <v>Lionsgate</v>
      </c>
      <c r="E332" s="1">
        <v>136163</v>
      </c>
      <c r="F332" s="1">
        <v>73476</v>
      </c>
      <c r="G332">
        <v>67</v>
      </c>
    </row>
    <row r="333" spans="1:7" x14ac:dyDescent="0.35">
      <c r="A333">
        <v>332</v>
      </c>
      <c r="B333" s="3" t="s">
        <v>326</v>
      </c>
      <c r="C333" t="s">
        <v>639</v>
      </c>
      <c r="D333" t="str">
        <f>VLOOKUP(C333,Sheet1!$A$1:$B$200,2,0)</f>
        <v>Variance Films</v>
      </c>
      <c r="E333" s="1">
        <v>135739</v>
      </c>
      <c r="F333" s="1">
        <v>55850</v>
      </c>
      <c r="G333">
        <v>33</v>
      </c>
    </row>
    <row r="334" spans="1:7" x14ac:dyDescent="0.35">
      <c r="A334">
        <v>333</v>
      </c>
      <c r="B334" s="3" t="s">
        <v>327</v>
      </c>
      <c r="C334" t="s">
        <v>580</v>
      </c>
      <c r="D334" t="str">
        <f>VLOOKUP(C334,Sheet1!$A$1:$B$200,2,0)</f>
        <v>Sony Pictures</v>
      </c>
      <c r="E334" s="1">
        <v>134078</v>
      </c>
      <c r="F334" s="1">
        <v>13788</v>
      </c>
      <c r="G334">
        <v>18</v>
      </c>
    </row>
    <row r="335" spans="1:7" x14ac:dyDescent="0.35">
      <c r="A335">
        <v>334</v>
      </c>
      <c r="B335" s="3" t="s">
        <v>328</v>
      </c>
      <c r="C335" t="s">
        <v>648</v>
      </c>
      <c r="D335" t="str">
        <f>VLOOKUP(C335,Sheet1!$A$1:$B$200,2,0)</f>
        <v>Eleven Arts</v>
      </c>
      <c r="E335" s="1">
        <v>133640</v>
      </c>
      <c r="F335" s="4">
        <v>0</v>
      </c>
    </row>
    <row r="336" spans="1:7" x14ac:dyDescent="0.35">
      <c r="A336">
        <v>335</v>
      </c>
      <c r="B336" s="3" t="s">
        <v>329</v>
      </c>
      <c r="C336" t="s">
        <v>600</v>
      </c>
      <c r="D336" t="str">
        <f>VLOOKUP(C336,Sheet1!$A$1:$B$200,2,0)</f>
        <v>Eros Entertainment</v>
      </c>
      <c r="E336" s="1">
        <v>132035</v>
      </c>
      <c r="F336" s="4">
        <v>0</v>
      </c>
      <c r="G336">
        <v>63</v>
      </c>
    </row>
    <row r="337" spans="1:7" x14ac:dyDescent="0.35">
      <c r="A337">
        <v>336</v>
      </c>
      <c r="B337" s="3" t="s">
        <v>330</v>
      </c>
      <c r="C337" t="s">
        <v>649</v>
      </c>
      <c r="D337" t="str">
        <f>VLOOKUP(C337,Sheet1!$A$1:$B$200,2,0)</f>
        <v>Rocket Releasing</v>
      </c>
      <c r="E337" s="1">
        <v>130271</v>
      </c>
      <c r="F337" s="1">
        <v>7078</v>
      </c>
      <c r="G337">
        <v>10</v>
      </c>
    </row>
    <row r="338" spans="1:7" x14ac:dyDescent="0.35">
      <c r="A338">
        <v>337</v>
      </c>
      <c r="B338" s="3" t="s">
        <v>331</v>
      </c>
      <c r="C338" t="s">
        <v>635</v>
      </c>
      <c r="D338" t="str">
        <f>VLOOKUP(C338,Sheet1!$A$1:$B$200,2,0)</f>
        <v>Magnet Pictures</v>
      </c>
      <c r="E338" s="1">
        <v>129210</v>
      </c>
      <c r="F338" s="1">
        <v>13567</v>
      </c>
      <c r="G338">
        <v>15</v>
      </c>
    </row>
    <row r="339" spans="1:7" x14ac:dyDescent="0.35">
      <c r="A339">
        <v>338</v>
      </c>
      <c r="B339" s="3" t="s">
        <v>332</v>
      </c>
      <c r="C339" t="s">
        <v>650</v>
      </c>
      <c r="D339" t="str">
        <f>VLOOKUP(C339,Sheet1!$A$1:$B$200,2,0)</f>
        <v>TriBeca Films</v>
      </c>
      <c r="E339" s="1">
        <v>124791</v>
      </c>
      <c r="F339" s="1">
        <v>21945</v>
      </c>
      <c r="G339">
        <v>9</v>
      </c>
    </row>
    <row r="340" spans="1:7" x14ac:dyDescent="0.35">
      <c r="A340">
        <v>339</v>
      </c>
      <c r="B340" s="3" t="s">
        <v>333</v>
      </c>
      <c r="C340" t="s">
        <v>651</v>
      </c>
      <c r="D340" t="str">
        <f>VLOOKUP(C340,Sheet1!$A$1:$B$200,2,0)</f>
        <v>Cinema Purgatorio</v>
      </c>
      <c r="E340" s="1">
        <v>123988</v>
      </c>
      <c r="F340" s="4">
        <v>0</v>
      </c>
      <c r="G340">
        <v>9</v>
      </c>
    </row>
    <row r="341" spans="1:7" x14ac:dyDescent="0.35">
      <c r="A341">
        <v>340</v>
      </c>
      <c r="B341" s="3" t="s">
        <v>334</v>
      </c>
      <c r="C341" t="s">
        <v>645</v>
      </c>
      <c r="D341" t="str">
        <f>VLOOKUP(C341,Sheet1!$A$1:$B$200,2,0)</f>
        <v>China Lion Film Distribution</v>
      </c>
      <c r="E341" s="1">
        <v>123527</v>
      </c>
      <c r="F341" s="4">
        <v>0</v>
      </c>
      <c r="G341">
        <v>21</v>
      </c>
    </row>
    <row r="342" spans="1:7" x14ac:dyDescent="0.35">
      <c r="A342">
        <v>341</v>
      </c>
      <c r="B342" s="3" t="s">
        <v>335</v>
      </c>
      <c r="C342" t="s">
        <v>652</v>
      </c>
      <c r="D342" t="str">
        <f>VLOOKUP(C342,Sheet1!$A$1:$B$200,2,0)</f>
        <v>Dada Films</v>
      </c>
      <c r="E342" s="1">
        <v>122959</v>
      </c>
      <c r="F342" s="1">
        <v>17570</v>
      </c>
      <c r="G342">
        <v>7</v>
      </c>
    </row>
    <row r="343" spans="1:7" x14ac:dyDescent="0.35">
      <c r="A343">
        <v>342</v>
      </c>
      <c r="B343" s="3" t="s">
        <v>336</v>
      </c>
      <c r="C343" t="s">
        <v>653</v>
      </c>
      <c r="D343" t="str">
        <f>VLOOKUP(C343,Sheet1!$A$1:$B$200,2,0)</f>
        <v>Alchemy</v>
      </c>
      <c r="E343" s="1">
        <v>120016</v>
      </c>
      <c r="F343" s="1">
        <v>58214</v>
      </c>
      <c r="G343">
        <v>28</v>
      </c>
    </row>
    <row r="344" spans="1:7" x14ac:dyDescent="0.35">
      <c r="A344">
        <v>343</v>
      </c>
      <c r="B344" s="3" t="s">
        <v>337</v>
      </c>
      <c r="C344" t="s">
        <v>592</v>
      </c>
      <c r="D344" t="str">
        <f>VLOOKUP(C344,Sheet1!$A$1:$B$200,2,0)</f>
        <v>IFC Films</v>
      </c>
      <c r="E344" s="1">
        <v>118919</v>
      </c>
      <c r="F344" s="1">
        <v>13714</v>
      </c>
      <c r="G344">
        <v>12</v>
      </c>
    </row>
    <row r="345" spans="1:7" x14ac:dyDescent="0.35">
      <c r="A345">
        <v>344</v>
      </c>
      <c r="B345" s="3" t="s">
        <v>338</v>
      </c>
      <c r="C345" t="s">
        <v>654</v>
      </c>
      <c r="D345" t="str">
        <f>VLOOKUP(C345,Sheet1!$A$1:$B$200,2,0)</f>
        <v>Insurgent Media</v>
      </c>
      <c r="E345" s="1">
        <v>116037</v>
      </c>
      <c r="F345" s="1">
        <v>13989</v>
      </c>
      <c r="G345">
        <v>3</v>
      </c>
    </row>
    <row r="346" spans="1:7" x14ac:dyDescent="0.35">
      <c r="A346">
        <v>345</v>
      </c>
      <c r="B346" s="3" t="s">
        <v>339</v>
      </c>
      <c r="C346" t="s">
        <v>655</v>
      </c>
      <c r="D346" t="str">
        <f>VLOOKUP(C346,Sheet1!$A$1:$B$200,2,0)</f>
        <v>Image Entertainment</v>
      </c>
      <c r="E346" s="1">
        <v>113804</v>
      </c>
      <c r="F346" s="1">
        <v>29775</v>
      </c>
      <c r="G346">
        <v>6</v>
      </c>
    </row>
    <row r="347" spans="1:7" x14ac:dyDescent="0.35">
      <c r="A347">
        <v>346</v>
      </c>
      <c r="B347" s="3" t="s">
        <v>340</v>
      </c>
      <c r="C347" t="s">
        <v>650</v>
      </c>
      <c r="D347" t="str">
        <f>VLOOKUP(C347,Sheet1!$A$1:$B$200,2,0)</f>
        <v>TriBeca Films</v>
      </c>
      <c r="E347" s="1">
        <v>112087</v>
      </c>
      <c r="F347" s="1">
        <v>32000</v>
      </c>
      <c r="G347">
        <v>10</v>
      </c>
    </row>
    <row r="348" spans="1:7" x14ac:dyDescent="0.35">
      <c r="A348">
        <v>347</v>
      </c>
      <c r="B348" s="3" t="s">
        <v>341</v>
      </c>
      <c r="C348" t="s">
        <v>606</v>
      </c>
      <c r="D348" t="str">
        <f>VLOOKUP(C348,Sheet1!$A$1:$B$200,2,0)</f>
        <v>Music Box Films</v>
      </c>
      <c r="E348" s="1">
        <v>110507</v>
      </c>
      <c r="F348" s="1">
        <v>12308</v>
      </c>
      <c r="G348">
        <v>6</v>
      </c>
    </row>
    <row r="349" spans="1:7" x14ac:dyDescent="0.35">
      <c r="A349">
        <v>348</v>
      </c>
      <c r="B349" t="s">
        <v>848</v>
      </c>
      <c r="C349" t="s">
        <v>656</v>
      </c>
      <c r="D349" t="str">
        <f>VLOOKUP(C349,Sheet1!$A$1:$B$200,2,0)</f>
        <v>Motion Pictures</v>
      </c>
      <c r="E349" s="1">
        <v>102541</v>
      </c>
      <c r="F349" s="1">
        <v>8726</v>
      </c>
      <c r="G349">
        <v>8</v>
      </c>
    </row>
    <row r="350" spans="1:7" x14ac:dyDescent="0.35">
      <c r="A350">
        <v>349</v>
      </c>
      <c r="B350" s="3" t="s">
        <v>342</v>
      </c>
      <c r="C350" t="s">
        <v>635</v>
      </c>
      <c r="D350" t="str">
        <f>VLOOKUP(C350,Sheet1!$A$1:$B$200,2,0)</f>
        <v>Magnet Pictures</v>
      </c>
      <c r="E350" s="1">
        <v>100370</v>
      </c>
      <c r="F350" s="1">
        <v>16346</v>
      </c>
      <c r="G350">
        <v>15</v>
      </c>
    </row>
    <row r="351" spans="1:7" x14ac:dyDescent="0.35">
      <c r="A351">
        <v>350</v>
      </c>
      <c r="B351" s="3" t="s">
        <v>343</v>
      </c>
      <c r="C351" t="s">
        <v>601</v>
      </c>
      <c r="D351" t="str">
        <f>VLOOKUP(C351,Sheet1!$A$1:$B$200,2,0)</f>
        <v>Magnolia Pictures</v>
      </c>
      <c r="E351" s="1">
        <v>100237</v>
      </c>
      <c r="F351" s="1">
        <v>6589</v>
      </c>
      <c r="G351">
        <v>7</v>
      </c>
    </row>
    <row r="352" spans="1:7" x14ac:dyDescent="0.35">
      <c r="A352">
        <v>351</v>
      </c>
      <c r="B352" s="3" t="s">
        <v>344</v>
      </c>
      <c r="C352" t="s">
        <v>639</v>
      </c>
      <c r="D352" t="str">
        <f>VLOOKUP(C352,Sheet1!$A$1:$B$200,2,0)</f>
        <v>Variance Films</v>
      </c>
      <c r="E352" s="1">
        <v>100119</v>
      </c>
      <c r="F352" s="1">
        <v>8648</v>
      </c>
      <c r="G352">
        <v>7</v>
      </c>
    </row>
    <row r="353" spans="1:7" x14ac:dyDescent="0.35">
      <c r="A353">
        <v>352</v>
      </c>
      <c r="B353" s="3" t="s">
        <v>345</v>
      </c>
      <c r="C353" t="s">
        <v>657</v>
      </c>
      <c r="D353" t="str">
        <f>VLOOKUP(C353,Sheet1!$A$1:$B$200,2,0)</f>
        <v>Cinedigm</v>
      </c>
      <c r="E353" s="1">
        <v>100085</v>
      </c>
      <c r="F353" s="1">
        <v>65132</v>
      </c>
      <c r="G353">
        <v>14</v>
      </c>
    </row>
    <row r="354" spans="1:7" x14ac:dyDescent="0.35">
      <c r="A354">
        <v>353</v>
      </c>
      <c r="B354" s="3" t="s">
        <v>346</v>
      </c>
      <c r="C354" t="s">
        <v>655</v>
      </c>
      <c r="D354" t="str">
        <f>VLOOKUP(C354,Sheet1!$A$1:$B$200,2,0)</f>
        <v>Image Entertainment</v>
      </c>
      <c r="E354" s="1">
        <v>99612</v>
      </c>
      <c r="F354" s="1">
        <v>26639</v>
      </c>
      <c r="G354">
        <v>45</v>
      </c>
    </row>
    <row r="355" spans="1:7" x14ac:dyDescent="0.35">
      <c r="A355">
        <v>354</v>
      </c>
      <c r="B355" s="3" t="s">
        <v>347</v>
      </c>
      <c r="C355" t="s">
        <v>614</v>
      </c>
      <c r="D355" t="str">
        <f>VLOOKUP(C355,Sheet1!$A$1:$B$200,2,0)</f>
        <v>Freestyle Releasing</v>
      </c>
      <c r="E355" s="1">
        <v>96868</v>
      </c>
      <c r="F355" s="1">
        <v>44870</v>
      </c>
      <c r="G355">
        <v>24</v>
      </c>
    </row>
    <row r="356" spans="1:7" x14ac:dyDescent="0.35">
      <c r="A356">
        <v>355</v>
      </c>
      <c r="B356" s="3" t="s">
        <v>348</v>
      </c>
      <c r="C356" t="s">
        <v>658</v>
      </c>
      <c r="D356" t="str">
        <f>VLOOKUP(C356,Sheet1!$A$1:$B$200,2,0)</f>
        <v>Long Shot Factory</v>
      </c>
      <c r="E356" s="1">
        <v>92822</v>
      </c>
      <c r="F356" s="1">
        <v>6498</v>
      </c>
      <c r="G356">
        <v>5</v>
      </c>
    </row>
    <row r="357" spans="1:7" x14ac:dyDescent="0.35">
      <c r="A357">
        <v>356</v>
      </c>
      <c r="B357" s="3" t="s">
        <v>349</v>
      </c>
      <c r="C357" t="s">
        <v>659</v>
      </c>
      <c r="D357" t="str">
        <f>VLOOKUP(C357,Sheet1!$A$1:$B$200,2,0)</f>
        <v>Full Moon Features</v>
      </c>
      <c r="E357" s="1">
        <v>91260</v>
      </c>
      <c r="F357" s="1">
        <v>24775</v>
      </c>
      <c r="G357">
        <v>1</v>
      </c>
    </row>
    <row r="358" spans="1:7" x14ac:dyDescent="0.35">
      <c r="A358">
        <v>357</v>
      </c>
      <c r="B358" s="3" t="s">
        <v>350</v>
      </c>
      <c r="C358" t="s">
        <v>603</v>
      </c>
      <c r="D358" t="str">
        <f>VLOOKUP(C358,Sheet1!$A$1:$B$200,2,0)</f>
        <v>Samuel Goldwyn Films</v>
      </c>
      <c r="E358" s="1">
        <v>87727</v>
      </c>
      <c r="F358" s="1">
        <v>35292</v>
      </c>
      <c r="G358">
        <v>13</v>
      </c>
    </row>
    <row r="359" spans="1:7" x14ac:dyDescent="0.35">
      <c r="A359">
        <v>358</v>
      </c>
      <c r="B359" s="3" t="s">
        <v>351</v>
      </c>
      <c r="C359" t="s">
        <v>636</v>
      </c>
      <c r="D359" t="str">
        <f>VLOOKUP(C359,Sheet1!$A$1:$B$200,2,0)</f>
        <v>Alive Mind</v>
      </c>
      <c r="E359" s="1">
        <v>86583</v>
      </c>
      <c r="F359" s="1">
        <v>10304</v>
      </c>
      <c r="G359">
        <v>4</v>
      </c>
    </row>
    <row r="360" spans="1:7" x14ac:dyDescent="0.35">
      <c r="A360">
        <v>359</v>
      </c>
      <c r="B360" s="3" t="s">
        <v>352</v>
      </c>
      <c r="C360" t="s">
        <v>660</v>
      </c>
      <c r="D360" t="str">
        <f>VLOOKUP(C360,Sheet1!$A$1:$B$200,2,0)</f>
        <v>Phase 4 Films</v>
      </c>
      <c r="E360" s="1">
        <v>85974</v>
      </c>
      <c r="F360" s="1">
        <v>13053</v>
      </c>
      <c r="G360">
        <v>5</v>
      </c>
    </row>
    <row r="361" spans="1:7" x14ac:dyDescent="0.35">
      <c r="A361">
        <v>360</v>
      </c>
      <c r="B361" s="3" t="s">
        <v>353</v>
      </c>
      <c r="C361" t="s">
        <v>640</v>
      </c>
      <c r="D361" t="str">
        <f>VLOOKUP(C361,Sheet1!$A$1:$B$200,2,0)</f>
        <v>Strand</v>
      </c>
      <c r="E361" s="1">
        <v>85526</v>
      </c>
      <c r="F361" s="1">
        <v>15810</v>
      </c>
      <c r="G361">
        <v>5</v>
      </c>
    </row>
    <row r="362" spans="1:7" x14ac:dyDescent="0.35">
      <c r="A362">
        <v>361</v>
      </c>
      <c r="B362" s="3" t="s">
        <v>354</v>
      </c>
      <c r="C362" t="s">
        <v>898</v>
      </c>
      <c r="D362" t="str">
        <f>VLOOKUP(C362,Sheet1!$A$1:$B$200,2,0)</f>
        <v>Thimfilm</v>
      </c>
      <c r="E362" s="1">
        <v>83259</v>
      </c>
      <c r="F362" s="4">
        <v>0</v>
      </c>
      <c r="G362">
        <v>6</v>
      </c>
    </row>
    <row r="363" spans="1:7" x14ac:dyDescent="0.35">
      <c r="A363">
        <v>362</v>
      </c>
      <c r="B363" s="3" t="s">
        <v>355</v>
      </c>
      <c r="C363" t="s">
        <v>641</v>
      </c>
      <c r="D363" t="str">
        <f>VLOOKUP(C363,Sheet1!$A$1:$B$200,2,0)</f>
        <v>Screen Media Films</v>
      </c>
      <c r="E363" s="1">
        <v>81600</v>
      </c>
      <c r="F363" s="4">
        <v>0</v>
      </c>
      <c r="G363">
        <v>16</v>
      </c>
    </row>
    <row r="364" spans="1:7" x14ac:dyDescent="0.35">
      <c r="A364">
        <v>363</v>
      </c>
      <c r="B364" s="3" t="s">
        <v>356</v>
      </c>
      <c r="C364" t="s">
        <v>607</v>
      </c>
      <c r="D364" t="str">
        <f>VLOOKUP(C364,Sheet1!$A$1:$B$200,2,0)</f>
        <v>Paladin</v>
      </c>
      <c r="E364" s="1">
        <v>81212</v>
      </c>
      <c r="F364" s="1">
        <v>4835</v>
      </c>
      <c r="G364">
        <v>5</v>
      </c>
    </row>
    <row r="365" spans="1:7" x14ac:dyDescent="0.35">
      <c r="A365">
        <v>364</v>
      </c>
      <c r="B365" s="3" t="s">
        <v>357</v>
      </c>
      <c r="C365" t="s">
        <v>624</v>
      </c>
      <c r="D365" t="str">
        <f>VLOOKUP(C365,Sheet1!$A$1:$B$200,2,0)</f>
        <v>Indomina Releasing</v>
      </c>
      <c r="E365" s="1">
        <v>80096</v>
      </c>
      <c r="F365" s="1">
        <v>17857</v>
      </c>
      <c r="G365">
        <v>9</v>
      </c>
    </row>
    <row r="366" spans="1:7" x14ac:dyDescent="0.35">
      <c r="A366">
        <v>365</v>
      </c>
      <c r="B366" s="3" t="s">
        <v>358</v>
      </c>
      <c r="C366" t="s">
        <v>634</v>
      </c>
      <c r="D366" t="str">
        <f>VLOOKUP(C366,Sheet1!$A$1:$B$200,2,0)</f>
        <v>First Run Features</v>
      </c>
      <c r="E366" s="1">
        <v>77466</v>
      </c>
      <c r="F366" s="1">
        <v>5403</v>
      </c>
      <c r="G366">
        <v>4</v>
      </c>
    </row>
    <row r="367" spans="1:7" x14ac:dyDescent="0.35">
      <c r="A367">
        <v>366</v>
      </c>
      <c r="B367" s="3" t="s">
        <v>359</v>
      </c>
      <c r="C367" t="s">
        <v>611</v>
      </c>
      <c r="D367" t="str">
        <f>VLOOKUP(C367,Sheet1!$A$1:$B$200,2,0)</f>
        <v>Anchor Bay Entertainment</v>
      </c>
      <c r="E367" s="1">
        <v>77247</v>
      </c>
      <c r="F367" s="1">
        <v>16162</v>
      </c>
      <c r="G367">
        <v>8</v>
      </c>
    </row>
    <row r="368" spans="1:7" x14ac:dyDescent="0.35">
      <c r="A368">
        <v>367</v>
      </c>
      <c r="B368" s="3" t="s">
        <v>360</v>
      </c>
      <c r="C368" t="s">
        <v>606</v>
      </c>
      <c r="D368" t="str">
        <f>VLOOKUP(C368,Sheet1!$A$1:$B$200,2,0)</f>
        <v>Music Box Films</v>
      </c>
      <c r="E368" s="1">
        <v>74474</v>
      </c>
      <c r="F368" s="1">
        <v>16273</v>
      </c>
      <c r="G368">
        <v>8</v>
      </c>
    </row>
    <row r="369" spans="1:7" x14ac:dyDescent="0.35">
      <c r="A369">
        <v>368</v>
      </c>
      <c r="B369" s="3" t="s">
        <v>361</v>
      </c>
      <c r="C369" t="s">
        <v>600</v>
      </c>
      <c r="D369" t="str">
        <f>VLOOKUP(C369,Sheet1!$A$1:$B$200,2,0)</f>
        <v>Eros Entertainment</v>
      </c>
      <c r="E369" s="1">
        <v>72486</v>
      </c>
      <c r="F369" s="4">
        <v>0</v>
      </c>
      <c r="G369">
        <v>31</v>
      </c>
    </row>
    <row r="370" spans="1:7" x14ac:dyDescent="0.35">
      <c r="A370">
        <v>369</v>
      </c>
      <c r="B370" s="3" t="s">
        <v>362</v>
      </c>
      <c r="C370" t="s">
        <v>638</v>
      </c>
      <c r="D370" t="str">
        <f>VLOOKUP(C370,Sheet1!$A$1:$B$200,2,0)</f>
        <v>Nocturnal Features</v>
      </c>
      <c r="E370" s="1">
        <v>71834</v>
      </c>
      <c r="F370" s="1">
        <v>16800</v>
      </c>
      <c r="G370">
        <v>10</v>
      </c>
    </row>
    <row r="371" spans="1:7" x14ac:dyDescent="0.35">
      <c r="A371">
        <v>370</v>
      </c>
      <c r="B371" s="3" t="s">
        <v>363</v>
      </c>
      <c r="C371" t="s">
        <v>617</v>
      </c>
      <c r="D371" t="str">
        <f>VLOOKUP(C371,Sheet1!$A$1:$B$200,2,0)</f>
        <v>Mongrel Media</v>
      </c>
      <c r="E371" s="1">
        <v>71732</v>
      </c>
      <c r="F371" s="4">
        <v>0</v>
      </c>
      <c r="G371">
        <v>5</v>
      </c>
    </row>
    <row r="372" spans="1:7" x14ac:dyDescent="0.35">
      <c r="A372">
        <v>371</v>
      </c>
      <c r="B372" s="3" t="s">
        <v>364</v>
      </c>
      <c r="C372" t="s">
        <v>609</v>
      </c>
      <c r="D372" t="str">
        <f>VLOOKUP(C372,Sheet1!$A$1:$B$200,2,0)</f>
        <v>Zeitgeist</v>
      </c>
      <c r="E372" s="1">
        <v>71158</v>
      </c>
      <c r="F372" s="1">
        <v>4983</v>
      </c>
      <c r="G372">
        <v>8</v>
      </c>
    </row>
    <row r="373" spans="1:7" x14ac:dyDescent="0.35">
      <c r="A373">
        <v>372</v>
      </c>
      <c r="B373" s="3" t="s">
        <v>365</v>
      </c>
      <c r="C373" t="s">
        <v>645</v>
      </c>
      <c r="D373" t="str">
        <f>VLOOKUP(C373,Sheet1!$A$1:$B$200,2,0)</f>
        <v>China Lion Film Distribution</v>
      </c>
      <c r="E373" s="1">
        <v>68961</v>
      </c>
      <c r="F373" s="1">
        <v>35381</v>
      </c>
      <c r="G373">
        <v>23</v>
      </c>
    </row>
    <row r="374" spans="1:7" x14ac:dyDescent="0.35">
      <c r="A374">
        <v>373</v>
      </c>
      <c r="B374" s="3" t="s">
        <v>366</v>
      </c>
      <c r="C374" t="s">
        <v>653</v>
      </c>
      <c r="D374" t="str">
        <f>VLOOKUP(C374,Sheet1!$A$1:$B$200,2,0)</f>
        <v>Alchemy</v>
      </c>
      <c r="E374" s="1">
        <v>67071</v>
      </c>
      <c r="F374" s="1">
        <v>29175</v>
      </c>
      <c r="G374">
        <v>5</v>
      </c>
    </row>
    <row r="375" spans="1:7" x14ac:dyDescent="0.35">
      <c r="A375">
        <v>374</v>
      </c>
      <c r="B375" s="3" t="s">
        <v>367</v>
      </c>
      <c r="C375" t="s">
        <v>645</v>
      </c>
      <c r="D375" t="str">
        <f>VLOOKUP(C375,Sheet1!$A$1:$B$200,2,0)</f>
        <v>China Lion Film Distribution</v>
      </c>
      <c r="E375" s="1">
        <v>66171</v>
      </c>
      <c r="F375" s="1">
        <v>23605</v>
      </c>
      <c r="G375">
        <v>23</v>
      </c>
    </row>
    <row r="376" spans="1:7" x14ac:dyDescent="0.35">
      <c r="A376">
        <v>375</v>
      </c>
      <c r="B376" s="3" t="s">
        <v>368</v>
      </c>
      <c r="C376" t="s">
        <v>639</v>
      </c>
      <c r="D376" t="str">
        <f>VLOOKUP(C376,Sheet1!$A$1:$B$200,2,0)</f>
        <v>Variance Films</v>
      </c>
      <c r="E376" s="1">
        <v>66099</v>
      </c>
      <c r="F376" s="1">
        <v>19132</v>
      </c>
      <c r="G376">
        <v>11</v>
      </c>
    </row>
    <row r="377" spans="1:7" x14ac:dyDescent="0.35">
      <c r="A377">
        <v>376</v>
      </c>
      <c r="B377" s="3" t="s">
        <v>369</v>
      </c>
      <c r="C377" t="s">
        <v>661</v>
      </c>
      <c r="D377" t="str">
        <f>VLOOKUP(C377,Sheet1!$A$1:$B$200,2,0)</f>
        <v>ARC Entertainment</v>
      </c>
      <c r="E377" s="1">
        <v>66000</v>
      </c>
      <c r="F377" s="1">
        <v>66000</v>
      </c>
      <c r="G377">
        <v>15</v>
      </c>
    </row>
    <row r="378" spans="1:7" x14ac:dyDescent="0.35">
      <c r="A378">
        <v>377</v>
      </c>
      <c r="B378" s="3" t="s">
        <v>370</v>
      </c>
      <c r="C378" t="s">
        <v>639</v>
      </c>
      <c r="D378" t="str">
        <f>VLOOKUP(C378,Sheet1!$A$1:$B$200,2,0)</f>
        <v>Variance Films</v>
      </c>
      <c r="E378" s="1">
        <v>64572</v>
      </c>
      <c r="F378" s="1">
        <v>23612</v>
      </c>
      <c r="G378">
        <v>6</v>
      </c>
    </row>
    <row r="379" spans="1:7" x14ac:dyDescent="0.35">
      <c r="A379">
        <v>378</v>
      </c>
      <c r="B379" s="3" t="s">
        <v>371</v>
      </c>
      <c r="C379" t="s">
        <v>662</v>
      </c>
      <c r="D379" t="str">
        <f>VLOOKUP(C379,Sheet1!$A$1:$B$200,2,0)</f>
        <v>Film Movement</v>
      </c>
      <c r="E379" s="1">
        <v>64014</v>
      </c>
      <c r="F379" s="4">
        <v>0</v>
      </c>
      <c r="G379">
        <v>9</v>
      </c>
    </row>
    <row r="380" spans="1:7" x14ac:dyDescent="0.35">
      <c r="A380">
        <v>379</v>
      </c>
      <c r="B380" s="3" t="s">
        <v>372</v>
      </c>
      <c r="C380" t="s">
        <v>648</v>
      </c>
      <c r="D380" t="str">
        <f>VLOOKUP(C380,Sheet1!$A$1:$B$200,2,0)</f>
        <v>Eleven Arts</v>
      </c>
      <c r="E380" s="1">
        <v>62027</v>
      </c>
      <c r="F380" s="1">
        <v>29201</v>
      </c>
      <c r="G380">
        <v>12</v>
      </c>
    </row>
    <row r="381" spans="1:7" x14ac:dyDescent="0.35">
      <c r="A381">
        <v>380</v>
      </c>
      <c r="B381" s="3" t="s">
        <v>373</v>
      </c>
      <c r="C381" t="s">
        <v>616</v>
      </c>
      <c r="D381" t="str">
        <f>VLOOKUP(C381,Sheet1!$A$1:$B$200,2,0)</f>
        <v>Oscilloscope Pictures</v>
      </c>
      <c r="E381" s="1">
        <v>61794</v>
      </c>
      <c r="F381" s="1">
        <v>5634</v>
      </c>
      <c r="G381">
        <v>5</v>
      </c>
    </row>
    <row r="382" spans="1:7" x14ac:dyDescent="0.35">
      <c r="A382">
        <v>381</v>
      </c>
      <c r="B382" s="3" t="s">
        <v>374</v>
      </c>
      <c r="C382" t="s">
        <v>606</v>
      </c>
      <c r="D382" t="str">
        <f>VLOOKUP(C382,Sheet1!$A$1:$B$200,2,0)</f>
        <v>Music Box Films</v>
      </c>
      <c r="E382" s="1">
        <v>61759</v>
      </c>
      <c r="F382" s="1">
        <v>10314</v>
      </c>
      <c r="G382">
        <v>5</v>
      </c>
    </row>
    <row r="383" spans="1:7" x14ac:dyDescent="0.35">
      <c r="A383">
        <v>382</v>
      </c>
      <c r="B383" s="3" t="s">
        <v>375</v>
      </c>
      <c r="C383" t="s">
        <v>599</v>
      </c>
      <c r="D383" t="str">
        <f>VLOOKUP(C383,Sheet1!$A$1:$B$200,2,0)</f>
        <v>Alliance Atlantis</v>
      </c>
      <c r="E383" s="1">
        <v>61337</v>
      </c>
      <c r="F383" s="4">
        <v>0</v>
      </c>
      <c r="G383">
        <v>14</v>
      </c>
    </row>
    <row r="384" spans="1:7" x14ac:dyDescent="0.35">
      <c r="A384">
        <v>383</v>
      </c>
      <c r="B384" s="3" t="s">
        <v>376</v>
      </c>
      <c r="C384" t="s">
        <v>639</v>
      </c>
      <c r="D384" t="str">
        <f>VLOOKUP(C384,Sheet1!$A$1:$B$200,2,0)</f>
        <v>Variance Films</v>
      </c>
      <c r="E384" s="1">
        <v>60630</v>
      </c>
      <c r="F384" s="1">
        <v>3716</v>
      </c>
      <c r="G384">
        <v>4</v>
      </c>
    </row>
    <row r="385" spans="1:7" x14ac:dyDescent="0.35">
      <c r="A385">
        <v>384</v>
      </c>
      <c r="B385" s="3" t="s">
        <v>377</v>
      </c>
      <c r="C385" t="s">
        <v>601</v>
      </c>
      <c r="D385" t="str">
        <f>VLOOKUP(C385,Sheet1!$A$1:$B$200,2,0)</f>
        <v>Magnolia Pictures</v>
      </c>
      <c r="E385" s="1">
        <v>60335</v>
      </c>
      <c r="F385" s="1">
        <v>9529</v>
      </c>
      <c r="G385">
        <v>4</v>
      </c>
    </row>
    <row r="386" spans="1:7" x14ac:dyDescent="0.35">
      <c r="A386">
        <v>385</v>
      </c>
      <c r="B386" s="3" t="s">
        <v>378</v>
      </c>
      <c r="C386" t="s">
        <v>663</v>
      </c>
      <c r="D386" t="str">
        <f>VLOOKUP(C386,Sheet1!$A$1:$B$200,2,0)</f>
        <v>Life Sentence Films</v>
      </c>
      <c r="E386" s="1">
        <v>60291</v>
      </c>
      <c r="F386" s="1">
        <v>3215</v>
      </c>
      <c r="G386">
        <v>5</v>
      </c>
    </row>
    <row r="387" spans="1:7" x14ac:dyDescent="0.35">
      <c r="A387">
        <v>386</v>
      </c>
      <c r="B387" s="3" t="s">
        <v>379</v>
      </c>
      <c r="C387" t="s">
        <v>640</v>
      </c>
      <c r="D387" t="str">
        <f>VLOOKUP(C387,Sheet1!$A$1:$B$200,2,0)</f>
        <v>Strand</v>
      </c>
      <c r="E387" s="1">
        <v>59774</v>
      </c>
      <c r="F387" s="1">
        <v>9821</v>
      </c>
      <c r="G387">
        <v>6</v>
      </c>
    </row>
    <row r="388" spans="1:7" x14ac:dyDescent="0.35">
      <c r="A388">
        <v>387</v>
      </c>
      <c r="B388" s="3" t="s">
        <v>380</v>
      </c>
      <c r="C388" t="s">
        <v>664</v>
      </c>
      <c r="D388" t="str">
        <f>VLOOKUP(C388,Sheet1!$A$1:$B$200,2,0)</f>
        <v>Balcony Releasing</v>
      </c>
      <c r="E388" s="1">
        <v>55518</v>
      </c>
      <c r="F388" s="1">
        <v>8753</v>
      </c>
      <c r="G388">
        <v>7</v>
      </c>
    </row>
    <row r="389" spans="1:7" x14ac:dyDescent="0.35">
      <c r="A389">
        <v>388</v>
      </c>
      <c r="B389" s="3" t="s">
        <v>381</v>
      </c>
      <c r="C389" t="s">
        <v>613</v>
      </c>
      <c r="D389" t="str">
        <f>VLOOKUP(C389,Sheet1!$A$1:$B$200,2,0)</f>
        <v>International Film Circuit</v>
      </c>
      <c r="E389" s="1">
        <v>55366</v>
      </c>
      <c r="F389" s="1">
        <v>3530</v>
      </c>
      <c r="G389">
        <v>6</v>
      </c>
    </row>
    <row r="390" spans="1:7" x14ac:dyDescent="0.35">
      <c r="A390">
        <v>389</v>
      </c>
      <c r="B390" s="3" t="s">
        <v>382</v>
      </c>
      <c r="C390" t="s">
        <v>616</v>
      </c>
      <c r="D390" t="str">
        <f>VLOOKUP(C390,Sheet1!$A$1:$B$200,2,0)</f>
        <v>Oscilloscope Pictures</v>
      </c>
      <c r="E390" s="1">
        <v>53714</v>
      </c>
      <c r="F390" s="1">
        <v>13286</v>
      </c>
      <c r="G390">
        <v>6</v>
      </c>
    </row>
    <row r="391" spans="1:7" x14ac:dyDescent="0.35">
      <c r="A391">
        <v>390</v>
      </c>
      <c r="B391" s="3" t="s">
        <v>383</v>
      </c>
      <c r="C391" t="s">
        <v>585</v>
      </c>
      <c r="D391" t="str">
        <f>VLOOKUP(C391,Sheet1!$A$1:$B$200,2,0)</f>
        <v>Weinstein Co.</v>
      </c>
      <c r="E391" s="1">
        <v>53630</v>
      </c>
      <c r="F391" s="1">
        <v>17859</v>
      </c>
      <c r="G391">
        <v>10</v>
      </c>
    </row>
    <row r="392" spans="1:7" x14ac:dyDescent="0.35">
      <c r="A392">
        <v>391</v>
      </c>
      <c r="B392" s="3" t="s">
        <v>384</v>
      </c>
      <c r="C392" t="s">
        <v>665</v>
      </c>
      <c r="D392" t="str">
        <f>VLOOKUP(C392,Sheet1!$A$1:$B$200,2,0)</f>
        <v>Kristin Marie Productions</v>
      </c>
      <c r="E392" s="1">
        <v>53256</v>
      </c>
      <c r="F392" s="4">
        <v>0</v>
      </c>
      <c r="G392">
        <v>7</v>
      </c>
    </row>
    <row r="393" spans="1:7" x14ac:dyDescent="0.35">
      <c r="A393">
        <v>392</v>
      </c>
      <c r="B393" s="3" t="s">
        <v>8</v>
      </c>
      <c r="C393" t="s">
        <v>609</v>
      </c>
      <c r="D393" t="str">
        <f>VLOOKUP(C393,Sheet1!$A$1:$B$200,2,0)</f>
        <v>Zeitgeist</v>
      </c>
      <c r="E393" s="1">
        <v>52681</v>
      </c>
      <c r="F393" s="1">
        <v>5791</v>
      </c>
      <c r="G393">
        <v>4</v>
      </c>
    </row>
    <row r="394" spans="1:7" x14ac:dyDescent="0.35">
      <c r="A394">
        <v>393</v>
      </c>
      <c r="B394" s="3" t="s">
        <v>385</v>
      </c>
      <c r="C394" t="s">
        <v>617</v>
      </c>
      <c r="D394" t="str">
        <f>VLOOKUP(C394,Sheet1!$A$1:$B$200,2,0)</f>
        <v>Mongrel Media</v>
      </c>
      <c r="E394" s="1">
        <v>51975</v>
      </c>
      <c r="F394" s="1">
        <v>12358</v>
      </c>
      <c r="G394">
        <v>9</v>
      </c>
    </row>
    <row r="395" spans="1:7" x14ac:dyDescent="0.35">
      <c r="A395">
        <v>394</v>
      </c>
      <c r="B395" s="3" t="s">
        <v>386</v>
      </c>
      <c r="C395" t="s">
        <v>639</v>
      </c>
      <c r="D395" t="str">
        <f>VLOOKUP(C395,Sheet1!$A$1:$B$200,2,0)</f>
        <v>Variance Films</v>
      </c>
      <c r="E395" s="1">
        <v>50433</v>
      </c>
      <c r="F395" s="1">
        <v>11365</v>
      </c>
      <c r="G395">
        <v>9</v>
      </c>
    </row>
    <row r="396" spans="1:7" x14ac:dyDescent="0.35">
      <c r="A396">
        <v>395</v>
      </c>
      <c r="B396" s="3" t="s">
        <v>387</v>
      </c>
      <c r="C396" t="s">
        <v>636</v>
      </c>
      <c r="D396" t="str">
        <f>VLOOKUP(C396,Sheet1!$A$1:$B$200,2,0)</f>
        <v>Alive Mind</v>
      </c>
      <c r="E396" s="1">
        <v>49976</v>
      </c>
      <c r="F396" s="1">
        <v>7272</v>
      </c>
      <c r="G396">
        <v>3</v>
      </c>
    </row>
    <row r="397" spans="1:7" x14ac:dyDescent="0.35">
      <c r="A397">
        <v>396</v>
      </c>
      <c r="B397" s="3" t="s">
        <v>388</v>
      </c>
      <c r="C397" t="s">
        <v>634</v>
      </c>
      <c r="D397" t="str">
        <f>VLOOKUP(C397,Sheet1!$A$1:$B$200,2,0)</f>
        <v>First Run Features</v>
      </c>
      <c r="E397" s="1">
        <v>49852</v>
      </c>
      <c r="F397" s="1">
        <v>2238</v>
      </c>
      <c r="G397">
        <v>6</v>
      </c>
    </row>
    <row r="398" spans="1:7" x14ac:dyDescent="0.35">
      <c r="A398">
        <v>397</v>
      </c>
      <c r="B398" s="3" t="s">
        <v>389</v>
      </c>
      <c r="C398" t="s">
        <v>634</v>
      </c>
      <c r="D398" t="str">
        <f>VLOOKUP(C398,Sheet1!$A$1:$B$200,2,0)</f>
        <v>First Run Features</v>
      </c>
      <c r="E398" s="1">
        <v>49001</v>
      </c>
      <c r="F398" s="1">
        <v>8773</v>
      </c>
      <c r="G398">
        <v>3</v>
      </c>
    </row>
    <row r="399" spans="1:7" x14ac:dyDescent="0.35">
      <c r="A399">
        <v>398</v>
      </c>
      <c r="B399" s="3" t="s">
        <v>390</v>
      </c>
      <c r="C399" t="s">
        <v>601</v>
      </c>
      <c r="D399" t="str">
        <f>VLOOKUP(C399,Sheet1!$A$1:$B$200,2,0)</f>
        <v>Magnolia Pictures</v>
      </c>
      <c r="E399" s="1">
        <v>48764</v>
      </c>
      <c r="F399" s="1">
        <v>7505</v>
      </c>
      <c r="G399">
        <v>10</v>
      </c>
    </row>
    <row r="400" spans="1:7" x14ac:dyDescent="0.35">
      <c r="A400">
        <v>399</v>
      </c>
      <c r="B400" s="3" t="s">
        <v>391</v>
      </c>
      <c r="C400" t="s">
        <v>637</v>
      </c>
      <c r="D400" t="str">
        <f>VLOOKUP(C400,Sheet1!$A$1:$B$200,2,0)</f>
        <v>Cinema Guild</v>
      </c>
      <c r="E400" s="1">
        <v>48644</v>
      </c>
      <c r="F400" s="1">
        <v>4868</v>
      </c>
      <c r="G400">
        <v>3</v>
      </c>
    </row>
    <row r="401" spans="1:7" x14ac:dyDescent="0.35">
      <c r="A401">
        <v>400</v>
      </c>
      <c r="B401" s="3" t="s">
        <v>9</v>
      </c>
      <c r="C401" t="s">
        <v>666</v>
      </c>
      <c r="D401" t="str">
        <f>VLOOKUP(C401,Sheet1!$A$1:$B$200,2,0)</f>
        <v>Truly Indie</v>
      </c>
      <c r="E401" s="1">
        <v>48381</v>
      </c>
      <c r="F401" s="1">
        <v>6675</v>
      </c>
      <c r="G401">
        <v>6</v>
      </c>
    </row>
    <row r="402" spans="1:7" x14ac:dyDescent="0.35">
      <c r="A402">
        <v>401</v>
      </c>
      <c r="B402" s="3" t="s">
        <v>392</v>
      </c>
      <c r="C402" t="s">
        <v>645</v>
      </c>
      <c r="D402" t="str">
        <f>VLOOKUP(C402,Sheet1!$A$1:$B$200,2,0)</f>
        <v>China Lion Film Distribution</v>
      </c>
      <c r="E402" s="1">
        <v>47897</v>
      </c>
      <c r="F402" s="1">
        <v>23425</v>
      </c>
      <c r="G402">
        <v>37</v>
      </c>
    </row>
    <row r="403" spans="1:7" x14ac:dyDescent="0.35">
      <c r="A403">
        <v>402</v>
      </c>
      <c r="B403" s="3" t="s">
        <v>393</v>
      </c>
      <c r="C403" t="s">
        <v>667</v>
      </c>
      <c r="D403" t="str">
        <f>VLOOKUP(C403,Sheet1!$A$1:$B$200,2,0)</f>
        <v>Faulkner-McLean Entertainment</v>
      </c>
      <c r="E403" s="1">
        <v>47305</v>
      </c>
      <c r="F403" s="4">
        <v>0</v>
      </c>
      <c r="G403">
        <v>5</v>
      </c>
    </row>
    <row r="404" spans="1:7" x14ac:dyDescent="0.35">
      <c r="A404">
        <v>403</v>
      </c>
      <c r="B404" s="3" t="s">
        <v>394</v>
      </c>
      <c r="C404" t="s">
        <v>582</v>
      </c>
      <c r="D404" t="str">
        <f>VLOOKUP(C404,Sheet1!$A$1:$B$200,2,0)</f>
        <v>Fox Searchlight</v>
      </c>
      <c r="E404" s="1">
        <v>47185</v>
      </c>
      <c r="F404" s="1">
        <v>7525</v>
      </c>
      <c r="G404">
        <v>14</v>
      </c>
    </row>
    <row r="405" spans="1:7" x14ac:dyDescent="0.35">
      <c r="A405">
        <v>404</v>
      </c>
      <c r="B405" s="3" t="s">
        <v>395</v>
      </c>
      <c r="C405" t="s">
        <v>607</v>
      </c>
      <c r="D405" t="str">
        <f>VLOOKUP(C405,Sheet1!$A$1:$B$200,2,0)</f>
        <v>Paladin</v>
      </c>
      <c r="E405" s="1">
        <v>46782</v>
      </c>
      <c r="F405" s="1">
        <v>13301</v>
      </c>
      <c r="G405">
        <v>7</v>
      </c>
    </row>
    <row r="406" spans="1:7" x14ac:dyDescent="0.35">
      <c r="A406">
        <v>405</v>
      </c>
      <c r="B406" s="3" t="s">
        <v>396</v>
      </c>
      <c r="C406" t="s">
        <v>644</v>
      </c>
      <c r="D406" t="str">
        <f>VLOOKUP(C406,Sheet1!$A$1:$B$200,2,0)</f>
        <v>Lorber Films</v>
      </c>
      <c r="E406" s="1">
        <v>46623</v>
      </c>
      <c r="F406" s="1">
        <v>5874</v>
      </c>
      <c r="G406">
        <v>3</v>
      </c>
    </row>
    <row r="407" spans="1:7" x14ac:dyDescent="0.35">
      <c r="A407">
        <v>406</v>
      </c>
      <c r="B407" s="3" t="s">
        <v>397</v>
      </c>
      <c r="C407" t="s">
        <v>655</v>
      </c>
      <c r="D407" t="str">
        <f>VLOOKUP(C407,Sheet1!$A$1:$B$200,2,0)</f>
        <v>Image Entertainment</v>
      </c>
      <c r="E407" s="1">
        <v>46029</v>
      </c>
      <c r="F407" s="1">
        <v>9857</v>
      </c>
      <c r="G407">
        <v>4</v>
      </c>
    </row>
    <row r="408" spans="1:7" x14ac:dyDescent="0.35">
      <c r="A408">
        <v>407</v>
      </c>
      <c r="B408" s="3" t="s">
        <v>398</v>
      </c>
      <c r="C408" t="s">
        <v>644</v>
      </c>
      <c r="D408" t="str">
        <f>VLOOKUP(C408,Sheet1!$A$1:$B$200,2,0)</f>
        <v>Lorber Films</v>
      </c>
      <c r="E408" s="1">
        <v>45759</v>
      </c>
      <c r="F408" s="1">
        <v>5872</v>
      </c>
      <c r="G408">
        <v>3</v>
      </c>
    </row>
    <row r="409" spans="1:7" x14ac:dyDescent="0.35">
      <c r="A409">
        <v>408</v>
      </c>
      <c r="B409" s="3" t="s">
        <v>399</v>
      </c>
      <c r="C409" t="s">
        <v>611</v>
      </c>
      <c r="D409" t="str">
        <f>VLOOKUP(C409,Sheet1!$A$1:$B$200,2,0)</f>
        <v>Anchor Bay Entertainment</v>
      </c>
      <c r="E409" s="1">
        <v>45470</v>
      </c>
      <c r="F409" s="1">
        <v>8772</v>
      </c>
      <c r="G409">
        <v>10</v>
      </c>
    </row>
    <row r="410" spans="1:7" x14ac:dyDescent="0.35">
      <c r="A410">
        <v>409</v>
      </c>
      <c r="B410" s="3" t="s">
        <v>400</v>
      </c>
      <c r="C410" t="s">
        <v>601</v>
      </c>
      <c r="D410" t="str">
        <f>VLOOKUP(C410,Sheet1!$A$1:$B$200,2,0)</f>
        <v>Magnolia Pictures</v>
      </c>
      <c r="E410" s="1">
        <v>45154</v>
      </c>
      <c r="F410" s="1">
        <v>7125</v>
      </c>
      <c r="G410">
        <v>7</v>
      </c>
    </row>
    <row r="411" spans="1:7" x14ac:dyDescent="0.35">
      <c r="A411">
        <v>410</v>
      </c>
      <c r="B411" s="3" t="s">
        <v>401</v>
      </c>
      <c r="C411" t="s">
        <v>601</v>
      </c>
      <c r="D411" t="str">
        <f>VLOOKUP(C411,Sheet1!$A$1:$B$200,2,0)</f>
        <v>Magnolia Pictures</v>
      </c>
      <c r="E411" s="1">
        <v>44745</v>
      </c>
      <c r="F411" s="1">
        <v>6518</v>
      </c>
      <c r="G411">
        <v>7</v>
      </c>
    </row>
    <row r="412" spans="1:7" x14ac:dyDescent="0.35">
      <c r="A412">
        <v>411</v>
      </c>
      <c r="B412" s="3" t="s">
        <v>402</v>
      </c>
      <c r="C412" t="s">
        <v>591</v>
      </c>
      <c r="D412" t="str">
        <f>VLOOKUP(C412,Sheet1!$A$1:$B$200,2,0)</f>
        <v>National Geographic Entertainment</v>
      </c>
      <c r="E412" s="1">
        <v>44348</v>
      </c>
      <c r="F412" s="1">
        <v>7657</v>
      </c>
      <c r="G412">
        <v>8</v>
      </c>
    </row>
    <row r="413" spans="1:7" x14ac:dyDescent="0.35">
      <c r="A413">
        <v>412</v>
      </c>
      <c r="B413" s="3" t="s">
        <v>403</v>
      </c>
      <c r="C413" t="s">
        <v>899</v>
      </c>
      <c r="D413" t="str">
        <f>VLOOKUP(C413,Sheet1!$A$1:$B$200,2,0)</f>
        <v>Alchemy Media Lab</v>
      </c>
      <c r="E413" s="1">
        <v>43593</v>
      </c>
      <c r="F413" s="1">
        <v>8781</v>
      </c>
      <c r="G413">
        <v>2</v>
      </c>
    </row>
    <row r="414" spans="1:7" x14ac:dyDescent="0.35">
      <c r="A414">
        <v>413</v>
      </c>
      <c r="B414" s="3" t="s">
        <v>404</v>
      </c>
      <c r="C414" t="s">
        <v>668</v>
      </c>
      <c r="D414" t="str">
        <f>VLOOKUP(C414,Sheet1!$A$1:$B$200,2,0)</f>
        <v>Rialto Pictures</v>
      </c>
      <c r="E414" s="1">
        <v>43184</v>
      </c>
      <c r="F414" s="1">
        <v>6260</v>
      </c>
      <c r="G414">
        <v>1</v>
      </c>
    </row>
    <row r="415" spans="1:7" x14ac:dyDescent="0.35">
      <c r="A415">
        <v>414</v>
      </c>
      <c r="B415" s="3" t="s">
        <v>405</v>
      </c>
      <c r="C415" t="s">
        <v>643</v>
      </c>
      <c r="D415" t="str">
        <f>VLOOKUP(C415,Sheet1!$A$1:$B$200,2,0)</f>
        <v>Self Distributed</v>
      </c>
      <c r="E415" s="1">
        <v>42202</v>
      </c>
      <c r="F415" s="4">
        <v>0</v>
      </c>
      <c r="G415">
        <v>1</v>
      </c>
    </row>
    <row r="416" spans="1:7" x14ac:dyDescent="0.35">
      <c r="A416">
        <v>415</v>
      </c>
      <c r="B416" s="3" t="s">
        <v>406</v>
      </c>
      <c r="C416" t="s">
        <v>669</v>
      </c>
      <c r="D416" t="str">
        <f>VLOOKUP(C416,Sheet1!$A$1:$B$200,2,0)</f>
        <v>B.d. Fox Independent</v>
      </c>
      <c r="E416" s="1">
        <v>41914</v>
      </c>
      <c r="F416" s="1">
        <v>23176</v>
      </c>
      <c r="G416">
        <v>5</v>
      </c>
    </row>
    <row r="417" spans="1:7" x14ac:dyDescent="0.35">
      <c r="A417">
        <v>416</v>
      </c>
      <c r="B417" s="3" t="s">
        <v>407</v>
      </c>
      <c r="C417" t="s">
        <v>592</v>
      </c>
      <c r="D417" t="str">
        <f>VLOOKUP(C417,Sheet1!$A$1:$B$200,2,0)</f>
        <v>IFC Films</v>
      </c>
      <c r="E417" s="1">
        <v>41045</v>
      </c>
      <c r="F417" s="1">
        <v>8700</v>
      </c>
      <c r="G417">
        <v>3</v>
      </c>
    </row>
    <row r="418" spans="1:7" x14ac:dyDescent="0.35">
      <c r="A418">
        <v>417</v>
      </c>
      <c r="B418" s="3" t="s">
        <v>408</v>
      </c>
      <c r="C418" t="s">
        <v>670</v>
      </c>
      <c r="D418" t="str">
        <f>VLOOKUP(C418,Sheet1!$A$1:$B$200,2,0)</f>
        <v>Skylight Pictures</v>
      </c>
      <c r="E418" s="1">
        <v>40726</v>
      </c>
      <c r="F418" s="1">
        <v>4330</v>
      </c>
      <c r="G418">
        <v>4</v>
      </c>
    </row>
    <row r="419" spans="1:7" x14ac:dyDescent="0.35">
      <c r="A419">
        <v>418</v>
      </c>
      <c r="B419" s="3" t="s">
        <v>409</v>
      </c>
      <c r="C419" t="s">
        <v>671</v>
      </c>
      <c r="D419" t="str">
        <f>VLOOKUP(C419,Sheet1!$A$1:$B$200,2,0)</f>
        <v>CJ Entertainment</v>
      </c>
      <c r="E419" s="1">
        <v>40685</v>
      </c>
      <c r="F419" s="1">
        <v>40685</v>
      </c>
      <c r="G419">
        <v>16</v>
      </c>
    </row>
    <row r="420" spans="1:7" x14ac:dyDescent="0.35">
      <c r="A420">
        <v>419</v>
      </c>
      <c r="B420" s="3" t="s">
        <v>410</v>
      </c>
      <c r="C420" t="s">
        <v>672</v>
      </c>
      <c r="D420" t="str">
        <f>VLOOKUP(C420,Sheet1!$A$1:$B$200,2,0)</f>
        <v>Docurama</v>
      </c>
      <c r="E420" s="1">
        <v>40634</v>
      </c>
      <c r="F420" s="1">
        <v>3413</v>
      </c>
      <c r="G420">
        <v>4</v>
      </c>
    </row>
    <row r="421" spans="1:7" x14ac:dyDescent="0.35">
      <c r="A421">
        <v>420</v>
      </c>
      <c r="B421" s="3" t="s">
        <v>411</v>
      </c>
      <c r="C421" t="s">
        <v>601</v>
      </c>
      <c r="D421" t="str">
        <f>VLOOKUP(C421,Sheet1!$A$1:$B$200,2,0)</f>
        <v>Magnolia Pictures</v>
      </c>
      <c r="E421" s="1">
        <v>40548</v>
      </c>
      <c r="F421" s="1">
        <v>4757</v>
      </c>
      <c r="G421">
        <v>6</v>
      </c>
    </row>
    <row r="422" spans="1:7" x14ac:dyDescent="0.35">
      <c r="A422">
        <v>421</v>
      </c>
      <c r="B422" s="3" t="s">
        <v>412</v>
      </c>
      <c r="C422" t="s">
        <v>673</v>
      </c>
      <c r="D422" t="str">
        <f>VLOOKUP(C422,Sheet1!$A$1:$B$200,2,0)</f>
        <v>Shotown Pictures</v>
      </c>
      <c r="E422" s="1">
        <v>40508</v>
      </c>
      <c r="F422" s="1">
        <v>12743</v>
      </c>
      <c r="G422">
        <v>2</v>
      </c>
    </row>
    <row r="423" spans="1:7" x14ac:dyDescent="0.35">
      <c r="A423">
        <v>422</v>
      </c>
      <c r="B423" s="3" t="s">
        <v>413</v>
      </c>
      <c r="C423" t="s">
        <v>664</v>
      </c>
      <c r="D423" t="str">
        <f>VLOOKUP(C423,Sheet1!$A$1:$B$200,2,0)</f>
        <v>Balcony Releasing</v>
      </c>
      <c r="E423" s="1">
        <v>40362</v>
      </c>
      <c r="F423" s="1">
        <v>2300</v>
      </c>
      <c r="G423">
        <v>4</v>
      </c>
    </row>
    <row r="424" spans="1:7" x14ac:dyDescent="0.35">
      <c r="A424">
        <v>423</v>
      </c>
      <c r="B424" s="3" t="s">
        <v>414</v>
      </c>
      <c r="C424" t="s">
        <v>674</v>
      </c>
      <c r="D424" t="str">
        <f>VLOOKUP(C424,Sheet1!$A$1:$B$200,2,0)</f>
        <v>Monterey Media</v>
      </c>
      <c r="E424" s="1">
        <v>40294</v>
      </c>
      <c r="F424" s="1">
        <v>2521</v>
      </c>
      <c r="G424">
        <v>7</v>
      </c>
    </row>
    <row r="425" spans="1:7" x14ac:dyDescent="0.35">
      <c r="A425">
        <v>424</v>
      </c>
      <c r="B425" s="3" t="s">
        <v>415</v>
      </c>
      <c r="C425" t="s">
        <v>639</v>
      </c>
      <c r="D425" t="str">
        <f>VLOOKUP(C425,Sheet1!$A$1:$B$200,2,0)</f>
        <v>Variance Films</v>
      </c>
      <c r="E425" s="1">
        <v>40106</v>
      </c>
      <c r="F425" s="1">
        <v>1629</v>
      </c>
      <c r="G425">
        <v>5</v>
      </c>
    </row>
    <row r="426" spans="1:7" x14ac:dyDescent="0.35">
      <c r="A426">
        <v>425</v>
      </c>
      <c r="B426" s="3" t="s">
        <v>416</v>
      </c>
      <c r="C426" t="s">
        <v>645</v>
      </c>
      <c r="D426" t="str">
        <f>VLOOKUP(C426,Sheet1!$A$1:$B$200,2,0)</f>
        <v>China Lion Film Distribution</v>
      </c>
      <c r="E426" s="1">
        <v>40052</v>
      </c>
      <c r="F426" s="1">
        <v>40052</v>
      </c>
      <c r="G426">
        <v>17</v>
      </c>
    </row>
    <row r="427" spans="1:7" x14ac:dyDescent="0.35">
      <c r="A427">
        <v>426</v>
      </c>
      <c r="B427" s="3" t="s">
        <v>417</v>
      </c>
      <c r="C427" t="s">
        <v>631</v>
      </c>
      <c r="D427" t="str">
        <f>VLOOKUP(C427,Sheet1!$A$1:$B$200,2,0)</f>
        <v>Kino Lorber</v>
      </c>
      <c r="E427" s="1">
        <v>39522</v>
      </c>
      <c r="F427" s="1">
        <v>6110</v>
      </c>
      <c r="G427">
        <v>2</v>
      </c>
    </row>
    <row r="428" spans="1:7" x14ac:dyDescent="0.35">
      <c r="A428">
        <v>427</v>
      </c>
      <c r="B428" s="3" t="s">
        <v>418</v>
      </c>
      <c r="C428" t="s">
        <v>641</v>
      </c>
      <c r="D428" t="str">
        <f>VLOOKUP(C428,Sheet1!$A$1:$B$200,2,0)</f>
        <v>Screen Media Films</v>
      </c>
      <c r="E428" s="1">
        <v>39475</v>
      </c>
      <c r="F428" s="1">
        <v>11332</v>
      </c>
      <c r="G428">
        <v>2</v>
      </c>
    </row>
    <row r="429" spans="1:7" x14ac:dyDescent="0.35">
      <c r="A429">
        <v>428</v>
      </c>
      <c r="B429" s="3" t="s">
        <v>419</v>
      </c>
      <c r="C429" t="s">
        <v>675</v>
      </c>
      <c r="D429" t="str">
        <f>VLOOKUP(C429,Sheet1!$A$1:$B$200,2,0)</f>
        <v>108 Pics</v>
      </c>
      <c r="E429" s="1">
        <v>38261</v>
      </c>
      <c r="F429" s="1">
        <v>23790</v>
      </c>
      <c r="G429">
        <v>5</v>
      </c>
    </row>
    <row r="430" spans="1:7" x14ac:dyDescent="0.35">
      <c r="A430">
        <v>429</v>
      </c>
      <c r="B430" s="3" t="s">
        <v>420</v>
      </c>
      <c r="C430" t="s">
        <v>613</v>
      </c>
      <c r="D430" t="str">
        <f>VLOOKUP(C430,Sheet1!$A$1:$B$200,2,0)</f>
        <v>International Film Circuit</v>
      </c>
      <c r="E430" s="1">
        <v>38151</v>
      </c>
      <c r="F430" s="4">
        <v>0</v>
      </c>
      <c r="G430">
        <v>5</v>
      </c>
    </row>
    <row r="431" spans="1:7" x14ac:dyDescent="0.35">
      <c r="A431">
        <v>430</v>
      </c>
      <c r="B431" s="3" t="s">
        <v>421</v>
      </c>
      <c r="C431" t="s">
        <v>649</v>
      </c>
      <c r="D431" t="str">
        <f>VLOOKUP(C431,Sheet1!$A$1:$B$200,2,0)</f>
        <v>Rocket Releasing</v>
      </c>
      <c r="E431" s="1">
        <v>38100</v>
      </c>
      <c r="F431" s="1">
        <v>38100</v>
      </c>
      <c r="G431">
        <v>18</v>
      </c>
    </row>
    <row r="432" spans="1:7" x14ac:dyDescent="0.35">
      <c r="A432">
        <v>431</v>
      </c>
      <c r="B432" s="3" t="s">
        <v>422</v>
      </c>
      <c r="C432" t="s">
        <v>640</v>
      </c>
      <c r="D432" t="str">
        <f>VLOOKUP(C432,Sheet1!$A$1:$B$200,2,0)</f>
        <v>Strand</v>
      </c>
      <c r="E432" s="1">
        <v>37743</v>
      </c>
      <c r="F432" s="1">
        <v>2506</v>
      </c>
      <c r="G432">
        <v>3</v>
      </c>
    </row>
    <row r="433" spans="1:7" x14ac:dyDescent="0.35">
      <c r="A433">
        <v>432</v>
      </c>
      <c r="B433" s="3" t="s">
        <v>423</v>
      </c>
      <c r="C433" t="s">
        <v>592</v>
      </c>
      <c r="D433" t="str">
        <f>VLOOKUP(C433,Sheet1!$A$1:$B$200,2,0)</f>
        <v>IFC Films</v>
      </c>
      <c r="E433" s="1">
        <v>37710</v>
      </c>
      <c r="F433" s="1">
        <v>9207</v>
      </c>
      <c r="G433">
        <v>4</v>
      </c>
    </row>
    <row r="434" spans="1:7" x14ac:dyDescent="0.35">
      <c r="A434">
        <v>433</v>
      </c>
      <c r="B434" s="3" t="s">
        <v>424</v>
      </c>
      <c r="C434" t="s">
        <v>609</v>
      </c>
      <c r="D434" t="str">
        <f>VLOOKUP(C434,Sheet1!$A$1:$B$200,2,0)</f>
        <v>Zeitgeist</v>
      </c>
      <c r="E434" s="1">
        <v>36056</v>
      </c>
      <c r="F434" s="1">
        <v>5754</v>
      </c>
      <c r="G434">
        <v>2</v>
      </c>
    </row>
    <row r="435" spans="1:7" x14ac:dyDescent="0.35">
      <c r="A435">
        <v>434</v>
      </c>
      <c r="B435" s="3" t="s">
        <v>425</v>
      </c>
      <c r="C435" t="s">
        <v>645</v>
      </c>
      <c r="D435" t="str">
        <f>VLOOKUP(C435,Sheet1!$A$1:$B$200,2,0)</f>
        <v>China Lion Film Distribution</v>
      </c>
      <c r="E435" s="1">
        <v>35986</v>
      </c>
      <c r="F435" s="1">
        <v>16816</v>
      </c>
      <c r="G435">
        <v>20</v>
      </c>
    </row>
    <row r="436" spans="1:7" x14ac:dyDescent="0.35">
      <c r="A436">
        <v>435</v>
      </c>
      <c r="B436" s="3" t="s">
        <v>426</v>
      </c>
      <c r="C436" t="s">
        <v>634</v>
      </c>
      <c r="D436" t="str">
        <f>VLOOKUP(C436,Sheet1!$A$1:$B$200,2,0)</f>
        <v>First Run Features</v>
      </c>
      <c r="E436" s="1">
        <v>35148</v>
      </c>
      <c r="F436" s="1">
        <v>6036</v>
      </c>
      <c r="G436">
        <v>2</v>
      </c>
    </row>
    <row r="437" spans="1:7" x14ac:dyDescent="0.35">
      <c r="A437">
        <v>436</v>
      </c>
      <c r="B437" s="3" t="s">
        <v>427</v>
      </c>
      <c r="C437" t="s">
        <v>645</v>
      </c>
      <c r="D437" t="str">
        <f>VLOOKUP(C437,Sheet1!$A$1:$B$200,2,0)</f>
        <v>China Lion Film Distribution</v>
      </c>
      <c r="E437" s="1">
        <v>33976</v>
      </c>
      <c r="F437" s="1">
        <v>13795</v>
      </c>
      <c r="G437">
        <v>15</v>
      </c>
    </row>
    <row r="438" spans="1:7" x14ac:dyDescent="0.35">
      <c r="A438">
        <v>437</v>
      </c>
      <c r="B438" s="3" t="s">
        <v>428</v>
      </c>
      <c r="C438" t="s">
        <v>634</v>
      </c>
      <c r="D438" t="str">
        <f>VLOOKUP(C438,Sheet1!$A$1:$B$200,2,0)</f>
        <v>First Run Features</v>
      </c>
      <c r="E438" s="1">
        <v>33833</v>
      </c>
      <c r="F438" s="1">
        <v>7513</v>
      </c>
      <c r="G438">
        <v>3</v>
      </c>
    </row>
    <row r="439" spans="1:7" x14ac:dyDescent="0.35">
      <c r="A439">
        <v>438</v>
      </c>
      <c r="B439" s="3" t="s">
        <v>429</v>
      </c>
      <c r="C439" t="s">
        <v>592</v>
      </c>
      <c r="D439" t="str">
        <f>VLOOKUP(C439,Sheet1!$A$1:$B$200,2,0)</f>
        <v>IFC Films</v>
      </c>
      <c r="E439" s="1">
        <v>33245</v>
      </c>
      <c r="F439" s="1">
        <v>7258</v>
      </c>
      <c r="G439">
        <v>5</v>
      </c>
    </row>
    <row r="440" spans="1:7" x14ac:dyDescent="0.35">
      <c r="A440">
        <v>439</v>
      </c>
      <c r="B440" s="3" t="s">
        <v>430</v>
      </c>
      <c r="C440" t="s">
        <v>611</v>
      </c>
      <c r="D440" t="str">
        <f>VLOOKUP(C440,Sheet1!$A$1:$B$200,2,0)</f>
        <v>Anchor Bay Entertainment</v>
      </c>
      <c r="E440" s="1">
        <v>33042</v>
      </c>
      <c r="F440" s="1">
        <v>7438</v>
      </c>
      <c r="G440">
        <v>4</v>
      </c>
    </row>
    <row r="441" spans="1:7" x14ac:dyDescent="0.35">
      <c r="A441">
        <v>440</v>
      </c>
      <c r="B441" s="3" t="s">
        <v>431</v>
      </c>
      <c r="C441" t="s">
        <v>644</v>
      </c>
      <c r="D441" t="str">
        <f>VLOOKUP(C441,Sheet1!$A$1:$B$200,2,0)</f>
        <v>Lorber Films</v>
      </c>
      <c r="E441" s="1">
        <v>32977</v>
      </c>
      <c r="F441" s="1">
        <v>4526</v>
      </c>
      <c r="G441">
        <v>3</v>
      </c>
    </row>
    <row r="442" spans="1:7" x14ac:dyDescent="0.35">
      <c r="A442">
        <v>441</v>
      </c>
      <c r="B442" s="3" t="s">
        <v>432</v>
      </c>
      <c r="C442" t="s">
        <v>676</v>
      </c>
      <c r="D442" t="str">
        <f>VLOOKUP(C442,Sheet1!$A$1:$B$200,2,0)</f>
        <v>The Film Collaborative</v>
      </c>
      <c r="E442" s="1">
        <v>32889</v>
      </c>
      <c r="F442" s="1">
        <v>4644</v>
      </c>
      <c r="G442">
        <v>3</v>
      </c>
    </row>
    <row r="443" spans="1:7" x14ac:dyDescent="0.35">
      <c r="A443">
        <v>442</v>
      </c>
      <c r="B443" s="3" t="s">
        <v>433</v>
      </c>
      <c r="C443" t="s">
        <v>592</v>
      </c>
      <c r="D443" t="str">
        <f>VLOOKUP(C443,Sheet1!$A$1:$B$200,2,0)</f>
        <v>IFC Films</v>
      </c>
      <c r="E443" s="1">
        <v>32869</v>
      </c>
      <c r="F443" s="1">
        <v>6453</v>
      </c>
      <c r="G443">
        <v>2</v>
      </c>
    </row>
    <row r="444" spans="1:7" x14ac:dyDescent="0.35">
      <c r="A444">
        <v>443</v>
      </c>
      <c r="B444" s="3" t="s">
        <v>434</v>
      </c>
      <c r="C444" t="s">
        <v>677</v>
      </c>
      <c r="D444" t="str">
        <f>VLOOKUP(C444,Sheet1!$A$1:$B$200,2,0)</f>
        <v>New Yorker</v>
      </c>
      <c r="E444" s="1">
        <v>32127</v>
      </c>
      <c r="F444" s="1">
        <v>7054</v>
      </c>
      <c r="G444">
        <v>2</v>
      </c>
    </row>
    <row r="445" spans="1:7" x14ac:dyDescent="0.35">
      <c r="A445">
        <v>444</v>
      </c>
      <c r="B445" s="3" t="s">
        <v>435</v>
      </c>
      <c r="C445" t="s">
        <v>617</v>
      </c>
      <c r="D445" t="str">
        <f>VLOOKUP(C445,Sheet1!$A$1:$B$200,2,0)</f>
        <v>Mongrel Media</v>
      </c>
      <c r="E445" s="1">
        <v>31406</v>
      </c>
      <c r="F445" s="4">
        <v>0</v>
      </c>
      <c r="G445">
        <v>3</v>
      </c>
    </row>
    <row r="446" spans="1:7" x14ac:dyDescent="0.35">
      <c r="A446">
        <v>445</v>
      </c>
      <c r="B446" s="3" t="s">
        <v>436</v>
      </c>
      <c r="C446" t="s">
        <v>634</v>
      </c>
      <c r="D446" t="str">
        <f>VLOOKUP(C446,Sheet1!$A$1:$B$200,2,0)</f>
        <v>First Run Features</v>
      </c>
      <c r="E446" s="1">
        <v>31135</v>
      </c>
      <c r="F446" s="1">
        <v>5457</v>
      </c>
      <c r="G446">
        <v>5</v>
      </c>
    </row>
    <row r="447" spans="1:7" x14ac:dyDescent="0.35">
      <c r="A447">
        <v>446</v>
      </c>
      <c r="B447" s="3" t="s">
        <v>437</v>
      </c>
      <c r="C447" t="s">
        <v>674</v>
      </c>
      <c r="D447" t="str">
        <f>VLOOKUP(C447,Sheet1!$A$1:$B$200,2,0)</f>
        <v>Monterey Media</v>
      </c>
      <c r="E447" s="1">
        <v>31133</v>
      </c>
      <c r="F447" s="1">
        <v>1854</v>
      </c>
      <c r="G447">
        <v>7</v>
      </c>
    </row>
    <row r="448" spans="1:7" x14ac:dyDescent="0.35">
      <c r="A448">
        <v>447</v>
      </c>
      <c r="B448" s="3" t="s">
        <v>438</v>
      </c>
      <c r="C448" t="s">
        <v>592</v>
      </c>
      <c r="D448" t="str">
        <f>VLOOKUP(C448,Sheet1!$A$1:$B$200,2,0)</f>
        <v>IFC Films</v>
      </c>
      <c r="E448" s="1">
        <v>31056</v>
      </c>
      <c r="F448" s="1">
        <v>16836</v>
      </c>
      <c r="G448">
        <v>5</v>
      </c>
    </row>
    <row r="449" spans="1:7" x14ac:dyDescent="0.35">
      <c r="A449">
        <v>448</v>
      </c>
      <c r="B449" s="3" t="s">
        <v>439</v>
      </c>
      <c r="C449" t="s">
        <v>611</v>
      </c>
      <c r="D449" t="str">
        <f>VLOOKUP(C449,Sheet1!$A$1:$B$200,2,0)</f>
        <v>Anchor Bay Entertainment</v>
      </c>
      <c r="E449" s="1">
        <v>30680</v>
      </c>
      <c r="F449" s="1">
        <v>18015</v>
      </c>
      <c r="G449">
        <v>10</v>
      </c>
    </row>
    <row r="450" spans="1:7" x14ac:dyDescent="0.35">
      <c r="A450">
        <v>449</v>
      </c>
      <c r="B450" s="3" t="s">
        <v>440</v>
      </c>
      <c r="C450" t="s">
        <v>608</v>
      </c>
      <c r="D450" t="str">
        <f>VLOOKUP(C450,Sheet1!$A$1:$B$200,2,0)</f>
        <v>UTV Communications</v>
      </c>
      <c r="E450" s="1">
        <v>30116</v>
      </c>
      <c r="F450" s="1">
        <v>16490</v>
      </c>
      <c r="G450">
        <v>10</v>
      </c>
    </row>
    <row r="451" spans="1:7" x14ac:dyDescent="0.35">
      <c r="A451">
        <v>450</v>
      </c>
      <c r="B451" s="3" t="s">
        <v>441</v>
      </c>
      <c r="C451" t="s">
        <v>607</v>
      </c>
      <c r="D451" t="str">
        <f>VLOOKUP(C451,Sheet1!$A$1:$B$200,2,0)</f>
        <v>Paladin</v>
      </c>
      <c r="E451" s="1">
        <v>30100</v>
      </c>
      <c r="F451" s="1">
        <v>30100</v>
      </c>
      <c r="G451">
        <v>102</v>
      </c>
    </row>
    <row r="452" spans="1:7" x14ac:dyDescent="0.35">
      <c r="A452">
        <v>451</v>
      </c>
      <c r="B452" s="3" t="s">
        <v>442</v>
      </c>
      <c r="C452" t="s">
        <v>592</v>
      </c>
      <c r="D452" t="str">
        <f>VLOOKUP(C452,Sheet1!$A$1:$B$200,2,0)</f>
        <v>IFC Films</v>
      </c>
      <c r="E452" s="1">
        <v>29683</v>
      </c>
      <c r="F452" s="1">
        <v>9467</v>
      </c>
      <c r="G452">
        <v>6</v>
      </c>
    </row>
    <row r="453" spans="1:7" x14ac:dyDescent="0.35">
      <c r="A453">
        <v>452</v>
      </c>
      <c r="B453" s="3" t="s">
        <v>443</v>
      </c>
      <c r="C453" t="s">
        <v>614</v>
      </c>
      <c r="D453" t="str">
        <f>VLOOKUP(C453,Sheet1!$A$1:$B$200,2,0)</f>
        <v>Freestyle Releasing</v>
      </c>
      <c r="E453" s="1">
        <v>29384</v>
      </c>
      <c r="F453" s="1">
        <v>19152</v>
      </c>
      <c r="G453">
        <v>26</v>
      </c>
    </row>
    <row r="454" spans="1:7" x14ac:dyDescent="0.35">
      <c r="A454">
        <v>453</v>
      </c>
      <c r="B454" s="3" t="s">
        <v>444</v>
      </c>
      <c r="C454" t="s">
        <v>678</v>
      </c>
      <c r="D454" t="str">
        <f>VLOOKUP(C454,Sheet1!$A$1:$B$200,2,0)</f>
        <v>Argot Pictures</v>
      </c>
      <c r="E454" s="1">
        <v>29200</v>
      </c>
      <c r="F454" s="1">
        <v>2506</v>
      </c>
      <c r="G454">
        <v>5</v>
      </c>
    </row>
    <row r="455" spans="1:7" x14ac:dyDescent="0.35">
      <c r="A455">
        <v>454</v>
      </c>
      <c r="B455" s="3" t="s">
        <v>445</v>
      </c>
      <c r="C455" t="s">
        <v>581</v>
      </c>
      <c r="D455" t="str">
        <f>VLOOKUP(C455,Sheet1!$A$1:$B$200,2,0)</f>
        <v>Relativity</v>
      </c>
      <c r="E455" s="1">
        <v>29000</v>
      </c>
      <c r="F455" s="1">
        <v>25365</v>
      </c>
      <c r="G455">
        <v>50</v>
      </c>
    </row>
    <row r="456" spans="1:7" x14ac:dyDescent="0.35">
      <c r="A456">
        <v>455</v>
      </c>
      <c r="B456" s="3" t="s">
        <v>446</v>
      </c>
      <c r="C456" t="s">
        <v>679</v>
      </c>
      <c r="D456" t="str">
        <f>VLOOKUP(C456,Sheet1!$A$1:$B$200,2,0)</f>
        <v>Cohen Media</v>
      </c>
      <c r="E456" s="1">
        <v>28850</v>
      </c>
      <c r="F456" s="1">
        <v>28850</v>
      </c>
      <c r="G456">
        <v>11</v>
      </c>
    </row>
    <row r="457" spans="1:7" x14ac:dyDescent="0.35">
      <c r="A457">
        <v>456</v>
      </c>
      <c r="B457" s="3" t="s">
        <v>447</v>
      </c>
      <c r="C457" t="s">
        <v>640</v>
      </c>
      <c r="D457" t="str">
        <f>VLOOKUP(C457,Sheet1!$A$1:$B$200,2,0)</f>
        <v>Strand</v>
      </c>
      <c r="E457" s="1">
        <v>28791</v>
      </c>
      <c r="F457" s="1">
        <v>5973</v>
      </c>
      <c r="G457">
        <v>3</v>
      </c>
    </row>
    <row r="458" spans="1:7" x14ac:dyDescent="0.35">
      <c r="A458">
        <v>457</v>
      </c>
      <c r="B458" s="3" t="s">
        <v>448</v>
      </c>
      <c r="C458" t="s">
        <v>634</v>
      </c>
      <c r="D458" t="str">
        <f>VLOOKUP(C458,Sheet1!$A$1:$B$200,2,0)</f>
        <v>First Run Features</v>
      </c>
      <c r="E458" s="1">
        <v>28563</v>
      </c>
      <c r="F458" s="1">
        <v>5593</v>
      </c>
      <c r="G458">
        <v>2</v>
      </c>
    </row>
    <row r="459" spans="1:7" x14ac:dyDescent="0.35">
      <c r="A459">
        <v>458</v>
      </c>
      <c r="B459" s="3" t="s">
        <v>449</v>
      </c>
      <c r="C459" t="s">
        <v>592</v>
      </c>
      <c r="D459" t="str">
        <f>VLOOKUP(C459,Sheet1!$A$1:$B$200,2,0)</f>
        <v>IFC Films</v>
      </c>
      <c r="E459" s="1">
        <v>28468</v>
      </c>
      <c r="F459" s="1">
        <v>7208</v>
      </c>
      <c r="G459">
        <v>4</v>
      </c>
    </row>
    <row r="460" spans="1:7" x14ac:dyDescent="0.35">
      <c r="A460">
        <v>459</v>
      </c>
      <c r="B460" s="3" t="s">
        <v>450</v>
      </c>
      <c r="C460" t="s">
        <v>653</v>
      </c>
      <c r="D460" t="str">
        <f>VLOOKUP(C460,Sheet1!$A$1:$B$200,2,0)</f>
        <v>Alchemy</v>
      </c>
      <c r="E460" s="1">
        <v>27899</v>
      </c>
      <c r="F460" s="4">
        <v>0</v>
      </c>
      <c r="G460">
        <v>11</v>
      </c>
    </row>
    <row r="461" spans="1:7" x14ac:dyDescent="0.35">
      <c r="A461">
        <v>460</v>
      </c>
      <c r="B461" s="3" t="s">
        <v>451</v>
      </c>
      <c r="C461" t="s">
        <v>644</v>
      </c>
      <c r="D461" t="str">
        <f>VLOOKUP(C461,Sheet1!$A$1:$B$200,2,0)</f>
        <v>Lorber Films</v>
      </c>
      <c r="E461" s="1">
        <v>27813</v>
      </c>
      <c r="F461" s="1">
        <v>6472</v>
      </c>
      <c r="G461">
        <v>2</v>
      </c>
    </row>
    <row r="462" spans="1:7" x14ac:dyDescent="0.35">
      <c r="A462">
        <v>461</v>
      </c>
      <c r="B462" t="s">
        <v>849</v>
      </c>
      <c r="C462" t="s">
        <v>634</v>
      </c>
      <c r="D462" t="str">
        <f>VLOOKUP(C462,Sheet1!$A$1:$B$200,2,0)</f>
        <v>First Run Features</v>
      </c>
      <c r="E462" s="1">
        <v>27253</v>
      </c>
      <c r="F462" s="1">
        <v>6193</v>
      </c>
      <c r="G462">
        <v>3</v>
      </c>
    </row>
    <row r="463" spans="1:7" x14ac:dyDescent="0.35">
      <c r="A463">
        <v>462</v>
      </c>
      <c r="B463" s="3" t="s">
        <v>452</v>
      </c>
      <c r="C463" t="s">
        <v>639</v>
      </c>
      <c r="D463" t="str">
        <f>VLOOKUP(C463,Sheet1!$A$1:$B$200,2,0)</f>
        <v>Variance Films</v>
      </c>
      <c r="E463" s="1">
        <v>27052</v>
      </c>
      <c r="F463" s="1">
        <v>12249</v>
      </c>
      <c r="G463">
        <v>9</v>
      </c>
    </row>
    <row r="464" spans="1:7" x14ac:dyDescent="0.35">
      <c r="A464">
        <v>463</v>
      </c>
      <c r="B464" s="3" t="s">
        <v>453</v>
      </c>
      <c r="C464" t="s">
        <v>680</v>
      </c>
      <c r="D464" t="str">
        <f>VLOOKUP(C464,Sheet1!$A$1:$B$200,2,0)</f>
        <v>Monica Beach Media</v>
      </c>
      <c r="E464" s="1">
        <v>27000</v>
      </c>
      <c r="F464" s="1">
        <v>2700</v>
      </c>
      <c r="G464">
        <v>6</v>
      </c>
    </row>
    <row r="465" spans="1:7" x14ac:dyDescent="0.35">
      <c r="A465">
        <v>464</v>
      </c>
      <c r="B465" t="s">
        <v>850</v>
      </c>
      <c r="C465" t="s">
        <v>638</v>
      </c>
      <c r="D465" t="str">
        <f>VLOOKUP(C465,Sheet1!$A$1:$B$200,2,0)</f>
        <v>Nocturnal Features</v>
      </c>
      <c r="E465" s="1">
        <v>25844</v>
      </c>
      <c r="F465" s="1">
        <v>11375</v>
      </c>
      <c r="G465">
        <v>5</v>
      </c>
    </row>
    <row r="466" spans="1:7" x14ac:dyDescent="0.35">
      <c r="A466">
        <v>465</v>
      </c>
      <c r="B466" s="3" t="s">
        <v>454</v>
      </c>
      <c r="C466" t="s">
        <v>614</v>
      </c>
      <c r="D466" t="str">
        <f>VLOOKUP(C466,Sheet1!$A$1:$B$200,2,0)</f>
        <v>Freestyle Releasing</v>
      </c>
      <c r="E466" s="1">
        <v>25517</v>
      </c>
      <c r="F466" s="1">
        <v>8917</v>
      </c>
      <c r="G466">
        <v>14</v>
      </c>
    </row>
    <row r="467" spans="1:7" x14ac:dyDescent="0.35">
      <c r="A467">
        <v>466</v>
      </c>
      <c r="B467" s="3" t="s">
        <v>455</v>
      </c>
      <c r="C467" t="s">
        <v>592</v>
      </c>
      <c r="D467" t="str">
        <f>VLOOKUP(C467,Sheet1!$A$1:$B$200,2,0)</f>
        <v>IFC Films</v>
      </c>
      <c r="E467" s="1">
        <v>25423</v>
      </c>
      <c r="F467" s="1">
        <v>6224</v>
      </c>
      <c r="G467">
        <v>9</v>
      </c>
    </row>
    <row r="468" spans="1:7" x14ac:dyDescent="0.35">
      <c r="A468">
        <v>467</v>
      </c>
      <c r="B468" s="3" t="s">
        <v>456</v>
      </c>
      <c r="C468" t="s">
        <v>681</v>
      </c>
      <c r="D468" t="str">
        <f>VLOOKUP(C468,Sheet1!$A$1:$B$200,2,0)</f>
        <v>Hiltz Squared</v>
      </c>
      <c r="E468" s="1">
        <v>25206</v>
      </c>
      <c r="F468" s="1">
        <v>11</v>
      </c>
      <c r="G468">
        <v>2</v>
      </c>
    </row>
    <row r="469" spans="1:7" x14ac:dyDescent="0.35">
      <c r="A469">
        <v>468</v>
      </c>
      <c r="B469" s="3" t="s">
        <v>457</v>
      </c>
      <c r="C469" t="s">
        <v>682</v>
      </c>
      <c r="D469" t="str">
        <f>VLOOKUP(C469,Sheet1!$A$1:$B$200,2,0)</f>
        <v>Indican Pictures</v>
      </c>
      <c r="E469" s="1">
        <v>25027</v>
      </c>
      <c r="F469" s="1">
        <v>5688</v>
      </c>
      <c r="G469">
        <v>3</v>
      </c>
    </row>
    <row r="470" spans="1:7" x14ac:dyDescent="0.35">
      <c r="A470">
        <v>469</v>
      </c>
      <c r="B470" s="3" t="s">
        <v>458</v>
      </c>
      <c r="C470" t="s">
        <v>674</v>
      </c>
      <c r="D470" t="str">
        <f>VLOOKUP(C470,Sheet1!$A$1:$B$200,2,0)</f>
        <v>Monterey Media</v>
      </c>
      <c r="E470" s="1">
        <v>24657</v>
      </c>
      <c r="F470" s="1">
        <v>5870</v>
      </c>
      <c r="G470">
        <v>4</v>
      </c>
    </row>
    <row r="471" spans="1:7" x14ac:dyDescent="0.35">
      <c r="A471">
        <v>470</v>
      </c>
      <c r="B471" s="3" t="s">
        <v>459</v>
      </c>
      <c r="C471" t="s">
        <v>589</v>
      </c>
      <c r="D471" t="str">
        <f>VLOOKUP(C471,Sheet1!$A$1:$B$200,2,0)</f>
        <v>Roadside Attractions</v>
      </c>
      <c r="E471" s="1">
        <v>24554</v>
      </c>
      <c r="F471" s="1">
        <v>14432</v>
      </c>
      <c r="G471">
        <v>30</v>
      </c>
    </row>
    <row r="472" spans="1:7" x14ac:dyDescent="0.35">
      <c r="A472">
        <v>471</v>
      </c>
      <c r="B472" s="3" t="s">
        <v>460</v>
      </c>
      <c r="C472" t="s">
        <v>683</v>
      </c>
      <c r="D472" t="str">
        <f>VLOOKUP(C472,Sheet1!$A$1:$B$200,2,0)</f>
        <v>Corinth Films</v>
      </c>
      <c r="E472" s="1">
        <v>24377</v>
      </c>
      <c r="F472" s="4">
        <v>0</v>
      </c>
      <c r="G472">
        <v>3</v>
      </c>
    </row>
    <row r="473" spans="1:7" x14ac:dyDescent="0.35">
      <c r="A473">
        <v>472</v>
      </c>
      <c r="B473" s="3" t="s">
        <v>461</v>
      </c>
      <c r="C473" t="s">
        <v>650</v>
      </c>
      <c r="D473" t="str">
        <f>VLOOKUP(C473,Sheet1!$A$1:$B$200,2,0)</f>
        <v>TriBeca Films</v>
      </c>
      <c r="E473" s="1">
        <v>23901</v>
      </c>
      <c r="F473" s="4">
        <v>0</v>
      </c>
      <c r="G473">
        <v>8</v>
      </c>
    </row>
    <row r="474" spans="1:7" x14ac:dyDescent="0.35">
      <c r="A474">
        <v>473</v>
      </c>
      <c r="B474" s="3" t="s">
        <v>462</v>
      </c>
      <c r="C474" t="s">
        <v>658</v>
      </c>
      <c r="D474" t="str">
        <f>VLOOKUP(C474,Sheet1!$A$1:$B$200,2,0)</f>
        <v>Long Shot Factory</v>
      </c>
      <c r="E474" s="1">
        <v>23584</v>
      </c>
      <c r="F474" s="4">
        <v>0</v>
      </c>
      <c r="G474">
        <v>2</v>
      </c>
    </row>
    <row r="475" spans="1:7" x14ac:dyDescent="0.35">
      <c r="A475">
        <v>474</v>
      </c>
      <c r="B475" s="3" t="s">
        <v>463</v>
      </c>
      <c r="C475" t="s">
        <v>682</v>
      </c>
      <c r="D475" t="str">
        <f>VLOOKUP(C475,Sheet1!$A$1:$B$200,2,0)</f>
        <v>Indican Pictures</v>
      </c>
      <c r="E475" s="1">
        <v>23449</v>
      </c>
      <c r="F475" s="1">
        <v>3826</v>
      </c>
      <c r="G475">
        <v>2</v>
      </c>
    </row>
    <row r="476" spans="1:7" x14ac:dyDescent="0.35">
      <c r="A476">
        <v>475</v>
      </c>
      <c r="B476" s="3" t="s">
        <v>464</v>
      </c>
      <c r="C476" t="s">
        <v>635</v>
      </c>
      <c r="D476" t="str">
        <f>VLOOKUP(C476,Sheet1!$A$1:$B$200,2,0)</f>
        <v>Magnet Pictures</v>
      </c>
      <c r="E476" s="1">
        <v>22729</v>
      </c>
      <c r="F476" s="1">
        <v>2898</v>
      </c>
      <c r="G476">
        <v>6</v>
      </c>
    </row>
    <row r="477" spans="1:7" x14ac:dyDescent="0.35">
      <c r="A477">
        <v>476</v>
      </c>
      <c r="B477" s="3" t="s">
        <v>465</v>
      </c>
      <c r="C477" t="s">
        <v>635</v>
      </c>
      <c r="D477" t="str">
        <f>VLOOKUP(C477,Sheet1!$A$1:$B$200,2,0)</f>
        <v>Magnet Pictures</v>
      </c>
      <c r="E477" s="1">
        <v>22554</v>
      </c>
      <c r="F477" s="1">
        <v>6692</v>
      </c>
      <c r="G477">
        <v>5</v>
      </c>
    </row>
    <row r="478" spans="1:7" x14ac:dyDescent="0.35">
      <c r="A478">
        <v>477</v>
      </c>
      <c r="B478" s="3" t="s">
        <v>466</v>
      </c>
      <c r="C478" t="s">
        <v>601</v>
      </c>
      <c r="D478" t="str">
        <f>VLOOKUP(C478,Sheet1!$A$1:$B$200,2,0)</f>
        <v>Magnolia Pictures</v>
      </c>
      <c r="E478" s="1">
        <v>22270</v>
      </c>
      <c r="F478" s="1">
        <v>6920</v>
      </c>
      <c r="G478">
        <v>4</v>
      </c>
    </row>
    <row r="479" spans="1:7" x14ac:dyDescent="0.35">
      <c r="A479">
        <v>478</v>
      </c>
      <c r="B479" s="3" t="s">
        <v>467</v>
      </c>
      <c r="C479" t="s">
        <v>627</v>
      </c>
      <c r="D479" t="str">
        <f>VLOOKUP(C479,Sheet1!$A$1:$B$200,2,0)</f>
        <v>Hannover House</v>
      </c>
      <c r="E479" s="1">
        <v>22180</v>
      </c>
      <c r="F479" s="1">
        <v>16440</v>
      </c>
      <c r="G479">
        <v>75</v>
      </c>
    </row>
    <row r="480" spans="1:7" x14ac:dyDescent="0.35">
      <c r="A480">
        <v>479</v>
      </c>
      <c r="B480" s="3" t="s">
        <v>468</v>
      </c>
      <c r="C480" t="s">
        <v>640</v>
      </c>
      <c r="D480" t="str">
        <f>VLOOKUP(C480,Sheet1!$A$1:$B$200,2,0)</f>
        <v>Strand</v>
      </c>
      <c r="E480" s="1">
        <v>22088</v>
      </c>
      <c r="F480" s="1">
        <v>7635</v>
      </c>
      <c r="G480">
        <v>5</v>
      </c>
    </row>
    <row r="481" spans="1:7" x14ac:dyDescent="0.35">
      <c r="A481">
        <v>480</v>
      </c>
      <c r="B481" s="3" t="s">
        <v>469</v>
      </c>
      <c r="C481" t="s">
        <v>589</v>
      </c>
      <c r="D481" t="str">
        <f>VLOOKUP(C481,Sheet1!$A$1:$B$200,2,0)</f>
        <v>Roadside Attractions</v>
      </c>
      <c r="E481" s="1">
        <v>22049</v>
      </c>
      <c r="F481" s="1">
        <v>14262</v>
      </c>
      <c r="G481">
        <v>21</v>
      </c>
    </row>
    <row r="482" spans="1:7" x14ac:dyDescent="0.35">
      <c r="A482">
        <v>481</v>
      </c>
      <c r="B482" s="3" t="s">
        <v>470</v>
      </c>
      <c r="C482" t="s">
        <v>666</v>
      </c>
      <c r="D482" t="str">
        <f>VLOOKUP(C482,Sheet1!$A$1:$B$200,2,0)</f>
        <v>Truly Indie</v>
      </c>
      <c r="E482" s="1">
        <v>21882</v>
      </c>
      <c r="F482" s="1">
        <v>7308</v>
      </c>
      <c r="G482">
        <v>3</v>
      </c>
    </row>
    <row r="483" spans="1:7" x14ac:dyDescent="0.35">
      <c r="A483">
        <v>482</v>
      </c>
      <c r="B483" s="3" t="s">
        <v>471</v>
      </c>
      <c r="C483" t="s">
        <v>640</v>
      </c>
      <c r="D483" t="str">
        <f>VLOOKUP(C483,Sheet1!$A$1:$B$200,2,0)</f>
        <v>Strand</v>
      </c>
      <c r="E483" s="1">
        <v>21610</v>
      </c>
      <c r="F483" s="1">
        <v>2638</v>
      </c>
      <c r="G483">
        <v>3</v>
      </c>
    </row>
    <row r="484" spans="1:7" x14ac:dyDescent="0.35">
      <c r="A484">
        <v>483</v>
      </c>
      <c r="B484" s="3" t="s">
        <v>472</v>
      </c>
      <c r="C484" t="s">
        <v>616</v>
      </c>
      <c r="D484" t="str">
        <f>VLOOKUP(C484,Sheet1!$A$1:$B$200,2,0)</f>
        <v>Oscilloscope Pictures</v>
      </c>
      <c r="E484" s="1">
        <v>21527</v>
      </c>
      <c r="F484" s="1">
        <v>4476</v>
      </c>
      <c r="G484">
        <v>5</v>
      </c>
    </row>
    <row r="485" spans="1:7" x14ac:dyDescent="0.35">
      <c r="A485">
        <v>484</v>
      </c>
      <c r="B485" s="3" t="s">
        <v>473</v>
      </c>
      <c r="C485" t="s">
        <v>640</v>
      </c>
      <c r="D485" t="str">
        <f>VLOOKUP(C485,Sheet1!$A$1:$B$200,2,0)</f>
        <v>Strand</v>
      </c>
      <c r="E485" s="1">
        <v>20840</v>
      </c>
      <c r="F485" s="1">
        <v>1998</v>
      </c>
      <c r="G485">
        <v>3</v>
      </c>
    </row>
    <row r="486" spans="1:7" x14ac:dyDescent="0.35">
      <c r="A486">
        <v>485</v>
      </c>
      <c r="B486" s="3" t="s">
        <v>474</v>
      </c>
      <c r="C486" t="s">
        <v>624</v>
      </c>
      <c r="D486" t="str">
        <f>VLOOKUP(C486,Sheet1!$A$1:$B$200,2,0)</f>
        <v>Indomina Releasing</v>
      </c>
      <c r="E486" s="1">
        <v>20778</v>
      </c>
      <c r="F486" s="1">
        <v>5087</v>
      </c>
      <c r="G486">
        <v>6</v>
      </c>
    </row>
    <row r="487" spans="1:7" x14ac:dyDescent="0.35">
      <c r="A487">
        <v>486</v>
      </c>
      <c r="B487" s="3" t="s">
        <v>475</v>
      </c>
      <c r="C487" t="s">
        <v>678</v>
      </c>
      <c r="D487" t="str">
        <f>VLOOKUP(C487,Sheet1!$A$1:$B$200,2,0)</f>
        <v>Argot Pictures</v>
      </c>
      <c r="E487" s="1">
        <v>20726</v>
      </c>
      <c r="F487" s="1">
        <v>3054</v>
      </c>
      <c r="G487">
        <v>1</v>
      </c>
    </row>
    <row r="488" spans="1:7" x14ac:dyDescent="0.35">
      <c r="A488">
        <v>487</v>
      </c>
      <c r="B488" s="3" t="s">
        <v>476</v>
      </c>
      <c r="C488" t="s">
        <v>676</v>
      </c>
      <c r="D488" t="str">
        <f>VLOOKUP(C488,Sheet1!$A$1:$B$200,2,0)</f>
        <v>The Film Collaborative</v>
      </c>
      <c r="E488" s="1">
        <v>20589</v>
      </c>
      <c r="F488" s="1">
        <v>5051</v>
      </c>
      <c r="G488">
        <v>2</v>
      </c>
    </row>
    <row r="489" spans="1:7" x14ac:dyDescent="0.35">
      <c r="A489">
        <v>488</v>
      </c>
      <c r="B489" s="3" t="s">
        <v>477</v>
      </c>
      <c r="C489" t="s">
        <v>631</v>
      </c>
      <c r="D489" t="str">
        <f>VLOOKUP(C489,Sheet1!$A$1:$B$200,2,0)</f>
        <v>Kino Lorber</v>
      </c>
      <c r="E489" s="1">
        <v>19988</v>
      </c>
      <c r="F489" s="1">
        <v>5905</v>
      </c>
      <c r="G489">
        <v>2</v>
      </c>
    </row>
    <row r="490" spans="1:7" x14ac:dyDescent="0.35">
      <c r="A490">
        <v>489</v>
      </c>
      <c r="B490" s="3" t="s">
        <v>478</v>
      </c>
      <c r="C490" t="s">
        <v>660</v>
      </c>
      <c r="D490" t="str">
        <f>VLOOKUP(C490,Sheet1!$A$1:$B$200,2,0)</f>
        <v>Phase 4 Films</v>
      </c>
      <c r="E490" s="1">
        <v>19722</v>
      </c>
      <c r="F490" s="1">
        <v>7873</v>
      </c>
      <c r="G490">
        <v>2</v>
      </c>
    </row>
    <row r="491" spans="1:7" x14ac:dyDescent="0.35">
      <c r="A491">
        <v>490</v>
      </c>
      <c r="B491" s="3" t="s">
        <v>479</v>
      </c>
      <c r="C491" t="s">
        <v>684</v>
      </c>
      <c r="D491" t="str">
        <f>VLOOKUP(C491,Sheet1!$A$1:$B$200,2,0)</f>
        <v>Olive Films</v>
      </c>
      <c r="E491" s="1">
        <v>19631</v>
      </c>
      <c r="F491" s="1">
        <v>6018</v>
      </c>
      <c r="G491">
        <v>2</v>
      </c>
    </row>
    <row r="492" spans="1:7" x14ac:dyDescent="0.35">
      <c r="A492">
        <v>491</v>
      </c>
      <c r="B492" s="3" t="s">
        <v>480</v>
      </c>
      <c r="C492" t="s">
        <v>614</v>
      </c>
      <c r="D492" t="str">
        <f>VLOOKUP(C492,Sheet1!$A$1:$B$200,2,0)</f>
        <v>Freestyle Releasing</v>
      </c>
      <c r="E492" s="1">
        <v>19412</v>
      </c>
      <c r="F492" s="1">
        <v>5254</v>
      </c>
      <c r="G492">
        <v>11</v>
      </c>
    </row>
    <row r="493" spans="1:7" x14ac:dyDescent="0.35">
      <c r="A493">
        <v>492</v>
      </c>
      <c r="B493" t="s">
        <v>851</v>
      </c>
      <c r="C493" t="s">
        <v>592</v>
      </c>
      <c r="D493" t="str">
        <f>VLOOKUP(C493,Sheet1!$A$1:$B$200,2,0)</f>
        <v>IFC Films</v>
      </c>
      <c r="E493" s="1">
        <v>19327</v>
      </c>
      <c r="F493" s="1">
        <v>4766</v>
      </c>
      <c r="G493">
        <v>3</v>
      </c>
    </row>
    <row r="494" spans="1:7" x14ac:dyDescent="0.35">
      <c r="A494">
        <v>493</v>
      </c>
      <c r="B494" s="3" t="s">
        <v>481</v>
      </c>
      <c r="C494" t="s">
        <v>652</v>
      </c>
      <c r="D494" t="str">
        <f>VLOOKUP(C494,Sheet1!$A$1:$B$200,2,0)</f>
        <v>Dada Films</v>
      </c>
      <c r="E494" s="1">
        <v>18364</v>
      </c>
      <c r="F494" s="1">
        <v>4461</v>
      </c>
      <c r="G494">
        <v>2</v>
      </c>
    </row>
    <row r="495" spans="1:7" x14ac:dyDescent="0.35">
      <c r="A495">
        <v>494</v>
      </c>
      <c r="B495" s="3" t="s">
        <v>482</v>
      </c>
      <c r="C495" t="s">
        <v>685</v>
      </c>
      <c r="D495" t="str">
        <f>VLOOKUP(C495,Sheet1!$A$1:$B$200,2,0)</f>
        <v>Rooftop Films</v>
      </c>
      <c r="E495" s="1">
        <v>17981</v>
      </c>
      <c r="F495" s="1">
        <v>11141</v>
      </c>
      <c r="G495">
        <v>1</v>
      </c>
    </row>
    <row r="496" spans="1:7" x14ac:dyDescent="0.35">
      <c r="A496">
        <v>495</v>
      </c>
      <c r="B496" s="3" t="s">
        <v>483</v>
      </c>
      <c r="C496" t="s">
        <v>627</v>
      </c>
      <c r="D496" t="str">
        <f>VLOOKUP(C496,Sheet1!$A$1:$B$200,2,0)</f>
        <v>Hannover House</v>
      </c>
      <c r="E496" s="1">
        <v>17977</v>
      </c>
      <c r="F496" s="1">
        <v>7579</v>
      </c>
      <c r="G496">
        <v>5</v>
      </c>
    </row>
    <row r="497" spans="1:7" x14ac:dyDescent="0.35">
      <c r="A497">
        <v>496</v>
      </c>
      <c r="B497" s="3" t="s">
        <v>484</v>
      </c>
      <c r="C497" t="s">
        <v>611</v>
      </c>
      <c r="D497" t="str">
        <f>VLOOKUP(C497,Sheet1!$A$1:$B$200,2,0)</f>
        <v>Anchor Bay Entertainment</v>
      </c>
      <c r="E497" s="1">
        <v>17479</v>
      </c>
      <c r="F497" s="1">
        <v>6254</v>
      </c>
      <c r="G497">
        <v>6</v>
      </c>
    </row>
    <row r="498" spans="1:7" x14ac:dyDescent="0.35">
      <c r="A498">
        <v>497</v>
      </c>
      <c r="B498" s="3" t="s">
        <v>485</v>
      </c>
      <c r="C498" t="s">
        <v>639</v>
      </c>
      <c r="D498" t="str">
        <f>VLOOKUP(C498,Sheet1!$A$1:$B$200,2,0)</f>
        <v>Variance Films</v>
      </c>
      <c r="E498" s="1">
        <v>17309</v>
      </c>
      <c r="F498" s="1">
        <v>1120</v>
      </c>
      <c r="G498">
        <v>3</v>
      </c>
    </row>
    <row r="499" spans="1:7" x14ac:dyDescent="0.35">
      <c r="A499">
        <v>498</v>
      </c>
      <c r="B499" s="3" t="s">
        <v>486</v>
      </c>
      <c r="C499" t="s">
        <v>686</v>
      </c>
      <c r="D499" t="str">
        <f>VLOOKUP(C499,Sheet1!$A$1:$B$200,2,0)</f>
        <v>Check Entertainment</v>
      </c>
      <c r="E499" s="1">
        <v>17107</v>
      </c>
      <c r="F499" s="1">
        <v>9571</v>
      </c>
      <c r="G499">
        <v>23</v>
      </c>
    </row>
    <row r="500" spans="1:7" x14ac:dyDescent="0.35">
      <c r="A500">
        <v>499</v>
      </c>
      <c r="B500" s="3" t="s">
        <v>487</v>
      </c>
      <c r="C500" t="s">
        <v>687</v>
      </c>
      <c r="D500" t="str">
        <f>VLOOKUP(C500,Sheet1!$A$1:$B$200,2,0)</f>
        <v>GKIDS</v>
      </c>
      <c r="E500" s="1">
        <v>16975</v>
      </c>
      <c r="F500" s="1">
        <v>16975</v>
      </c>
      <c r="G500">
        <v>1</v>
      </c>
    </row>
    <row r="501" spans="1:7" x14ac:dyDescent="0.35">
      <c r="A501">
        <v>500</v>
      </c>
      <c r="B501" s="3" t="s">
        <v>488</v>
      </c>
      <c r="C501" t="s">
        <v>653</v>
      </c>
      <c r="D501" t="str">
        <f>VLOOKUP(C501,Sheet1!$A$1:$B$200,2,0)</f>
        <v>Alchemy</v>
      </c>
      <c r="E501" s="1">
        <v>16816</v>
      </c>
      <c r="F501" s="1">
        <v>16816</v>
      </c>
      <c r="G501">
        <v>10</v>
      </c>
    </row>
    <row r="502" spans="1:7" x14ac:dyDescent="0.35">
      <c r="A502">
        <v>501</v>
      </c>
      <c r="B502" s="3" t="s">
        <v>489</v>
      </c>
      <c r="C502" t="s">
        <v>652</v>
      </c>
      <c r="D502" t="str">
        <f>VLOOKUP(C502,Sheet1!$A$1:$B$200,2,0)</f>
        <v>Dada Films</v>
      </c>
      <c r="E502" s="1">
        <v>16124</v>
      </c>
      <c r="F502" s="1">
        <v>6717</v>
      </c>
      <c r="G502">
        <v>3</v>
      </c>
    </row>
    <row r="503" spans="1:7" x14ac:dyDescent="0.35">
      <c r="A503">
        <v>502</v>
      </c>
      <c r="B503" s="3" t="s">
        <v>490</v>
      </c>
      <c r="C503" t="s">
        <v>592</v>
      </c>
      <c r="D503" t="str">
        <f>VLOOKUP(C503,Sheet1!$A$1:$B$200,2,0)</f>
        <v>IFC Films</v>
      </c>
      <c r="E503" s="1">
        <v>16075</v>
      </c>
      <c r="F503" s="1">
        <v>3431</v>
      </c>
      <c r="G503">
        <v>2</v>
      </c>
    </row>
    <row r="504" spans="1:7" x14ac:dyDescent="0.35">
      <c r="A504">
        <v>503</v>
      </c>
      <c r="B504" s="3" t="s">
        <v>491</v>
      </c>
      <c r="C504" t="s">
        <v>666</v>
      </c>
      <c r="D504" t="str">
        <f>VLOOKUP(C504,Sheet1!$A$1:$B$200,2,0)</f>
        <v>Truly Indie</v>
      </c>
      <c r="E504" s="1">
        <v>15378</v>
      </c>
      <c r="F504" s="1">
        <v>981</v>
      </c>
      <c r="G504">
        <v>2</v>
      </c>
    </row>
    <row r="505" spans="1:7" x14ac:dyDescent="0.35">
      <c r="A505">
        <v>504</v>
      </c>
      <c r="B505" s="3" t="s">
        <v>492</v>
      </c>
      <c r="C505" t="s">
        <v>682</v>
      </c>
      <c r="D505" t="str">
        <f>VLOOKUP(C505,Sheet1!$A$1:$B$200,2,0)</f>
        <v>Indican Pictures</v>
      </c>
      <c r="E505" s="1">
        <v>15003</v>
      </c>
      <c r="F505" s="1">
        <v>750</v>
      </c>
      <c r="G505">
        <v>3</v>
      </c>
    </row>
    <row r="506" spans="1:7" x14ac:dyDescent="0.35">
      <c r="A506">
        <v>505</v>
      </c>
      <c r="B506" s="3" t="s">
        <v>493</v>
      </c>
      <c r="C506" t="s">
        <v>635</v>
      </c>
      <c r="D506" t="str">
        <f>VLOOKUP(C506,Sheet1!$A$1:$B$200,2,0)</f>
        <v>Magnet Pictures</v>
      </c>
      <c r="E506" s="1">
        <v>14890</v>
      </c>
      <c r="F506" s="1">
        <v>5648</v>
      </c>
      <c r="G506">
        <v>4</v>
      </c>
    </row>
    <row r="507" spans="1:7" x14ac:dyDescent="0.35">
      <c r="A507">
        <v>506</v>
      </c>
      <c r="B507" s="3" t="s">
        <v>494</v>
      </c>
      <c r="C507" t="s">
        <v>644</v>
      </c>
      <c r="D507" t="str">
        <f>VLOOKUP(C507,Sheet1!$A$1:$B$200,2,0)</f>
        <v>Lorber Films</v>
      </c>
      <c r="E507" s="1">
        <v>14566</v>
      </c>
      <c r="F507" s="1">
        <v>3958</v>
      </c>
      <c r="G507">
        <v>1</v>
      </c>
    </row>
    <row r="508" spans="1:7" x14ac:dyDescent="0.35">
      <c r="A508">
        <v>507</v>
      </c>
      <c r="B508" s="3" t="s">
        <v>495</v>
      </c>
      <c r="C508" t="s">
        <v>603</v>
      </c>
      <c r="D508" t="str">
        <f>VLOOKUP(C508,Sheet1!$A$1:$B$200,2,0)</f>
        <v>Samuel Goldwyn Films</v>
      </c>
      <c r="E508" s="1">
        <v>14400</v>
      </c>
      <c r="F508" s="1">
        <v>12700</v>
      </c>
      <c r="G508">
        <v>10</v>
      </c>
    </row>
    <row r="509" spans="1:7" x14ac:dyDescent="0.35">
      <c r="A509">
        <v>508</v>
      </c>
      <c r="B509" s="3" t="s">
        <v>496</v>
      </c>
      <c r="C509" t="s">
        <v>592</v>
      </c>
      <c r="D509" t="str">
        <f>VLOOKUP(C509,Sheet1!$A$1:$B$200,2,0)</f>
        <v>IFC Films</v>
      </c>
      <c r="E509" s="1">
        <v>14351</v>
      </c>
      <c r="F509" s="1">
        <v>6702</v>
      </c>
      <c r="G509">
        <v>5</v>
      </c>
    </row>
    <row r="510" spans="1:7" x14ac:dyDescent="0.35">
      <c r="A510">
        <v>509</v>
      </c>
      <c r="B510" s="3" t="s">
        <v>497</v>
      </c>
      <c r="C510" t="s">
        <v>608</v>
      </c>
      <c r="D510" t="str">
        <f>VLOOKUP(C510,Sheet1!$A$1:$B$200,2,0)</f>
        <v>UTV Communications</v>
      </c>
      <c r="E510" s="1">
        <v>14231</v>
      </c>
      <c r="F510" s="1">
        <v>9548</v>
      </c>
      <c r="G510">
        <v>9</v>
      </c>
    </row>
    <row r="511" spans="1:7" x14ac:dyDescent="0.35">
      <c r="A511">
        <v>510</v>
      </c>
      <c r="B511" s="3" t="s">
        <v>498</v>
      </c>
      <c r="C511" t="s">
        <v>688</v>
      </c>
      <c r="D511" t="str">
        <f>VLOOKUP(C511,Sheet1!$A$1:$B$200,2,0)</f>
        <v>Maya Releasing</v>
      </c>
      <c r="E511" s="1">
        <v>13826</v>
      </c>
      <c r="F511" s="1">
        <v>9448</v>
      </c>
      <c r="G511">
        <v>2</v>
      </c>
    </row>
    <row r="512" spans="1:7" x14ac:dyDescent="0.35">
      <c r="A512">
        <v>511</v>
      </c>
      <c r="B512" s="3" t="s">
        <v>499</v>
      </c>
      <c r="C512" t="s">
        <v>591</v>
      </c>
      <c r="D512" t="str">
        <f>VLOOKUP(C512,Sheet1!$A$1:$B$200,2,0)</f>
        <v>National Geographic Entertainment</v>
      </c>
      <c r="E512" s="1">
        <v>13420</v>
      </c>
      <c r="F512" s="1">
        <v>1678</v>
      </c>
      <c r="G512">
        <v>3</v>
      </c>
    </row>
    <row r="513" spans="1:7" x14ac:dyDescent="0.35">
      <c r="A513">
        <v>512</v>
      </c>
      <c r="B513" s="3" t="s">
        <v>500</v>
      </c>
      <c r="C513" t="s">
        <v>683</v>
      </c>
      <c r="D513" t="str">
        <f>VLOOKUP(C513,Sheet1!$A$1:$B$200,2,0)</f>
        <v>Corinth Films</v>
      </c>
      <c r="E513" s="1">
        <v>13400</v>
      </c>
      <c r="F513" s="1">
        <v>13400</v>
      </c>
      <c r="G513">
        <v>1</v>
      </c>
    </row>
    <row r="514" spans="1:7" x14ac:dyDescent="0.35">
      <c r="A514">
        <v>513</v>
      </c>
      <c r="B514" s="3" t="s">
        <v>501</v>
      </c>
      <c r="C514" t="s">
        <v>643</v>
      </c>
      <c r="D514" t="str">
        <f>VLOOKUP(C514,Sheet1!$A$1:$B$200,2,0)</f>
        <v>Self Distributed</v>
      </c>
      <c r="E514" s="1">
        <v>13080</v>
      </c>
      <c r="F514" s="1">
        <v>5054</v>
      </c>
      <c r="G514">
        <v>2</v>
      </c>
    </row>
    <row r="515" spans="1:7" x14ac:dyDescent="0.35">
      <c r="A515">
        <v>514</v>
      </c>
      <c r="B515" s="3" t="s">
        <v>502</v>
      </c>
      <c r="C515" t="s">
        <v>603</v>
      </c>
      <c r="D515" t="str">
        <f>VLOOKUP(C515,Sheet1!$A$1:$B$200,2,0)</f>
        <v>Samuel Goldwyn Films</v>
      </c>
      <c r="E515" s="1">
        <v>12971</v>
      </c>
      <c r="F515" s="1">
        <v>9612</v>
      </c>
      <c r="G515">
        <v>10</v>
      </c>
    </row>
    <row r="516" spans="1:7" x14ac:dyDescent="0.35">
      <c r="A516">
        <v>515</v>
      </c>
      <c r="B516" t="s">
        <v>852</v>
      </c>
      <c r="C516" t="s">
        <v>689</v>
      </c>
      <c r="D516" t="str">
        <f>VLOOKUP(C516,Sheet1!$A$1:$B$200,2,0)</f>
        <v>Film Demic</v>
      </c>
      <c r="E516" s="1">
        <v>12620</v>
      </c>
      <c r="F516" s="1">
        <v>5379</v>
      </c>
      <c r="G516">
        <v>3</v>
      </c>
    </row>
    <row r="517" spans="1:7" x14ac:dyDescent="0.35">
      <c r="A517">
        <v>516</v>
      </c>
      <c r="B517" s="3" t="s">
        <v>503</v>
      </c>
      <c r="C517" t="s">
        <v>640</v>
      </c>
      <c r="D517" t="str">
        <f>VLOOKUP(C517,Sheet1!$A$1:$B$200,2,0)</f>
        <v>Strand</v>
      </c>
      <c r="E517" s="1">
        <v>12561</v>
      </c>
      <c r="F517" s="1">
        <v>2727</v>
      </c>
      <c r="G517">
        <v>2</v>
      </c>
    </row>
    <row r="518" spans="1:7" x14ac:dyDescent="0.35">
      <c r="A518">
        <v>517</v>
      </c>
      <c r="B518" s="3" t="s">
        <v>504</v>
      </c>
      <c r="C518" t="s">
        <v>616</v>
      </c>
      <c r="D518" t="str">
        <f>VLOOKUP(C518,Sheet1!$A$1:$B$200,2,0)</f>
        <v>Oscilloscope Pictures</v>
      </c>
      <c r="E518" s="1">
        <v>12358</v>
      </c>
      <c r="F518" s="1">
        <v>2740</v>
      </c>
      <c r="G518">
        <v>4</v>
      </c>
    </row>
    <row r="519" spans="1:7" x14ac:dyDescent="0.35">
      <c r="A519">
        <v>518</v>
      </c>
      <c r="B519" s="3" t="s">
        <v>505</v>
      </c>
      <c r="C519" t="s">
        <v>690</v>
      </c>
      <c r="D519" t="str">
        <f>VLOOKUP(C519,Sheet1!$A$1:$B$200,2,0)</f>
        <v>Fisher-Klingenstein Films</v>
      </c>
      <c r="E519" s="1">
        <v>12139</v>
      </c>
      <c r="F519" s="1">
        <v>3425</v>
      </c>
      <c r="G519">
        <v>3</v>
      </c>
    </row>
    <row r="520" spans="1:7" x14ac:dyDescent="0.35">
      <c r="A520">
        <v>519</v>
      </c>
      <c r="B520" s="3" t="s">
        <v>506</v>
      </c>
      <c r="C520" t="s">
        <v>662</v>
      </c>
      <c r="D520" t="str">
        <f>VLOOKUP(C520,Sheet1!$A$1:$B$200,2,0)</f>
        <v>Film Movement</v>
      </c>
      <c r="E520" s="1">
        <v>12135</v>
      </c>
      <c r="F520" s="1">
        <v>2999</v>
      </c>
      <c r="G520">
        <v>1</v>
      </c>
    </row>
    <row r="521" spans="1:7" x14ac:dyDescent="0.35">
      <c r="A521">
        <v>520</v>
      </c>
      <c r="B521" s="3" t="s">
        <v>507</v>
      </c>
      <c r="C521" t="s">
        <v>660</v>
      </c>
      <c r="D521" t="str">
        <f>VLOOKUP(C521,Sheet1!$A$1:$B$200,2,0)</f>
        <v>Phase 4 Films</v>
      </c>
      <c r="E521" s="1">
        <v>11740</v>
      </c>
      <c r="F521" s="1">
        <v>2070</v>
      </c>
      <c r="G521">
        <v>2</v>
      </c>
    </row>
    <row r="522" spans="1:7" x14ac:dyDescent="0.35">
      <c r="A522">
        <v>521</v>
      </c>
      <c r="B522" s="3" t="s">
        <v>508</v>
      </c>
      <c r="C522" t="s">
        <v>603</v>
      </c>
      <c r="D522" t="str">
        <f>VLOOKUP(C522,Sheet1!$A$1:$B$200,2,0)</f>
        <v>Samuel Goldwyn Films</v>
      </c>
      <c r="E522" s="1">
        <v>11514</v>
      </c>
      <c r="F522" s="1">
        <v>5601</v>
      </c>
      <c r="G522">
        <v>4</v>
      </c>
    </row>
    <row r="523" spans="1:7" x14ac:dyDescent="0.35">
      <c r="A523">
        <v>522</v>
      </c>
      <c r="B523" s="3" t="s">
        <v>509</v>
      </c>
      <c r="C523" t="s">
        <v>614</v>
      </c>
      <c r="D523" t="str">
        <f>VLOOKUP(C523,Sheet1!$A$1:$B$200,2,0)</f>
        <v>Freestyle Releasing</v>
      </c>
      <c r="E523" s="1">
        <v>10935</v>
      </c>
      <c r="F523" s="1">
        <v>6911</v>
      </c>
      <c r="G523">
        <v>6</v>
      </c>
    </row>
    <row r="524" spans="1:7" x14ac:dyDescent="0.35">
      <c r="A524">
        <v>523</v>
      </c>
      <c r="B524" t="s">
        <v>853</v>
      </c>
      <c r="C524" t="s">
        <v>691</v>
      </c>
      <c r="D524" t="str">
        <f>VLOOKUP(C524,Sheet1!$A$1:$B$200,2,0)</f>
        <v>Kino Classics</v>
      </c>
      <c r="E524" s="1">
        <v>10600</v>
      </c>
      <c r="F524" s="1">
        <v>4967</v>
      </c>
      <c r="G524">
        <v>1</v>
      </c>
    </row>
    <row r="525" spans="1:7" x14ac:dyDescent="0.35">
      <c r="A525">
        <v>524</v>
      </c>
      <c r="B525" s="3" t="s">
        <v>510</v>
      </c>
      <c r="C525" t="s">
        <v>676</v>
      </c>
      <c r="D525" t="str">
        <f>VLOOKUP(C525,Sheet1!$A$1:$B$200,2,0)</f>
        <v>The Film Collaborative</v>
      </c>
      <c r="E525" s="1">
        <v>10357</v>
      </c>
      <c r="F525" s="1">
        <v>3927</v>
      </c>
      <c r="G525">
        <v>2</v>
      </c>
    </row>
    <row r="526" spans="1:7" x14ac:dyDescent="0.35">
      <c r="A526">
        <v>525</v>
      </c>
      <c r="B526" s="3" t="s">
        <v>511</v>
      </c>
      <c r="C526" t="s">
        <v>606</v>
      </c>
      <c r="D526" t="str">
        <f>VLOOKUP(C526,Sheet1!$A$1:$B$200,2,0)</f>
        <v>Music Box Films</v>
      </c>
      <c r="E526" s="1">
        <v>10352</v>
      </c>
      <c r="F526" s="1">
        <v>2830</v>
      </c>
      <c r="G526">
        <v>4</v>
      </c>
    </row>
    <row r="527" spans="1:7" x14ac:dyDescent="0.35">
      <c r="A527">
        <v>526</v>
      </c>
      <c r="B527" s="3" t="s">
        <v>512</v>
      </c>
      <c r="C527" t="s">
        <v>606</v>
      </c>
      <c r="D527" t="str">
        <f>VLOOKUP(C527,Sheet1!$A$1:$B$200,2,0)</f>
        <v>Music Box Films</v>
      </c>
      <c r="E527" s="1">
        <v>10189</v>
      </c>
      <c r="F527" s="1">
        <v>1901</v>
      </c>
      <c r="G527">
        <v>4</v>
      </c>
    </row>
    <row r="528" spans="1:7" x14ac:dyDescent="0.35">
      <c r="A528">
        <v>527</v>
      </c>
      <c r="B528" s="3" t="s">
        <v>513</v>
      </c>
      <c r="C528" t="s">
        <v>607</v>
      </c>
      <c r="D528" t="str">
        <f>VLOOKUP(C528,Sheet1!$A$1:$B$200,2,0)</f>
        <v>Paladin</v>
      </c>
      <c r="E528" s="1">
        <v>10152</v>
      </c>
      <c r="F528" s="1">
        <v>3819</v>
      </c>
      <c r="G528">
        <v>2</v>
      </c>
    </row>
    <row r="529" spans="1:7" x14ac:dyDescent="0.35">
      <c r="A529">
        <v>528</v>
      </c>
      <c r="B529" s="3" t="s">
        <v>514</v>
      </c>
      <c r="C529" t="s">
        <v>608</v>
      </c>
      <c r="D529" t="str">
        <f>VLOOKUP(C529,Sheet1!$A$1:$B$200,2,0)</f>
        <v>UTV Communications</v>
      </c>
      <c r="E529" s="1">
        <v>10017</v>
      </c>
      <c r="F529" s="4">
        <v>0</v>
      </c>
      <c r="G529">
        <v>10</v>
      </c>
    </row>
    <row r="530" spans="1:7" x14ac:dyDescent="0.35">
      <c r="A530">
        <v>529</v>
      </c>
      <c r="B530" s="3" t="s">
        <v>515</v>
      </c>
      <c r="C530" t="s">
        <v>662</v>
      </c>
      <c r="D530" t="str">
        <f>VLOOKUP(C530,Sheet1!$A$1:$B$200,2,0)</f>
        <v>Film Movement</v>
      </c>
      <c r="E530" s="1">
        <v>9862</v>
      </c>
      <c r="F530" s="1">
        <v>2421</v>
      </c>
      <c r="G530">
        <v>1</v>
      </c>
    </row>
    <row r="531" spans="1:7" x14ac:dyDescent="0.35">
      <c r="A531">
        <v>530</v>
      </c>
      <c r="B531" s="3" t="s">
        <v>516</v>
      </c>
      <c r="C531" t="s">
        <v>637</v>
      </c>
      <c r="D531" t="str">
        <f>VLOOKUP(C531,Sheet1!$A$1:$B$200,2,0)</f>
        <v>Cinema Guild</v>
      </c>
      <c r="E531" s="1">
        <v>9256</v>
      </c>
      <c r="F531" s="1">
        <v>4988</v>
      </c>
      <c r="G531">
        <v>1</v>
      </c>
    </row>
    <row r="532" spans="1:7" x14ac:dyDescent="0.35">
      <c r="A532">
        <v>531</v>
      </c>
      <c r="B532" s="3" t="s">
        <v>517</v>
      </c>
      <c r="C532" t="s">
        <v>692</v>
      </c>
      <c r="D532" t="str">
        <f>VLOOKUP(C532,Sheet1!$A$1:$B$200,2,0)</f>
        <v>Cavu Releasing</v>
      </c>
      <c r="E532" s="1">
        <v>9217</v>
      </c>
      <c r="F532" s="1">
        <v>3027</v>
      </c>
      <c r="G532">
        <v>1</v>
      </c>
    </row>
    <row r="533" spans="1:7" x14ac:dyDescent="0.35">
      <c r="A533">
        <v>532</v>
      </c>
      <c r="B533" s="3" t="s">
        <v>518</v>
      </c>
      <c r="C533" t="s">
        <v>592</v>
      </c>
      <c r="D533" t="str">
        <f>VLOOKUP(C533,Sheet1!$A$1:$B$200,2,0)</f>
        <v>IFC Films</v>
      </c>
      <c r="E533" s="1">
        <v>9216</v>
      </c>
      <c r="F533" s="1">
        <v>5176</v>
      </c>
      <c r="G533">
        <v>2</v>
      </c>
    </row>
    <row r="534" spans="1:7" x14ac:dyDescent="0.35">
      <c r="A534">
        <v>533</v>
      </c>
      <c r="B534" s="3" t="s">
        <v>519</v>
      </c>
      <c r="C534" t="s">
        <v>631</v>
      </c>
      <c r="D534" t="str">
        <f>VLOOKUP(C534,Sheet1!$A$1:$B$200,2,0)</f>
        <v>Kino Lorber</v>
      </c>
      <c r="E534" s="1">
        <v>9178</v>
      </c>
      <c r="F534" s="4">
        <v>0</v>
      </c>
      <c r="G534">
        <v>1</v>
      </c>
    </row>
    <row r="535" spans="1:7" x14ac:dyDescent="0.35">
      <c r="A535">
        <v>534</v>
      </c>
      <c r="B535" s="3" t="s">
        <v>520</v>
      </c>
      <c r="C535" t="s">
        <v>660</v>
      </c>
      <c r="D535" t="str">
        <f>VLOOKUP(C535,Sheet1!$A$1:$B$200,2,0)</f>
        <v>Phase 4 Films</v>
      </c>
      <c r="E535" s="1">
        <v>9120</v>
      </c>
      <c r="F535" s="1">
        <v>9120</v>
      </c>
      <c r="G535">
        <v>2</v>
      </c>
    </row>
    <row r="536" spans="1:7" x14ac:dyDescent="0.35">
      <c r="A536">
        <v>535</v>
      </c>
      <c r="B536" s="3" t="s">
        <v>521</v>
      </c>
      <c r="C536" t="s">
        <v>634</v>
      </c>
      <c r="D536" t="str">
        <f>VLOOKUP(C536,Sheet1!$A$1:$B$200,2,0)</f>
        <v>First Run Features</v>
      </c>
      <c r="E536" s="1">
        <v>8856</v>
      </c>
      <c r="F536" s="1">
        <v>678</v>
      </c>
      <c r="G536">
        <v>1</v>
      </c>
    </row>
    <row r="537" spans="1:7" x14ac:dyDescent="0.35">
      <c r="A537">
        <v>536</v>
      </c>
      <c r="B537" s="3" t="s">
        <v>522</v>
      </c>
      <c r="C537" t="s">
        <v>662</v>
      </c>
      <c r="D537" t="str">
        <f>VLOOKUP(C537,Sheet1!$A$1:$B$200,2,0)</f>
        <v>Film Movement</v>
      </c>
      <c r="E537" s="1">
        <v>8733</v>
      </c>
      <c r="F537" s="1">
        <v>4968</v>
      </c>
      <c r="G537">
        <v>1</v>
      </c>
    </row>
    <row r="538" spans="1:7" x14ac:dyDescent="0.35">
      <c r="A538">
        <v>537</v>
      </c>
      <c r="B538" s="3" t="s">
        <v>523</v>
      </c>
      <c r="C538" t="s">
        <v>640</v>
      </c>
      <c r="D538" t="str">
        <f>VLOOKUP(C538,Sheet1!$A$1:$B$200,2,0)</f>
        <v>Strand</v>
      </c>
      <c r="E538" s="1">
        <v>8705</v>
      </c>
      <c r="F538" s="1">
        <v>3118</v>
      </c>
      <c r="G538">
        <v>1</v>
      </c>
    </row>
    <row r="539" spans="1:7" x14ac:dyDescent="0.35">
      <c r="A539">
        <v>538</v>
      </c>
      <c r="B539" s="3" t="s">
        <v>524</v>
      </c>
      <c r="C539" t="s">
        <v>644</v>
      </c>
      <c r="D539" t="str">
        <f>VLOOKUP(C539,Sheet1!$A$1:$B$200,2,0)</f>
        <v>Lorber Films</v>
      </c>
      <c r="E539" s="1">
        <v>8242</v>
      </c>
      <c r="F539" s="1">
        <v>1224</v>
      </c>
      <c r="G539">
        <v>2</v>
      </c>
    </row>
    <row r="540" spans="1:7" x14ac:dyDescent="0.35">
      <c r="A540">
        <v>539</v>
      </c>
      <c r="B540" s="3" t="s">
        <v>525</v>
      </c>
      <c r="C540" t="s">
        <v>592</v>
      </c>
      <c r="D540" t="str">
        <f>VLOOKUP(C540,Sheet1!$A$1:$B$200,2,0)</f>
        <v>IFC Films</v>
      </c>
      <c r="E540" s="1">
        <v>8020</v>
      </c>
      <c r="F540" s="1">
        <v>2054</v>
      </c>
      <c r="G540">
        <v>1</v>
      </c>
    </row>
    <row r="541" spans="1:7" x14ac:dyDescent="0.35">
      <c r="A541">
        <v>540</v>
      </c>
      <c r="B541" s="3" t="s">
        <v>526</v>
      </c>
      <c r="C541" t="s">
        <v>657</v>
      </c>
      <c r="D541" t="str">
        <f>VLOOKUP(C541,Sheet1!$A$1:$B$200,2,0)</f>
        <v>Cinedigm</v>
      </c>
      <c r="E541" s="1">
        <v>7760</v>
      </c>
      <c r="F541" s="1">
        <v>7760</v>
      </c>
      <c r="G541">
        <v>11</v>
      </c>
    </row>
    <row r="542" spans="1:7" x14ac:dyDescent="0.35">
      <c r="A542">
        <v>541</v>
      </c>
      <c r="B542" s="3" t="s">
        <v>527</v>
      </c>
      <c r="C542" t="s">
        <v>601</v>
      </c>
      <c r="D542" t="str">
        <f>VLOOKUP(C542,Sheet1!$A$1:$B$200,2,0)</f>
        <v>Magnolia Pictures</v>
      </c>
      <c r="E542" s="1">
        <v>7072</v>
      </c>
      <c r="F542" s="1">
        <v>2953</v>
      </c>
      <c r="G542">
        <v>3</v>
      </c>
    </row>
    <row r="543" spans="1:7" x14ac:dyDescent="0.35">
      <c r="A543">
        <v>542</v>
      </c>
      <c r="B543" s="3" t="s">
        <v>528</v>
      </c>
      <c r="C543" t="s">
        <v>592</v>
      </c>
      <c r="D543" t="str">
        <f>VLOOKUP(C543,Sheet1!$A$1:$B$200,2,0)</f>
        <v>IFC Films</v>
      </c>
      <c r="E543" s="1">
        <v>6850</v>
      </c>
      <c r="F543" s="1">
        <v>4213</v>
      </c>
      <c r="G543">
        <v>2</v>
      </c>
    </row>
    <row r="544" spans="1:7" x14ac:dyDescent="0.35">
      <c r="A544">
        <v>543</v>
      </c>
      <c r="B544" s="3" t="s">
        <v>529</v>
      </c>
      <c r="C544" t="s">
        <v>650</v>
      </c>
      <c r="D544" t="str">
        <f>VLOOKUP(C544,Sheet1!$A$1:$B$200,2,0)</f>
        <v>TriBeca Films</v>
      </c>
      <c r="E544" s="1">
        <v>6840</v>
      </c>
      <c r="F544" s="4">
        <v>0</v>
      </c>
      <c r="G544">
        <v>2</v>
      </c>
    </row>
    <row r="545" spans="1:7" x14ac:dyDescent="0.35">
      <c r="A545">
        <v>544</v>
      </c>
      <c r="B545" s="3" t="s">
        <v>530</v>
      </c>
      <c r="C545" t="s">
        <v>693</v>
      </c>
      <c r="D545" t="str">
        <f>VLOOKUP(C545,Sheet1!$A$1:$B$200,2,0)</f>
        <v>Art Mattan Films</v>
      </c>
      <c r="E545" s="1">
        <v>6720</v>
      </c>
      <c r="F545" s="1">
        <v>172</v>
      </c>
      <c r="G545">
        <v>12</v>
      </c>
    </row>
    <row r="546" spans="1:7" x14ac:dyDescent="0.35">
      <c r="A546">
        <v>545</v>
      </c>
      <c r="B546" t="s">
        <v>854</v>
      </c>
      <c r="C546" t="s">
        <v>603</v>
      </c>
      <c r="D546" t="str">
        <f>VLOOKUP(C546,Sheet1!$A$1:$B$200,2,0)</f>
        <v>Samuel Goldwyn Films</v>
      </c>
      <c r="E546" s="1">
        <v>6400</v>
      </c>
      <c r="F546" s="1">
        <v>6400</v>
      </c>
      <c r="G546">
        <v>10</v>
      </c>
    </row>
    <row r="547" spans="1:7" x14ac:dyDescent="0.35">
      <c r="A547">
        <v>546</v>
      </c>
      <c r="B547" s="3" t="s">
        <v>531</v>
      </c>
      <c r="C547" t="s">
        <v>601</v>
      </c>
      <c r="D547" t="str">
        <f>VLOOKUP(C547,Sheet1!$A$1:$B$200,2,0)</f>
        <v>Magnolia Pictures</v>
      </c>
      <c r="E547" s="1">
        <v>6361</v>
      </c>
      <c r="F547" s="1">
        <v>2729</v>
      </c>
      <c r="G547">
        <v>2</v>
      </c>
    </row>
    <row r="548" spans="1:7" x14ac:dyDescent="0.35">
      <c r="A548">
        <v>547</v>
      </c>
      <c r="B548" s="3" t="s">
        <v>532</v>
      </c>
      <c r="C548" t="s">
        <v>608</v>
      </c>
      <c r="D548" t="str">
        <f>VLOOKUP(C548,Sheet1!$A$1:$B$200,2,0)</f>
        <v>UTV Communications</v>
      </c>
      <c r="E548" s="1">
        <v>6330</v>
      </c>
      <c r="F548" s="1">
        <v>4155</v>
      </c>
      <c r="G548">
        <v>7</v>
      </c>
    </row>
    <row r="549" spans="1:7" x14ac:dyDescent="0.35">
      <c r="A549">
        <v>548</v>
      </c>
      <c r="B549" s="3" t="s">
        <v>533</v>
      </c>
      <c r="C549" t="s">
        <v>631</v>
      </c>
      <c r="D549" t="str">
        <f>VLOOKUP(C549,Sheet1!$A$1:$B$200,2,0)</f>
        <v>Kino Lorber</v>
      </c>
      <c r="E549" s="1">
        <v>6298</v>
      </c>
      <c r="F549" s="1">
        <v>2077</v>
      </c>
      <c r="G549">
        <v>2</v>
      </c>
    </row>
    <row r="550" spans="1:7" x14ac:dyDescent="0.35">
      <c r="A550">
        <v>549</v>
      </c>
      <c r="B550" s="3" t="s">
        <v>534</v>
      </c>
      <c r="C550" t="s">
        <v>643</v>
      </c>
      <c r="D550" t="str">
        <f>VLOOKUP(C550,Sheet1!$A$1:$B$200,2,0)</f>
        <v>Self Distributed</v>
      </c>
      <c r="E550" s="1">
        <v>6282</v>
      </c>
      <c r="F550" s="1">
        <v>6282</v>
      </c>
      <c r="G550">
        <v>1</v>
      </c>
    </row>
    <row r="551" spans="1:7" x14ac:dyDescent="0.35">
      <c r="A551">
        <v>550</v>
      </c>
      <c r="B551" s="3" t="s">
        <v>535</v>
      </c>
      <c r="C551" t="s">
        <v>596</v>
      </c>
      <c r="D551" t="str">
        <f>VLOOKUP(C551,Sheet1!$A$1:$B$200,2,0)</f>
        <v>Entertainment One</v>
      </c>
      <c r="E551" s="1">
        <v>6035</v>
      </c>
      <c r="F551" s="1">
        <v>3658</v>
      </c>
      <c r="G551">
        <v>2</v>
      </c>
    </row>
    <row r="552" spans="1:7" x14ac:dyDescent="0.35">
      <c r="A552">
        <v>551</v>
      </c>
      <c r="B552" s="3" t="s">
        <v>536</v>
      </c>
      <c r="C552" t="s">
        <v>592</v>
      </c>
      <c r="D552" t="str">
        <f>VLOOKUP(C552,Sheet1!$A$1:$B$200,2,0)</f>
        <v>IFC Films</v>
      </c>
      <c r="E552" s="1">
        <v>5874</v>
      </c>
      <c r="F552" s="1">
        <v>2832</v>
      </c>
      <c r="G552">
        <v>1</v>
      </c>
    </row>
    <row r="553" spans="1:7" x14ac:dyDescent="0.35">
      <c r="A553">
        <v>552</v>
      </c>
      <c r="B553" s="3" t="s">
        <v>537</v>
      </c>
      <c r="C553" t="s">
        <v>640</v>
      </c>
      <c r="D553" t="str">
        <f>VLOOKUP(C553,Sheet1!$A$1:$B$200,2,0)</f>
        <v>Strand</v>
      </c>
      <c r="E553" s="1">
        <v>5594</v>
      </c>
      <c r="F553" s="1">
        <v>952</v>
      </c>
      <c r="G553">
        <v>2</v>
      </c>
    </row>
    <row r="554" spans="1:7" x14ac:dyDescent="0.35">
      <c r="A554">
        <v>553</v>
      </c>
      <c r="B554" s="3" t="s">
        <v>538</v>
      </c>
      <c r="C554" t="s">
        <v>639</v>
      </c>
      <c r="D554" t="str">
        <f>VLOOKUP(C554,Sheet1!$A$1:$B$200,2,0)</f>
        <v>Variance Films</v>
      </c>
      <c r="E554" s="1">
        <v>5580</v>
      </c>
      <c r="F554" s="1">
        <v>3547</v>
      </c>
      <c r="G554">
        <v>2</v>
      </c>
    </row>
    <row r="555" spans="1:7" x14ac:dyDescent="0.35">
      <c r="A555">
        <v>554</v>
      </c>
      <c r="B555" s="3" t="s">
        <v>539</v>
      </c>
      <c r="C555" t="s">
        <v>637</v>
      </c>
      <c r="D555" t="str">
        <f>VLOOKUP(C555,Sheet1!$A$1:$B$200,2,0)</f>
        <v>Cinema Guild</v>
      </c>
      <c r="E555" s="1">
        <v>5558</v>
      </c>
      <c r="F555" s="1">
        <v>2105</v>
      </c>
      <c r="G555">
        <v>1</v>
      </c>
    </row>
    <row r="556" spans="1:7" x14ac:dyDescent="0.35">
      <c r="A556">
        <v>555</v>
      </c>
      <c r="B556" s="3" t="s">
        <v>540</v>
      </c>
      <c r="C556" t="s">
        <v>611</v>
      </c>
      <c r="D556" t="str">
        <f>VLOOKUP(C556,Sheet1!$A$1:$B$200,2,0)</f>
        <v>Anchor Bay Entertainment</v>
      </c>
      <c r="E556" s="1">
        <v>5073</v>
      </c>
      <c r="F556" s="1">
        <v>2803</v>
      </c>
      <c r="G556">
        <v>5</v>
      </c>
    </row>
    <row r="557" spans="1:7" x14ac:dyDescent="0.35">
      <c r="A557">
        <v>556</v>
      </c>
      <c r="B557" s="3" t="s">
        <v>541</v>
      </c>
      <c r="C557" t="s">
        <v>592</v>
      </c>
      <c r="D557" t="str">
        <f>VLOOKUP(C557,Sheet1!$A$1:$B$200,2,0)</f>
        <v>IFC Films</v>
      </c>
      <c r="E557" s="1">
        <v>5043</v>
      </c>
      <c r="F557" s="1">
        <v>1098</v>
      </c>
      <c r="G557">
        <v>2</v>
      </c>
    </row>
    <row r="558" spans="1:7" x14ac:dyDescent="0.35">
      <c r="A558">
        <v>557</v>
      </c>
      <c r="B558" s="3" t="s">
        <v>542</v>
      </c>
      <c r="C558" t="s">
        <v>592</v>
      </c>
      <c r="D558" t="str">
        <f>VLOOKUP(C558,Sheet1!$A$1:$B$200,2,0)</f>
        <v>IFC Films</v>
      </c>
      <c r="E558" s="1">
        <v>4833</v>
      </c>
      <c r="F558" s="1">
        <v>947</v>
      </c>
      <c r="G558">
        <v>1</v>
      </c>
    </row>
    <row r="559" spans="1:7" x14ac:dyDescent="0.35">
      <c r="A559">
        <v>558</v>
      </c>
      <c r="B559" s="3" t="s">
        <v>543</v>
      </c>
      <c r="C559" t="s">
        <v>694</v>
      </c>
      <c r="D559" t="str">
        <f>VLOOKUP(C559,Sheet1!$A$1:$B$200,2,0)</f>
        <v>IFC Midnight</v>
      </c>
      <c r="E559" s="1">
        <v>4373</v>
      </c>
      <c r="F559" s="1">
        <v>897</v>
      </c>
      <c r="G559">
        <v>1</v>
      </c>
    </row>
    <row r="560" spans="1:7" x14ac:dyDescent="0.35">
      <c r="A560">
        <v>559</v>
      </c>
      <c r="B560" s="3" t="s">
        <v>544</v>
      </c>
      <c r="C560" t="s">
        <v>695</v>
      </c>
      <c r="D560" t="str">
        <f>VLOOKUP(C560,Sheet1!$A$1:$B$200,2,0)</f>
        <v>Humble Pictures</v>
      </c>
      <c r="E560" s="1">
        <v>4227</v>
      </c>
      <c r="F560" s="1">
        <v>4227</v>
      </c>
      <c r="G560">
        <v>1</v>
      </c>
    </row>
    <row r="561" spans="1:7" x14ac:dyDescent="0.35">
      <c r="A561">
        <v>560</v>
      </c>
      <c r="B561" s="3" t="s">
        <v>545</v>
      </c>
      <c r="C561" t="s">
        <v>651</v>
      </c>
      <c r="D561" t="str">
        <f>VLOOKUP(C561,Sheet1!$A$1:$B$200,2,0)</f>
        <v>Cinema Purgatorio</v>
      </c>
      <c r="E561" s="1">
        <v>4171</v>
      </c>
      <c r="F561" s="1">
        <v>959</v>
      </c>
      <c r="G561">
        <v>1</v>
      </c>
    </row>
    <row r="562" spans="1:7" x14ac:dyDescent="0.35">
      <c r="A562">
        <v>561</v>
      </c>
      <c r="B562" s="3" t="s">
        <v>546</v>
      </c>
      <c r="C562" t="s">
        <v>644</v>
      </c>
      <c r="D562" t="str">
        <f>VLOOKUP(C562,Sheet1!$A$1:$B$200,2,0)</f>
        <v>Lorber Films</v>
      </c>
      <c r="E562" s="1">
        <v>4157</v>
      </c>
      <c r="F562" s="1">
        <v>2109</v>
      </c>
      <c r="G562">
        <v>1</v>
      </c>
    </row>
    <row r="563" spans="1:7" x14ac:dyDescent="0.35">
      <c r="A563">
        <v>562</v>
      </c>
      <c r="B563" s="3" t="s">
        <v>547</v>
      </c>
      <c r="C563" t="s">
        <v>640</v>
      </c>
      <c r="D563" t="str">
        <f>VLOOKUP(C563,Sheet1!$A$1:$B$200,2,0)</f>
        <v>Strand</v>
      </c>
      <c r="E563" s="1">
        <v>4029</v>
      </c>
      <c r="F563" s="1">
        <v>2346</v>
      </c>
      <c r="G563">
        <v>1</v>
      </c>
    </row>
    <row r="564" spans="1:7" x14ac:dyDescent="0.35">
      <c r="A564">
        <v>563</v>
      </c>
      <c r="B564" s="3" t="s">
        <v>548</v>
      </c>
      <c r="C564" t="s">
        <v>696</v>
      </c>
      <c r="D564" t="str">
        <f>VLOOKUP(C564,Sheet1!$A$1:$B$200,2,0)</f>
        <v>The Nobility Project</v>
      </c>
      <c r="E564" s="1">
        <v>4000</v>
      </c>
      <c r="F564" s="1">
        <v>4000</v>
      </c>
      <c r="G564">
        <v>1</v>
      </c>
    </row>
    <row r="565" spans="1:7" x14ac:dyDescent="0.35">
      <c r="A565">
        <v>564</v>
      </c>
      <c r="B565" s="3" t="s">
        <v>549</v>
      </c>
      <c r="C565" t="s">
        <v>697</v>
      </c>
      <c r="D565" t="str">
        <f>VLOOKUP(C565,Sheet1!$A$1:$B$200,2,0)</f>
        <v>Cinema Libre</v>
      </c>
      <c r="E565" s="1">
        <v>3709</v>
      </c>
      <c r="F565" s="1">
        <v>2245</v>
      </c>
      <c r="G565">
        <v>1</v>
      </c>
    </row>
    <row r="566" spans="1:7" x14ac:dyDescent="0.35">
      <c r="A566">
        <v>565</v>
      </c>
      <c r="B566" s="3" t="s">
        <v>550</v>
      </c>
      <c r="C566" t="s">
        <v>655</v>
      </c>
      <c r="D566" t="str">
        <f>VLOOKUP(C566,Sheet1!$A$1:$B$200,2,0)</f>
        <v>Image Entertainment</v>
      </c>
      <c r="E566" s="1">
        <v>3669</v>
      </c>
      <c r="F566" s="1">
        <v>2100</v>
      </c>
      <c r="G566">
        <v>2</v>
      </c>
    </row>
    <row r="567" spans="1:7" x14ac:dyDescent="0.35">
      <c r="A567">
        <v>566</v>
      </c>
      <c r="B567" s="3" t="s">
        <v>551</v>
      </c>
      <c r="C567" t="s">
        <v>698</v>
      </c>
      <c r="D567" t="str">
        <f>VLOOKUP(C567,Sheet1!$A$1:$B$200,2,0)</f>
        <v>Plastic Age Productions</v>
      </c>
      <c r="E567" s="1">
        <v>3632</v>
      </c>
      <c r="F567" s="1">
        <v>3192</v>
      </c>
      <c r="G567">
        <v>1</v>
      </c>
    </row>
    <row r="568" spans="1:7" x14ac:dyDescent="0.35">
      <c r="A568">
        <v>567</v>
      </c>
      <c r="B568" s="3" t="s">
        <v>552</v>
      </c>
      <c r="C568" t="s">
        <v>634</v>
      </c>
      <c r="D568" t="str">
        <f>VLOOKUP(C568,Sheet1!$A$1:$B$200,2,0)</f>
        <v>First Run Features</v>
      </c>
      <c r="E568" s="1">
        <v>3242</v>
      </c>
      <c r="F568" s="1">
        <v>1492</v>
      </c>
      <c r="G568">
        <v>1</v>
      </c>
    </row>
    <row r="569" spans="1:7" x14ac:dyDescent="0.35">
      <c r="A569">
        <v>568</v>
      </c>
      <c r="B569" s="3" t="s">
        <v>553</v>
      </c>
      <c r="C569" t="s">
        <v>699</v>
      </c>
      <c r="D569" t="str">
        <f>VLOOKUP(C569,Sheet1!$A$1:$B$200,2,0)</f>
        <v>Seventh Art Releasing</v>
      </c>
      <c r="E569" s="1">
        <v>3178</v>
      </c>
      <c r="F569" s="4">
        <v>0</v>
      </c>
      <c r="G569">
        <v>2</v>
      </c>
    </row>
    <row r="570" spans="1:7" x14ac:dyDescent="0.35">
      <c r="A570">
        <v>569</v>
      </c>
      <c r="B570" s="3" t="s">
        <v>554</v>
      </c>
      <c r="C570" t="s">
        <v>634</v>
      </c>
      <c r="D570" t="str">
        <f>VLOOKUP(C570,Sheet1!$A$1:$B$200,2,0)</f>
        <v>First Run Features</v>
      </c>
      <c r="E570" s="1">
        <v>3164</v>
      </c>
      <c r="F570" s="1">
        <v>740</v>
      </c>
      <c r="G570">
        <v>2</v>
      </c>
    </row>
    <row r="571" spans="1:7" x14ac:dyDescent="0.35">
      <c r="A571">
        <v>570</v>
      </c>
      <c r="B571" s="3" t="s">
        <v>555</v>
      </c>
      <c r="C571" t="s">
        <v>700</v>
      </c>
      <c r="D571" t="str">
        <f>VLOOKUP(C571,Sheet1!$A$1:$B$200,2,0)</f>
        <v>Midwest Movies</v>
      </c>
      <c r="E571" s="1">
        <v>3140</v>
      </c>
      <c r="F571" s="1">
        <v>3140</v>
      </c>
      <c r="G571">
        <v>10</v>
      </c>
    </row>
    <row r="572" spans="1:7" x14ac:dyDescent="0.35">
      <c r="A572">
        <v>571</v>
      </c>
      <c r="B572" s="3" t="s">
        <v>556</v>
      </c>
      <c r="C572" t="s">
        <v>639</v>
      </c>
      <c r="D572" t="str">
        <f>VLOOKUP(C572,Sheet1!$A$1:$B$200,2,0)</f>
        <v>Variance Films</v>
      </c>
      <c r="E572" s="1">
        <v>3062</v>
      </c>
      <c r="F572" s="1">
        <v>1036</v>
      </c>
      <c r="G572">
        <v>1</v>
      </c>
    </row>
    <row r="573" spans="1:7" x14ac:dyDescent="0.35">
      <c r="A573">
        <v>572</v>
      </c>
      <c r="B573" t="s">
        <v>855</v>
      </c>
      <c r="C573" t="s">
        <v>611</v>
      </c>
      <c r="D573" t="str">
        <f>VLOOKUP(C573,Sheet1!$A$1:$B$200,2,0)</f>
        <v>Anchor Bay Entertainment</v>
      </c>
      <c r="E573" s="1">
        <v>3050</v>
      </c>
      <c r="F573" s="1">
        <v>3050</v>
      </c>
      <c r="G573">
        <v>2</v>
      </c>
    </row>
    <row r="574" spans="1:7" x14ac:dyDescent="0.35">
      <c r="A574">
        <v>573</v>
      </c>
      <c r="B574" s="3" t="s">
        <v>557</v>
      </c>
      <c r="C574" t="s">
        <v>662</v>
      </c>
      <c r="D574" t="str">
        <f>VLOOKUP(C574,Sheet1!$A$1:$B$200,2,0)</f>
        <v>Film Movement</v>
      </c>
      <c r="E574" s="1">
        <v>2968</v>
      </c>
      <c r="F574" s="1">
        <v>2968</v>
      </c>
      <c r="G574">
        <v>2</v>
      </c>
    </row>
    <row r="575" spans="1:7" x14ac:dyDescent="0.35">
      <c r="A575">
        <v>574</v>
      </c>
      <c r="B575" s="3" t="s">
        <v>558</v>
      </c>
      <c r="C575" t="s">
        <v>577</v>
      </c>
      <c r="D575" t="str">
        <f>VLOOKUP(C575,Sheet1!$A$1:$B$200,2,0)</f>
        <v>Walt Disney</v>
      </c>
      <c r="E575" s="1">
        <v>2815</v>
      </c>
      <c r="F575" s="1">
        <v>2815</v>
      </c>
      <c r="G575">
        <v>24</v>
      </c>
    </row>
    <row r="576" spans="1:7" x14ac:dyDescent="0.35">
      <c r="A576">
        <v>575</v>
      </c>
      <c r="B576" s="3" t="s">
        <v>559</v>
      </c>
      <c r="C576" t="s">
        <v>701</v>
      </c>
      <c r="D576" t="str">
        <f>VLOOKUP(C576,Sheet1!$A$1:$B$200,2,0)</f>
        <v>Afterlight Pictures</v>
      </c>
      <c r="E576" s="1">
        <v>2761</v>
      </c>
      <c r="F576" s="1">
        <v>2760</v>
      </c>
      <c r="G576">
        <v>1</v>
      </c>
    </row>
    <row r="577" spans="1:7" x14ac:dyDescent="0.35">
      <c r="A577">
        <v>576</v>
      </c>
      <c r="B577" s="3" t="s">
        <v>560</v>
      </c>
      <c r="C577" t="s">
        <v>674</v>
      </c>
      <c r="D577" t="str">
        <f>VLOOKUP(C577,Sheet1!$A$1:$B$200,2,0)</f>
        <v>Monterey Media</v>
      </c>
      <c r="E577" s="1">
        <v>2664</v>
      </c>
      <c r="F577" s="1">
        <v>1779</v>
      </c>
      <c r="G577">
        <v>1</v>
      </c>
    </row>
    <row r="578" spans="1:7" x14ac:dyDescent="0.35">
      <c r="A578">
        <v>577</v>
      </c>
      <c r="B578" s="3" t="s">
        <v>561</v>
      </c>
      <c r="C578" t="s">
        <v>644</v>
      </c>
      <c r="D578" t="str">
        <f>VLOOKUP(C578,Sheet1!$A$1:$B$200,2,0)</f>
        <v>Lorber Films</v>
      </c>
      <c r="E578" s="1">
        <v>2659</v>
      </c>
      <c r="F578" s="1">
        <v>1161</v>
      </c>
      <c r="G578">
        <v>1</v>
      </c>
    </row>
    <row r="579" spans="1:7" x14ac:dyDescent="0.35">
      <c r="A579">
        <v>578</v>
      </c>
      <c r="B579" s="3" t="s">
        <v>562</v>
      </c>
      <c r="C579" t="s">
        <v>661</v>
      </c>
      <c r="D579" t="str">
        <f>VLOOKUP(C579,Sheet1!$A$1:$B$200,2,0)</f>
        <v>ARC Entertainment</v>
      </c>
      <c r="E579" s="1">
        <v>2647</v>
      </c>
      <c r="F579" s="1">
        <v>2647</v>
      </c>
      <c r="G579">
        <v>3</v>
      </c>
    </row>
    <row r="580" spans="1:7" x14ac:dyDescent="0.35">
      <c r="A580">
        <v>579</v>
      </c>
      <c r="B580" s="3" t="s">
        <v>563</v>
      </c>
      <c r="C580" t="s">
        <v>601</v>
      </c>
      <c r="D580" t="str">
        <f>VLOOKUP(C580,Sheet1!$A$1:$B$200,2,0)</f>
        <v>Magnolia Pictures</v>
      </c>
      <c r="E580" s="1">
        <v>2560</v>
      </c>
      <c r="F580" s="1">
        <v>1553</v>
      </c>
      <c r="G580">
        <v>1</v>
      </c>
    </row>
    <row r="581" spans="1:7" x14ac:dyDescent="0.35">
      <c r="A581">
        <v>580</v>
      </c>
      <c r="B581" s="3" t="s">
        <v>564</v>
      </c>
      <c r="C581" t="s">
        <v>641</v>
      </c>
      <c r="D581" t="str">
        <f>VLOOKUP(C581,Sheet1!$A$1:$B$200,2,0)</f>
        <v>Screen Media Films</v>
      </c>
      <c r="E581" s="1">
        <v>2500</v>
      </c>
      <c r="F581" s="1">
        <v>2500</v>
      </c>
      <c r="G581">
        <v>1</v>
      </c>
    </row>
    <row r="582" spans="1:7" x14ac:dyDescent="0.35">
      <c r="A582">
        <v>581</v>
      </c>
      <c r="B582" s="3" t="s">
        <v>565</v>
      </c>
      <c r="C582" t="s">
        <v>592</v>
      </c>
      <c r="D582" t="str">
        <f>VLOOKUP(C582,Sheet1!$A$1:$B$200,2,0)</f>
        <v>IFC Films</v>
      </c>
      <c r="E582" s="1">
        <v>2377</v>
      </c>
      <c r="F582" s="1">
        <v>1304</v>
      </c>
      <c r="G582">
        <v>1</v>
      </c>
    </row>
    <row r="583" spans="1:7" x14ac:dyDescent="0.35">
      <c r="A583">
        <v>582</v>
      </c>
      <c r="B583" s="3" t="s">
        <v>566</v>
      </c>
      <c r="C583" t="s">
        <v>702</v>
      </c>
      <c r="D583" t="str">
        <f>VLOOKUP(C583,Sheet1!$A$1:$B$200,2,0)</f>
        <v>Eammon Films</v>
      </c>
      <c r="E583" s="1">
        <v>2300</v>
      </c>
      <c r="F583" s="1">
        <v>2300</v>
      </c>
      <c r="G583">
        <v>3</v>
      </c>
    </row>
    <row r="584" spans="1:7" x14ac:dyDescent="0.35">
      <c r="A584">
        <v>583</v>
      </c>
      <c r="B584" s="3" t="s">
        <v>10</v>
      </c>
      <c r="C584" t="s">
        <v>592</v>
      </c>
      <c r="D584" t="str">
        <f>VLOOKUP(C584,Sheet1!$A$1:$B$200,2,0)</f>
        <v>IFC Films</v>
      </c>
      <c r="E584" s="1">
        <v>1926</v>
      </c>
      <c r="F584" s="1">
        <v>1378</v>
      </c>
      <c r="G584">
        <v>2</v>
      </c>
    </row>
    <row r="585" spans="1:7" x14ac:dyDescent="0.35">
      <c r="A585">
        <v>584</v>
      </c>
      <c r="B585" s="3" t="s">
        <v>567</v>
      </c>
      <c r="C585" t="s">
        <v>697</v>
      </c>
      <c r="D585" t="str">
        <f>VLOOKUP(C585,Sheet1!$A$1:$B$200,2,0)</f>
        <v>Cinema Libre</v>
      </c>
      <c r="E585" s="1">
        <v>1808</v>
      </c>
      <c r="F585" s="1">
        <v>1516</v>
      </c>
      <c r="G585">
        <v>1</v>
      </c>
    </row>
    <row r="586" spans="1:7" x14ac:dyDescent="0.35">
      <c r="A586">
        <v>585</v>
      </c>
      <c r="B586" s="3" t="s">
        <v>568</v>
      </c>
      <c r="C586" t="s">
        <v>592</v>
      </c>
      <c r="D586" t="str">
        <f>VLOOKUP(C586,Sheet1!$A$1:$B$200,2,0)</f>
        <v>IFC Films</v>
      </c>
      <c r="E586" s="1">
        <v>1710</v>
      </c>
      <c r="F586" s="1">
        <v>192</v>
      </c>
      <c r="G586">
        <v>1</v>
      </c>
    </row>
    <row r="587" spans="1:7" x14ac:dyDescent="0.35">
      <c r="A587">
        <v>586</v>
      </c>
      <c r="B587" s="3" t="s">
        <v>569</v>
      </c>
      <c r="C587" t="s">
        <v>592</v>
      </c>
      <c r="D587" t="str">
        <f>VLOOKUP(C587,Sheet1!$A$1:$B$200,2,0)</f>
        <v>IFC Films</v>
      </c>
      <c r="E587" s="1">
        <v>1655</v>
      </c>
      <c r="F587" s="4">
        <v>0</v>
      </c>
    </row>
    <row r="588" spans="1:7" x14ac:dyDescent="0.35">
      <c r="A588">
        <v>587</v>
      </c>
      <c r="B588" s="3" t="s">
        <v>570</v>
      </c>
      <c r="C588" t="s">
        <v>634</v>
      </c>
      <c r="D588" t="str">
        <f>VLOOKUP(C588,Sheet1!$A$1:$B$200,2,0)</f>
        <v>First Run Features</v>
      </c>
      <c r="E588" s="1">
        <v>1350</v>
      </c>
      <c r="F588" s="1">
        <v>526</v>
      </c>
      <c r="G588">
        <v>1</v>
      </c>
    </row>
    <row r="589" spans="1:7" x14ac:dyDescent="0.35">
      <c r="A589">
        <v>588</v>
      </c>
      <c r="B589" s="3" t="s">
        <v>571</v>
      </c>
      <c r="C589" t="s">
        <v>592</v>
      </c>
      <c r="D589" t="str">
        <f>VLOOKUP(C589,Sheet1!$A$1:$B$200,2,0)</f>
        <v>IFC Films</v>
      </c>
      <c r="E589" s="1">
        <v>1279</v>
      </c>
      <c r="F589" s="4">
        <v>0</v>
      </c>
    </row>
    <row r="590" spans="1:7" x14ac:dyDescent="0.35">
      <c r="A590">
        <v>589</v>
      </c>
      <c r="B590" s="3" t="s">
        <v>572</v>
      </c>
      <c r="C590" t="s">
        <v>601</v>
      </c>
      <c r="D590" t="str">
        <f>VLOOKUP(C590,Sheet1!$A$1:$B$200,2,0)</f>
        <v>Magnolia Pictures</v>
      </c>
      <c r="E590" s="1">
        <v>832</v>
      </c>
      <c r="F590" s="1">
        <v>407</v>
      </c>
      <c r="G590">
        <v>1</v>
      </c>
    </row>
    <row r="591" spans="1:7" x14ac:dyDescent="0.35">
      <c r="A591">
        <v>590</v>
      </c>
      <c r="B591" s="3" t="s">
        <v>573</v>
      </c>
      <c r="C591" t="s">
        <v>662</v>
      </c>
      <c r="D591" t="str">
        <f>VLOOKUP(C591,Sheet1!$A$1:$B$200,2,0)</f>
        <v>Film Movement</v>
      </c>
      <c r="E591" s="1">
        <v>651</v>
      </c>
      <c r="F591" s="1">
        <v>404</v>
      </c>
      <c r="G591">
        <v>1</v>
      </c>
    </row>
  </sheetData>
  <autoFilter ref="A1:G59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2"/>
  <sheetViews>
    <sheetView topLeftCell="A139" workbookViewId="0">
      <selection activeCell="E163" sqref="E163"/>
    </sheetView>
  </sheetViews>
  <sheetFormatPr defaultRowHeight="14.5" x14ac:dyDescent="0.35"/>
  <cols>
    <col min="1" max="1" width="13.453125" customWidth="1"/>
    <col min="2" max="2" width="28.26953125" customWidth="1"/>
  </cols>
  <sheetData>
    <row r="1" spans="1:2" x14ac:dyDescent="0.35">
      <c r="A1" t="s">
        <v>703</v>
      </c>
      <c r="B1" t="s">
        <v>704</v>
      </c>
    </row>
    <row r="2" spans="1:2" x14ac:dyDescent="0.35">
      <c r="A2" t="s">
        <v>577</v>
      </c>
      <c r="B2" t="s">
        <v>705</v>
      </c>
    </row>
    <row r="3" spans="1:2" x14ac:dyDescent="0.35">
      <c r="A3" t="s">
        <v>575</v>
      </c>
      <c r="B3" t="s">
        <v>706</v>
      </c>
    </row>
    <row r="4" spans="1:2" x14ac:dyDescent="0.35">
      <c r="A4" t="s">
        <v>574</v>
      </c>
      <c r="B4" t="s">
        <v>707</v>
      </c>
    </row>
    <row r="5" spans="1:2" x14ac:dyDescent="0.35">
      <c r="A5" t="s">
        <v>578</v>
      </c>
      <c r="B5" t="s">
        <v>708</v>
      </c>
    </row>
    <row r="6" spans="1:2" x14ac:dyDescent="0.35">
      <c r="A6" t="s">
        <v>576</v>
      </c>
      <c r="B6" t="s">
        <v>709</v>
      </c>
    </row>
    <row r="7" spans="1:2" x14ac:dyDescent="0.35">
      <c r="A7" t="s">
        <v>580</v>
      </c>
      <c r="B7" t="s">
        <v>710</v>
      </c>
    </row>
    <row r="8" spans="1:2" x14ac:dyDescent="0.35">
      <c r="A8" t="s">
        <v>585</v>
      </c>
      <c r="B8" t="s">
        <v>711</v>
      </c>
    </row>
    <row r="9" spans="1:2" x14ac:dyDescent="0.35">
      <c r="A9" t="s">
        <v>582</v>
      </c>
      <c r="B9" t="s">
        <v>712</v>
      </c>
    </row>
    <row r="10" spans="1:2" x14ac:dyDescent="0.35">
      <c r="A10" t="s">
        <v>579</v>
      </c>
      <c r="B10" t="s">
        <v>713</v>
      </c>
    </row>
    <row r="11" spans="1:2" x14ac:dyDescent="0.35">
      <c r="A11" t="s">
        <v>583</v>
      </c>
      <c r="B11" t="s">
        <v>583</v>
      </c>
    </row>
    <row r="12" spans="1:2" x14ac:dyDescent="0.35">
      <c r="A12" t="s">
        <v>714</v>
      </c>
      <c r="B12" t="s">
        <v>714</v>
      </c>
    </row>
    <row r="13" spans="1:2" x14ac:dyDescent="0.35">
      <c r="A13" t="s">
        <v>715</v>
      </c>
      <c r="B13" t="s">
        <v>716</v>
      </c>
    </row>
    <row r="14" spans="1:2" x14ac:dyDescent="0.35">
      <c r="A14" t="s">
        <v>587</v>
      </c>
      <c r="B14" t="s">
        <v>717</v>
      </c>
    </row>
    <row r="15" spans="1:2" x14ac:dyDescent="0.35">
      <c r="A15" t="s">
        <v>586</v>
      </c>
      <c r="B15" t="s">
        <v>718</v>
      </c>
    </row>
    <row r="16" spans="1:2" x14ac:dyDescent="0.35">
      <c r="A16" t="s">
        <v>719</v>
      </c>
      <c r="B16" t="s">
        <v>719</v>
      </c>
    </row>
    <row r="17" spans="1:2" x14ac:dyDescent="0.35">
      <c r="A17" t="s">
        <v>589</v>
      </c>
      <c r="B17" t="s">
        <v>720</v>
      </c>
    </row>
    <row r="18" spans="1:2" x14ac:dyDescent="0.35">
      <c r="A18" t="s">
        <v>611</v>
      </c>
      <c r="B18" t="s">
        <v>721</v>
      </c>
    </row>
    <row r="19" spans="1:2" x14ac:dyDescent="0.35">
      <c r="A19" t="s">
        <v>722</v>
      </c>
      <c r="B19" t="s">
        <v>723</v>
      </c>
    </row>
    <row r="20" spans="1:2" x14ac:dyDescent="0.35">
      <c r="A20" t="s">
        <v>581</v>
      </c>
      <c r="B20" t="s">
        <v>581</v>
      </c>
    </row>
    <row r="21" spans="1:2" x14ac:dyDescent="0.35">
      <c r="A21" t="s">
        <v>599</v>
      </c>
      <c r="B21" t="s">
        <v>724</v>
      </c>
    </row>
    <row r="22" spans="1:2" x14ac:dyDescent="0.35">
      <c r="A22" t="s">
        <v>591</v>
      </c>
      <c r="B22" t="s">
        <v>725</v>
      </c>
    </row>
    <row r="23" spans="1:2" x14ac:dyDescent="0.35">
      <c r="A23" t="s">
        <v>601</v>
      </c>
      <c r="B23" t="s">
        <v>726</v>
      </c>
    </row>
    <row r="24" spans="1:2" x14ac:dyDescent="0.35">
      <c r="A24" t="s">
        <v>603</v>
      </c>
      <c r="B24" t="s">
        <v>727</v>
      </c>
    </row>
    <row r="25" spans="1:2" x14ac:dyDescent="0.35">
      <c r="A25" t="s">
        <v>728</v>
      </c>
      <c r="B25" t="s">
        <v>728</v>
      </c>
    </row>
    <row r="26" spans="1:2" x14ac:dyDescent="0.35">
      <c r="A26" t="s">
        <v>592</v>
      </c>
      <c r="B26" t="s">
        <v>729</v>
      </c>
    </row>
    <row r="27" spans="1:2" x14ac:dyDescent="0.35">
      <c r="A27" t="s">
        <v>594</v>
      </c>
      <c r="B27" t="s">
        <v>730</v>
      </c>
    </row>
    <row r="28" spans="1:2" x14ac:dyDescent="0.35">
      <c r="A28" t="s">
        <v>731</v>
      </c>
      <c r="B28" t="s">
        <v>732</v>
      </c>
    </row>
    <row r="29" spans="1:2" x14ac:dyDescent="0.35">
      <c r="A29" t="s">
        <v>733</v>
      </c>
      <c r="B29" t="s">
        <v>734</v>
      </c>
    </row>
    <row r="30" spans="1:2" x14ac:dyDescent="0.35">
      <c r="A30" t="s">
        <v>614</v>
      </c>
      <c r="B30" t="s">
        <v>735</v>
      </c>
    </row>
    <row r="31" spans="1:2" x14ac:dyDescent="0.35">
      <c r="A31" t="s">
        <v>736</v>
      </c>
      <c r="B31" t="s">
        <v>737</v>
      </c>
    </row>
    <row r="32" spans="1:2" x14ac:dyDescent="0.35">
      <c r="A32" t="s">
        <v>608</v>
      </c>
      <c r="B32" t="s">
        <v>738</v>
      </c>
    </row>
    <row r="33" spans="1:2" x14ac:dyDescent="0.35">
      <c r="A33" t="s">
        <v>600</v>
      </c>
      <c r="B33" t="s">
        <v>739</v>
      </c>
    </row>
    <row r="34" spans="1:2" x14ac:dyDescent="0.35">
      <c r="A34" t="s">
        <v>740</v>
      </c>
      <c r="B34" t="s">
        <v>741</v>
      </c>
    </row>
    <row r="35" spans="1:2" x14ac:dyDescent="0.35">
      <c r="A35" t="s">
        <v>641</v>
      </c>
      <c r="B35" t="s">
        <v>742</v>
      </c>
    </row>
    <row r="36" spans="1:2" x14ac:dyDescent="0.35">
      <c r="A36" t="s">
        <v>610</v>
      </c>
      <c r="B36" t="s">
        <v>743</v>
      </c>
    </row>
    <row r="37" spans="1:2" x14ac:dyDescent="0.35">
      <c r="A37" t="s">
        <v>744</v>
      </c>
      <c r="B37" t="s">
        <v>745</v>
      </c>
    </row>
    <row r="38" spans="1:2" x14ac:dyDescent="0.35">
      <c r="A38" t="s">
        <v>606</v>
      </c>
      <c r="B38" t="s">
        <v>746</v>
      </c>
    </row>
    <row r="39" spans="1:2" x14ac:dyDescent="0.35">
      <c r="A39" t="s">
        <v>687</v>
      </c>
      <c r="B39" t="s">
        <v>687</v>
      </c>
    </row>
    <row r="40" spans="1:2" x14ac:dyDescent="0.35">
      <c r="A40" t="s">
        <v>609</v>
      </c>
      <c r="B40" t="s">
        <v>609</v>
      </c>
    </row>
    <row r="41" spans="1:2" x14ac:dyDescent="0.35">
      <c r="A41" t="s">
        <v>630</v>
      </c>
      <c r="B41" t="s">
        <v>747</v>
      </c>
    </row>
    <row r="42" spans="1:2" x14ac:dyDescent="0.35">
      <c r="A42" t="s">
        <v>602</v>
      </c>
      <c r="B42" t="s">
        <v>748</v>
      </c>
    </row>
    <row r="43" spans="1:2" x14ac:dyDescent="0.35">
      <c r="A43" t="s">
        <v>616</v>
      </c>
      <c r="B43" t="s">
        <v>749</v>
      </c>
    </row>
    <row r="44" spans="1:2" x14ac:dyDescent="0.35">
      <c r="A44" t="s">
        <v>627</v>
      </c>
      <c r="B44" t="s">
        <v>750</v>
      </c>
    </row>
    <row r="45" spans="1:2" x14ac:dyDescent="0.35">
      <c r="A45" t="s">
        <v>593</v>
      </c>
      <c r="B45" t="s">
        <v>751</v>
      </c>
    </row>
    <row r="46" spans="1:2" x14ac:dyDescent="0.35">
      <c r="A46" t="s">
        <v>644</v>
      </c>
      <c r="B46" t="s">
        <v>752</v>
      </c>
    </row>
    <row r="47" spans="1:2" x14ac:dyDescent="0.35">
      <c r="A47" t="s">
        <v>753</v>
      </c>
      <c r="B47" t="s">
        <v>754</v>
      </c>
    </row>
    <row r="48" spans="1:2" x14ac:dyDescent="0.35">
      <c r="A48" t="s">
        <v>755</v>
      </c>
      <c r="B48" t="s">
        <v>756</v>
      </c>
    </row>
    <row r="49" spans="1:2" x14ac:dyDescent="0.35">
      <c r="A49" t="s">
        <v>634</v>
      </c>
      <c r="B49" t="s">
        <v>757</v>
      </c>
    </row>
    <row r="50" spans="1:2" x14ac:dyDescent="0.35">
      <c r="A50" t="s">
        <v>597</v>
      </c>
      <c r="B50" t="s">
        <v>758</v>
      </c>
    </row>
    <row r="51" spans="1:2" x14ac:dyDescent="0.35">
      <c r="A51" t="s">
        <v>626</v>
      </c>
      <c r="B51" t="s">
        <v>759</v>
      </c>
    </row>
    <row r="52" spans="1:2" x14ac:dyDescent="0.35">
      <c r="A52" t="s">
        <v>643</v>
      </c>
      <c r="B52" t="s">
        <v>760</v>
      </c>
    </row>
    <row r="53" spans="1:2" x14ac:dyDescent="0.35">
      <c r="A53" t="s">
        <v>657</v>
      </c>
      <c r="B53" t="s">
        <v>657</v>
      </c>
    </row>
    <row r="54" spans="1:2" x14ac:dyDescent="0.35">
      <c r="A54" t="s">
        <v>761</v>
      </c>
      <c r="B54" t="s">
        <v>762</v>
      </c>
    </row>
    <row r="55" spans="1:2" x14ac:dyDescent="0.35">
      <c r="A55" t="s">
        <v>763</v>
      </c>
      <c r="B55" t="s">
        <v>764</v>
      </c>
    </row>
    <row r="56" spans="1:2" x14ac:dyDescent="0.35">
      <c r="A56" t="s">
        <v>678</v>
      </c>
      <c r="B56" t="s">
        <v>765</v>
      </c>
    </row>
    <row r="57" spans="1:2" x14ac:dyDescent="0.35">
      <c r="A57" t="s">
        <v>766</v>
      </c>
      <c r="B57" t="s">
        <v>767</v>
      </c>
    </row>
    <row r="58" spans="1:2" x14ac:dyDescent="0.35">
      <c r="A58" t="s">
        <v>677</v>
      </c>
      <c r="B58" t="s">
        <v>768</v>
      </c>
    </row>
    <row r="59" spans="1:2" x14ac:dyDescent="0.35">
      <c r="A59" t="s">
        <v>633</v>
      </c>
      <c r="B59" t="s">
        <v>769</v>
      </c>
    </row>
    <row r="60" spans="1:2" x14ac:dyDescent="0.35">
      <c r="A60" t="s">
        <v>635</v>
      </c>
      <c r="B60" t="s">
        <v>770</v>
      </c>
    </row>
    <row r="61" spans="1:2" x14ac:dyDescent="0.35">
      <c r="A61" t="s">
        <v>771</v>
      </c>
      <c r="B61" t="s">
        <v>772</v>
      </c>
    </row>
    <row r="62" spans="1:2" x14ac:dyDescent="0.35">
      <c r="A62" t="s">
        <v>773</v>
      </c>
      <c r="B62" t="s">
        <v>774</v>
      </c>
    </row>
    <row r="63" spans="1:2" x14ac:dyDescent="0.35">
      <c r="A63" t="s">
        <v>620</v>
      </c>
      <c r="B63" t="s">
        <v>775</v>
      </c>
    </row>
    <row r="64" spans="1:2" x14ac:dyDescent="0.35">
      <c r="A64" t="s">
        <v>640</v>
      </c>
      <c r="B64" t="s">
        <v>640</v>
      </c>
    </row>
    <row r="65" spans="1:2" x14ac:dyDescent="0.35">
      <c r="A65" t="s">
        <v>637</v>
      </c>
      <c r="B65" t="s">
        <v>776</v>
      </c>
    </row>
    <row r="66" spans="1:2" x14ac:dyDescent="0.35">
      <c r="A66" t="s">
        <v>777</v>
      </c>
      <c r="B66" t="s">
        <v>778</v>
      </c>
    </row>
    <row r="67" spans="1:2" x14ac:dyDescent="0.35">
      <c r="A67" t="s">
        <v>697</v>
      </c>
      <c r="B67" t="s">
        <v>779</v>
      </c>
    </row>
    <row r="68" spans="1:2" x14ac:dyDescent="0.35">
      <c r="A68" t="s">
        <v>645</v>
      </c>
      <c r="B68" t="s">
        <v>780</v>
      </c>
    </row>
    <row r="69" spans="1:2" x14ac:dyDescent="0.35">
      <c r="A69" t="s">
        <v>781</v>
      </c>
      <c r="B69" t="s">
        <v>782</v>
      </c>
    </row>
    <row r="70" spans="1:2" x14ac:dyDescent="0.35">
      <c r="A70" t="s">
        <v>639</v>
      </c>
      <c r="B70" t="s">
        <v>783</v>
      </c>
    </row>
    <row r="71" spans="1:2" x14ac:dyDescent="0.35">
      <c r="A71" t="s">
        <v>784</v>
      </c>
      <c r="B71" t="s">
        <v>785</v>
      </c>
    </row>
    <row r="72" spans="1:2" x14ac:dyDescent="0.35">
      <c r="A72" t="s">
        <v>613</v>
      </c>
      <c r="B72" t="s">
        <v>786</v>
      </c>
    </row>
    <row r="73" spans="1:2" x14ac:dyDescent="0.35">
      <c r="A73" t="s">
        <v>682</v>
      </c>
      <c r="B73" t="s">
        <v>787</v>
      </c>
    </row>
    <row r="74" spans="1:2" x14ac:dyDescent="0.35">
      <c r="A74" t="s">
        <v>674</v>
      </c>
      <c r="B74" t="s">
        <v>788</v>
      </c>
    </row>
    <row r="75" spans="1:2" x14ac:dyDescent="0.35">
      <c r="A75" t="s">
        <v>607</v>
      </c>
      <c r="B75" t="s">
        <v>607</v>
      </c>
    </row>
    <row r="76" spans="1:2" x14ac:dyDescent="0.35">
      <c r="A76" t="s">
        <v>789</v>
      </c>
      <c r="B76" t="s">
        <v>789</v>
      </c>
    </row>
    <row r="77" spans="1:2" x14ac:dyDescent="0.35">
      <c r="A77" t="s">
        <v>790</v>
      </c>
      <c r="B77" t="s">
        <v>790</v>
      </c>
    </row>
    <row r="78" spans="1:2" x14ac:dyDescent="0.35">
      <c r="A78" t="s">
        <v>676</v>
      </c>
      <c r="B78" t="s">
        <v>791</v>
      </c>
    </row>
    <row r="79" spans="1:2" x14ac:dyDescent="0.35">
      <c r="A79" t="s">
        <v>792</v>
      </c>
      <c r="B79" t="s">
        <v>793</v>
      </c>
    </row>
    <row r="80" spans="1:2" x14ac:dyDescent="0.35">
      <c r="A80" t="s">
        <v>794</v>
      </c>
      <c r="B80" t="s">
        <v>795</v>
      </c>
    </row>
    <row r="81" spans="1:2" x14ac:dyDescent="0.35">
      <c r="A81" t="s">
        <v>796</v>
      </c>
      <c r="B81" t="s">
        <v>797</v>
      </c>
    </row>
    <row r="82" spans="1:2" x14ac:dyDescent="0.35">
      <c r="A82" t="s">
        <v>798</v>
      </c>
      <c r="B82" t="s">
        <v>799</v>
      </c>
    </row>
    <row r="83" spans="1:2" x14ac:dyDescent="0.35">
      <c r="A83" t="s">
        <v>800</v>
      </c>
      <c r="B83" t="s">
        <v>801</v>
      </c>
    </row>
    <row r="84" spans="1:2" x14ac:dyDescent="0.35">
      <c r="A84" t="s">
        <v>802</v>
      </c>
      <c r="B84" t="s">
        <v>803</v>
      </c>
    </row>
    <row r="85" spans="1:2" x14ac:dyDescent="0.35">
      <c r="A85" t="s">
        <v>584</v>
      </c>
      <c r="B85" t="s">
        <v>804</v>
      </c>
    </row>
    <row r="86" spans="1:2" x14ac:dyDescent="0.35">
      <c r="A86" t="s">
        <v>588</v>
      </c>
      <c r="B86" t="s">
        <v>805</v>
      </c>
    </row>
    <row r="87" spans="1:2" x14ac:dyDescent="0.35">
      <c r="A87" t="s">
        <v>590</v>
      </c>
      <c r="B87" t="s">
        <v>806</v>
      </c>
    </row>
    <row r="88" spans="1:2" x14ac:dyDescent="0.35">
      <c r="A88" t="s">
        <v>595</v>
      </c>
      <c r="B88" t="s">
        <v>807</v>
      </c>
    </row>
    <row r="89" spans="1:2" x14ac:dyDescent="0.35">
      <c r="A89" t="s">
        <v>596</v>
      </c>
      <c r="B89" t="s">
        <v>808</v>
      </c>
    </row>
    <row r="90" spans="1:2" x14ac:dyDescent="0.35">
      <c r="A90" t="s">
        <v>598</v>
      </c>
      <c r="B90" t="s">
        <v>809</v>
      </c>
    </row>
    <row r="91" spans="1:2" x14ac:dyDescent="0.35">
      <c r="A91" t="s">
        <v>605</v>
      </c>
      <c r="B91" t="s">
        <v>810</v>
      </c>
    </row>
    <row r="92" spans="1:2" x14ac:dyDescent="0.35">
      <c r="A92" t="s">
        <v>604</v>
      </c>
      <c r="B92" t="s">
        <v>811</v>
      </c>
    </row>
    <row r="93" spans="1:2" x14ac:dyDescent="0.35">
      <c r="A93" t="s">
        <v>612</v>
      </c>
      <c r="B93" t="s">
        <v>812</v>
      </c>
    </row>
    <row r="94" spans="1:2" x14ac:dyDescent="0.35">
      <c r="A94" t="s">
        <v>615</v>
      </c>
      <c r="B94" t="s">
        <v>813</v>
      </c>
    </row>
    <row r="95" spans="1:2" x14ac:dyDescent="0.35">
      <c r="A95" t="s">
        <v>618</v>
      </c>
      <c r="B95" t="s">
        <v>814</v>
      </c>
    </row>
    <row r="96" spans="1:2" x14ac:dyDescent="0.35">
      <c r="A96" t="s">
        <v>619</v>
      </c>
      <c r="B96" t="s">
        <v>619</v>
      </c>
    </row>
    <row r="97" spans="1:2" x14ac:dyDescent="0.35">
      <c r="A97" t="s">
        <v>621</v>
      </c>
      <c r="B97" t="s">
        <v>815</v>
      </c>
    </row>
    <row r="98" spans="1:2" x14ac:dyDescent="0.35">
      <c r="A98" t="s">
        <v>617</v>
      </c>
      <c r="B98" t="s">
        <v>816</v>
      </c>
    </row>
    <row r="99" spans="1:2" x14ac:dyDescent="0.35">
      <c r="A99" t="s">
        <v>646</v>
      </c>
      <c r="B99" t="s">
        <v>817</v>
      </c>
    </row>
    <row r="100" spans="1:2" x14ac:dyDescent="0.35">
      <c r="A100" t="s">
        <v>647</v>
      </c>
      <c r="B100" t="s">
        <v>818</v>
      </c>
    </row>
    <row r="101" spans="1:2" x14ac:dyDescent="0.35">
      <c r="A101" t="s">
        <v>653</v>
      </c>
      <c r="B101" t="s">
        <v>653</v>
      </c>
    </row>
    <row r="102" spans="1:2" x14ac:dyDescent="0.35">
      <c r="A102" t="s">
        <v>652</v>
      </c>
      <c r="B102" t="s">
        <v>819</v>
      </c>
    </row>
    <row r="103" spans="1:2" x14ac:dyDescent="0.35">
      <c r="A103" t="s">
        <v>656</v>
      </c>
      <c r="B103" t="s">
        <v>820</v>
      </c>
    </row>
    <row r="104" spans="1:2" x14ac:dyDescent="0.35">
      <c r="A104" t="s">
        <v>655</v>
      </c>
      <c r="B104" t="s">
        <v>821</v>
      </c>
    </row>
    <row r="105" spans="1:2" x14ac:dyDescent="0.35">
      <c r="A105" t="s">
        <v>666</v>
      </c>
      <c r="B105" t="s">
        <v>822</v>
      </c>
    </row>
    <row r="106" spans="1:2" x14ac:dyDescent="0.35">
      <c r="A106" t="s">
        <v>686</v>
      </c>
      <c r="B106" t="s">
        <v>823</v>
      </c>
    </row>
    <row r="107" spans="1:2" x14ac:dyDescent="0.35">
      <c r="A107" t="s">
        <v>685</v>
      </c>
      <c r="B107" t="s">
        <v>824</v>
      </c>
    </row>
    <row r="108" spans="1:2" x14ac:dyDescent="0.35">
      <c r="A108" t="s">
        <v>631</v>
      </c>
      <c r="B108" t="s">
        <v>825</v>
      </c>
    </row>
    <row r="109" spans="1:2" x14ac:dyDescent="0.35">
      <c r="A109" t="s">
        <v>660</v>
      </c>
      <c r="B109" t="s">
        <v>826</v>
      </c>
    </row>
    <row r="110" spans="1:2" x14ac:dyDescent="0.35">
      <c r="A110" t="s">
        <v>684</v>
      </c>
      <c r="B110" t="s">
        <v>827</v>
      </c>
    </row>
    <row r="111" spans="1:2" x14ac:dyDescent="0.35">
      <c r="A111" t="s">
        <v>688</v>
      </c>
      <c r="B111" t="s">
        <v>828</v>
      </c>
    </row>
    <row r="112" spans="1:2" x14ac:dyDescent="0.35">
      <c r="A112" t="s">
        <v>683</v>
      </c>
      <c r="B112" t="s">
        <v>829</v>
      </c>
    </row>
    <row r="113" spans="1:2" x14ac:dyDescent="0.35">
      <c r="A113" t="s">
        <v>689</v>
      </c>
      <c r="B113" t="s">
        <v>830</v>
      </c>
    </row>
    <row r="114" spans="1:2" x14ac:dyDescent="0.35">
      <c r="A114" t="s">
        <v>622</v>
      </c>
      <c r="B114" t="s">
        <v>831</v>
      </c>
    </row>
    <row r="115" spans="1:2" x14ac:dyDescent="0.35">
      <c r="A115" t="s">
        <v>623</v>
      </c>
      <c r="B115" t="s">
        <v>832</v>
      </c>
    </row>
    <row r="116" spans="1:2" x14ac:dyDescent="0.35">
      <c r="A116" t="s">
        <v>624</v>
      </c>
      <c r="B116" t="s">
        <v>833</v>
      </c>
    </row>
    <row r="117" spans="1:2" x14ac:dyDescent="0.35">
      <c r="A117" t="s">
        <v>625</v>
      </c>
      <c r="B117" t="s">
        <v>834</v>
      </c>
    </row>
    <row r="118" spans="1:2" x14ac:dyDescent="0.35">
      <c r="A118" t="s">
        <v>856</v>
      </c>
      <c r="B118" t="s">
        <v>856</v>
      </c>
    </row>
    <row r="119" spans="1:2" x14ac:dyDescent="0.35">
      <c r="A119" t="s">
        <v>628</v>
      </c>
      <c r="B119" t="s">
        <v>857</v>
      </c>
    </row>
    <row r="120" spans="1:2" x14ac:dyDescent="0.35">
      <c r="A120" t="s">
        <v>629</v>
      </c>
      <c r="B120" t="s">
        <v>858</v>
      </c>
    </row>
    <row r="121" spans="1:2" x14ac:dyDescent="0.35">
      <c r="A121" t="s">
        <v>632</v>
      </c>
      <c r="B121" t="s">
        <v>859</v>
      </c>
    </row>
    <row r="122" spans="1:2" x14ac:dyDescent="0.35">
      <c r="A122" t="s">
        <v>636</v>
      </c>
      <c r="B122" t="s">
        <v>860</v>
      </c>
    </row>
    <row r="123" spans="1:2" x14ac:dyDescent="0.35">
      <c r="A123" t="s">
        <v>638</v>
      </c>
      <c r="B123" t="s">
        <v>861</v>
      </c>
    </row>
    <row r="124" spans="1:2" x14ac:dyDescent="0.35">
      <c r="A124" t="s">
        <v>642</v>
      </c>
      <c r="B124" t="s">
        <v>862</v>
      </c>
    </row>
    <row r="125" spans="1:2" x14ac:dyDescent="0.35">
      <c r="A125" t="s">
        <v>648</v>
      </c>
      <c r="B125" t="s">
        <v>863</v>
      </c>
    </row>
    <row r="126" spans="1:2" x14ac:dyDescent="0.35">
      <c r="A126" t="s">
        <v>649</v>
      </c>
      <c r="B126" t="s">
        <v>864</v>
      </c>
    </row>
    <row r="127" spans="1:2" x14ac:dyDescent="0.35">
      <c r="A127" t="s">
        <v>672</v>
      </c>
      <c r="B127" t="s">
        <v>672</v>
      </c>
    </row>
    <row r="128" spans="1:2" x14ac:dyDescent="0.35">
      <c r="A128" t="s">
        <v>675</v>
      </c>
      <c r="B128" t="s">
        <v>865</v>
      </c>
    </row>
    <row r="129" spans="1:2" x14ac:dyDescent="0.35">
      <c r="A129" t="s">
        <v>650</v>
      </c>
      <c r="B129" t="s">
        <v>866</v>
      </c>
    </row>
    <row r="130" spans="1:2" x14ac:dyDescent="0.35">
      <c r="A130" t="s">
        <v>651</v>
      </c>
      <c r="B130" t="s">
        <v>867</v>
      </c>
    </row>
    <row r="131" spans="1:2" x14ac:dyDescent="0.35">
      <c r="A131" t="s">
        <v>654</v>
      </c>
      <c r="B131" t="s">
        <v>868</v>
      </c>
    </row>
    <row r="132" spans="1:2" x14ac:dyDescent="0.35">
      <c r="A132" t="s">
        <v>658</v>
      </c>
      <c r="B132" t="s">
        <v>869</v>
      </c>
    </row>
    <row r="133" spans="1:2" x14ac:dyDescent="0.35">
      <c r="A133" t="s">
        <v>659</v>
      </c>
      <c r="B133" t="s">
        <v>870</v>
      </c>
    </row>
    <row r="134" spans="1:2" x14ac:dyDescent="0.35">
      <c r="A134" t="s">
        <v>661</v>
      </c>
      <c r="B134" t="s">
        <v>871</v>
      </c>
    </row>
    <row r="135" spans="1:2" x14ac:dyDescent="0.35">
      <c r="A135" t="s">
        <v>662</v>
      </c>
      <c r="B135" t="s">
        <v>872</v>
      </c>
    </row>
    <row r="136" spans="1:2" x14ac:dyDescent="0.35">
      <c r="A136" t="s">
        <v>663</v>
      </c>
      <c r="B136" t="s">
        <v>873</v>
      </c>
    </row>
    <row r="137" spans="1:2" x14ac:dyDescent="0.35">
      <c r="A137" t="s">
        <v>664</v>
      </c>
      <c r="B137" t="s">
        <v>874</v>
      </c>
    </row>
    <row r="138" spans="1:2" x14ac:dyDescent="0.35">
      <c r="A138" t="s">
        <v>665</v>
      </c>
      <c r="B138" t="s">
        <v>875</v>
      </c>
    </row>
    <row r="139" spans="1:2" x14ac:dyDescent="0.35">
      <c r="A139" t="s">
        <v>667</v>
      </c>
      <c r="B139" t="s">
        <v>876</v>
      </c>
    </row>
    <row r="140" spans="1:2" x14ac:dyDescent="0.35">
      <c r="A140" t="s">
        <v>668</v>
      </c>
      <c r="B140" t="s">
        <v>877</v>
      </c>
    </row>
    <row r="141" spans="1:2" x14ac:dyDescent="0.35">
      <c r="A141" t="s">
        <v>669</v>
      </c>
      <c r="B141" t="s">
        <v>879</v>
      </c>
    </row>
    <row r="142" spans="1:2" x14ac:dyDescent="0.35">
      <c r="A142" t="s">
        <v>670</v>
      </c>
      <c r="B142" t="s">
        <v>880</v>
      </c>
    </row>
    <row r="143" spans="1:2" x14ac:dyDescent="0.35">
      <c r="A143" t="s">
        <v>671</v>
      </c>
      <c r="B143" t="s">
        <v>881</v>
      </c>
    </row>
    <row r="144" spans="1:2" x14ac:dyDescent="0.35">
      <c r="A144" t="s">
        <v>673</v>
      </c>
      <c r="B144" t="s">
        <v>878</v>
      </c>
    </row>
    <row r="145" spans="1:2" x14ac:dyDescent="0.35">
      <c r="A145" t="s">
        <v>679</v>
      </c>
      <c r="B145" t="s">
        <v>882</v>
      </c>
    </row>
    <row r="146" spans="1:2" x14ac:dyDescent="0.35">
      <c r="A146" t="s">
        <v>690</v>
      </c>
      <c r="B146" t="s">
        <v>883</v>
      </c>
    </row>
    <row r="147" spans="1:2" x14ac:dyDescent="0.35">
      <c r="A147" t="s">
        <v>680</v>
      </c>
      <c r="B147" t="s">
        <v>884</v>
      </c>
    </row>
    <row r="148" spans="1:2" x14ac:dyDescent="0.35">
      <c r="A148" t="s">
        <v>681</v>
      </c>
      <c r="B148" t="s">
        <v>885</v>
      </c>
    </row>
    <row r="149" spans="1:2" x14ac:dyDescent="0.35">
      <c r="A149" t="s">
        <v>691</v>
      </c>
      <c r="B149" t="s">
        <v>886</v>
      </c>
    </row>
    <row r="150" spans="1:2" x14ac:dyDescent="0.35">
      <c r="A150" t="s">
        <v>694</v>
      </c>
      <c r="B150" t="s">
        <v>887</v>
      </c>
    </row>
    <row r="151" spans="1:2" x14ac:dyDescent="0.35">
      <c r="A151" t="s">
        <v>692</v>
      </c>
      <c r="B151" t="s">
        <v>888</v>
      </c>
    </row>
    <row r="152" spans="1:2" x14ac:dyDescent="0.35">
      <c r="A152" t="s">
        <v>693</v>
      </c>
      <c r="B152" t="s">
        <v>889</v>
      </c>
    </row>
    <row r="153" spans="1:2" x14ac:dyDescent="0.35">
      <c r="A153" t="s">
        <v>695</v>
      </c>
      <c r="B153" t="s">
        <v>890</v>
      </c>
    </row>
    <row r="154" spans="1:2" x14ac:dyDescent="0.35">
      <c r="A154" t="s">
        <v>696</v>
      </c>
      <c r="B154" t="s">
        <v>891</v>
      </c>
    </row>
    <row r="155" spans="1:2" x14ac:dyDescent="0.35">
      <c r="A155" t="s">
        <v>698</v>
      </c>
      <c r="B155" t="s">
        <v>892</v>
      </c>
    </row>
    <row r="156" spans="1:2" x14ac:dyDescent="0.35">
      <c r="A156" t="s">
        <v>699</v>
      </c>
      <c r="B156" t="s">
        <v>893</v>
      </c>
    </row>
    <row r="157" spans="1:2" x14ac:dyDescent="0.35">
      <c r="A157" t="s">
        <v>700</v>
      </c>
      <c r="B157" t="s">
        <v>894</v>
      </c>
    </row>
    <row r="158" spans="1:2" x14ac:dyDescent="0.35">
      <c r="A158" t="s">
        <v>701</v>
      </c>
      <c r="B158" t="s">
        <v>895</v>
      </c>
    </row>
    <row r="159" spans="1:2" x14ac:dyDescent="0.35">
      <c r="A159" t="s">
        <v>702</v>
      </c>
      <c r="B159" t="s">
        <v>896</v>
      </c>
    </row>
    <row r="160" spans="1:2" x14ac:dyDescent="0.35">
      <c r="A160" t="s">
        <v>897</v>
      </c>
      <c r="B160" t="s">
        <v>897</v>
      </c>
    </row>
    <row r="161" spans="1:2" x14ac:dyDescent="0.35">
      <c r="A161" t="s">
        <v>898</v>
      </c>
      <c r="B161" t="s">
        <v>898</v>
      </c>
    </row>
    <row r="162" spans="1:2" x14ac:dyDescent="0.35">
      <c r="A162" t="s">
        <v>899</v>
      </c>
      <c r="B162" t="s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 2011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ville</cp:lastModifiedBy>
  <dcterms:created xsi:type="dcterms:W3CDTF">2022-08-25T00:30:02Z</dcterms:created>
  <dcterms:modified xsi:type="dcterms:W3CDTF">2022-09-09T20:03:28Z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2022-09-09T19:59:18Z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6b59178c-fc4d-46f0-9808-b23284fc9928</vt:lpwstr>
  </property>
  <property fmtid="{D5CDD505-2E9C-101B-9397-08002B2CF9AE}" pid="8" name="MSIP_Label_52d06e56-1756-4005-87f1-1edc72dd4bdf_ContentBits">
    <vt:lpwstr>0</vt:lpwstr>
  </property>
</Properties>
</file>