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Downloads\Domestic-Box-Office-Analysis-main\Domestic-Box-Office-Analysis-main\Domestic Box Office Analysis\Excel\Clean CSV\"/>
    </mc:Choice>
  </mc:AlternateContent>
  <xr:revisionPtr revIDLastSave="0" documentId="13_ncr:1_{65308C7C-96B2-45D2-AABA-834C3AAA42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vie 2012 Data" sheetId="1" r:id="rId1"/>
    <sheet name="Sheet1" sheetId="2" r:id="rId2"/>
  </sheets>
  <definedNames>
    <definedName name="_xlnm._FilterDatabase" localSheetId="0" hidden="1">'Movie 2012 Data'!$A$1:$G$589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2" i="1"/>
</calcChain>
</file>

<file path=xl/sharedStrings.xml><?xml version="1.0" encoding="utf-8"?>
<sst xmlns="http://schemas.openxmlformats.org/spreadsheetml/2006/main" count="1581" uniqueCount="965">
  <si>
    <t>Id</t>
  </si>
  <si>
    <t>Movie</t>
  </si>
  <si>
    <t>Domestic Box Office</t>
  </si>
  <si>
    <t>Opening Weekend Box Office</t>
  </si>
  <si>
    <t>Max Theater Count</t>
  </si>
  <si>
    <t>Gwanghae</t>
  </si>
  <si>
    <t>Peace, Love, And Misunderstanding</t>
  </si>
  <si>
    <t>Wild Horse Wild Ride</t>
  </si>
  <si>
    <t>Noordzee, Texas</t>
  </si>
  <si>
    <t>Pink Ribbons Inc</t>
  </si>
  <si>
    <t>The Avengers</t>
  </si>
  <si>
    <t>The Dark Knight Rises</t>
  </si>
  <si>
    <t>The Hunger Games</t>
  </si>
  <si>
    <t>Skyfall</t>
  </si>
  <si>
    <t>The Hobbit: An Unexpected Journey</t>
  </si>
  <si>
    <t>The Twilight Saga: Breaking Dawn Part 2</t>
  </si>
  <si>
    <t>The Amazing Spider-Man</t>
  </si>
  <si>
    <t>Brave</t>
  </si>
  <si>
    <t>Ted</t>
  </si>
  <si>
    <t>Wreck-It Ralph</t>
  </si>
  <si>
    <t>Lincoln</t>
  </si>
  <si>
    <t>Men in Black 3</t>
  </si>
  <si>
    <t>Django Unchained</t>
  </si>
  <si>
    <t>Ice Age: Continental Drift</t>
  </si>
  <si>
    <t>Snow White and the Huntsman</t>
  </si>
  <si>
    <t>Hotel Transylvania</t>
  </si>
  <si>
    <t>Taken 2</t>
  </si>
  <si>
    <t>21 Jump Street</t>
  </si>
  <si>
    <t>Argo</t>
  </si>
  <si>
    <t>Silver Linings Playbook</t>
  </si>
  <si>
    <t>Prometheus</t>
  </si>
  <si>
    <t>Safe House</t>
  </si>
  <si>
    <t>The Vow</t>
  </si>
  <si>
    <t>Life of Pi</t>
  </si>
  <si>
    <t>Magic Mike</t>
  </si>
  <si>
    <t>The Bourne Legacy</t>
  </si>
  <si>
    <t>Journey 2: The Mysterious Island</t>
  </si>
  <si>
    <t>Rise of the Guardians</t>
  </si>
  <si>
    <t>Zero Dark Thirty</t>
  </si>
  <si>
    <t>Flight</t>
  </si>
  <si>
    <t>Think Like a Man</t>
  </si>
  <si>
    <t>The Campaign</t>
  </si>
  <si>
    <t>The Expendables 2</t>
  </si>
  <si>
    <t>Wrath of the Titans</t>
  </si>
  <si>
    <t>Jack Reacher</t>
  </si>
  <si>
    <t>Dark Shadows</t>
  </si>
  <si>
    <t>Parental Guidance</t>
  </si>
  <si>
    <t>John Carter</t>
  </si>
  <si>
    <t>Act of Valor</t>
  </si>
  <si>
    <t>This is 40</t>
  </si>
  <si>
    <t>Contraband</t>
  </si>
  <si>
    <t>Looper</t>
  </si>
  <si>
    <t>Battleship</t>
  </si>
  <si>
    <t>Pitch Perfect</t>
  </si>
  <si>
    <t>Mirror Mirror</t>
  </si>
  <si>
    <t>Chronicle</t>
  </si>
  <si>
    <t>Hope Springs</t>
  </si>
  <si>
    <t>Underworld: Awakening</t>
  </si>
  <si>
    <t>The Lucky One</t>
  </si>
  <si>
    <t>The Dictator</t>
  </si>
  <si>
    <t>Total Recall</t>
  </si>
  <si>
    <t>American Reunion</t>
  </si>
  <si>
    <t>ParaNorman</t>
  </si>
  <si>
    <t>This Means War</t>
  </si>
  <si>
    <t>Project X</t>
  </si>
  <si>
    <t>The Woman in Black</t>
  </si>
  <si>
    <t>Paranormal Activity 4</t>
  </si>
  <si>
    <t>The Devil Inside</t>
  </si>
  <si>
    <t>The Odd Life of Timothy Green</t>
  </si>
  <si>
    <t>Ghost Rider: Spirit of Vengeance</t>
  </si>
  <si>
    <t>The Grey</t>
  </si>
  <si>
    <t>Red Tails</t>
  </si>
  <si>
    <t>The Possession</t>
  </si>
  <si>
    <t>Diary of a Wimpy Kid: Dog Days</t>
  </si>
  <si>
    <t>Sinister</t>
  </si>
  <si>
    <t>Savages</t>
  </si>
  <si>
    <t>The Best Exotic Marigold Hotel</t>
  </si>
  <si>
    <t>Moonrise Kingdom</t>
  </si>
  <si>
    <t>Here Comes the Boom</t>
  </si>
  <si>
    <t>Red Dawn</t>
  </si>
  <si>
    <t>The Three Stooges</t>
  </si>
  <si>
    <t>Resident Evil: Retribution</t>
  </si>
  <si>
    <t>The Cabin in the Woods</t>
  </si>
  <si>
    <t>End of Watch</t>
  </si>
  <si>
    <t>Rock of Ages</t>
  </si>
  <si>
    <t>Abraham Lincoln: Vampire Hunter</t>
  </si>
  <si>
    <t>Lawless</t>
  </si>
  <si>
    <t>The Guilt Trip</t>
  </si>
  <si>
    <t>Trouble with the Curve</t>
  </si>
  <si>
    <t>Frankenweenie</t>
  </si>
  <si>
    <t>Step Up Revolution</t>
  </si>
  <si>
    <t>The Watch</t>
  </si>
  <si>
    <t>House at the End of the Street</t>
  </si>
  <si>
    <t>The Pirates! Band of Misfits</t>
  </si>
  <si>
    <t>Joyful Noise</t>
  </si>
  <si>
    <t>The Iron Lady</t>
  </si>
  <si>
    <t>Chimpanzee</t>
  </si>
  <si>
    <t>The Five-Year Engagement</t>
  </si>
  <si>
    <t>Cloud Atlas</t>
  </si>
  <si>
    <t>One for the Money</t>
  </si>
  <si>
    <t>Alex Cross</t>
  </si>
  <si>
    <t>Katy Perry: Part of Me</t>
  </si>
  <si>
    <t>Sparkle</t>
  </si>
  <si>
    <t>Premium Rush</t>
  </si>
  <si>
    <t>Big Miracle</t>
  </si>
  <si>
    <t>Kari gurashi no Arietti</t>
  </si>
  <si>
    <t>The Impossible</t>
  </si>
  <si>
    <t>Haywire</t>
  </si>
  <si>
    <t>Man on a Ledge</t>
  </si>
  <si>
    <t>A Thousand Words</t>
  </si>
  <si>
    <t>Chernobyl Diaries</t>
  </si>
  <si>
    <t>The Perks of Being a Wallflower</t>
  </si>
  <si>
    <t>Silent Hill: Revelation 3D</t>
  </si>
  <si>
    <t>Wanderlust</t>
  </si>
  <si>
    <t>Safe</t>
  </si>
  <si>
    <t>To Rome with Love</t>
  </si>
  <si>
    <t>The Master</t>
  </si>
  <si>
    <t>The Raven</t>
  </si>
  <si>
    <t>The Man with the Iron Fists</t>
  </si>
  <si>
    <t>Seven Psychopaths</t>
  </si>
  <si>
    <t>Killing Them Softly</t>
  </si>
  <si>
    <t>To the Arctic 3D</t>
  </si>
  <si>
    <t>Lockout</t>
  </si>
  <si>
    <t>Hit &amp; Run</t>
  </si>
  <si>
    <t>Dredd</t>
  </si>
  <si>
    <t>Les Intouchables</t>
  </si>
  <si>
    <t>Playing for Keeps</t>
  </si>
  <si>
    <t>Anna Karenina</t>
  </si>
  <si>
    <t>Beasts of the Southern Wild</t>
  </si>
  <si>
    <t>Silent House</t>
  </si>
  <si>
    <t>Cirque du Soleil: Worlds Away</t>
  </si>
  <si>
    <t>People Like Us</t>
  </si>
  <si>
    <t>Gone</t>
  </si>
  <si>
    <t>The Words</t>
  </si>
  <si>
    <t>Fun Size</t>
  </si>
  <si>
    <t>Bernie</t>
  </si>
  <si>
    <t>Salmon Fishing in the Yemen</t>
  </si>
  <si>
    <t>Arbitrage</t>
  </si>
  <si>
    <t>Friends with Kids</t>
  </si>
  <si>
    <t>Seeking a Friend for the End of the World</t>
  </si>
  <si>
    <t>In Darkness</t>
  </si>
  <si>
    <t>The Collection</t>
  </si>
  <si>
    <t>Amour</t>
  </si>
  <si>
    <t>Hyde Park on Hudson</t>
  </si>
  <si>
    <t>Hitchcock</t>
  </si>
  <si>
    <t>Chasing Mavericks</t>
  </si>
  <si>
    <t>The Sessions</t>
  </si>
  <si>
    <t>Casa de mi Padre</t>
  </si>
  <si>
    <t>For Greater Glory: The True Story of Cristiada</t>
  </si>
  <si>
    <t>October Baby</t>
  </si>
  <si>
    <t>The Apparition</t>
  </si>
  <si>
    <t>Jeff Who Lives at Home</t>
  </si>
  <si>
    <t>Goon</t>
  </si>
  <si>
    <t>Serbuan maut</t>
  </si>
  <si>
    <t>Safety Not Guaranteed</t>
  </si>
  <si>
    <t>Searching for Sugar Man</t>
  </si>
  <si>
    <t>The Cold Light of Day</t>
  </si>
  <si>
    <t>Pina</t>
  </si>
  <si>
    <t>Bully</t>
  </si>
  <si>
    <t>Nitro Circus: The Movie 3D</t>
  </si>
  <si>
    <t>Atlas Shrugged: Part II</t>
  </si>
  <si>
    <t>Robot &amp; Frank</t>
  </si>
  <si>
    <t>Last Ounce of Courage</t>
  </si>
  <si>
    <t>Celeste and Jesse Forever</t>
  </si>
  <si>
    <t>Jab Tak Hai Jaan</t>
  </si>
  <si>
    <t>Barfi</t>
  </si>
  <si>
    <t>The Met: Live in HD - Aida</t>
  </si>
  <si>
    <t>Talaash</t>
  </si>
  <si>
    <t>Samsara</t>
  </si>
  <si>
    <t>Girl in Progress</t>
  </si>
  <si>
    <t>Jiro Dreams of Sushi</t>
  </si>
  <si>
    <t>Ruby Sparks</t>
  </si>
  <si>
    <t>Dabangg 2</t>
  </si>
  <si>
    <t>Omerta</t>
  </si>
  <si>
    <t>The Queen of Versailles</t>
  </si>
  <si>
    <t>Ek Tha Tiger</t>
  </si>
  <si>
    <t>Sleepwalk With Me</t>
  </si>
  <si>
    <t>Agneepath</t>
  </si>
  <si>
    <t>English Vinglish</t>
  </si>
  <si>
    <t>Crooked Arrows</t>
  </si>
  <si>
    <t>Hysteria</t>
  </si>
  <si>
    <t>We Need to Talk About Kevin</t>
  </si>
  <si>
    <t>2012 Oscar Shorts</t>
  </si>
  <si>
    <t>Stories We Tell</t>
  </si>
  <si>
    <t>Housefull 2</t>
  </si>
  <si>
    <t>A Late Quartet</t>
  </si>
  <si>
    <t>Marley</t>
  </si>
  <si>
    <t>Les adieux Ã  la reine</t>
  </si>
  <si>
    <t>Air Racers 3D</t>
  </si>
  <si>
    <t>Woman Thou Art Loosed On the 7th Day</t>
  </si>
  <si>
    <t>Killer Joe</t>
  </si>
  <si>
    <t>Bol Bachchan</t>
  </si>
  <si>
    <t>For a Good Time Call</t>
  </si>
  <si>
    <t>Take This Waltz</t>
  </si>
  <si>
    <t>Hodejegerne</t>
  </si>
  <si>
    <t>Ek Main Aur Ekk Tu</t>
  </si>
  <si>
    <t>The Deep Blue Sea</t>
  </si>
  <si>
    <t>Burn</t>
  </si>
  <si>
    <t>The Oogieloves in the BIG Balloon Adventure</t>
  </si>
  <si>
    <t>Cocktail</t>
  </si>
  <si>
    <t>Damsels in Distress</t>
  </si>
  <si>
    <t>Diana Vreeland: The Eye Has to Travel</t>
  </si>
  <si>
    <t>Rampart</t>
  </si>
  <si>
    <t>First Position</t>
  </si>
  <si>
    <t>The Imposter</t>
  </si>
  <si>
    <t>Meerkats</t>
  </si>
  <si>
    <t>Bill W.</t>
  </si>
  <si>
    <t>Darling Companion</t>
  </si>
  <si>
    <t>Thin Ice</t>
  </si>
  <si>
    <t>Rowdy Rathore</t>
  </si>
  <si>
    <t>Coriolanus</t>
  </si>
  <si>
    <t>Cosmopolis</t>
  </si>
  <si>
    <t>Unconditional</t>
  </si>
  <si>
    <t>Son of Sardaar</t>
  </si>
  <si>
    <t>Agent Vinod</t>
  </si>
  <si>
    <t>The Paperboy</t>
  </si>
  <si>
    <t>Teri Meri Kahaani</t>
  </si>
  <si>
    <t>Holy Motors</t>
  </si>
  <si>
    <t>2 Days in New York</t>
  </si>
  <si>
    <t>Chasing Ice</t>
  </si>
  <si>
    <t>Not Fade Away</t>
  </si>
  <si>
    <t>Heroine</t>
  </si>
  <si>
    <t>Blue Like Jazz</t>
  </si>
  <si>
    <t>W.E.</t>
  </si>
  <si>
    <t>Undefeated</t>
  </si>
  <si>
    <t>Being Flynn</t>
  </si>
  <si>
    <t>Dodookdeul</t>
  </si>
  <si>
    <t>Et maintenant on va oÃ¹?</t>
  </si>
  <si>
    <t>Shut Up and Play the Hits</t>
  </si>
  <si>
    <t>Ai Weiwei: Never Sorry</t>
  </si>
  <si>
    <t>Habemus Papam</t>
  </si>
  <si>
    <t>The Flat</t>
  </si>
  <si>
    <t>Bachelorette</t>
  </si>
  <si>
    <t>Ferrari Ki Sawaari</t>
  </si>
  <si>
    <t>Seeking Justice</t>
  </si>
  <si>
    <t>Sound of My Voice</t>
  </si>
  <si>
    <t>Detropia</t>
  </si>
  <si>
    <t>La fille du puisatier</t>
  </si>
  <si>
    <t>Khiladi 786</t>
  </si>
  <si>
    <t>Smashed</t>
  </si>
  <si>
    <t>Piranha 3DD</t>
  </si>
  <si>
    <t>The Oranges</t>
  </si>
  <si>
    <t>Branded</t>
  </si>
  <si>
    <t>Neuk-dae-so-nyeon</t>
  </si>
  <si>
    <t>Red Hook Summer</t>
  </si>
  <si>
    <t>Student of the Year</t>
  </si>
  <si>
    <t>The Central Park Five</t>
  </si>
  <si>
    <t>Compliance</t>
  </si>
  <si>
    <t>Liberal Arts</t>
  </si>
  <si>
    <t>Gianni e le donne</t>
  </si>
  <si>
    <t>Jin lÃ­ng shÃ­ san chai</t>
  </si>
  <si>
    <t>West of Memphis</t>
  </si>
  <si>
    <t>Stolen</t>
  </si>
  <si>
    <t>Something From Nothing: The Art of Rap</t>
  </si>
  <si>
    <t>Une vie de chat</t>
  </si>
  <si>
    <t>Boy</t>
  </si>
  <si>
    <t>Poulet aux prunes</t>
  </si>
  <si>
    <t>Lola Versus</t>
  </si>
  <si>
    <t>Keep the Lights On</t>
  </si>
  <si>
    <t>The Waiting Room</t>
  </si>
  <si>
    <t>Gerhard Richter Painting</t>
  </si>
  <si>
    <t>Trishna</t>
  </si>
  <si>
    <t>Middle of Nowhere</t>
  </si>
  <si>
    <t>My Uncle Rafael</t>
  </si>
  <si>
    <t>Elena</t>
  </si>
  <si>
    <t>Therese Desqueyroux</t>
  </si>
  <si>
    <t>Brooklyn Castle</t>
  </si>
  <si>
    <t>Neil Young Journeys</t>
  </si>
  <si>
    <t>Thaandavam</t>
  </si>
  <si>
    <t>Somewhere Between</t>
  </si>
  <si>
    <t>Yi jiu si er</t>
  </si>
  <si>
    <t>Tai Chi Zero</t>
  </si>
  <si>
    <t>The House I Live In</t>
  </si>
  <si>
    <t>Les petits mouchoirs</t>
  </si>
  <si>
    <t>Touchback</t>
  </si>
  <si>
    <t>10 Years</t>
  </si>
  <si>
    <t>Vettai</t>
  </si>
  <si>
    <t>Any Day Now</t>
  </si>
  <si>
    <t>Chico &amp; Rita</t>
  </si>
  <si>
    <t>Snabba Cash</t>
  </si>
  <si>
    <t>Lost Woods</t>
  </si>
  <si>
    <t>Hagane no renkinjutsushi: Mirosu no seinaru hoshi</t>
  </si>
  <si>
    <t>Tere Naal Love Ho Gaya</t>
  </si>
  <si>
    <t>Polisse</t>
  </si>
  <si>
    <t>The Hunter</t>
  </si>
  <si>
    <t>Long men fei jia</t>
  </si>
  <si>
    <t>Joker</t>
  </si>
  <si>
    <t>Dark Horse</t>
  </si>
  <si>
    <t>Elles</t>
  </si>
  <si>
    <t>DeadTime</t>
  </si>
  <si>
    <t>Crazy Horse</t>
  </si>
  <si>
    <t>Impardonnables</t>
  </si>
  <si>
    <t>Simon och ekarna</t>
  </si>
  <si>
    <t>Deadly Renovations</t>
  </si>
  <si>
    <t>Kiseki</t>
  </si>
  <si>
    <t>From Beneath</t>
  </si>
  <si>
    <t>Rundskop</t>
  </si>
  <si>
    <t>This Must Be the Place</t>
  </si>
  <si>
    <t>High School</t>
  </si>
  <si>
    <t>Slaughter Creek</t>
  </si>
  <si>
    <t>The Lady</t>
  </si>
  <si>
    <t>The Other Dream Team</t>
  </si>
  <si>
    <t>The Loneliest Planet</t>
  </si>
  <si>
    <t>Escape Fire: The Fight to Rescue American Healtâ€¦</t>
  </si>
  <si>
    <t>How to Survive a Plague</t>
  </si>
  <si>
    <t>The Forgiveness of Blood</t>
  </si>
  <si>
    <t>God Bless America</t>
  </si>
  <si>
    <t>Iron Sky</t>
  </si>
  <si>
    <t>Bel Ami</t>
  </si>
  <si>
    <t>Beware of Mr. Baker</t>
  </si>
  <si>
    <t>Follow Me: The Yoni Netanyahu Story</t>
  </si>
  <si>
    <t>The Perfect Family</t>
  </si>
  <si>
    <t>5 Broken Cameras</t>
  </si>
  <si>
    <t>The Woman in the Fifth</t>
  </si>
  <si>
    <t>Hello I Must Be Going</t>
  </si>
  <si>
    <t>Steve Jobs: The Lost Interview</t>
  </si>
  <si>
    <t>The Obama Effect</t>
  </si>
  <si>
    <t>The Magic of Belle Isle</t>
  </si>
  <si>
    <t>Mugamoodi</t>
  </si>
  <si>
    <t>Wuthering Heights</t>
  </si>
  <si>
    <t>Oslo 31 August</t>
  </si>
  <si>
    <t>V/H/S</t>
  </si>
  <si>
    <t>360</t>
  </si>
  <si>
    <t>Hardflip</t>
  </si>
  <si>
    <t>Hating Breitbart</t>
  </si>
  <si>
    <t>The Awakening</t>
  </si>
  <si>
    <t>La source des femmes</t>
  </si>
  <si>
    <t>The Road</t>
  </si>
  <si>
    <t>Starlet</t>
  </si>
  <si>
    <t>Marina Abramovic: The Artist Is Present</t>
  </si>
  <si>
    <t>The Eye of the Storm</t>
  </si>
  <si>
    <t>Harvest of Empire</t>
  </si>
  <si>
    <t>The Innkeepers</t>
  </si>
  <si>
    <t>Ichimei</t>
  </si>
  <si>
    <t>The Island President</t>
  </si>
  <si>
    <t>Butter</t>
  </si>
  <si>
    <t>The Invisible War</t>
  </si>
  <si>
    <t>Detachment</t>
  </si>
  <si>
    <t>On the Ice</t>
  </si>
  <si>
    <t>Mai wei</t>
  </si>
  <si>
    <t>Deadfall</t>
  </si>
  <si>
    <t>Un amour de jeunesse</t>
  </si>
  <si>
    <t>Na pude</t>
  </si>
  <si>
    <t>Never Stand Still</t>
  </si>
  <si>
    <t>The Details</t>
  </si>
  <si>
    <t>Rang zidan fei</t>
  </si>
  <si>
    <t>Backwards</t>
  </si>
  <si>
    <t>Gregory Crewdson: Brief Encounters</t>
  </si>
  <si>
    <t>Payback</t>
  </si>
  <si>
    <t>Side by Side</t>
  </si>
  <si>
    <t>Beyond the Black Rainbow</t>
  </si>
  <si>
    <t>A Beautiful Soul</t>
  </si>
  <si>
    <t>Surviving Progress</t>
  </si>
  <si>
    <t>Occupy Unmasked</t>
  </si>
  <si>
    <t>An Inconsistent Truth</t>
  </si>
  <si>
    <t>Jodi Breakers</t>
  </si>
  <si>
    <t>Karakara</t>
  </si>
  <si>
    <t>The Fitzgerald Family Christmas</t>
  </si>
  <si>
    <t>Red Lights</t>
  </si>
  <si>
    <t>Wake in Fright</t>
  </si>
  <si>
    <t>Intruders</t>
  </si>
  <si>
    <t>Runaway Slave</t>
  </si>
  <si>
    <t>Sing Your Song</t>
  </si>
  <si>
    <t>Deep In The Heart</t>
  </si>
  <si>
    <t>Natural Selection</t>
  </si>
  <si>
    <t>LOL</t>
  </si>
  <si>
    <t>La nouvelle guerre des boutons</t>
  </si>
  <si>
    <t>The Pruitt-Igoe Myth</t>
  </si>
  <si>
    <t>Union Square</t>
  </si>
  <si>
    <t>Ballplayer: Pelotero</t>
  </si>
  <si>
    <t>OC87</t>
  </si>
  <si>
    <t>Et si on vivait tous ensemble?</t>
  </si>
  <si>
    <t>Poupoupidou</t>
  </si>
  <si>
    <t>Attenberg</t>
  </si>
  <si>
    <t>The Comedy</t>
  </si>
  <si>
    <t>Last Call at the Oasis</t>
  </si>
  <si>
    <t>Miss Bala</t>
  </si>
  <si>
    <t>Paan Singh Tomar</t>
  </si>
  <si>
    <t>Soldiers of Fortune</t>
  </si>
  <si>
    <t>Paul Williams Still Alive</t>
  </si>
  <si>
    <t>Death by China</t>
  </si>
  <si>
    <t>La fee</t>
  </si>
  <si>
    <t>Camille Redouble</t>
  </si>
  <si>
    <t>Wagner &amp; Me</t>
  </si>
  <si>
    <t>In Film Nist</t>
  </si>
  <si>
    <t>Aiyyaa</t>
  </si>
  <si>
    <t>The Inbetweeners</t>
  </si>
  <si>
    <t>Orchestra of Exiles</t>
  </si>
  <si>
    <t>Hit So Hard</t>
  </si>
  <si>
    <t>Dai juk hei kek</t>
  </si>
  <si>
    <t>Hua Pi 2</t>
  </si>
  <si>
    <t>Max et les ferrailleurs</t>
  </si>
  <si>
    <t>District of Corruption</t>
  </si>
  <si>
    <t>Musical Chairs</t>
  </si>
  <si>
    <t>L!fe Happens</t>
  </si>
  <si>
    <t>Ouwehoeren</t>
  </si>
  <si>
    <t>The Bay</t>
  </si>
  <si>
    <t>Hide Away</t>
  </si>
  <si>
    <t>Hermano</t>
  </si>
  <si>
    <t>Kill List</t>
  </si>
  <si>
    <t>Least Among Saints</t>
  </si>
  <si>
    <t>Klovn: The Movie</t>
  </si>
  <si>
    <t>Mighty Fine</t>
  </si>
  <si>
    <t>Here</t>
  </si>
  <si>
    <t>Meine Familie die Nazis und Ich</t>
  </si>
  <si>
    <t>Nobody Walks</t>
  </si>
  <si>
    <t>Da-reun na-ra-e-suh</t>
  </si>
  <si>
    <t>Le diable probablement</t>
  </si>
  <si>
    <t>Sound of Noise</t>
  </si>
  <si>
    <t>Otter 501</t>
  </si>
  <si>
    <t>Death of the Virgin</t>
  </si>
  <si>
    <t>Radio Unnameable</t>
  </si>
  <si>
    <t>Hellbound?</t>
  </si>
  <si>
    <t>The First Time</t>
  </si>
  <si>
    <t>The Long Day Closes</t>
  </si>
  <si>
    <t>The Revisionaries</t>
  </si>
  <si>
    <t>Les hommes libres</t>
  </si>
  <si>
    <t>Keyhole</t>
  </si>
  <si>
    <t>Mon pire cauchemar</t>
  </si>
  <si>
    <t>Bonsai</t>
  </si>
  <si>
    <t>Lay the Favorite</t>
  </si>
  <si>
    <t>The Day</t>
  </si>
  <si>
    <t>Coming Up Roses</t>
  </si>
  <si>
    <t>Carol Channing: Larger Than Life</t>
  </si>
  <si>
    <t>Waiting for Lightning</t>
  </si>
  <si>
    <t>Sedona</t>
  </si>
  <si>
    <t>Tchoupitoulas</t>
  </si>
  <si>
    <t>How to Grow a Band</t>
  </si>
  <si>
    <t>28 Hotel Rooms</t>
  </si>
  <si>
    <t>Chely Wright: Wish Me Away</t>
  </si>
  <si>
    <t>Lovely Molly</t>
  </si>
  <si>
    <t>Mansome</t>
  </si>
  <si>
    <t>The Divide</t>
  </si>
  <si>
    <t>4:44 Last Day on Earth</t>
  </si>
  <si>
    <t>Nothing But a Man</t>
  </si>
  <si>
    <t>The Understudy</t>
  </si>
  <si>
    <t>Dangerous Liaisons</t>
  </si>
  <si>
    <t>Inventing Our Life: The Kibbutz Experiment</t>
  </si>
  <si>
    <t>Little Birds</t>
  </si>
  <si>
    <t>Alpeis</t>
  </si>
  <si>
    <t>This Binary Universe</t>
  </si>
  <si>
    <t>Avant que mon coeur bascule</t>
  </si>
  <si>
    <t>Quill: The Life of a Guide Dog</t>
  </si>
  <si>
    <t>Take Me Home</t>
  </si>
  <si>
    <t>Only the Young</t>
  </si>
  <si>
    <t>Michael</t>
  </si>
  <si>
    <t>Trade of Innocents</t>
  </si>
  <si>
    <t>17 filles</t>
  </si>
  <si>
    <t>Kung Fu Joe</t>
  </si>
  <si>
    <t>30 Beats</t>
  </si>
  <si>
    <t>Silent Night</t>
  </si>
  <si>
    <t>California Solo</t>
  </si>
  <si>
    <t>Nous ne viellirons pas ensemble</t>
  </si>
  <si>
    <t>Gayby</t>
  </si>
  <si>
    <t>6 Month Rule</t>
  </si>
  <si>
    <t>Head Games</t>
  </si>
  <si>
    <t>Jesus Henry Christ</t>
  </si>
  <si>
    <t>SedmikrÃ¡sky</t>
  </si>
  <si>
    <t>When the Iron Bird Flies</t>
  </si>
  <si>
    <t>Reuniting the Rubins</t>
  </si>
  <si>
    <t>Sophomore</t>
  </si>
  <si>
    <t>Citadel</t>
  </si>
  <si>
    <t>The Color Wheel</t>
  </si>
  <si>
    <t>Falling Away</t>
  </si>
  <si>
    <t>The Trouble With Bliss</t>
  </si>
  <si>
    <t>The End of Time</t>
  </si>
  <si>
    <t>How Much Does Your Building Weigh Mr. Foster?</t>
  </si>
  <si>
    <t>For Ellen</t>
  </si>
  <si>
    <t>Wu Xia</t>
  </si>
  <si>
    <t>Hamnden</t>
  </si>
  <si>
    <t>The Man Who Shook the Hand of Vicente Fernandez</t>
  </si>
  <si>
    <t>China Heavyweight</t>
  </si>
  <si>
    <t>Santa Mesa</t>
  </si>
  <si>
    <t>Ultrasuede: In Search of Halston</t>
  </si>
  <si>
    <t>Husbands in Goa</t>
  </si>
  <si>
    <t>A Little Bit of Heaven</t>
  </si>
  <si>
    <t>The Do-Deca-Pentathlon</t>
  </si>
  <si>
    <t>Virginia</t>
  </si>
  <si>
    <t>Post Mortem</t>
  </si>
  <si>
    <t>Beneath the Darkness</t>
  </si>
  <si>
    <t>Rec 3: Genesis</t>
  </si>
  <si>
    <t>Around June</t>
  </si>
  <si>
    <t>Decoding Deepak</t>
  </si>
  <si>
    <t>Drei Sterne - Die Koche und die Sterne</t>
  </si>
  <si>
    <t>Man on a Mission</t>
  </si>
  <si>
    <t>Small Beautifully Moving Parts</t>
  </si>
  <si>
    <t>Cartas a Elena</t>
  </si>
  <si>
    <t>Snowtown</t>
  </si>
  <si>
    <t>Le Moine</t>
  </si>
  <si>
    <t>Brooklyn Brothers Beat the Best</t>
  </si>
  <si>
    <t>Roadie</t>
  </si>
  <si>
    <t>Photographic Memory</t>
  </si>
  <si>
    <t>Last Days Here</t>
  </si>
  <si>
    <t>Bel Borba Aqui</t>
  </si>
  <si>
    <t>Price Check</t>
  </si>
  <si>
    <t>The Giant Mechanical Man</t>
  </si>
  <si>
    <t>Domaine</t>
  </si>
  <si>
    <t>Dreams of a Life</t>
  </si>
  <si>
    <t>In Our Nature</t>
  </si>
  <si>
    <t>Windfall</t>
  </si>
  <si>
    <t>Grassroots</t>
  </si>
  <si>
    <t>The Beat Hotel</t>
  </si>
  <si>
    <t>Crazy Eyes</t>
  </si>
  <si>
    <t>Bienvenue parmi nous</t>
  </si>
  <si>
    <t>Buzzkill</t>
  </si>
  <si>
    <t>The Babymakers</t>
  </si>
  <si>
    <t>Sushi: The Global Catch</t>
  </si>
  <si>
    <t>Save the Date</t>
  </si>
  <si>
    <t>Joven y alocada</t>
  </si>
  <si>
    <t>Universal Soldier: Day of Reckoning</t>
  </si>
  <si>
    <t>The Good Doctor</t>
  </si>
  <si>
    <t>Pusher</t>
  </si>
  <si>
    <t>Bringing Up Bobby</t>
  </si>
  <si>
    <t>Tomorrow When the War Began</t>
  </si>
  <si>
    <t>Brake</t>
  </si>
  <si>
    <t>Ferlinghetti: A Rebirth of Wonder</t>
  </si>
  <si>
    <t>Atmen</t>
  </si>
  <si>
    <t>Newlyweds</t>
  </si>
  <si>
    <t>Le chat du rabbin</t>
  </si>
  <si>
    <t>Art is...The Permanent Revolution</t>
  </si>
  <si>
    <t>The Loving Story</t>
  </si>
  <si>
    <t>Kongen av BastÃ¸y</t>
  </si>
  <si>
    <t>The Moth Diaries</t>
  </si>
  <si>
    <t>Free Radicals: A History of Experimental Film</t>
  </si>
  <si>
    <t>Yangsi</t>
  </si>
  <si>
    <t>Loosies</t>
  </si>
  <si>
    <t>Let Fury Have the Hour</t>
  </si>
  <si>
    <t>Vamps</t>
  </si>
  <si>
    <t>Nuit Blanche</t>
  </si>
  <si>
    <t>Cirkus Columbia</t>
  </si>
  <si>
    <t>ATM</t>
  </si>
  <si>
    <t>About Cherry</t>
  </si>
  <si>
    <t>Cheerful Weather for the Wedding</t>
  </si>
  <si>
    <t>Carl</t>
  </si>
  <si>
    <t>The Samaritan</t>
  </si>
  <si>
    <t>The Ghastly Love of Johnny X</t>
  </si>
  <si>
    <t>Why Stop Now</t>
  </si>
  <si>
    <t>Patagonia Rising</t>
  </si>
  <si>
    <t>Planet of Snail</t>
  </si>
  <si>
    <t>Bad Blood</t>
  </si>
  <si>
    <t>Perfect Sense</t>
  </si>
  <si>
    <t>Bestiaire</t>
  </si>
  <si>
    <t>I Kissed a Vampire</t>
  </si>
  <si>
    <t>Fon tok kuen fah</t>
  </si>
  <si>
    <t>Fightville</t>
  </si>
  <si>
    <t>Jason Becker: Not Dead Yet</t>
  </si>
  <si>
    <t>Jack and Diane</t>
  </si>
  <si>
    <t>The Decoy Bride</t>
  </si>
  <si>
    <t>Nature Calls</t>
  </si>
  <si>
    <t>Citizen Gangster</t>
  </si>
  <si>
    <t>Death of a Superhero</t>
  </si>
  <si>
    <t>Gottfried Helnwein and the Dreaming Child</t>
  </si>
  <si>
    <t>Meeting Evil</t>
  </si>
  <si>
    <t>Playback</t>
  </si>
  <si>
    <t>Emergo</t>
  </si>
  <si>
    <t>Madagascar 3: Europes Most Wanted</t>
  </si>
  <si>
    <t>Tyler Perrys Madeas Witness Protection</t>
  </si>
  <si>
    <t>What to Expect When Youre Expecting</t>
  </si>
  <si>
    <t>Tyler Perrys Good Deeds</t>
  </si>
  <si>
    <t>Wont Back Down</t>
  </si>
  <si>
    <t>Hearat Shulayim</t>
  </si>
  <si>
    <t>Your Sisters Sister</t>
  </si>
  <si>
    <t>Midnights Children</t>
  </si>
  <si>
    <t>InchAllah</t>
  </si>
  <si>
    <t>Tim and Erics Billion Dollar Movie</t>
  </si>
  <si>
    <t>Lhomme qui voulait vivre sa vie</t>
  </si>
  <si>
    <t>Luv Shuv Tey Chicken Khurana</t>
  </si>
  <si>
    <t>Cowgirls n Angels</t>
  </si>
  <si>
    <t>Comic-Con Episode IV: A Fans Hope</t>
  </si>
  <si>
    <t>Youve Been Trumped</t>
  </si>
  <si>
    <t>Putins Kiss</t>
  </si>
  <si>
    <t>Bookers Place: A Mississippi Story</t>
  </si>
  <si>
    <t>A Liars Autobiography - The Untrue Story of Moâ€¦</t>
  </si>
  <si>
    <t>Tonight Youre Mine</t>
  </si>
  <si>
    <t>WaltDisney</t>
  </si>
  <si>
    <t>WarnerBros.</t>
  </si>
  <si>
    <t>Lionsgate</t>
  </si>
  <si>
    <t>SonyPictâ€¦</t>
  </si>
  <si>
    <t>Universal</t>
  </si>
  <si>
    <t>Paramountâ€¦</t>
  </si>
  <si>
    <t>Weinsteinâ€¦</t>
  </si>
  <si>
    <t>20thCentâ€¦</t>
  </si>
  <si>
    <t>Relativity</t>
  </si>
  <si>
    <t>FocusFeaâ€¦</t>
  </si>
  <si>
    <t>CBSFilms</t>
  </si>
  <si>
    <t>OpenRoad</t>
  </si>
  <si>
    <t>FoxSearcâ€¦</t>
  </si>
  <si>
    <t>RockyMouâ€¦</t>
  </si>
  <si>
    <t>FilmDistrict</t>
  </si>
  <si>
    <t>Alchemy</t>
  </si>
  <si>
    <t>Roadsideâ€¦</t>
  </si>
  <si>
    <t>LDDistriâ€¦</t>
  </si>
  <si>
    <t>ARCEnterâ€¦</t>
  </si>
  <si>
    <t>Five&amp;Twâ€¦</t>
  </si>
  <si>
    <t>Allianceâ€¦</t>
  </si>
  <si>
    <t>IFCFilms</t>
  </si>
  <si>
    <t>AtlasDisâ€¦</t>
  </si>
  <si>
    <t>SamuelGoâ€¦</t>
  </si>
  <si>
    <t>YashRajâ€¦</t>
  </si>
  <si>
    <t>UTVCommuâ€¦</t>
  </si>
  <si>
    <t>NCMFathom</t>
  </si>
  <si>
    <t>Relianceâ€¦</t>
  </si>
  <si>
    <t>Oscilloscâ€¦</t>
  </si>
  <si>
    <t>Magnoliaâ€¦</t>
  </si>
  <si>
    <t>ErosEnteâ€¦</t>
  </si>
  <si>
    <t>BrandedEâ€¦</t>
  </si>
  <si>
    <t>ShortsInâ€¦</t>
  </si>
  <si>
    <t>MongrelMâ€¦</t>
  </si>
  <si>
    <t>Entertainâ€¦</t>
  </si>
  <si>
    <t>CohenMedâ€¦</t>
  </si>
  <si>
    <t>3DEntertâ€¦</t>
  </si>
  <si>
    <t>Codeblackâ€¦</t>
  </si>
  <si>
    <t>FoxInterâ€¦</t>
  </si>
  <si>
    <t>MusicBoxâ€¦</t>
  </si>
  <si>
    <t>Callbox</t>
  </si>
  <si>
    <t>KennViseâ€¦</t>
  </si>
  <si>
    <t>Wangyidoennamja</t>
  </si>
  <si>
    <t>Indominaâ€¦</t>
  </si>
  <si>
    <t>Nationalâ€¦</t>
  </si>
  <si>
    <t>Page124â€¦</t>
  </si>
  <si>
    <t>ATOPictures</t>
  </si>
  <si>
    <t>Veracityâ€¦</t>
  </si>
  <si>
    <t>WellGoUSA</t>
  </si>
  <si>
    <t>AnchorBaâ€¦</t>
  </si>
  <si>
    <t>LokiFilms</t>
  </si>
  <si>
    <t>KinoLorber</t>
  </si>
  <si>
    <t>CJEntertâ€¦</t>
  </si>
  <si>
    <t>Variance/â€¦</t>
  </si>
  <si>
    <t>Zeitgeist</t>
  </si>
  <si>
    <t>WrekinHiâ€¦</t>
  </si>
  <si>
    <t>Paladin</t>
  </si>
  <si>
    <t>Internatiâ€¦</t>
  </si>
  <si>
    <t>AFFRM</t>
  </si>
  <si>
    <t>SlaterBrâ€¦</t>
  </si>
  <si>
    <t>Producersâ€¦</t>
  </si>
  <si>
    <t>LongShotâ€¦</t>
  </si>
  <si>
    <t>ChinaLioâ€¦</t>
  </si>
  <si>
    <t>Varianceâ€¦</t>
  </si>
  <si>
    <t>Abramoramâ€¦</t>
  </si>
  <si>
    <t>MPIMediaâ€¦</t>
  </si>
  <si>
    <t>MagnetPiâ€¦</t>
  </si>
  <si>
    <t>GKIDS</t>
  </si>
  <si>
    <t>Nocturnalâ€¦</t>
  </si>
  <si>
    <t>ElevenArts</t>
  </si>
  <si>
    <t>Brainstorâ€¦</t>
  </si>
  <si>
    <t>Zipporah</t>
  </si>
  <si>
    <t>FilmArcade</t>
  </si>
  <si>
    <t>Drafthousâ€¦</t>
  </si>
  <si>
    <t>NewYorker</t>
  </si>
  <si>
    <t>SnagFilms</t>
  </si>
  <si>
    <t>Landmarkâ€¦</t>
  </si>
  <si>
    <t>Strand</t>
  </si>
  <si>
    <t>Freestyleâ€¦</t>
  </si>
  <si>
    <t>ScreenMeâ€¦</t>
  </si>
  <si>
    <t>Sycamoreâ€¦</t>
  </si>
  <si>
    <t>OnyxFilms</t>
  </si>
  <si>
    <t>TriBecaFâ€¦</t>
  </si>
  <si>
    <t>Cinedigm</t>
  </si>
  <si>
    <t>PMK*BNC</t>
  </si>
  <si>
    <t>Hannoverâ€¦</t>
  </si>
  <si>
    <t>FirstRunâ€¦</t>
  </si>
  <si>
    <t>DadaFilms</t>
  </si>
  <si>
    <t>TyscotMaâ€¦</t>
  </si>
  <si>
    <t>S2BN</t>
  </si>
  <si>
    <t>CinemaGuild</t>
  </si>
  <si>
    <t>Fisher-Klâ€¦</t>
  </si>
  <si>
    <t>Participaâ€¦</t>
  </si>
  <si>
    <t>Area23a</t>
  </si>
  <si>
    <t>Palisades</t>
  </si>
  <si>
    <t>RialtoPiâ€¦</t>
  </si>
  <si>
    <t>Metropoleâ€¦</t>
  </si>
  <si>
    <t>JouleFilms</t>
  </si>
  <si>
    <t>AdoptFilms</t>
  </si>
  <si>
    <t>FilmMoveâ€¦</t>
  </si>
  <si>
    <t>TheFilmâ€¦</t>
  </si>
  <si>
    <t>IndicanPâ€¦</t>
  </si>
  <si>
    <t>Montereyâ€¦</t>
  </si>
  <si>
    <t>Radius</t>
  </si>
  <si>
    <t>PasidgPrâ€¦</t>
  </si>
  <si>
    <t>ImageEntâ€¦</t>
  </si>
  <si>
    <t>CinemaV</t>
  </si>
  <si>
    <t>SecretIdâ€¦</t>
  </si>
  <si>
    <t>JanusFilms</t>
  </si>
  <si>
    <t>AliveMind</t>
  </si>
  <si>
    <t>APD/Cinemâ€¦</t>
  </si>
  <si>
    <t>7AProducâ€¦</t>
  </si>
  <si>
    <t>RedFlagâ€¦</t>
  </si>
  <si>
    <t>IFCMidnight</t>
  </si>
  <si>
    <t>IcarusFilms</t>
  </si>
  <si>
    <t>CAVUReleâ€¦</t>
  </si>
  <si>
    <t>Afterlighâ€¦</t>
  </si>
  <si>
    <t>GarvityArch</t>
  </si>
  <si>
    <t>name</t>
  </si>
  <si>
    <t>full</t>
  </si>
  <si>
    <t>Walt Disney</t>
  </si>
  <si>
    <t>Paramount Pictures</t>
  </si>
  <si>
    <t>Warner Bros.</t>
  </si>
  <si>
    <t>Universal Studio</t>
  </si>
  <si>
    <t>SummitEnâ€¦</t>
  </si>
  <si>
    <t>Summit Entertainment</t>
  </si>
  <si>
    <t>Sony Pictures</t>
  </si>
  <si>
    <t>Weinstein Co.</t>
  </si>
  <si>
    <t>Fox Searchlight</t>
  </si>
  <si>
    <t>20th Century</t>
  </si>
  <si>
    <t>MGM</t>
  </si>
  <si>
    <t>Overtureâ€¦</t>
  </si>
  <si>
    <t>Overture Films</t>
  </si>
  <si>
    <t>CBS Films</t>
  </si>
  <si>
    <t>Focus Features</t>
  </si>
  <si>
    <t>Miramax</t>
  </si>
  <si>
    <t>Roadside Attractions</t>
  </si>
  <si>
    <t>Anchor Bay Entertainment</t>
  </si>
  <si>
    <t>3D Entertainment</t>
  </si>
  <si>
    <t>Alliance Atlantis</t>
  </si>
  <si>
    <t>National Geographic Entertainment</t>
  </si>
  <si>
    <t>Magnolia Pictures</t>
  </si>
  <si>
    <t>Samuel Goldwyn Films</t>
  </si>
  <si>
    <t>Apparition</t>
  </si>
  <si>
    <t>IFC Films</t>
  </si>
  <si>
    <t>Producers Distribution Energy</t>
  </si>
  <si>
    <t>VivendiEâ€¦</t>
  </si>
  <si>
    <t>Vivendi Entertainment</t>
  </si>
  <si>
    <t>B4UMovies</t>
  </si>
  <si>
    <t>B4U Movies</t>
  </si>
  <si>
    <t>Freestyle Releasing</t>
  </si>
  <si>
    <t>BigPictures</t>
  </si>
  <si>
    <t>Big Pictures</t>
  </si>
  <si>
    <t>UTV Communications</t>
  </si>
  <si>
    <t>Eros Entertainment</t>
  </si>
  <si>
    <t>Slowhandâ€¦</t>
  </si>
  <si>
    <t>Slowhand Cinema</t>
  </si>
  <si>
    <t>Screen Media Films</t>
  </si>
  <si>
    <t>Shorts International</t>
  </si>
  <si>
    <t>Five &amp; Two Pictures</t>
  </si>
  <si>
    <t>Music Box Films</t>
  </si>
  <si>
    <t>KinoInteâ€¦</t>
  </si>
  <si>
    <t>Kino International</t>
  </si>
  <si>
    <t>Newmarketâ€¦</t>
  </si>
  <si>
    <t>Newmarket Films</t>
  </si>
  <si>
    <t>Oscilloscope Pictures</t>
  </si>
  <si>
    <t>Hannover House</t>
  </si>
  <si>
    <t>Rocky Mountain Pictures</t>
  </si>
  <si>
    <t>LorberFilms</t>
  </si>
  <si>
    <t>Lorber Films</t>
  </si>
  <si>
    <t>Gener8xioâ€¦</t>
  </si>
  <si>
    <t>Gener8xion Entertainment</t>
  </si>
  <si>
    <t>HydeParkâ€¦</t>
  </si>
  <si>
    <t>Hyde Park Films</t>
  </si>
  <si>
    <t>First Run Features</t>
  </si>
  <si>
    <t>Reliance Big Pictures</t>
  </si>
  <si>
    <t>VivaEnteâ€¦</t>
  </si>
  <si>
    <t>Viva Entertainment</t>
  </si>
  <si>
    <t>SelfDistâ€¦</t>
  </si>
  <si>
    <t>Self Distributed</t>
  </si>
  <si>
    <t>Drafthouse Films</t>
  </si>
  <si>
    <t>FirstIndâ€¦</t>
  </si>
  <si>
    <t>First Independent Pictures</t>
  </si>
  <si>
    <t>ArgotPicâ€¦</t>
  </si>
  <si>
    <t>Argot Pictures</t>
  </si>
  <si>
    <t>Arthouseâ€¦</t>
  </si>
  <si>
    <t>Arthouse Films</t>
  </si>
  <si>
    <t>New Yorker</t>
  </si>
  <si>
    <t>Abramorama Films</t>
  </si>
  <si>
    <t>Magnet Pictures</t>
  </si>
  <si>
    <t>MoriahFilms</t>
  </si>
  <si>
    <t>Moriah Films</t>
  </si>
  <si>
    <t>7-57Releâ€¦</t>
  </si>
  <si>
    <t>7-57 Releasing</t>
  </si>
  <si>
    <t>Janus Films</t>
  </si>
  <si>
    <t>Cinema Guild</t>
  </si>
  <si>
    <t>NewFilmsâ€¦</t>
  </si>
  <si>
    <t>New Films Cinema</t>
  </si>
  <si>
    <t>CinemaLibre</t>
  </si>
  <si>
    <t>Cinema Libre</t>
  </si>
  <si>
    <t>China Lion Film Distribution</t>
  </si>
  <si>
    <t>RainbowRâ€¦</t>
  </si>
  <si>
    <t>Rainbow Releasing</t>
  </si>
  <si>
    <t>Variance Films</t>
  </si>
  <si>
    <t>Studio18</t>
  </si>
  <si>
    <t>Studio 18</t>
  </si>
  <si>
    <t>International Film Circuit</t>
  </si>
  <si>
    <t>Indican Pictures</t>
  </si>
  <si>
    <t>Monterey Media</t>
  </si>
  <si>
    <t>CFI</t>
  </si>
  <si>
    <t>The Film Collaborative</t>
  </si>
  <si>
    <t>Fourofaâ€¦</t>
  </si>
  <si>
    <t>Four of a Kind Productions</t>
  </si>
  <si>
    <t>IndieVestâ€¦</t>
  </si>
  <si>
    <t>IndieVest Pictures</t>
  </si>
  <si>
    <t>Red Flag Releasing</t>
  </si>
  <si>
    <t>Telepathiâ€¦</t>
  </si>
  <si>
    <t>Telepathic Studios</t>
  </si>
  <si>
    <t>Collectivâ€¦</t>
  </si>
  <si>
    <t>Collective Eye</t>
  </si>
  <si>
    <t>BevPictures</t>
  </si>
  <si>
    <t>Bev Pictures</t>
  </si>
  <si>
    <t>Film District</t>
  </si>
  <si>
    <t>Open Road</t>
  </si>
  <si>
    <t>Codeblack Entertainment</t>
  </si>
  <si>
    <t>VisioEntâ€¦</t>
  </si>
  <si>
    <t>Visio Entertainment</t>
  </si>
  <si>
    <t>Entertainment One</t>
  </si>
  <si>
    <t>FilmsSevâ€¦</t>
  </si>
  <si>
    <t>Films Seville</t>
  </si>
  <si>
    <t>QuakerMedia</t>
  </si>
  <si>
    <t>Quaker Media</t>
  </si>
  <si>
    <t>NCM Fathom</t>
  </si>
  <si>
    <t>Omin/Freeâ€¦</t>
  </si>
  <si>
    <t>Omin/Freestyle</t>
  </si>
  <si>
    <t>Smodshowâ€¦</t>
  </si>
  <si>
    <t>Smodshow Productions</t>
  </si>
  <si>
    <t>ATO Pictures</t>
  </si>
  <si>
    <t>Tachyon</t>
  </si>
  <si>
    <t>Vitagraphâ€¦</t>
  </si>
  <si>
    <t>Vitagraph Films</t>
  </si>
  <si>
    <t>Mongrel Media</t>
  </si>
  <si>
    <t>MotionFiâ€¦</t>
  </si>
  <si>
    <t>Motion Films</t>
  </si>
  <si>
    <t>Icarus Films</t>
  </si>
  <si>
    <t>Dada Films</t>
  </si>
  <si>
    <t>MotionPiâ€¦</t>
  </si>
  <si>
    <t>Motion Pictures</t>
  </si>
  <si>
    <t>Image Entertainment</t>
  </si>
  <si>
    <t>TrulyIndie</t>
  </si>
  <si>
    <t>Truly Indie</t>
  </si>
  <si>
    <t>CheckEntâ€¦</t>
  </si>
  <si>
    <t>Check Entertainment</t>
  </si>
  <si>
    <t>RooftopFâ€¦</t>
  </si>
  <si>
    <t>Rooftop Films</t>
  </si>
  <si>
    <t>Kino Lorber</t>
  </si>
  <si>
    <t>Phase4Fâ€¦</t>
  </si>
  <si>
    <t>Phase 4 Films</t>
  </si>
  <si>
    <t>OliveFilms</t>
  </si>
  <si>
    <t>Olive Films</t>
  </si>
  <si>
    <t>MayaReleâ€¦</t>
  </si>
  <si>
    <t>Maya Releasing</t>
  </si>
  <si>
    <t>CorinthFâ€¦</t>
  </si>
  <si>
    <t>Corinth Films</t>
  </si>
  <si>
    <t>FilmDemic</t>
  </si>
  <si>
    <t>Film Demic</t>
  </si>
  <si>
    <t>TheBubblâ€¦</t>
  </si>
  <si>
    <t>The Bubble Factory</t>
  </si>
  <si>
    <t>Yash Raj Films</t>
  </si>
  <si>
    <t>Indomina Releasing</t>
  </si>
  <si>
    <t>ArtsAlliâ€¦</t>
  </si>
  <si>
    <t>Arts Alliance America</t>
  </si>
  <si>
    <t>Malo Film</t>
  </si>
  <si>
    <t>Wrekin Hill Entertainment</t>
  </si>
  <si>
    <t>PeaceFilâ€¦</t>
  </si>
  <si>
    <t>Peace Films</t>
  </si>
  <si>
    <t>Submarineâ€¦</t>
  </si>
  <si>
    <t>Submarine Deluxe</t>
  </si>
  <si>
    <t>Alive Mind</t>
  </si>
  <si>
    <t>Nocturnal Features</t>
  </si>
  <si>
    <t>KKMEnterâ€¦</t>
  </si>
  <si>
    <t>KKM Entertainment</t>
  </si>
  <si>
    <t>Eleven Arts</t>
  </si>
  <si>
    <t>RocketReâ€¦</t>
  </si>
  <si>
    <t>Rocket Releasing</t>
  </si>
  <si>
    <t>Docurama</t>
  </si>
  <si>
    <t>108Pics</t>
  </si>
  <si>
    <t>108 Pics</t>
  </si>
  <si>
    <t>TriBeca Films</t>
  </si>
  <si>
    <t>CinemaPuâ€¦</t>
  </si>
  <si>
    <t>Cinema Purgatorio</t>
  </si>
  <si>
    <t>Insurgentâ€¦</t>
  </si>
  <si>
    <t>Insurgent Media</t>
  </si>
  <si>
    <t>Long Shot Factory</t>
  </si>
  <si>
    <t>FullMoonâ€¦</t>
  </si>
  <si>
    <t>Full Moon Features</t>
  </si>
  <si>
    <t>ARC Entertainment</t>
  </si>
  <si>
    <t>Film Movement</t>
  </si>
  <si>
    <t>LifeSentâ€¦</t>
  </si>
  <si>
    <t>Life Sentence Films</t>
  </si>
  <si>
    <t>BalconyRâ€¦</t>
  </si>
  <si>
    <t>Balcony Releasing</t>
  </si>
  <si>
    <t>KristinMâ€¦</t>
  </si>
  <si>
    <t>Kristin Marie Productions</t>
  </si>
  <si>
    <t>Faulkner-â€¦</t>
  </si>
  <si>
    <t>Faulkner-McLean Entertainment</t>
  </si>
  <si>
    <t>Rialto Pictures</t>
  </si>
  <si>
    <t>B.D.Foxâ€¦</t>
  </si>
  <si>
    <t>B.d. Fox Independent</t>
  </si>
  <si>
    <t>Skylightâ€¦</t>
  </si>
  <si>
    <t>Skylight Pictures</t>
  </si>
  <si>
    <t>CJ Entertainment</t>
  </si>
  <si>
    <t>ShotownPâ€¦</t>
  </si>
  <si>
    <t>Shotown Pictures</t>
  </si>
  <si>
    <t>Cohen Media</t>
  </si>
  <si>
    <t>Fisher-Klingenstein Films</t>
  </si>
  <si>
    <t>MonicaBeâ€¦</t>
  </si>
  <si>
    <t>Monica Beach Media</t>
  </si>
  <si>
    <t>HiltzSquâ€¦</t>
  </si>
  <si>
    <t>Hiltz Squared</t>
  </si>
  <si>
    <t>KinoClasâ€¦</t>
  </si>
  <si>
    <t>Kino Classics</t>
  </si>
  <si>
    <t>IFC Midnight</t>
  </si>
  <si>
    <t>Cavu Releasing</t>
  </si>
  <si>
    <t>ArtMattanâ€¦</t>
  </si>
  <si>
    <t>Art Mattan Films</t>
  </si>
  <si>
    <t>HumblePiâ€¦</t>
  </si>
  <si>
    <t>Humble Pictures</t>
  </si>
  <si>
    <t>TheNobilâ€¦</t>
  </si>
  <si>
    <t>The Nobility Project</t>
  </si>
  <si>
    <t>PlasticAâ€¦</t>
  </si>
  <si>
    <t>Plastic Age Productions</t>
  </si>
  <si>
    <t>SeventhAâ€¦</t>
  </si>
  <si>
    <t>Seventh Art Releasing</t>
  </si>
  <si>
    <t>MidwestMâ€¦</t>
  </si>
  <si>
    <t>Midwest Movies</t>
  </si>
  <si>
    <t>Afterlight Pictures</t>
  </si>
  <si>
    <t>EammonFiâ€¦</t>
  </si>
  <si>
    <t>Eammon Films</t>
  </si>
  <si>
    <t>Viacom18 Studios</t>
  </si>
  <si>
    <t>Thimfilm</t>
  </si>
  <si>
    <t>Alchemy Media Lab</t>
  </si>
  <si>
    <t>Garvity Arch</t>
  </si>
  <si>
    <t>Snag Films</t>
  </si>
  <si>
    <t>Cinema V</t>
  </si>
  <si>
    <t>Adopt Films</t>
  </si>
  <si>
    <t>Joule Films</t>
  </si>
  <si>
    <t>Well Go USA</t>
  </si>
  <si>
    <t>Onyx Films</t>
  </si>
  <si>
    <t>Film Arcade</t>
  </si>
  <si>
    <t>Loki Films</t>
  </si>
  <si>
    <t>LD Distribution</t>
  </si>
  <si>
    <t>Atlas Distribution</t>
  </si>
  <si>
    <t>Branded Entertainment</t>
  </si>
  <si>
    <t>Fox International</t>
  </si>
  <si>
    <t>Kenn Viselman Presents</t>
  </si>
  <si>
    <t>Page 124 Productions</t>
  </si>
  <si>
    <t>Veracity Moving Pictures</t>
  </si>
  <si>
    <t>Slater Brothers Entertainment</t>
  </si>
  <si>
    <t>MPI Media Group</t>
  </si>
  <si>
    <t>Brainstorm Media</t>
  </si>
  <si>
    <t>Landmark Theaters</t>
  </si>
  <si>
    <t>Sycamore Entertainment Group Inc.</t>
  </si>
  <si>
    <t>Tyscot Manhaddon</t>
  </si>
  <si>
    <t>Participant Media</t>
  </si>
  <si>
    <t>Metropole Films Distribution</t>
  </si>
  <si>
    <t>Pasidg Productions</t>
  </si>
  <si>
    <t>Pillensâ€¦</t>
  </si>
  <si>
    <t>Secret Identity Productions</t>
  </si>
  <si>
    <t>APD/Cinema Conservancy</t>
  </si>
  <si>
    <t>Pillen's Farm Pictures</t>
  </si>
  <si>
    <t>7A Productions</t>
  </si>
  <si>
    <t>Dr. Seuss' The Lorax</t>
  </si>
  <si>
    <t>That's My Boy</t>
  </si>
  <si>
    <t>2016: Obama's America</t>
  </si>
  <si>
    <t>De rouille et d'os</t>
  </si>
  <si>
    <t>Le fils de l'autre</t>
  </si>
  <si>
    <t>Whores' Glory</t>
  </si>
  <si>
    <t>Snowman's Land</t>
  </si>
  <si>
    <t>Les Miserables</t>
  </si>
  <si>
    <t>Le gamin au velo</t>
  </si>
  <si>
    <t>Hecho en Mexico</t>
  </si>
  <si>
    <t>Kumare</t>
  </si>
  <si>
    <t>Les bien-aimes</t>
  </si>
  <si>
    <t>La guerre est declaree</t>
  </si>
  <si>
    <t>Romeo Onze</t>
  </si>
  <si>
    <t>Celine et Julie vont en bateau</t>
  </si>
  <si>
    <t>Presume coupable</t>
  </si>
  <si>
    <t>Forces speciales</t>
  </si>
  <si>
    <t>En kongelig affære</t>
  </si>
  <si>
    <t>Få meg på  for faen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</si>
</sst>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3" fontId="0" fillId="0" borderId="0" xfId="0" applyNumberFormat="1"/>
    <xf numFmtId="0" fontId="0" fillId="0" borderId="0" xfId="0" quotePrefix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9"/>
  <sheetViews>
    <sheetView tabSelected="1" topLeftCell="C1" workbookViewId="0">
      <selection activeCell="F1" sqref="F1:F1048576"/>
    </sheetView>
  </sheetViews>
  <sheetFormatPr defaultRowHeight="14.5" x14ac:dyDescent="0.35"/>
  <cols>
    <col min="2" max="2" width="53.1796875" customWidth="1"/>
    <col min="3" max="3" width="21" customWidth="1"/>
    <col min="4" max="4" width="23.90625" customWidth="1"/>
    <col min="5" max="5" width="46.7265625" customWidth="1"/>
    <col min="6" max="6" width="34.7265625" style="4" customWidth="1"/>
  </cols>
  <sheetData>
    <row r="1" spans="1:7" x14ac:dyDescent="0.35">
      <c r="A1" t="s">
        <v>0</v>
      </c>
      <c r="B1" t="s">
        <v>1</v>
      </c>
      <c r="E1" t="s">
        <v>2</v>
      </c>
      <c r="F1" s="4" t="s">
        <v>3</v>
      </c>
      <c r="G1" t="s">
        <v>4</v>
      </c>
    </row>
    <row r="2" spans="1:7" x14ac:dyDescent="0.35">
      <c r="A2">
        <v>1</v>
      </c>
      <c r="B2" s="3" t="s">
        <v>10</v>
      </c>
      <c r="C2" t="s">
        <v>574</v>
      </c>
      <c r="D2" t="str">
        <f>VLOOKUP(C2,Sheet1!$A$1:$B$200,2,0)</f>
        <v>Walt Disney</v>
      </c>
      <c r="E2" s="1">
        <v>623357910</v>
      </c>
      <c r="F2" s="1">
        <v>207438708</v>
      </c>
      <c r="G2" s="2">
        <v>4349</v>
      </c>
    </row>
    <row r="3" spans="1:7" x14ac:dyDescent="0.35">
      <c r="A3">
        <v>2</v>
      </c>
      <c r="B3" s="3" t="s">
        <v>11</v>
      </c>
      <c r="C3" t="s">
        <v>575</v>
      </c>
      <c r="D3" t="str">
        <f>VLOOKUP(C3,Sheet1!$A$1:$B$200,2,0)</f>
        <v>Warner Bros.</v>
      </c>
      <c r="E3" s="1">
        <v>448139099</v>
      </c>
      <c r="F3" s="1">
        <v>160887295</v>
      </c>
      <c r="G3" s="2">
        <v>4404</v>
      </c>
    </row>
    <row r="4" spans="1:7" x14ac:dyDescent="0.35">
      <c r="A4">
        <v>3</v>
      </c>
      <c r="B4" s="3" t="s">
        <v>12</v>
      </c>
      <c r="C4" t="s">
        <v>576</v>
      </c>
      <c r="D4" t="str">
        <f>VLOOKUP(C4,Sheet1!$A$1:$B$200,2,0)</f>
        <v>Lionsgate</v>
      </c>
      <c r="E4" s="1">
        <v>408010692</v>
      </c>
      <c r="F4" s="1">
        <v>152535747</v>
      </c>
      <c r="G4" s="2">
        <v>4137</v>
      </c>
    </row>
    <row r="5" spans="1:7" x14ac:dyDescent="0.35">
      <c r="A5">
        <v>4</v>
      </c>
      <c r="B5" s="3" t="s">
        <v>13</v>
      </c>
      <c r="C5" t="s">
        <v>577</v>
      </c>
      <c r="D5" t="str">
        <f>VLOOKUP(C5,Sheet1!$A$1:$B$200,2,0)</f>
        <v>Sony Pictures</v>
      </c>
      <c r="E5" s="1">
        <v>304360277</v>
      </c>
      <c r="F5" s="1">
        <v>88364714</v>
      </c>
      <c r="G5" s="2">
        <v>3526</v>
      </c>
    </row>
    <row r="6" spans="1:7" x14ac:dyDescent="0.35">
      <c r="A6">
        <v>5</v>
      </c>
      <c r="B6" s="3" t="s">
        <v>14</v>
      </c>
      <c r="C6" t="s">
        <v>575</v>
      </c>
      <c r="D6" t="str">
        <f>VLOOKUP(C6,Sheet1!$A$1:$B$200,2,0)</f>
        <v>Warner Bros.</v>
      </c>
      <c r="E6" s="1">
        <v>303003568</v>
      </c>
      <c r="F6" s="1">
        <v>84617303</v>
      </c>
      <c r="G6" s="2">
        <v>4100</v>
      </c>
    </row>
    <row r="7" spans="1:7" x14ac:dyDescent="0.35">
      <c r="A7">
        <v>6</v>
      </c>
      <c r="B7" s="3" t="s">
        <v>15</v>
      </c>
      <c r="C7" t="s">
        <v>576</v>
      </c>
      <c r="D7" t="str">
        <f>VLOOKUP(C7,Sheet1!$A$1:$B$200,2,0)</f>
        <v>Lionsgate</v>
      </c>
      <c r="E7" s="1">
        <v>292324737</v>
      </c>
      <c r="F7" s="1">
        <v>141067634</v>
      </c>
      <c r="G7" s="2">
        <v>4070</v>
      </c>
    </row>
    <row r="8" spans="1:7" x14ac:dyDescent="0.35">
      <c r="A8">
        <v>7</v>
      </c>
      <c r="B8" s="3" t="s">
        <v>16</v>
      </c>
      <c r="C8" t="s">
        <v>577</v>
      </c>
      <c r="D8" t="str">
        <f>VLOOKUP(C8,Sheet1!$A$1:$B$200,2,0)</f>
        <v>Sony Pictures</v>
      </c>
      <c r="E8" s="1">
        <v>262030663</v>
      </c>
      <c r="F8" s="1">
        <v>62004688</v>
      </c>
      <c r="G8" s="2">
        <v>4318</v>
      </c>
    </row>
    <row r="9" spans="1:7" x14ac:dyDescent="0.35">
      <c r="A9">
        <v>8</v>
      </c>
      <c r="B9" s="3" t="s">
        <v>17</v>
      </c>
      <c r="C9" t="s">
        <v>574</v>
      </c>
      <c r="D9" t="str">
        <f>VLOOKUP(C9,Sheet1!$A$1:$B$200,2,0)</f>
        <v>Walt Disney</v>
      </c>
      <c r="E9" s="1">
        <v>237282182</v>
      </c>
      <c r="F9" s="1">
        <v>66323594</v>
      </c>
      <c r="G9" s="2">
        <v>4164</v>
      </c>
    </row>
    <row r="10" spans="1:7" x14ac:dyDescent="0.35">
      <c r="A10">
        <v>9</v>
      </c>
      <c r="B10" s="3" t="s">
        <v>18</v>
      </c>
      <c r="C10" t="s">
        <v>578</v>
      </c>
      <c r="D10" t="str">
        <f>VLOOKUP(C10,Sheet1!$A$1:$B$200,2,0)</f>
        <v>Universal Studio</v>
      </c>
      <c r="E10" s="1">
        <v>218665740</v>
      </c>
      <c r="F10" s="1">
        <v>54415205</v>
      </c>
      <c r="G10" s="2">
        <v>3303</v>
      </c>
    </row>
    <row r="11" spans="1:7" x14ac:dyDescent="0.35">
      <c r="A11">
        <v>10</v>
      </c>
      <c r="B11" t="s">
        <v>555</v>
      </c>
      <c r="C11" t="s">
        <v>579</v>
      </c>
      <c r="D11" t="str">
        <f>VLOOKUP(C11,Sheet1!$A$1:$B$200,2,0)</f>
        <v>Paramount Pictures</v>
      </c>
      <c r="E11" s="1">
        <v>216391482</v>
      </c>
      <c r="F11" s="1">
        <v>60316738</v>
      </c>
      <c r="G11" s="2">
        <v>4263</v>
      </c>
    </row>
    <row r="12" spans="1:7" x14ac:dyDescent="0.35">
      <c r="A12">
        <v>11</v>
      </c>
      <c r="B12" s="3" t="s">
        <v>946</v>
      </c>
      <c r="C12" t="s">
        <v>578</v>
      </c>
      <c r="D12" t="str">
        <f>VLOOKUP(C12,Sheet1!$A$1:$B$200,2,0)</f>
        <v>Universal Studio</v>
      </c>
      <c r="E12" s="1">
        <v>214030500</v>
      </c>
      <c r="F12" s="1">
        <v>70217070</v>
      </c>
      <c r="G12" s="2">
        <v>3769</v>
      </c>
    </row>
    <row r="13" spans="1:7" x14ac:dyDescent="0.35">
      <c r="A13">
        <v>12</v>
      </c>
      <c r="B13" s="3" t="s">
        <v>19</v>
      </c>
      <c r="C13" t="s">
        <v>574</v>
      </c>
      <c r="D13" t="str">
        <f>VLOOKUP(C13,Sheet1!$A$1:$B$200,2,0)</f>
        <v>Walt Disney</v>
      </c>
      <c r="E13" s="1">
        <v>189412677</v>
      </c>
      <c r="F13" s="1">
        <v>49038712</v>
      </c>
      <c r="G13" s="2">
        <v>3752</v>
      </c>
    </row>
    <row r="14" spans="1:7" x14ac:dyDescent="0.35">
      <c r="A14">
        <v>13</v>
      </c>
      <c r="B14" s="3" t="s">
        <v>20</v>
      </c>
      <c r="C14" t="s">
        <v>574</v>
      </c>
      <c r="D14" t="str">
        <f>VLOOKUP(C14,Sheet1!$A$1:$B$200,2,0)</f>
        <v>Walt Disney</v>
      </c>
      <c r="E14" s="1">
        <v>182207973</v>
      </c>
      <c r="F14" s="1">
        <v>944308</v>
      </c>
      <c r="G14" s="2">
        <v>2293</v>
      </c>
    </row>
    <row r="15" spans="1:7" x14ac:dyDescent="0.35">
      <c r="A15">
        <v>14</v>
      </c>
      <c r="B15" s="3" t="s">
        <v>21</v>
      </c>
      <c r="C15" t="s">
        <v>577</v>
      </c>
      <c r="D15" t="str">
        <f>VLOOKUP(C15,Sheet1!$A$1:$B$200,2,0)</f>
        <v>Sony Pictures</v>
      </c>
      <c r="E15" s="1">
        <v>179020854</v>
      </c>
      <c r="F15" s="1">
        <v>54592779</v>
      </c>
      <c r="G15" s="2">
        <v>4248</v>
      </c>
    </row>
    <row r="16" spans="1:7" x14ac:dyDescent="0.35">
      <c r="A16">
        <v>15</v>
      </c>
      <c r="B16" s="3" t="s">
        <v>22</v>
      </c>
      <c r="C16" t="s">
        <v>580</v>
      </c>
      <c r="D16" t="str">
        <f>VLOOKUP(C16,Sheet1!$A$1:$B$200,2,0)</f>
        <v>Weinstein Co.</v>
      </c>
      <c r="E16" s="1">
        <v>162805434</v>
      </c>
      <c r="F16" s="1">
        <v>30122888</v>
      </c>
      <c r="G16" s="2">
        <v>3012</v>
      </c>
    </row>
    <row r="17" spans="1:7" x14ac:dyDescent="0.35">
      <c r="A17">
        <v>16</v>
      </c>
      <c r="B17" s="3" t="s">
        <v>23</v>
      </c>
      <c r="C17" t="s">
        <v>581</v>
      </c>
      <c r="D17" t="str">
        <f>VLOOKUP(C17,Sheet1!$A$1:$B$200,2,0)</f>
        <v>20th Century</v>
      </c>
      <c r="E17" s="1">
        <v>161321843</v>
      </c>
      <c r="F17" s="1">
        <v>46629259</v>
      </c>
      <c r="G17" s="2">
        <v>3886</v>
      </c>
    </row>
    <row r="18" spans="1:7" x14ac:dyDescent="0.35">
      <c r="A18">
        <v>17</v>
      </c>
      <c r="B18" s="3" t="s">
        <v>24</v>
      </c>
      <c r="C18" t="s">
        <v>578</v>
      </c>
      <c r="D18" t="str">
        <f>VLOOKUP(C18,Sheet1!$A$1:$B$200,2,0)</f>
        <v>Universal Studio</v>
      </c>
      <c r="E18" s="1">
        <v>155136755</v>
      </c>
      <c r="F18" s="1">
        <v>56217700</v>
      </c>
      <c r="G18" s="2">
        <v>3777</v>
      </c>
    </row>
    <row r="19" spans="1:7" x14ac:dyDescent="0.35">
      <c r="A19">
        <v>18</v>
      </c>
      <c r="B19" s="3" t="s">
        <v>953</v>
      </c>
      <c r="C19" t="s">
        <v>578</v>
      </c>
      <c r="D19" t="str">
        <f>VLOOKUP(C19,Sheet1!$A$1:$B$200,2,0)</f>
        <v>Universal Studio</v>
      </c>
      <c r="E19" s="1">
        <v>148809770</v>
      </c>
      <c r="F19" s="1">
        <v>27281735</v>
      </c>
      <c r="G19" s="2">
        <v>2927</v>
      </c>
    </row>
    <row r="20" spans="1:7" x14ac:dyDescent="0.35">
      <c r="A20">
        <v>19</v>
      </c>
      <c r="B20" s="3" t="s">
        <v>25</v>
      </c>
      <c r="C20" t="s">
        <v>577</v>
      </c>
      <c r="D20" t="str">
        <f>VLOOKUP(C20,Sheet1!$A$1:$B$200,2,0)</f>
        <v>Sony Pictures</v>
      </c>
      <c r="E20" s="1">
        <v>148313048</v>
      </c>
      <c r="F20" s="1">
        <v>42522194</v>
      </c>
      <c r="G20" s="2">
        <v>3384</v>
      </c>
    </row>
    <row r="21" spans="1:7" x14ac:dyDescent="0.35">
      <c r="A21">
        <v>20</v>
      </c>
      <c r="B21" s="3" t="s">
        <v>26</v>
      </c>
      <c r="C21" t="s">
        <v>581</v>
      </c>
      <c r="D21" t="str">
        <f>VLOOKUP(C21,Sheet1!$A$1:$B$200,2,0)</f>
        <v>20th Century</v>
      </c>
      <c r="E21" s="1">
        <v>139854287</v>
      </c>
      <c r="F21" s="1">
        <v>49514769</v>
      </c>
      <c r="G21" s="2">
        <v>3706</v>
      </c>
    </row>
    <row r="22" spans="1:7" x14ac:dyDescent="0.35">
      <c r="A22">
        <v>21</v>
      </c>
      <c r="B22" s="3" t="s">
        <v>27</v>
      </c>
      <c r="C22" t="s">
        <v>577</v>
      </c>
      <c r="D22" t="str">
        <f>VLOOKUP(C22,Sheet1!$A$1:$B$200,2,0)</f>
        <v>Sony Pictures</v>
      </c>
      <c r="E22" s="1">
        <v>138447667</v>
      </c>
      <c r="F22" s="1">
        <v>36302612</v>
      </c>
      <c r="G22" s="2">
        <v>3148</v>
      </c>
    </row>
    <row r="23" spans="1:7" x14ac:dyDescent="0.35">
      <c r="A23">
        <v>22</v>
      </c>
      <c r="B23" s="3" t="s">
        <v>28</v>
      </c>
      <c r="C23" t="s">
        <v>575</v>
      </c>
      <c r="D23" t="str">
        <f>VLOOKUP(C23,Sheet1!$A$1:$B$200,2,0)</f>
        <v>Warner Bros.</v>
      </c>
      <c r="E23" s="1">
        <v>136025503</v>
      </c>
      <c r="F23" s="1">
        <v>19458109</v>
      </c>
      <c r="G23" s="2">
        <v>3247</v>
      </c>
    </row>
    <row r="24" spans="1:7" x14ac:dyDescent="0.35">
      <c r="A24">
        <v>23</v>
      </c>
      <c r="B24" s="3" t="s">
        <v>29</v>
      </c>
      <c r="C24" t="s">
        <v>580</v>
      </c>
      <c r="D24" t="str">
        <f>VLOOKUP(C24,Sheet1!$A$1:$B$200,2,0)</f>
        <v>Weinstein Co.</v>
      </c>
      <c r="E24" s="1">
        <v>132092958</v>
      </c>
      <c r="F24" s="1">
        <v>443003</v>
      </c>
      <c r="G24" s="2">
        <v>2809</v>
      </c>
    </row>
    <row r="25" spans="1:7" x14ac:dyDescent="0.35">
      <c r="A25">
        <v>24</v>
      </c>
      <c r="B25" s="3" t="s">
        <v>30</v>
      </c>
      <c r="C25" t="s">
        <v>581</v>
      </c>
      <c r="D25" t="str">
        <f>VLOOKUP(C25,Sheet1!$A$1:$B$200,2,0)</f>
        <v>20th Century</v>
      </c>
      <c r="E25" s="1">
        <v>126477084</v>
      </c>
      <c r="F25" s="1">
        <v>51050101</v>
      </c>
      <c r="G25" s="2">
        <v>3442</v>
      </c>
    </row>
    <row r="26" spans="1:7" x14ac:dyDescent="0.35">
      <c r="A26">
        <v>25</v>
      </c>
      <c r="B26" s="3" t="s">
        <v>31</v>
      </c>
      <c r="C26" t="s">
        <v>578</v>
      </c>
      <c r="D26" t="str">
        <f>VLOOKUP(C26,Sheet1!$A$1:$B$200,2,0)</f>
        <v>Universal Studio</v>
      </c>
      <c r="E26" s="1">
        <v>126181630</v>
      </c>
      <c r="F26" s="1">
        <v>40172720</v>
      </c>
      <c r="G26" s="2">
        <v>3121</v>
      </c>
    </row>
    <row r="27" spans="1:7" x14ac:dyDescent="0.35">
      <c r="A27">
        <v>26</v>
      </c>
      <c r="B27" s="3" t="s">
        <v>32</v>
      </c>
      <c r="C27" t="s">
        <v>577</v>
      </c>
      <c r="D27" t="str">
        <f>VLOOKUP(C27,Sheet1!$A$1:$B$200,2,0)</f>
        <v>Sony Pictures</v>
      </c>
      <c r="E27" s="1">
        <v>125014030</v>
      </c>
      <c r="F27" s="1">
        <v>41202458</v>
      </c>
      <c r="G27" s="2">
        <v>3038</v>
      </c>
    </row>
    <row r="28" spans="1:7" x14ac:dyDescent="0.35">
      <c r="A28">
        <v>27</v>
      </c>
      <c r="B28" s="3" t="s">
        <v>33</v>
      </c>
      <c r="C28" t="s">
        <v>581</v>
      </c>
      <c r="D28" t="str">
        <f>VLOOKUP(C28,Sheet1!$A$1:$B$200,2,0)</f>
        <v>20th Century</v>
      </c>
      <c r="E28" s="1">
        <v>124987022</v>
      </c>
      <c r="F28" s="1">
        <v>22451514</v>
      </c>
      <c r="G28" s="2">
        <v>2946</v>
      </c>
    </row>
    <row r="29" spans="1:7" x14ac:dyDescent="0.35">
      <c r="A29">
        <v>28</v>
      </c>
      <c r="B29" s="3" t="s">
        <v>34</v>
      </c>
      <c r="C29" t="s">
        <v>575</v>
      </c>
      <c r="D29" t="str">
        <f>VLOOKUP(C29,Sheet1!$A$1:$B$200,2,0)</f>
        <v>Warner Bros.</v>
      </c>
      <c r="E29" s="1">
        <v>113721571</v>
      </c>
      <c r="F29" s="1">
        <v>39127170</v>
      </c>
      <c r="G29" s="2">
        <v>3120</v>
      </c>
    </row>
    <row r="30" spans="1:7" x14ac:dyDescent="0.35">
      <c r="A30">
        <v>29</v>
      </c>
      <c r="B30" s="3" t="s">
        <v>35</v>
      </c>
      <c r="C30" t="s">
        <v>578</v>
      </c>
      <c r="D30" t="str">
        <f>VLOOKUP(C30,Sheet1!$A$1:$B$200,2,0)</f>
        <v>Universal Studio</v>
      </c>
      <c r="E30" s="1">
        <v>113203870</v>
      </c>
      <c r="F30" s="1">
        <v>38142825</v>
      </c>
      <c r="G30" s="2">
        <v>3753</v>
      </c>
    </row>
    <row r="31" spans="1:7" x14ac:dyDescent="0.35">
      <c r="A31">
        <v>30</v>
      </c>
      <c r="B31" s="3" t="s">
        <v>36</v>
      </c>
      <c r="C31" t="s">
        <v>575</v>
      </c>
      <c r="D31" t="str">
        <f>VLOOKUP(C31,Sheet1!$A$1:$B$200,2,0)</f>
        <v>Warner Bros.</v>
      </c>
      <c r="E31" s="1">
        <v>103860290</v>
      </c>
      <c r="F31" s="1">
        <v>27335363</v>
      </c>
      <c r="G31" s="2">
        <v>3500</v>
      </c>
    </row>
    <row r="32" spans="1:7" x14ac:dyDescent="0.35">
      <c r="A32">
        <v>31</v>
      </c>
      <c r="B32" s="3" t="s">
        <v>37</v>
      </c>
      <c r="C32" t="s">
        <v>579</v>
      </c>
      <c r="D32" t="str">
        <f>VLOOKUP(C32,Sheet1!$A$1:$B$200,2,0)</f>
        <v>Paramount Pictures</v>
      </c>
      <c r="E32" s="1">
        <v>103412758</v>
      </c>
      <c r="F32" s="1">
        <v>23773465</v>
      </c>
      <c r="G32" s="2">
        <v>3672</v>
      </c>
    </row>
    <row r="33" spans="1:7" x14ac:dyDescent="0.35">
      <c r="A33">
        <v>32</v>
      </c>
      <c r="B33" s="3" t="s">
        <v>38</v>
      </c>
      <c r="C33" t="s">
        <v>577</v>
      </c>
      <c r="D33" t="str">
        <f>VLOOKUP(C33,Sheet1!$A$1:$B$200,2,0)</f>
        <v>Sony Pictures</v>
      </c>
      <c r="E33" s="1">
        <v>95720716</v>
      </c>
      <c r="F33" s="1">
        <v>417150</v>
      </c>
      <c r="G33" s="2">
        <v>2946</v>
      </c>
    </row>
    <row r="34" spans="1:7" x14ac:dyDescent="0.35">
      <c r="A34">
        <v>33</v>
      </c>
      <c r="B34" s="3" t="s">
        <v>39</v>
      </c>
      <c r="C34" t="s">
        <v>579</v>
      </c>
      <c r="D34" t="str">
        <f>VLOOKUP(C34,Sheet1!$A$1:$B$200,2,0)</f>
        <v>Paramount Pictures</v>
      </c>
      <c r="E34" s="1">
        <v>93772375</v>
      </c>
      <c r="F34" s="1">
        <v>24900566</v>
      </c>
      <c r="G34" s="2">
        <v>2638</v>
      </c>
    </row>
    <row r="35" spans="1:7" x14ac:dyDescent="0.35">
      <c r="A35">
        <v>34</v>
      </c>
      <c r="B35" s="3" t="s">
        <v>40</v>
      </c>
      <c r="C35" t="s">
        <v>577</v>
      </c>
      <c r="D35" t="str">
        <f>VLOOKUP(C35,Sheet1!$A$1:$B$200,2,0)</f>
        <v>Sony Pictures</v>
      </c>
      <c r="E35" s="1">
        <v>91547205</v>
      </c>
      <c r="F35" s="1">
        <v>33636303</v>
      </c>
      <c r="G35" s="2">
        <v>2052</v>
      </c>
    </row>
    <row r="36" spans="1:7" x14ac:dyDescent="0.35">
      <c r="A36">
        <v>35</v>
      </c>
      <c r="B36" s="3" t="s">
        <v>41</v>
      </c>
      <c r="C36" t="s">
        <v>575</v>
      </c>
      <c r="D36" t="str">
        <f>VLOOKUP(C36,Sheet1!$A$1:$B$200,2,0)</f>
        <v>Warner Bros.</v>
      </c>
      <c r="E36" s="1">
        <v>86907746</v>
      </c>
      <c r="F36" s="1">
        <v>26588460</v>
      </c>
      <c r="G36" s="2">
        <v>3302</v>
      </c>
    </row>
    <row r="37" spans="1:7" x14ac:dyDescent="0.35">
      <c r="A37">
        <v>36</v>
      </c>
      <c r="B37" s="3" t="s">
        <v>42</v>
      </c>
      <c r="C37" t="s">
        <v>576</v>
      </c>
      <c r="D37" t="str">
        <f>VLOOKUP(C37,Sheet1!$A$1:$B$200,2,0)</f>
        <v>Lionsgate</v>
      </c>
      <c r="E37" s="1">
        <v>85028192</v>
      </c>
      <c r="F37" s="1">
        <v>28591370</v>
      </c>
      <c r="G37" s="2">
        <v>3355</v>
      </c>
    </row>
    <row r="38" spans="1:7" x14ac:dyDescent="0.35">
      <c r="A38">
        <v>37</v>
      </c>
      <c r="B38" s="3" t="s">
        <v>43</v>
      </c>
      <c r="C38" t="s">
        <v>575</v>
      </c>
      <c r="D38" t="str">
        <f>VLOOKUP(C38,Sheet1!$A$1:$B$200,2,0)</f>
        <v>Warner Bros.</v>
      </c>
      <c r="E38" s="1">
        <v>83670083</v>
      </c>
      <c r="F38" s="1">
        <v>33457188</v>
      </c>
      <c r="G38" s="2">
        <v>3545</v>
      </c>
    </row>
    <row r="39" spans="1:7" x14ac:dyDescent="0.35">
      <c r="A39">
        <v>38</v>
      </c>
      <c r="B39" s="3" t="s">
        <v>44</v>
      </c>
      <c r="C39" t="s">
        <v>579</v>
      </c>
      <c r="D39" t="str">
        <f>VLOOKUP(C39,Sheet1!$A$1:$B$200,2,0)</f>
        <v>Paramount Pictures</v>
      </c>
      <c r="E39" s="1">
        <v>80070736</v>
      </c>
      <c r="F39" s="1">
        <v>15210156</v>
      </c>
      <c r="G39" s="2">
        <v>3352</v>
      </c>
    </row>
    <row r="40" spans="1:7" x14ac:dyDescent="0.35">
      <c r="A40">
        <v>39</v>
      </c>
      <c r="B40" s="3" t="s">
        <v>45</v>
      </c>
      <c r="C40" t="s">
        <v>575</v>
      </c>
      <c r="D40" t="str">
        <f>VLOOKUP(C40,Sheet1!$A$1:$B$200,2,0)</f>
        <v>Warner Bros.</v>
      </c>
      <c r="E40" s="1">
        <v>79727149</v>
      </c>
      <c r="F40" s="1">
        <v>29685274</v>
      </c>
      <c r="G40" s="2">
        <v>3755</v>
      </c>
    </row>
    <row r="41" spans="1:7" x14ac:dyDescent="0.35">
      <c r="A41">
        <v>40</v>
      </c>
      <c r="B41" s="3" t="s">
        <v>46</v>
      </c>
      <c r="C41" t="s">
        <v>581</v>
      </c>
      <c r="D41" t="str">
        <f>VLOOKUP(C41,Sheet1!$A$1:$B$200,2,0)</f>
        <v>20th Century</v>
      </c>
      <c r="E41" s="1">
        <v>77267296</v>
      </c>
      <c r="F41" s="1">
        <v>14554053</v>
      </c>
      <c r="G41" s="2">
        <v>3368</v>
      </c>
    </row>
    <row r="42" spans="1:7" x14ac:dyDescent="0.35">
      <c r="A42">
        <v>41</v>
      </c>
      <c r="B42" s="3" t="s">
        <v>47</v>
      </c>
      <c r="C42" t="s">
        <v>574</v>
      </c>
      <c r="D42" t="str">
        <f>VLOOKUP(C42,Sheet1!$A$1:$B$200,2,0)</f>
        <v>Walt Disney</v>
      </c>
      <c r="E42" s="1">
        <v>73058679</v>
      </c>
      <c r="F42" s="1">
        <v>30180188</v>
      </c>
      <c r="G42" s="2">
        <v>3749</v>
      </c>
    </row>
    <row r="43" spans="1:7" x14ac:dyDescent="0.35">
      <c r="A43">
        <v>42</v>
      </c>
      <c r="B43" s="3" t="s">
        <v>48</v>
      </c>
      <c r="C43" t="s">
        <v>582</v>
      </c>
      <c r="D43" t="str">
        <f>VLOOKUP(C43,Sheet1!$A$1:$B$200,2,0)</f>
        <v>Relativity</v>
      </c>
      <c r="E43" s="1">
        <v>70012847</v>
      </c>
      <c r="F43" s="1">
        <v>24476632</v>
      </c>
      <c r="G43" s="2">
        <v>3053</v>
      </c>
    </row>
    <row r="44" spans="1:7" x14ac:dyDescent="0.35">
      <c r="A44">
        <v>43</v>
      </c>
      <c r="B44" s="3" t="s">
        <v>49</v>
      </c>
      <c r="C44" t="s">
        <v>578</v>
      </c>
      <c r="D44" t="str">
        <f>VLOOKUP(C44,Sheet1!$A$1:$B$200,2,0)</f>
        <v>Universal Studio</v>
      </c>
      <c r="E44" s="1">
        <v>67544505</v>
      </c>
      <c r="F44" s="1">
        <v>11579175</v>
      </c>
      <c r="G44" s="2">
        <v>2931</v>
      </c>
    </row>
    <row r="45" spans="1:7" x14ac:dyDescent="0.35">
      <c r="A45">
        <v>44</v>
      </c>
      <c r="B45" s="3" t="s">
        <v>50</v>
      </c>
      <c r="C45" t="s">
        <v>578</v>
      </c>
      <c r="D45" t="str">
        <f>VLOOKUP(C45,Sheet1!$A$1:$B$200,2,0)</f>
        <v>Universal Studio</v>
      </c>
      <c r="E45" s="1">
        <v>66528000</v>
      </c>
      <c r="F45" s="1">
        <v>24349815</v>
      </c>
      <c r="G45" s="2">
        <v>2870</v>
      </c>
    </row>
    <row r="46" spans="1:7" x14ac:dyDescent="0.35">
      <c r="A46">
        <v>45</v>
      </c>
      <c r="B46" s="3" t="s">
        <v>51</v>
      </c>
      <c r="C46" t="s">
        <v>577</v>
      </c>
      <c r="D46" t="str">
        <f>VLOOKUP(C46,Sheet1!$A$1:$B$200,2,0)</f>
        <v>Sony Pictures</v>
      </c>
      <c r="E46" s="1">
        <v>66486205</v>
      </c>
      <c r="F46" s="1">
        <v>20801552</v>
      </c>
      <c r="G46" s="2">
        <v>2993</v>
      </c>
    </row>
    <row r="47" spans="1:7" x14ac:dyDescent="0.35">
      <c r="A47">
        <v>46</v>
      </c>
      <c r="B47" t="s">
        <v>556</v>
      </c>
      <c r="C47" t="s">
        <v>576</v>
      </c>
      <c r="D47" t="str">
        <f>VLOOKUP(C47,Sheet1!$A$1:$B$200,2,0)</f>
        <v>Lionsgate</v>
      </c>
      <c r="E47" s="1">
        <v>65653242</v>
      </c>
      <c r="F47" s="1">
        <v>25390575</v>
      </c>
      <c r="G47" s="2">
        <v>2161</v>
      </c>
    </row>
    <row r="48" spans="1:7" x14ac:dyDescent="0.35">
      <c r="A48">
        <v>47</v>
      </c>
      <c r="B48" s="3" t="s">
        <v>52</v>
      </c>
      <c r="C48" t="s">
        <v>578</v>
      </c>
      <c r="D48" t="str">
        <f>VLOOKUP(C48,Sheet1!$A$1:$B$200,2,0)</f>
        <v>Universal Studio</v>
      </c>
      <c r="E48" s="1">
        <v>65233400</v>
      </c>
      <c r="F48" s="1">
        <v>25534825</v>
      </c>
      <c r="G48" s="2">
        <v>3702</v>
      </c>
    </row>
    <row r="49" spans="1:7" x14ac:dyDescent="0.35">
      <c r="A49">
        <v>48</v>
      </c>
      <c r="B49" s="3" t="s">
        <v>53</v>
      </c>
      <c r="C49" t="s">
        <v>578</v>
      </c>
      <c r="D49" t="str">
        <f>VLOOKUP(C49,Sheet1!$A$1:$B$200,2,0)</f>
        <v>Universal Studio</v>
      </c>
      <c r="E49" s="1">
        <v>65001093</v>
      </c>
      <c r="F49" s="1">
        <v>5149433</v>
      </c>
      <c r="G49" s="2">
        <v>2787</v>
      </c>
    </row>
    <row r="50" spans="1:7" x14ac:dyDescent="0.35">
      <c r="A50">
        <v>49</v>
      </c>
      <c r="B50" s="3" t="s">
        <v>54</v>
      </c>
      <c r="C50" t="s">
        <v>582</v>
      </c>
      <c r="D50" t="str">
        <f>VLOOKUP(C50,Sheet1!$A$1:$B$200,2,0)</f>
        <v>Relativity</v>
      </c>
      <c r="E50" s="1">
        <v>64935167</v>
      </c>
      <c r="F50" s="1">
        <v>18132085</v>
      </c>
      <c r="G50" s="2">
        <v>3618</v>
      </c>
    </row>
    <row r="51" spans="1:7" x14ac:dyDescent="0.35">
      <c r="A51">
        <v>50</v>
      </c>
      <c r="B51" s="3" t="s">
        <v>55</v>
      </c>
      <c r="C51" t="s">
        <v>581</v>
      </c>
      <c r="D51" t="str">
        <f>VLOOKUP(C51,Sheet1!$A$1:$B$200,2,0)</f>
        <v>20th Century</v>
      </c>
      <c r="E51" s="1">
        <v>64575175</v>
      </c>
      <c r="F51" s="1">
        <v>22004098</v>
      </c>
      <c r="G51" s="2">
        <v>2908</v>
      </c>
    </row>
    <row r="52" spans="1:7" x14ac:dyDescent="0.35">
      <c r="A52">
        <v>51</v>
      </c>
      <c r="B52" s="3" t="s">
        <v>56</v>
      </c>
      <c r="C52" t="s">
        <v>577</v>
      </c>
      <c r="D52" t="str">
        <f>VLOOKUP(C52,Sheet1!$A$1:$B$200,2,0)</f>
        <v>Sony Pictures</v>
      </c>
      <c r="E52" s="1">
        <v>63536011</v>
      </c>
      <c r="F52" s="1">
        <v>14650121</v>
      </c>
      <c r="G52" s="2">
        <v>2441</v>
      </c>
    </row>
    <row r="53" spans="1:7" x14ac:dyDescent="0.35">
      <c r="A53">
        <v>52</v>
      </c>
      <c r="B53" s="3" t="s">
        <v>57</v>
      </c>
      <c r="C53" t="s">
        <v>577</v>
      </c>
      <c r="D53" t="str">
        <f>VLOOKUP(C53,Sheet1!$A$1:$B$200,2,0)</f>
        <v>Sony Pictures</v>
      </c>
      <c r="E53" s="1">
        <v>62321039</v>
      </c>
      <c r="F53" s="1">
        <v>25306725</v>
      </c>
      <c r="G53" s="2">
        <v>3078</v>
      </c>
    </row>
    <row r="54" spans="1:7" x14ac:dyDescent="0.35">
      <c r="A54">
        <v>53</v>
      </c>
      <c r="B54" s="3" t="s">
        <v>58</v>
      </c>
      <c r="C54" t="s">
        <v>575</v>
      </c>
      <c r="D54" t="str">
        <f>VLOOKUP(C54,Sheet1!$A$1:$B$200,2,0)</f>
        <v>Warner Bros.</v>
      </c>
      <c r="E54" s="1">
        <v>60457138</v>
      </c>
      <c r="F54" s="1">
        <v>22518358</v>
      </c>
      <c r="G54" s="2">
        <v>3175</v>
      </c>
    </row>
    <row r="55" spans="1:7" x14ac:dyDescent="0.35">
      <c r="A55">
        <v>54</v>
      </c>
      <c r="B55" s="3" t="s">
        <v>59</v>
      </c>
      <c r="C55" t="s">
        <v>579</v>
      </c>
      <c r="D55" t="str">
        <f>VLOOKUP(C55,Sheet1!$A$1:$B$200,2,0)</f>
        <v>Paramount Pictures</v>
      </c>
      <c r="E55" s="1">
        <v>59650222</v>
      </c>
      <c r="F55" s="1">
        <v>17435092</v>
      </c>
      <c r="G55" s="2">
        <v>3014</v>
      </c>
    </row>
    <row r="56" spans="1:7" x14ac:dyDescent="0.35">
      <c r="A56">
        <v>55</v>
      </c>
      <c r="B56" s="3" t="s">
        <v>60</v>
      </c>
      <c r="C56" t="s">
        <v>577</v>
      </c>
      <c r="D56" t="str">
        <f>VLOOKUP(C56,Sheet1!$A$1:$B$200,2,0)</f>
        <v>Sony Pictures</v>
      </c>
      <c r="E56" s="1">
        <v>58877969</v>
      </c>
      <c r="F56" s="1">
        <v>25577758</v>
      </c>
      <c r="G56" s="2">
        <v>3601</v>
      </c>
    </row>
    <row r="57" spans="1:7" x14ac:dyDescent="0.35">
      <c r="A57">
        <v>56</v>
      </c>
      <c r="B57" s="3" t="s">
        <v>61</v>
      </c>
      <c r="C57" t="s">
        <v>578</v>
      </c>
      <c r="D57" t="str">
        <f>VLOOKUP(C57,Sheet1!$A$1:$B$200,2,0)</f>
        <v>Universal Studio</v>
      </c>
      <c r="E57" s="1">
        <v>56758835</v>
      </c>
      <c r="F57" s="1">
        <v>21514080</v>
      </c>
      <c r="G57" s="2">
        <v>3203</v>
      </c>
    </row>
    <row r="58" spans="1:7" x14ac:dyDescent="0.35">
      <c r="A58">
        <v>57</v>
      </c>
      <c r="B58" s="3" t="s">
        <v>62</v>
      </c>
      <c r="C58" t="s">
        <v>583</v>
      </c>
      <c r="D58" t="str">
        <f>VLOOKUP(C58,Sheet1!$A$1:$B$200,2,0)</f>
        <v>Focus Features</v>
      </c>
      <c r="E58" s="1">
        <v>56003051</v>
      </c>
      <c r="F58" s="1">
        <v>14087050</v>
      </c>
      <c r="G58" s="2">
        <v>3455</v>
      </c>
    </row>
    <row r="59" spans="1:7" x14ac:dyDescent="0.35">
      <c r="A59">
        <v>58</v>
      </c>
      <c r="B59" s="3" t="s">
        <v>63</v>
      </c>
      <c r="C59" t="s">
        <v>581</v>
      </c>
      <c r="D59" t="str">
        <f>VLOOKUP(C59,Sheet1!$A$1:$B$200,2,0)</f>
        <v>20th Century</v>
      </c>
      <c r="E59" s="1">
        <v>54760791</v>
      </c>
      <c r="F59" s="1">
        <v>17405930</v>
      </c>
      <c r="G59" s="2">
        <v>3189</v>
      </c>
    </row>
    <row r="60" spans="1:7" x14ac:dyDescent="0.35">
      <c r="A60">
        <v>59</v>
      </c>
      <c r="B60" s="3" t="s">
        <v>64</v>
      </c>
      <c r="C60" t="s">
        <v>575</v>
      </c>
      <c r="D60" t="str">
        <f>VLOOKUP(C60,Sheet1!$A$1:$B$200,2,0)</f>
        <v>Warner Bros.</v>
      </c>
      <c r="E60" s="1">
        <v>54731865</v>
      </c>
      <c r="F60" s="1">
        <v>21051363</v>
      </c>
      <c r="G60" s="2">
        <v>3055</v>
      </c>
    </row>
    <row r="61" spans="1:7" x14ac:dyDescent="0.35">
      <c r="A61">
        <v>60</v>
      </c>
      <c r="B61" s="3" t="s">
        <v>65</v>
      </c>
      <c r="C61" t="s">
        <v>584</v>
      </c>
      <c r="D61" t="str">
        <f>VLOOKUP(C61,Sheet1!$A$1:$B$200,2,0)</f>
        <v>CBS Films</v>
      </c>
      <c r="E61" s="1">
        <v>54333290</v>
      </c>
      <c r="F61" s="1">
        <v>20874072</v>
      </c>
      <c r="G61" s="2">
        <v>2856</v>
      </c>
    </row>
    <row r="62" spans="1:7" x14ac:dyDescent="0.35">
      <c r="A62">
        <v>61</v>
      </c>
      <c r="B62" s="3" t="s">
        <v>66</v>
      </c>
      <c r="C62" t="s">
        <v>579</v>
      </c>
      <c r="D62" t="str">
        <f>VLOOKUP(C62,Sheet1!$A$1:$B$200,2,0)</f>
        <v>Paramount Pictures</v>
      </c>
      <c r="E62" s="1">
        <v>53900335</v>
      </c>
      <c r="F62" s="1">
        <v>29003866</v>
      </c>
      <c r="G62" s="2">
        <v>3412</v>
      </c>
    </row>
    <row r="63" spans="1:7" x14ac:dyDescent="0.35">
      <c r="A63">
        <v>62</v>
      </c>
      <c r="B63" s="3" t="s">
        <v>67</v>
      </c>
      <c r="C63" t="s">
        <v>579</v>
      </c>
      <c r="D63" t="str">
        <f>VLOOKUP(C63,Sheet1!$A$1:$B$200,2,0)</f>
        <v>Paramount Pictures</v>
      </c>
      <c r="E63" s="1">
        <v>53262945</v>
      </c>
      <c r="F63" s="1">
        <v>33732515</v>
      </c>
      <c r="G63" s="2">
        <v>2551</v>
      </c>
    </row>
    <row r="64" spans="1:7" x14ac:dyDescent="0.35">
      <c r="A64">
        <v>63</v>
      </c>
      <c r="B64" s="3" t="s">
        <v>68</v>
      </c>
      <c r="C64" t="s">
        <v>574</v>
      </c>
      <c r="D64" t="str">
        <f>VLOOKUP(C64,Sheet1!$A$1:$B$200,2,0)</f>
        <v>Walt Disney</v>
      </c>
      <c r="E64" s="1">
        <v>51853450</v>
      </c>
      <c r="F64" s="1">
        <v>10822903</v>
      </c>
      <c r="G64" s="2">
        <v>2717</v>
      </c>
    </row>
    <row r="65" spans="1:7" x14ac:dyDescent="0.35">
      <c r="A65">
        <v>64</v>
      </c>
      <c r="B65" s="3" t="s">
        <v>69</v>
      </c>
      <c r="C65" t="s">
        <v>577</v>
      </c>
      <c r="D65" t="str">
        <f>VLOOKUP(C65,Sheet1!$A$1:$B$200,2,0)</f>
        <v>Sony Pictures</v>
      </c>
      <c r="E65" s="1">
        <v>51774002</v>
      </c>
      <c r="F65" s="1">
        <v>22115334</v>
      </c>
      <c r="G65" s="2">
        <v>3174</v>
      </c>
    </row>
    <row r="66" spans="1:7" x14ac:dyDescent="0.35">
      <c r="A66">
        <v>65</v>
      </c>
      <c r="B66" s="3" t="s">
        <v>70</v>
      </c>
      <c r="C66" t="s">
        <v>585</v>
      </c>
      <c r="D66" t="str">
        <f>VLOOKUP(C66,Sheet1!$A$1:$B$200,2,0)</f>
        <v>Open Road</v>
      </c>
      <c r="E66" s="1">
        <v>51580136</v>
      </c>
      <c r="F66" s="1">
        <v>19665101</v>
      </c>
      <c r="G66" s="2">
        <v>3207</v>
      </c>
    </row>
    <row r="67" spans="1:7" x14ac:dyDescent="0.35">
      <c r="A67">
        <v>66</v>
      </c>
      <c r="B67" s="3" t="s">
        <v>71</v>
      </c>
      <c r="C67" t="s">
        <v>581</v>
      </c>
      <c r="D67" t="str">
        <f>VLOOKUP(C67,Sheet1!$A$1:$B$200,2,0)</f>
        <v>20th Century</v>
      </c>
      <c r="E67" s="1">
        <v>49876377</v>
      </c>
      <c r="F67" s="1">
        <v>18782154</v>
      </c>
      <c r="G67" s="2">
        <v>2573</v>
      </c>
    </row>
    <row r="68" spans="1:7" x14ac:dyDescent="0.35">
      <c r="A68">
        <v>67</v>
      </c>
      <c r="B68" s="3" t="s">
        <v>72</v>
      </c>
      <c r="C68" t="s">
        <v>576</v>
      </c>
      <c r="D68" t="str">
        <f>VLOOKUP(C68,Sheet1!$A$1:$B$200,2,0)</f>
        <v>Lionsgate</v>
      </c>
      <c r="E68" s="1">
        <v>49130588</v>
      </c>
      <c r="F68" s="1">
        <v>17732480</v>
      </c>
      <c r="G68" s="2">
        <v>2860</v>
      </c>
    </row>
    <row r="69" spans="1:7" x14ac:dyDescent="0.35">
      <c r="A69">
        <v>68</v>
      </c>
      <c r="B69" s="3" t="s">
        <v>73</v>
      </c>
      <c r="C69" t="s">
        <v>581</v>
      </c>
      <c r="D69" t="str">
        <f>VLOOKUP(C69,Sheet1!$A$1:$B$200,2,0)</f>
        <v>20th Century</v>
      </c>
      <c r="E69" s="1">
        <v>49008662</v>
      </c>
      <c r="F69" s="1">
        <v>14623599</v>
      </c>
      <c r="G69" s="2">
        <v>3401</v>
      </c>
    </row>
    <row r="70" spans="1:7" x14ac:dyDescent="0.35">
      <c r="A70">
        <v>69</v>
      </c>
      <c r="B70" s="3" t="s">
        <v>74</v>
      </c>
      <c r="C70" t="s">
        <v>576</v>
      </c>
      <c r="D70" t="str">
        <f>VLOOKUP(C70,Sheet1!$A$1:$B$200,2,0)</f>
        <v>Lionsgate</v>
      </c>
      <c r="E70" s="1">
        <v>48086903</v>
      </c>
      <c r="F70" s="1">
        <v>18007634</v>
      </c>
      <c r="G70" s="2">
        <v>2542</v>
      </c>
    </row>
    <row r="71" spans="1:7" x14ac:dyDescent="0.35">
      <c r="A71">
        <v>70</v>
      </c>
      <c r="B71" s="3" t="s">
        <v>75</v>
      </c>
      <c r="C71" t="s">
        <v>578</v>
      </c>
      <c r="D71" t="str">
        <f>VLOOKUP(C71,Sheet1!$A$1:$B$200,2,0)</f>
        <v>Universal Studio</v>
      </c>
      <c r="E71" s="1">
        <v>47323100</v>
      </c>
      <c r="F71" s="1">
        <v>16016910</v>
      </c>
      <c r="G71" s="2">
        <v>2635</v>
      </c>
    </row>
    <row r="72" spans="1:7" x14ac:dyDescent="0.35">
      <c r="A72">
        <v>71</v>
      </c>
      <c r="B72" s="3" t="s">
        <v>76</v>
      </c>
      <c r="C72" t="s">
        <v>586</v>
      </c>
      <c r="D72" t="str">
        <f>VLOOKUP(C72,Sheet1!$A$1:$B$200,2,0)</f>
        <v>Fox Searchlight</v>
      </c>
      <c r="E72" s="1">
        <v>46383639</v>
      </c>
      <c r="F72" s="1">
        <v>737051</v>
      </c>
      <c r="G72" s="2">
        <v>1298</v>
      </c>
    </row>
    <row r="73" spans="1:7" x14ac:dyDescent="0.35">
      <c r="A73">
        <v>72</v>
      </c>
      <c r="B73" s="3" t="s">
        <v>77</v>
      </c>
      <c r="C73" t="s">
        <v>583</v>
      </c>
      <c r="D73" t="str">
        <f>VLOOKUP(C73,Sheet1!$A$1:$B$200,2,0)</f>
        <v>Focus Features</v>
      </c>
      <c r="E73" s="1">
        <v>45512466</v>
      </c>
      <c r="F73" s="1">
        <v>522996</v>
      </c>
      <c r="G73">
        <v>924</v>
      </c>
    </row>
    <row r="74" spans="1:7" x14ac:dyDescent="0.35">
      <c r="A74">
        <v>73</v>
      </c>
      <c r="B74" s="3" t="s">
        <v>78</v>
      </c>
      <c r="C74" t="s">
        <v>577</v>
      </c>
      <c r="D74" t="str">
        <f>VLOOKUP(C74,Sheet1!$A$1:$B$200,2,0)</f>
        <v>Sony Pictures</v>
      </c>
      <c r="E74" s="1">
        <v>45290318</v>
      </c>
      <c r="F74" s="1">
        <v>11816596</v>
      </c>
      <c r="G74" s="2">
        <v>3014</v>
      </c>
    </row>
    <row r="75" spans="1:7" x14ac:dyDescent="0.35">
      <c r="A75">
        <v>74</v>
      </c>
      <c r="B75" s="3" t="s">
        <v>79</v>
      </c>
      <c r="C75" t="s">
        <v>585</v>
      </c>
      <c r="D75" t="str">
        <f>VLOOKUP(C75,Sheet1!$A$1:$B$200,2,0)</f>
        <v>Open Road</v>
      </c>
      <c r="E75" s="1">
        <v>44806783</v>
      </c>
      <c r="F75" s="1">
        <v>14276668</v>
      </c>
      <c r="G75" s="2">
        <v>2781</v>
      </c>
    </row>
    <row r="76" spans="1:7" x14ac:dyDescent="0.35">
      <c r="A76">
        <v>75</v>
      </c>
      <c r="B76" s="3" t="s">
        <v>80</v>
      </c>
      <c r="C76" t="s">
        <v>581</v>
      </c>
      <c r="D76" t="str">
        <f>VLOOKUP(C76,Sheet1!$A$1:$B$200,2,0)</f>
        <v>20th Century</v>
      </c>
      <c r="E76" s="1">
        <v>44338224</v>
      </c>
      <c r="F76" s="1">
        <v>17010125</v>
      </c>
      <c r="G76" s="2">
        <v>3482</v>
      </c>
    </row>
    <row r="77" spans="1:7" x14ac:dyDescent="0.35">
      <c r="A77">
        <v>76</v>
      </c>
      <c r="B77" s="3" t="s">
        <v>81</v>
      </c>
      <c r="C77" t="s">
        <v>577</v>
      </c>
      <c r="D77" t="str">
        <f>VLOOKUP(C77,Sheet1!$A$1:$B$200,2,0)</f>
        <v>Sony Pictures</v>
      </c>
      <c r="E77" s="1">
        <v>42345531</v>
      </c>
      <c r="F77" s="1">
        <v>21052227</v>
      </c>
      <c r="G77" s="2">
        <v>3016</v>
      </c>
    </row>
    <row r="78" spans="1:7" x14ac:dyDescent="0.35">
      <c r="A78">
        <v>77</v>
      </c>
      <c r="B78" s="3" t="s">
        <v>82</v>
      </c>
      <c r="C78" t="s">
        <v>576</v>
      </c>
      <c r="D78" t="str">
        <f>VLOOKUP(C78,Sheet1!$A$1:$B$200,2,0)</f>
        <v>Lionsgate</v>
      </c>
      <c r="E78" s="1">
        <v>42073277</v>
      </c>
      <c r="F78" s="1">
        <v>14743614</v>
      </c>
      <c r="G78" s="2">
        <v>3572</v>
      </c>
    </row>
    <row r="79" spans="1:7" x14ac:dyDescent="0.35">
      <c r="A79">
        <v>78</v>
      </c>
      <c r="B79" t="s">
        <v>557</v>
      </c>
      <c r="C79" t="s">
        <v>576</v>
      </c>
      <c r="D79" t="str">
        <f>VLOOKUP(C79,Sheet1!$A$1:$B$200,2,0)</f>
        <v>Lionsgate</v>
      </c>
      <c r="E79" s="1">
        <v>41152203</v>
      </c>
      <c r="F79" s="1">
        <v>10547068</v>
      </c>
      <c r="G79" s="2">
        <v>3021</v>
      </c>
    </row>
    <row r="80" spans="1:7" x14ac:dyDescent="0.35">
      <c r="A80">
        <v>79</v>
      </c>
      <c r="B80" s="3" t="s">
        <v>83</v>
      </c>
      <c r="C80" t="s">
        <v>585</v>
      </c>
      <c r="D80" t="str">
        <f>VLOOKUP(C80,Sheet1!$A$1:$B$200,2,0)</f>
        <v>Open Road</v>
      </c>
      <c r="E80" s="1">
        <v>41003371</v>
      </c>
      <c r="F80" s="1">
        <v>13152683</v>
      </c>
      <c r="G80" s="2">
        <v>2780</v>
      </c>
    </row>
    <row r="81" spans="1:7" x14ac:dyDescent="0.35">
      <c r="A81">
        <v>80</v>
      </c>
      <c r="B81" s="3" t="s">
        <v>84</v>
      </c>
      <c r="C81" t="s">
        <v>575</v>
      </c>
      <c r="D81" t="str">
        <f>VLOOKUP(C81,Sheet1!$A$1:$B$200,2,0)</f>
        <v>Warner Bros.</v>
      </c>
      <c r="E81" s="1">
        <v>38518613</v>
      </c>
      <c r="F81" s="1">
        <v>14437269</v>
      </c>
      <c r="G81" s="2">
        <v>3470</v>
      </c>
    </row>
    <row r="82" spans="1:7" x14ac:dyDescent="0.35">
      <c r="A82">
        <v>81</v>
      </c>
      <c r="B82" s="3" t="s">
        <v>85</v>
      </c>
      <c r="C82" t="s">
        <v>581</v>
      </c>
      <c r="D82" t="str">
        <f>VLOOKUP(C82,Sheet1!$A$1:$B$200,2,0)</f>
        <v>20th Century</v>
      </c>
      <c r="E82" s="1">
        <v>37519139</v>
      </c>
      <c r="F82" s="1">
        <v>16306974</v>
      </c>
      <c r="G82" s="2">
        <v>3109</v>
      </c>
    </row>
    <row r="83" spans="1:7" x14ac:dyDescent="0.35">
      <c r="A83">
        <v>82</v>
      </c>
      <c r="B83" s="3" t="s">
        <v>86</v>
      </c>
      <c r="C83" t="s">
        <v>580</v>
      </c>
      <c r="D83" t="str">
        <f>VLOOKUP(C83,Sheet1!$A$1:$B$200,2,0)</f>
        <v>Weinstein Co.</v>
      </c>
      <c r="E83" s="1">
        <v>37397291</v>
      </c>
      <c r="F83" s="1">
        <v>10001982</v>
      </c>
      <c r="G83" s="2">
        <v>3138</v>
      </c>
    </row>
    <row r="84" spans="1:7" x14ac:dyDescent="0.35">
      <c r="A84">
        <v>83</v>
      </c>
      <c r="B84" s="3" t="s">
        <v>87</v>
      </c>
      <c r="C84" t="s">
        <v>579</v>
      </c>
      <c r="D84" t="str">
        <f>VLOOKUP(C84,Sheet1!$A$1:$B$200,2,0)</f>
        <v>Paramount Pictures</v>
      </c>
      <c r="E84" s="1">
        <v>37134215</v>
      </c>
      <c r="F84" s="1">
        <v>5290629</v>
      </c>
      <c r="G84" s="2">
        <v>2431</v>
      </c>
    </row>
    <row r="85" spans="1:7" x14ac:dyDescent="0.35">
      <c r="A85">
        <v>84</v>
      </c>
      <c r="B85" s="3" t="s">
        <v>947</v>
      </c>
      <c r="C85" t="s">
        <v>577</v>
      </c>
      <c r="D85" t="str">
        <f>VLOOKUP(C85,Sheet1!$A$1:$B$200,2,0)</f>
        <v>Sony Pictures</v>
      </c>
      <c r="E85" s="1">
        <v>36931089</v>
      </c>
      <c r="F85" s="1">
        <v>13453714</v>
      </c>
      <c r="G85" s="2">
        <v>3030</v>
      </c>
    </row>
    <row r="86" spans="1:7" x14ac:dyDescent="0.35">
      <c r="A86">
        <v>85</v>
      </c>
      <c r="B86" s="3" t="s">
        <v>88</v>
      </c>
      <c r="C86" t="s">
        <v>575</v>
      </c>
      <c r="D86" t="str">
        <f>VLOOKUP(C86,Sheet1!$A$1:$B$200,2,0)</f>
        <v>Warner Bros.</v>
      </c>
      <c r="E86" s="1">
        <v>35763137</v>
      </c>
      <c r="F86" s="1">
        <v>12162040</v>
      </c>
      <c r="G86" s="2">
        <v>3212</v>
      </c>
    </row>
    <row r="87" spans="1:7" x14ac:dyDescent="0.35">
      <c r="A87">
        <v>86</v>
      </c>
      <c r="B87" s="3" t="s">
        <v>89</v>
      </c>
      <c r="C87" t="s">
        <v>574</v>
      </c>
      <c r="D87" t="str">
        <f>VLOOKUP(C87,Sheet1!$A$1:$B$200,2,0)</f>
        <v>Walt Disney</v>
      </c>
      <c r="E87" s="1">
        <v>35287788</v>
      </c>
      <c r="F87" s="1">
        <v>11412213</v>
      </c>
      <c r="G87" s="2">
        <v>3005</v>
      </c>
    </row>
    <row r="88" spans="1:7" x14ac:dyDescent="0.35">
      <c r="A88">
        <v>87</v>
      </c>
      <c r="B88" s="3" t="s">
        <v>90</v>
      </c>
      <c r="C88" t="s">
        <v>576</v>
      </c>
      <c r="D88" t="str">
        <f>VLOOKUP(C88,Sheet1!$A$1:$B$200,2,0)</f>
        <v>Lionsgate</v>
      </c>
      <c r="E88" s="1">
        <v>35074677</v>
      </c>
      <c r="F88" s="1">
        <v>11731708</v>
      </c>
      <c r="G88" s="2">
        <v>2606</v>
      </c>
    </row>
    <row r="89" spans="1:7" x14ac:dyDescent="0.35">
      <c r="A89">
        <v>88</v>
      </c>
      <c r="B89" t="s">
        <v>558</v>
      </c>
      <c r="C89" t="s">
        <v>576</v>
      </c>
      <c r="D89" t="str">
        <f>VLOOKUP(C89,Sheet1!$A$1:$B$200,2,0)</f>
        <v>Lionsgate</v>
      </c>
      <c r="E89" s="1">
        <v>35025791</v>
      </c>
      <c r="F89" s="1">
        <v>15583924</v>
      </c>
      <c r="G89" s="2">
        <v>2132</v>
      </c>
    </row>
    <row r="90" spans="1:7" x14ac:dyDescent="0.35">
      <c r="A90">
        <v>89</v>
      </c>
      <c r="B90" s="3" t="s">
        <v>91</v>
      </c>
      <c r="C90" t="s">
        <v>581</v>
      </c>
      <c r="D90" t="str">
        <f>VLOOKUP(C90,Sheet1!$A$1:$B$200,2,0)</f>
        <v>20th Century</v>
      </c>
      <c r="E90" s="1">
        <v>34353000</v>
      </c>
      <c r="F90" s="1">
        <v>12750297</v>
      </c>
      <c r="G90" s="2">
        <v>3168</v>
      </c>
    </row>
    <row r="91" spans="1:7" x14ac:dyDescent="0.35">
      <c r="A91">
        <v>90</v>
      </c>
      <c r="B91" s="3" t="s">
        <v>948</v>
      </c>
      <c r="C91" t="s">
        <v>587</v>
      </c>
      <c r="D91" t="str">
        <f>VLOOKUP(C91,Sheet1!$A$1:$B$200,2,0)</f>
        <v>Rocky Mountain Pictures</v>
      </c>
      <c r="E91" s="1">
        <v>33349941</v>
      </c>
      <c r="F91" s="1">
        <v>31610</v>
      </c>
      <c r="G91" s="2">
        <v>2017</v>
      </c>
    </row>
    <row r="92" spans="1:7" x14ac:dyDescent="0.35">
      <c r="A92">
        <v>91</v>
      </c>
      <c r="B92" s="3" t="s">
        <v>92</v>
      </c>
      <c r="C92" t="s">
        <v>582</v>
      </c>
      <c r="D92" t="str">
        <f>VLOOKUP(C92,Sheet1!$A$1:$B$200,2,0)</f>
        <v>Relativity</v>
      </c>
      <c r="E92" s="1">
        <v>31611916</v>
      </c>
      <c r="F92" s="1">
        <v>12287234</v>
      </c>
      <c r="G92" s="2">
        <v>3083</v>
      </c>
    </row>
    <row r="93" spans="1:7" x14ac:dyDescent="0.35">
      <c r="A93">
        <v>92</v>
      </c>
      <c r="B93" s="3" t="s">
        <v>93</v>
      </c>
      <c r="C93" t="s">
        <v>577</v>
      </c>
      <c r="D93" t="str">
        <f>VLOOKUP(C93,Sheet1!$A$1:$B$200,2,0)</f>
        <v>Sony Pictures</v>
      </c>
      <c r="E93" s="1">
        <v>31051126</v>
      </c>
      <c r="F93" s="1">
        <v>11137734</v>
      </c>
      <c r="G93" s="2">
        <v>3358</v>
      </c>
    </row>
    <row r="94" spans="1:7" x14ac:dyDescent="0.35">
      <c r="A94">
        <v>93</v>
      </c>
      <c r="B94" s="3" t="s">
        <v>94</v>
      </c>
      <c r="C94" t="s">
        <v>575</v>
      </c>
      <c r="D94" t="str">
        <f>VLOOKUP(C94,Sheet1!$A$1:$B$200,2,0)</f>
        <v>Warner Bros.</v>
      </c>
      <c r="E94" s="1">
        <v>30932113</v>
      </c>
      <c r="F94" s="1">
        <v>11225190</v>
      </c>
      <c r="G94" s="2">
        <v>2735</v>
      </c>
    </row>
    <row r="95" spans="1:7" x14ac:dyDescent="0.35">
      <c r="A95">
        <v>94</v>
      </c>
      <c r="B95" s="3" t="s">
        <v>95</v>
      </c>
      <c r="C95" t="s">
        <v>580</v>
      </c>
      <c r="D95" t="str">
        <f>VLOOKUP(C95,Sheet1!$A$1:$B$200,2,0)</f>
        <v>Weinstein Co.</v>
      </c>
      <c r="E95" s="1">
        <v>29959436</v>
      </c>
      <c r="F95" s="1">
        <v>220409</v>
      </c>
      <c r="G95" s="2">
        <v>1244</v>
      </c>
    </row>
    <row r="96" spans="1:7" x14ac:dyDescent="0.35">
      <c r="A96">
        <v>95</v>
      </c>
      <c r="B96" s="3" t="s">
        <v>96</v>
      </c>
      <c r="C96" t="s">
        <v>574</v>
      </c>
      <c r="D96" t="str">
        <f>VLOOKUP(C96,Sheet1!$A$1:$B$200,2,0)</f>
        <v>Walt Disney</v>
      </c>
      <c r="E96" s="1">
        <v>28965459</v>
      </c>
      <c r="F96" s="1">
        <v>10673748</v>
      </c>
      <c r="G96" s="2">
        <v>1567</v>
      </c>
    </row>
    <row r="97" spans="1:7" x14ac:dyDescent="0.35">
      <c r="A97">
        <v>96</v>
      </c>
      <c r="B97" s="3" t="s">
        <v>97</v>
      </c>
      <c r="C97" t="s">
        <v>578</v>
      </c>
      <c r="D97" t="str">
        <f>VLOOKUP(C97,Sheet1!$A$1:$B$200,2,0)</f>
        <v>Universal Studio</v>
      </c>
      <c r="E97" s="1">
        <v>28700285</v>
      </c>
      <c r="F97" s="1">
        <v>10610060</v>
      </c>
      <c r="G97" s="2">
        <v>2941</v>
      </c>
    </row>
    <row r="98" spans="1:7" x14ac:dyDescent="0.35">
      <c r="A98">
        <v>97</v>
      </c>
      <c r="B98" s="3" t="s">
        <v>98</v>
      </c>
      <c r="C98" t="s">
        <v>575</v>
      </c>
      <c r="D98" t="str">
        <f>VLOOKUP(C98,Sheet1!$A$1:$B$200,2,0)</f>
        <v>Warner Bros.</v>
      </c>
      <c r="E98" s="1">
        <v>27108272</v>
      </c>
      <c r="F98" s="1">
        <v>9612247</v>
      </c>
      <c r="G98" s="2">
        <v>2023</v>
      </c>
    </row>
    <row r="99" spans="1:7" x14ac:dyDescent="0.35">
      <c r="A99">
        <v>98</v>
      </c>
      <c r="B99" s="3" t="s">
        <v>99</v>
      </c>
      <c r="C99" t="s">
        <v>576</v>
      </c>
      <c r="D99" t="str">
        <f>VLOOKUP(C99,Sheet1!$A$1:$B$200,2,0)</f>
        <v>Lionsgate</v>
      </c>
      <c r="E99" s="1">
        <v>26414527</v>
      </c>
      <c r="F99" s="1">
        <v>11515790</v>
      </c>
      <c r="G99" s="2">
        <v>2737</v>
      </c>
    </row>
    <row r="100" spans="1:7" x14ac:dyDescent="0.35">
      <c r="A100">
        <v>99</v>
      </c>
      <c r="B100" s="3" t="s">
        <v>100</v>
      </c>
      <c r="C100" t="s">
        <v>576</v>
      </c>
      <c r="D100" t="str">
        <f>VLOOKUP(C100,Sheet1!$A$1:$B$200,2,0)</f>
        <v>Lionsgate</v>
      </c>
      <c r="E100" s="1">
        <v>25888412</v>
      </c>
      <c r="F100" s="1">
        <v>11396768</v>
      </c>
      <c r="G100" s="2">
        <v>2541</v>
      </c>
    </row>
    <row r="101" spans="1:7" x14ac:dyDescent="0.35">
      <c r="A101">
        <v>100</v>
      </c>
      <c r="B101" s="3" t="s">
        <v>101</v>
      </c>
      <c r="C101" t="s">
        <v>579</v>
      </c>
      <c r="D101" t="str">
        <f>VLOOKUP(C101,Sheet1!$A$1:$B$200,2,0)</f>
        <v>Paramount Pictures</v>
      </c>
      <c r="E101" s="1">
        <v>25326071</v>
      </c>
      <c r="F101" s="1">
        <v>7138266</v>
      </c>
      <c r="G101" s="2">
        <v>2732</v>
      </c>
    </row>
    <row r="102" spans="1:7" x14ac:dyDescent="0.35">
      <c r="A102">
        <v>101</v>
      </c>
      <c r="B102" s="3" t="s">
        <v>102</v>
      </c>
      <c r="C102" t="s">
        <v>577</v>
      </c>
      <c r="D102" t="str">
        <f>VLOOKUP(C102,Sheet1!$A$1:$B$200,2,0)</f>
        <v>Sony Pictures</v>
      </c>
      <c r="E102" s="1">
        <v>24397469</v>
      </c>
      <c r="F102" s="1">
        <v>11643342</v>
      </c>
      <c r="G102" s="2">
        <v>2244</v>
      </c>
    </row>
    <row r="103" spans="1:7" x14ac:dyDescent="0.35">
      <c r="A103">
        <v>102</v>
      </c>
      <c r="B103" s="3" t="s">
        <v>103</v>
      </c>
      <c r="C103" t="s">
        <v>577</v>
      </c>
      <c r="D103" t="str">
        <f>VLOOKUP(C103,Sheet1!$A$1:$B$200,2,0)</f>
        <v>Sony Pictures</v>
      </c>
      <c r="E103" s="1">
        <v>20275446</v>
      </c>
      <c r="F103" s="1">
        <v>6030164</v>
      </c>
      <c r="G103" s="2">
        <v>2255</v>
      </c>
    </row>
    <row r="104" spans="1:7" x14ac:dyDescent="0.35">
      <c r="A104">
        <v>103</v>
      </c>
      <c r="B104" s="3" t="s">
        <v>104</v>
      </c>
      <c r="C104" t="s">
        <v>578</v>
      </c>
      <c r="D104" t="str">
        <f>VLOOKUP(C104,Sheet1!$A$1:$B$200,2,0)</f>
        <v>Universal Studio</v>
      </c>
      <c r="E104" s="1">
        <v>20157300</v>
      </c>
      <c r="F104" s="1">
        <v>7760205</v>
      </c>
      <c r="G104" s="2">
        <v>2133</v>
      </c>
    </row>
    <row r="105" spans="1:7" x14ac:dyDescent="0.35">
      <c r="A105">
        <v>104</v>
      </c>
      <c r="B105" s="3" t="s">
        <v>105</v>
      </c>
      <c r="C105" t="s">
        <v>574</v>
      </c>
      <c r="D105" t="str">
        <f>VLOOKUP(C105,Sheet1!$A$1:$B$200,2,0)</f>
        <v>Walt Disney</v>
      </c>
      <c r="E105" s="1">
        <v>19192510</v>
      </c>
      <c r="F105" s="1">
        <v>6446395</v>
      </c>
      <c r="G105" s="2">
        <v>2958</v>
      </c>
    </row>
    <row r="106" spans="1:7" x14ac:dyDescent="0.35">
      <c r="A106">
        <v>105</v>
      </c>
      <c r="B106" s="3" t="s">
        <v>106</v>
      </c>
      <c r="C106" t="s">
        <v>576</v>
      </c>
      <c r="D106" t="str">
        <f>VLOOKUP(C106,Sheet1!$A$1:$B$200,2,0)</f>
        <v>Lionsgate</v>
      </c>
      <c r="E106" s="1">
        <v>19019882</v>
      </c>
      <c r="F106" s="1">
        <v>143818</v>
      </c>
      <c r="G106">
        <v>886</v>
      </c>
    </row>
    <row r="107" spans="1:7" x14ac:dyDescent="0.35">
      <c r="A107">
        <v>106</v>
      </c>
      <c r="B107" s="3" t="s">
        <v>107</v>
      </c>
      <c r="C107" t="s">
        <v>582</v>
      </c>
      <c r="D107" t="str">
        <f>VLOOKUP(C107,Sheet1!$A$1:$B$200,2,0)</f>
        <v>Relativity</v>
      </c>
      <c r="E107" s="1">
        <v>18942396</v>
      </c>
      <c r="F107" s="1">
        <v>8425370</v>
      </c>
      <c r="G107" s="2">
        <v>2441</v>
      </c>
    </row>
    <row r="108" spans="1:7" x14ac:dyDescent="0.35">
      <c r="A108">
        <v>107</v>
      </c>
      <c r="B108" s="3" t="s">
        <v>108</v>
      </c>
      <c r="C108" t="s">
        <v>576</v>
      </c>
      <c r="D108" t="str">
        <f>VLOOKUP(C108,Sheet1!$A$1:$B$200,2,0)</f>
        <v>Lionsgate</v>
      </c>
      <c r="E108" s="1">
        <v>18620000</v>
      </c>
      <c r="F108" s="1">
        <v>8001932</v>
      </c>
      <c r="G108" s="2">
        <v>2998</v>
      </c>
    </row>
    <row r="109" spans="1:7" x14ac:dyDescent="0.35">
      <c r="A109">
        <v>108</v>
      </c>
      <c r="B109" s="3" t="s">
        <v>109</v>
      </c>
      <c r="C109" t="s">
        <v>579</v>
      </c>
      <c r="D109" t="str">
        <f>VLOOKUP(C109,Sheet1!$A$1:$B$200,2,0)</f>
        <v>Paramount Pictures</v>
      </c>
      <c r="E109" s="1">
        <v>18450127</v>
      </c>
      <c r="F109" s="1">
        <v>6176280</v>
      </c>
      <c r="G109" s="2">
        <v>1895</v>
      </c>
    </row>
    <row r="110" spans="1:7" x14ac:dyDescent="0.35">
      <c r="A110">
        <v>109</v>
      </c>
      <c r="B110" s="3" t="s">
        <v>110</v>
      </c>
      <c r="C110" t="s">
        <v>575</v>
      </c>
      <c r="D110" t="str">
        <f>VLOOKUP(C110,Sheet1!$A$1:$B$200,2,0)</f>
        <v>Warner Bros.</v>
      </c>
      <c r="E110" s="1">
        <v>18119640</v>
      </c>
      <c r="F110" s="1">
        <v>7955307</v>
      </c>
      <c r="G110" s="2">
        <v>2433</v>
      </c>
    </row>
    <row r="111" spans="1:7" x14ac:dyDescent="0.35">
      <c r="A111">
        <v>110</v>
      </c>
      <c r="B111" s="3" t="s">
        <v>111</v>
      </c>
      <c r="C111" t="s">
        <v>576</v>
      </c>
      <c r="D111" t="str">
        <f>VLOOKUP(C111,Sheet1!$A$1:$B$200,2,0)</f>
        <v>Lionsgate</v>
      </c>
      <c r="E111" s="1">
        <v>17742948</v>
      </c>
      <c r="F111" s="1">
        <v>228359</v>
      </c>
      <c r="G111">
        <v>745</v>
      </c>
    </row>
    <row r="112" spans="1:7" x14ac:dyDescent="0.35">
      <c r="A112">
        <v>111</v>
      </c>
      <c r="B112" s="3" t="s">
        <v>112</v>
      </c>
      <c r="C112" t="s">
        <v>585</v>
      </c>
      <c r="D112" t="str">
        <f>VLOOKUP(C112,Sheet1!$A$1:$B$200,2,0)</f>
        <v>Open Road</v>
      </c>
      <c r="E112" s="1">
        <v>17530219</v>
      </c>
      <c r="F112" s="1">
        <v>8023036</v>
      </c>
      <c r="G112" s="2">
        <v>2933</v>
      </c>
    </row>
    <row r="113" spans="1:7" x14ac:dyDescent="0.35">
      <c r="A113">
        <v>112</v>
      </c>
      <c r="B113" s="3" t="s">
        <v>113</v>
      </c>
      <c r="C113" t="s">
        <v>578</v>
      </c>
      <c r="D113" t="str">
        <f>VLOOKUP(C113,Sheet1!$A$1:$B$200,2,0)</f>
        <v>Universal Studio</v>
      </c>
      <c r="E113" s="1">
        <v>17288155</v>
      </c>
      <c r="F113" s="1">
        <v>6526650</v>
      </c>
      <c r="G113" s="2">
        <v>2002</v>
      </c>
    </row>
    <row r="114" spans="1:7" x14ac:dyDescent="0.35">
      <c r="A114">
        <v>113</v>
      </c>
      <c r="B114" s="3" t="s">
        <v>114</v>
      </c>
      <c r="C114" t="s">
        <v>576</v>
      </c>
      <c r="D114" t="str">
        <f>VLOOKUP(C114,Sheet1!$A$1:$B$200,2,0)</f>
        <v>Lionsgate</v>
      </c>
      <c r="E114" s="1">
        <v>17142080</v>
      </c>
      <c r="F114" s="1">
        <v>7892539</v>
      </c>
      <c r="G114" s="2">
        <v>2271</v>
      </c>
    </row>
    <row r="115" spans="1:7" x14ac:dyDescent="0.35">
      <c r="A115">
        <v>114</v>
      </c>
      <c r="B115" s="3" t="s">
        <v>115</v>
      </c>
      <c r="C115" t="s">
        <v>577</v>
      </c>
      <c r="D115" t="str">
        <f>VLOOKUP(C115,Sheet1!$A$1:$B$200,2,0)</f>
        <v>Sony Pictures</v>
      </c>
      <c r="E115" s="1">
        <v>16684352</v>
      </c>
      <c r="F115" s="1">
        <v>361359</v>
      </c>
      <c r="G115">
        <v>806</v>
      </c>
    </row>
    <row r="116" spans="1:7" x14ac:dyDescent="0.35">
      <c r="A116">
        <v>115</v>
      </c>
      <c r="B116" s="3" t="s">
        <v>116</v>
      </c>
      <c r="C116" t="s">
        <v>580</v>
      </c>
      <c r="D116" t="str">
        <f>VLOOKUP(C116,Sheet1!$A$1:$B$200,2,0)</f>
        <v>Weinstein Co.</v>
      </c>
      <c r="E116" s="1">
        <v>16247159</v>
      </c>
      <c r="F116" s="1">
        <v>736311</v>
      </c>
      <c r="G116">
        <v>864</v>
      </c>
    </row>
    <row r="117" spans="1:7" x14ac:dyDescent="0.35">
      <c r="A117">
        <v>116</v>
      </c>
      <c r="B117" s="3" t="s">
        <v>117</v>
      </c>
      <c r="C117" t="s">
        <v>582</v>
      </c>
      <c r="D117" t="str">
        <f>VLOOKUP(C117,Sheet1!$A$1:$B$200,2,0)</f>
        <v>Relativity</v>
      </c>
      <c r="E117" s="1">
        <v>16008272</v>
      </c>
      <c r="F117" s="1">
        <v>7289642</v>
      </c>
      <c r="G117" s="2">
        <v>2209</v>
      </c>
    </row>
    <row r="118" spans="1:7" x14ac:dyDescent="0.35">
      <c r="A118">
        <v>117</v>
      </c>
      <c r="B118" s="3" t="s">
        <v>118</v>
      </c>
      <c r="C118" t="s">
        <v>578</v>
      </c>
      <c r="D118" t="str">
        <f>VLOOKUP(C118,Sheet1!$A$1:$B$200,2,0)</f>
        <v>Universal Studio</v>
      </c>
      <c r="E118" s="1">
        <v>15634090</v>
      </c>
      <c r="F118" s="1">
        <v>7910980</v>
      </c>
      <c r="G118" s="2">
        <v>1872</v>
      </c>
    </row>
    <row r="119" spans="1:7" x14ac:dyDescent="0.35">
      <c r="A119">
        <v>118</v>
      </c>
      <c r="B119" s="3" t="s">
        <v>119</v>
      </c>
      <c r="C119" t="s">
        <v>584</v>
      </c>
      <c r="D119" t="str">
        <f>VLOOKUP(C119,Sheet1!$A$1:$B$200,2,0)</f>
        <v>CBS Films</v>
      </c>
      <c r="E119" s="1">
        <v>15024049</v>
      </c>
      <c r="F119" s="1">
        <v>4174915</v>
      </c>
      <c r="G119" s="2">
        <v>1480</v>
      </c>
    </row>
    <row r="120" spans="1:7" x14ac:dyDescent="0.35">
      <c r="A120">
        <v>119</v>
      </c>
      <c r="B120" s="3" t="s">
        <v>120</v>
      </c>
      <c r="C120" t="s">
        <v>580</v>
      </c>
      <c r="D120" t="str">
        <f>VLOOKUP(C120,Sheet1!$A$1:$B$200,2,0)</f>
        <v>Weinstein Co.</v>
      </c>
      <c r="E120" s="1">
        <v>14945541</v>
      </c>
      <c r="F120" s="1">
        <v>6812900</v>
      </c>
      <c r="G120" s="2">
        <v>2424</v>
      </c>
    </row>
    <row r="121" spans="1:7" x14ac:dyDescent="0.35">
      <c r="A121">
        <v>120</v>
      </c>
      <c r="B121" s="3" t="s">
        <v>121</v>
      </c>
      <c r="C121" t="s">
        <v>575</v>
      </c>
      <c r="D121" t="str">
        <f>VLOOKUP(C121,Sheet1!$A$1:$B$200,2,0)</f>
        <v>Warner Bros.</v>
      </c>
      <c r="E121" s="1">
        <v>14555206</v>
      </c>
      <c r="F121" s="1">
        <v>270228</v>
      </c>
      <c r="G121">
        <v>52</v>
      </c>
    </row>
    <row r="122" spans="1:7" x14ac:dyDescent="0.35">
      <c r="A122">
        <v>121</v>
      </c>
      <c r="B122" s="3" t="s">
        <v>122</v>
      </c>
      <c r="C122" t="s">
        <v>585</v>
      </c>
      <c r="D122" t="str">
        <f>VLOOKUP(C122,Sheet1!$A$1:$B$200,2,0)</f>
        <v>Open Road</v>
      </c>
      <c r="E122" s="1">
        <v>14326865</v>
      </c>
      <c r="F122" s="1">
        <v>6231836</v>
      </c>
      <c r="G122" s="2">
        <v>2335</v>
      </c>
    </row>
    <row r="123" spans="1:7" x14ac:dyDescent="0.35">
      <c r="A123">
        <v>122</v>
      </c>
      <c r="B123" s="3" t="s">
        <v>123</v>
      </c>
      <c r="C123" t="s">
        <v>585</v>
      </c>
      <c r="D123" t="str">
        <f>VLOOKUP(C123,Sheet1!$A$1:$B$200,2,0)</f>
        <v>Open Road</v>
      </c>
      <c r="E123" s="1">
        <v>13749300</v>
      </c>
      <c r="F123" s="1">
        <v>4526222</v>
      </c>
      <c r="G123" s="2">
        <v>2870</v>
      </c>
    </row>
    <row r="124" spans="1:7" x14ac:dyDescent="0.35">
      <c r="A124">
        <v>123</v>
      </c>
      <c r="B124" s="3" t="s">
        <v>124</v>
      </c>
      <c r="C124" t="s">
        <v>576</v>
      </c>
      <c r="D124" t="str">
        <f>VLOOKUP(C124,Sheet1!$A$1:$B$200,2,0)</f>
        <v>Lionsgate</v>
      </c>
      <c r="E124" s="1">
        <v>13414714</v>
      </c>
      <c r="F124" s="1">
        <v>6278491</v>
      </c>
      <c r="G124" s="2">
        <v>2557</v>
      </c>
    </row>
    <row r="125" spans="1:7" x14ac:dyDescent="0.35">
      <c r="A125">
        <v>124</v>
      </c>
      <c r="B125" s="3" t="s">
        <v>125</v>
      </c>
      <c r="C125" t="s">
        <v>580</v>
      </c>
      <c r="D125" t="str">
        <f>VLOOKUP(C125,Sheet1!$A$1:$B$200,2,0)</f>
        <v>Weinstein Co.</v>
      </c>
      <c r="E125" s="1">
        <v>13182281</v>
      </c>
      <c r="F125" s="1">
        <v>101053</v>
      </c>
      <c r="G125">
        <v>194</v>
      </c>
    </row>
    <row r="126" spans="1:7" x14ac:dyDescent="0.35">
      <c r="A126">
        <v>125</v>
      </c>
      <c r="B126" s="3" t="s">
        <v>126</v>
      </c>
      <c r="C126" t="s">
        <v>588</v>
      </c>
      <c r="D126" t="str">
        <f>VLOOKUP(C126,Sheet1!$A$1:$B$200,2,0)</f>
        <v>Film District</v>
      </c>
      <c r="E126" s="1">
        <v>13103272</v>
      </c>
      <c r="F126" s="1">
        <v>5750288</v>
      </c>
      <c r="G126" s="2">
        <v>2840</v>
      </c>
    </row>
    <row r="127" spans="1:7" x14ac:dyDescent="0.35">
      <c r="A127">
        <v>126</v>
      </c>
      <c r="B127" s="3" t="s">
        <v>127</v>
      </c>
      <c r="C127" t="s">
        <v>583</v>
      </c>
      <c r="D127" t="str">
        <f>VLOOKUP(C127,Sheet1!$A$1:$B$200,2,0)</f>
        <v>Focus Features</v>
      </c>
      <c r="E127" s="1">
        <v>12816367</v>
      </c>
      <c r="F127" s="1">
        <v>320690</v>
      </c>
      <c r="G127">
        <v>422</v>
      </c>
    </row>
    <row r="128" spans="1:7" x14ac:dyDescent="0.35">
      <c r="A128">
        <v>127</v>
      </c>
      <c r="B128" s="3" t="s">
        <v>128</v>
      </c>
      <c r="C128" t="s">
        <v>586</v>
      </c>
      <c r="D128" t="str">
        <f>VLOOKUP(C128,Sheet1!$A$1:$B$200,2,0)</f>
        <v>Fox Searchlight</v>
      </c>
      <c r="E128" s="1">
        <v>12795746</v>
      </c>
      <c r="F128" s="1">
        <v>169702</v>
      </c>
      <c r="G128">
        <v>318</v>
      </c>
    </row>
    <row r="129" spans="1:7" x14ac:dyDescent="0.35">
      <c r="A129">
        <v>128</v>
      </c>
      <c r="B129" s="3" t="s">
        <v>129</v>
      </c>
      <c r="C129" t="s">
        <v>585</v>
      </c>
      <c r="D129" t="str">
        <f>VLOOKUP(C129,Sheet1!$A$1:$B$200,2,0)</f>
        <v>Open Road</v>
      </c>
      <c r="E129" s="1">
        <v>12739737</v>
      </c>
      <c r="F129" s="1">
        <v>6660234</v>
      </c>
      <c r="G129" s="2">
        <v>2124</v>
      </c>
    </row>
    <row r="130" spans="1:7" x14ac:dyDescent="0.35">
      <c r="A130">
        <v>129</v>
      </c>
      <c r="B130" s="3" t="s">
        <v>130</v>
      </c>
      <c r="C130" t="s">
        <v>579</v>
      </c>
      <c r="D130" t="str">
        <f>VLOOKUP(C130,Sheet1!$A$1:$B$200,2,0)</f>
        <v>Paramount Pictures</v>
      </c>
      <c r="E130" s="1">
        <v>12512862</v>
      </c>
      <c r="F130" s="1">
        <v>2282368</v>
      </c>
      <c r="G130">
        <v>840</v>
      </c>
    </row>
    <row r="131" spans="1:7" x14ac:dyDescent="0.35">
      <c r="A131">
        <v>130</v>
      </c>
      <c r="B131" s="3" t="s">
        <v>131</v>
      </c>
      <c r="C131" t="s">
        <v>574</v>
      </c>
      <c r="D131" t="str">
        <f>VLOOKUP(C131,Sheet1!$A$1:$B$200,2,0)</f>
        <v>Walt Disney</v>
      </c>
      <c r="E131" s="1">
        <v>12431792</v>
      </c>
      <c r="F131" s="1">
        <v>4255423</v>
      </c>
      <c r="G131" s="2">
        <v>2055</v>
      </c>
    </row>
    <row r="132" spans="1:7" x14ac:dyDescent="0.35">
      <c r="A132">
        <v>131</v>
      </c>
      <c r="B132" s="3" t="s">
        <v>132</v>
      </c>
      <c r="C132" t="s">
        <v>576</v>
      </c>
      <c r="D132" t="str">
        <f>VLOOKUP(C132,Sheet1!$A$1:$B$200,2,0)</f>
        <v>Lionsgate</v>
      </c>
      <c r="E132" s="1">
        <v>11682205</v>
      </c>
      <c r="F132" s="1">
        <v>4770360</v>
      </c>
      <c r="G132" s="2">
        <v>2186</v>
      </c>
    </row>
    <row r="133" spans="1:7" x14ac:dyDescent="0.35">
      <c r="A133">
        <v>132</v>
      </c>
      <c r="B133" s="3" t="s">
        <v>133</v>
      </c>
      <c r="C133" t="s">
        <v>584</v>
      </c>
      <c r="D133" t="str">
        <f>VLOOKUP(C133,Sheet1!$A$1:$B$200,2,0)</f>
        <v>CBS Films</v>
      </c>
      <c r="E133" s="1">
        <v>11494838</v>
      </c>
      <c r="F133" s="1">
        <v>4750894</v>
      </c>
      <c r="G133" s="2">
        <v>2801</v>
      </c>
    </row>
    <row r="134" spans="1:7" x14ac:dyDescent="0.35">
      <c r="A134">
        <v>133</v>
      </c>
      <c r="B134" s="3" t="s">
        <v>134</v>
      </c>
      <c r="C134" t="s">
        <v>579</v>
      </c>
      <c r="D134" t="str">
        <f>VLOOKUP(C134,Sheet1!$A$1:$B$200,2,0)</f>
        <v>Paramount Pictures</v>
      </c>
      <c r="E134" s="1">
        <v>9409538</v>
      </c>
      <c r="F134" s="1">
        <v>4101017</v>
      </c>
      <c r="G134" s="2">
        <v>3016</v>
      </c>
    </row>
    <row r="135" spans="1:7" x14ac:dyDescent="0.35">
      <c r="A135">
        <v>134</v>
      </c>
      <c r="B135" s="3" t="s">
        <v>135</v>
      </c>
      <c r="C135" t="s">
        <v>589</v>
      </c>
      <c r="D135" t="str">
        <f>VLOOKUP(C135,Sheet1!$A$1:$B$200,2,0)</f>
        <v>Alchemy</v>
      </c>
      <c r="E135" s="1">
        <v>9204489</v>
      </c>
      <c r="F135" s="1">
        <v>85805</v>
      </c>
      <c r="G135">
        <v>332</v>
      </c>
    </row>
    <row r="136" spans="1:7" x14ac:dyDescent="0.35">
      <c r="A136">
        <v>135</v>
      </c>
      <c r="B136" s="3" t="s">
        <v>136</v>
      </c>
      <c r="C136" t="s">
        <v>584</v>
      </c>
      <c r="D136" t="str">
        <f>VLOOKUP(C136,Sheet1!$A$1:$B$200,2,0)</f>
        <v>CBS Films</v>
      </c>
      <c r="E136" s="1">
        <v>9041540</v>
      </c>
      <c r="F136" s="1">
        <v>225894</v>
      </c>
      <c r="G136">
        <v>524</v>
      </c>
    </row>
    <row r="137" spans="1:7" x14ac:dyDescent="0.35">
      <c r="A137">
        <v>136</v>
      </c>
      <c r="B137" s="3" t="s">
        <v>137</v>
      </c>
      <c r="C137" t="s">
        <v>590</v>
      </c>
      <c r="D137" t="str">
        <f>VLOOKUP(C137,Sheet1!$A$1:$B$200,2,0)</f>
        <v>Roadside Attractions</v>
      </c>
      <c r="E137" s="1">
        <v>7919574</v>
      </c>
      <c r="F137" s="1">
        <v>2002165</v>
      </c>
      <c r="G137">
        <v>256</v>
      </c>
    </row>
    <row r="138" spans="1:7" x14ac:dyDescent="0.35">
      <c r="A138">
        <v>137</v>
      </c>
      <c r="B138" s="3" t="s">
        <v>138</v>
      </c>
      <c r="C138" t="s">
        <v>590</v>
      </c>
      <c r="D138" t="str">
        <f>VLOOKUP(C138,Sheet1!$A$1:$B$200,2,0)</f>
        <v>Roadside Attractions</v>
      </c>
      <c r="E138" s="1">
        <v>7251073</v>
      </c>
      <c r="F138" s="1">
        <v>2019083</v>
      </c>
      <c r="G138">
        <v>640</v>
      </c>
    </row>
    <row r="139" spans="1:7" x14ac:dyDescent="0.35">
      <c r="A139">
        <v>138</v>
      </c>
      <c r="B139" s="3" t="s">
        <v>139</v>
      </c>
      <c r="C139" t="s">
        <v>583</v>
      </c>
      <c r="D139" t="str">
        <f>VLOOKUP(C139,Sheet1!$A$1:$B$200,2,0)</f>
        <v>Focus Features</v>
      </c>
      <c r="E139" s="1">
        <v>7078738</v>
      </c>
      <c r="F139" s="1">
        <v>3822803</v>
      </c>
      <c r="G139" s="2">
        <v>1625</v>
      </c>
    </row>
    <row r="140" spans="1:7" x14ac:dyDescent="0.35">
      <c r="A140">
        <v>139</v>
      </c>
      <c r="B140" s="3" t="s">
        <v>140</v>
      </c>
      <c r="C140" t="s">
        <v>577</v>
      </c>
      <c r="D140" t="str">
        <f>VLOOKUP(C140,Sheet1!$A$1:$B$200,2,0)</f>
        <v>Sony Pictures</v>
      </c>
      <c r="E140" s="1">
        <v>6994218</v>
      </c>
      <c r="F140" s="1">
        <v>27413</v>
      </c>
      <c r="G140">
        <v>52</v>
      </c>
    </row>
    <row r="141" spans="1:7" x14ac:dyDescent="0.35">
      <c r="A141">
        <v>140</v>
      </c>
      <c r="B141" s="3" t="s">
        <v>141</v>
      </c>
      <c r="C141" t="s">
        <v>591</v>
      </c>
      <c r="D141" t="str">
        <f>VLOOKUP(C141,Sheet1!$A$1:$B$200,2,0)</f>
        <v>LD Distribution</v>
      </c>
      <c r="E141" s="1">
        <v>6810754</v>
      </c>
      <c r="F141" s="1">
        <v>3104269</v>
      </c>
      <c r="G141" s="2">
        <v>1403</v>
      </c>
    </row>
    <row r="142" spans="1:7" x14ac:dyDescent="0.35">
      <c r="A142">
        <v>141</v>
      </c>
      <c r="B142" s="3" t="s">
        <v>142</v>
      </c>
      <c r="C142" t="s">
        <v>577</v>
      </c>
      <c r="D142" t="str">
        <f>VLOOKUP(C142,Sheet1!$A$1:$B$200,2,0)</f>
        <v>Sony Pictures</v>
      </c>
      <c r="E142" s="1">
        <v>6738954</v>
      </c>
      <c r="F142" s="1">
        <v>68266</v>
      </c>
      <c r="G142">
        <v>333</v>
      </c>
    </row>
    <row r="143" spans="1:7" x14ac:dyDescent="0.35">
      <c r="A143">
        <v>142</v>
      </c>
      <c r="B143" s="3" t="s">
        <v>143</v>
      </c>
      <c r="C143" t="s">
        <v>583</v>
      </c>
      <c r="D143" t="str">
        <f>VLOOKUP(C143,Sheet1!$A$1:$B$200,2,0)</f>
        <v>Focus Features</v>
      </c>
      <c r="E143" s="1">
        <v>6376145</v>
      </c>
      <c r="F143" s="1">
        <v>81362</v>
      </c>
      <c r="G143">
        <v>246</v>
      </c>
    </row>
    <row r="144" spans="1:7" x14ac:dyDescent="0.35">
      <c r="A144">
        <v>143</v>
      </c>
      <c r="B144" s="3" t="s">
        <v>144</v>
      </c>
      <c r="C144" t="s">
        <v>586</v>
      </c>
      <c r="D144" t="str">
        <f>VLOOKUP(C144,Sheet1!$A$1:$B$200,2,0)</f>
        <v>Fox Searchlight</v>
      </c>
      <c r="E144" s="1">
        <v>6008677</v>
      </c>
      <c r="F144" s="1">
        <v>287715</v>
      </c>
      <c r="G144">
        <v>561</v>
      </c>
    </row>
    <row r="145" spans="1:7" x14ac:dyDescent="0.35">
      <c r="A145">
        <v>144</v>
      </c>
      <c r="B145" s="3" t="s">
        <v>145</v>
      </c>
      <c r="C145" t="s">
        <v>581</v>
      </c>
      <c r="D145" t="str">
        <f>VLOOKUP(C145,Sheet1!$A$1:$B$200,2,0)</f>
        <v>20th Century</v>
      </c>
      <c r="E145" s="1">
        <v>6002756</v>
      </c>
      <c r="F145" s="1">
        <v>2268274</v>
      </c>
      <c r="G145" s="2">
        <v>2030</v>
      </c>
    </row>
    <row r="146" spans="1:7" x14ac:dyDescent="0.35">
      <c r="A146">
        <v>145</v>
      </c>
      <c r="B146" s="3" t="s">
        <v>146</v>
      </c>
      <c r="C146" t="s">
        <v>586</v>
      </c>
      <c r="D146" t="str">
        <f>VLOOKUP(C146,Sheet1!$A$1:$B$200,2,0)</f>
        <v>Fox Searchlight</v>
      </c>
      <c r="E146" s="1">
        <v>6002451</v>
      </c>
      <c r="F146" s="1">
        <v>113467</v>
      </c>
      <c r="G146">
        <v>516</v>
      </c>
    </row>
    <row r="147" spans="1:7" x14ac:dyDescent="0.35">
      <c r="A147">
        <v>146</v>
      </c>
      <c r="B147" s="3" t="s">
        <v>147</v>
      </c>
      <c r="C147" t="s">
        <v>576</v>
      </c>
      <c r="D147" t="str">
        <f>VLOOKUP(C147,Sheet1!$A$1:$B$200,2,0)</f>
        <v>Lionsgate</v>
      </c>
      <c r="E147" s="1">
        <v>5909483</v>
      </c>
      <c r="F147" s="1">
        <v>2287239</v>
      </c>
      <c r="G147">
        <v>475</v>
      </c>
    </row>
    <row r="148" spans="1:7" x14ac:dyDescent="0.35">
      <c r="A148">
        <v>147</v>
      </c>
      <c r="B148" s="3" t="s">
        <v>148</v>
      </c>
      <c r="C148" t="s">
        <v>592</v>
      </c>
      <c r="D148" t="str">
        <f>VLOOKUP(C148,Sheet1!$A$1:$B$200,2,0)</f>
        <v>ARC Entertainment</v>
      </c>
      <c r="E148" s="1">
        <v>5669081</v>
      </c>
      <c r="F148" s="1">
        <v>1885608</v>
      </c>
      <c r="G148">
        <v>757</v>
      </c>
    </row>
    <row r="149" spans="1:7" x14ac:dyDescent="0.35">
      <c r="A149">
        <v>148</v>
      </c>
      <c r="B149" s="3" t="s">
        <v>149</v>
      </c>
      <c r="C149" t="s">
        <v>593</v>
      </c>
      <c r="D149" t="str">
        <f>VLOOKUP(C149,Sheet1!$A$1:$B$200,2,0)</f>
        <v>Five &amp; Two Pictures</v>
      </c>
      <c r="E149" s="1">
        <v>5355847</v>
      </c>
      <c r="F149" s="1">
        <v>34038</v>
      </c>
      <c r="G149">
        <v>398</v>
      </c>
    </row>
    <row r="150" spans="1:7" x14ac:dyDescent="0.35">
      <c r="A150">
        <v>149</v>
      </c>
      <c r="B150" t="s">
        <v>559</v>
      </c>
      <c r="C150" t="s">
        <v>581</v>
      </c>
      <c r="D150" t="str">
        <f>VLOOKUP(C150,Sheet1!$A$1:$B$200,2,0)</f>
        <v>20th Century</v>
      </c>
      <c r="E150" s="1">
        <v>5310554</v>
      </c>
      <c r="F150" s="1">
        <v>2603370</v>
      </c>
      <c r="G150" s="2">
        <v>2517</v>
      </c>
    </row>
    <row r="151" spans="1:7" x14ac:dyDescent="0.35">
      <c r="A151">
        <v>150</v>
      </c>
      <c r="B151" s="3" t="s">
        <v>150</v>
      </c>
      <c r="C151" t="s">
        <v>575</v>
      </c>
      <c r="D151" t="str">
        <f>VLOOKUP(C151,Sheet1!$A$1:$B$200,2,0)</f>
        <v>Warner Bros.</v>
      </c>
      <c r="E151" s="1">
        <v>4936819</v>
      </c>
      <c r="F151" s="1">
        <v>2841488</v>
      </c>
      <c r="G151">
        <v>810</v>
      </c>
    </row>
    <row r="152" spans="1:7" x14ac:dyDescent="0.35">
      <c r="A152">
        <v>151</v>
      </c>
      <c r="B152" s="3" t="s">
        <v>151</v>
      </c>
      <c r="C152" t="s">
        <v>579</v>
      </c>
      <c r="D152" t="str">
        <f>VLOOKUP(C152,Sheet1!$A$1:$B$200,2,0)</f>
        <v>Paramount Pictures</v>
      </c>
      <c r="E152" s="1">
        <v>4269426</v>
      </c>
      <c r="F152" s="1">
        <v>855709</v>
      </c>
      <c r="G152">
        <v>513</v>
      </c>
    </row>
    <row r="153" spans="1:7" x14ac:dyDescent="0.35">
      <c r="A153">
        <v>152</v>
      </c>
      <c r="B153" s="3" t="s">
        <v>152</v>
      </c>
      <c r="C153" t="s">
        <v>594</v>
      </c>
      <c r="D153" t="str">
        <f>VLOOKUP(C153,Sheet1!$A$1:$B$200,2,0)</f>
        <v>Alliance Atlantis</v>
      </c>
      <c r="E153" s="1">
        <v>4164911</v>
      </c>
      <c r="F153" s="1">
        <v>1270000</v>
      </c>
      <c r="G153">
        <v>262</v>
      </c>
    </row>
    <row r="154" spans="1:7" x14ac:dyDescent="0.35">
      <c r="A154">
        <v>153</v>
      </c>
      <c r="B154" s="3" t="s">
        <v>153</v>
      </c>
      <c r="C154" t="s">
        <v>577</v>
      </c>
      <c r="D154" t="str">
        <f>VLOOKUP(C154,Sheet1!$A$1:$B$200,2,0)</f>
        <v>Sony Pictures</v>
      </c>
      <c r="E154" s="1">
        <v>4105123</v>
      </c>
      <c r="F154" s="1">
        <v>213785</v>
      </c>
      <c r="G154">
        <v>881</v>
      </c>
    </row>
    <row r="155" spans="1:7" x14ac:dyDescent="0.35">
      <c r="A155">
        <v>154</v>
      </c>
      <c r="B155" s="3" t="s">
        <v>154</v>
      </c>
      <c r="C155" t="s">
        <v>588</v>
      </c>
      <c r="D155" t="str">
        <f>VLOOKUP(C155,Sheet1!$A$1:$B$200,2,0)</f>
        <v>Film District</v>
      </c>
      <c r="E155" s="1">
        <v>4010957</v>
      </c>
      <c r="F155" s="1">
        <v>97762</v>
      </c>
      <c r="G155">
        <v>182</v>
      </c>
    </row>
    <row r="156" spans="1:7" x14ac:dyDescent="0.35">
      <c r="A156">
        <v>155</v>
      </c>
      <c r="B156" s="3" t="s">
        <v>155</v>
      </c>
      <c r="C156" t="s">
        <v>577</v>
      </c>
      <c r="D156" t="str">
        <f>VLOOKUP(C156,Sheet1!$A$1:$B$200,2,0)</f>
        <v>Sony Pictures</v>
      </c>
      <c r="E156" s="1">
        <v>3965090</v>
      </c>
      <c r="F156" s="1">
        <v>27459</v>
      </c>
      <c r="G156">
        <v>157</v>
      </c>
    </row>
    <row r="157" spans="1:7" x14ac:dyDescent="0.35">
      <c r="A157">
        <v>156</v>
      </c>
      <c r="B157" s="3" t="s">
        <v>156</v>
      </c>
      <c r="C157" t="s">
        <v>576</v>
      </c>
      <c r="D157" t="str">
        <f>VLOOKUP(C157,Sheet1!$A$1:$B$200,2,0)</f>
        <v>Lionsgate</v>
      </c>
      <c r="E157" s="1">
        <v>3763583</v>
      </c>
      <c r="F157" s="1">
        <v>1831588</v>
      </c>
      <c r="G157" s="2">
        <v>1511</v>
      </c>
    </row>
    <row r="158" spans="1:7" x14ac:dyDescent="0.35">
      <c r="A158">
        <v>157</v>
      </c>
      <c r="B158" s="3" t="s">
        <v>157</v>
      </c>
      <c r="C158" t="s">
        <v>595</v>
      </c>
      <c r="D158" t="str">
        <f>VLOOKUP(C158,Sheet1!$A$1:$B$200,2,0)</f>
        <v>IFC Films</v>
      </c>
      <c r="E158" s="1">
        <v>3520458</v>
      </c>
      <c r="F158" s="1">
        <v>68012</v>
      </c>
      <c r="G158">
        <v>83</v>
      </c>
    </row>
    <row r="159" spans="1:7" x14ac:dyDescent="0.35">
      <c r="A159">
        <v>158</v>
      </c>
      <c r="B159" s="3" t="s">
        <v>158</v>
      </c>
      <c r="C159" t="s">
        <v>580</v>
      </c>
      <c r="D159" t="str">
        <f>VLOOKUP(C159,Sheet1!$A$1:$B$200,2,0)</f>
        <v>Weinstein Co.</v>
      </c>
      <c r="E159" s="1">
        <v>3483795</v>
      </c>
      <c r="F159" s="1">
        <v>116472</v>
      </c>
      <c r="G159">
        <v>263</v>
      </c>
    </row>
    <row r="160" spans="1:7" x14ac:dyDescent="0.35">
      <c r="A160">
        <v>159</v>
      </c>
      <c r="B160" s="3" t="s">
        <v>159</v>
      </c>
      <c r="C160" t="s">
        <v>592</v>
      </c>
      <c r="D160" t="str">
        <f>VLOOKUP(C160,Sheet1!$A$1:$B$200,2,0)</f>
        <v>ARC Entertainment</v>
      </c>
      <c r="E160" s="1">
        <v>3377000</v>
      </c>
      <c r="F160" s="1">
        <v>1183701</v>
      </c>
      <c r="G160">
        <v>800</v>
      </c>
    </row>
    <row r="161" spans="1:7" x14ac:dyDescent="0.35">
      <c r="A161">
        <v>160</v>
      </c>
      <c r="B161" s="3" t="s">
        <v>160</v>
      </c>
      <c r="C161" t="s">
        <v>596</v>
      </c>
      <c r="D161" t="str">
        <f>VLOOKUP(C161,Sheet1!$A$1:$B$200,2,0)</f>
        <v>Atlas Distribution</v>
      </c>
      <c r="E161" s="1">
        <v>3336053</v>
      </c>
      <c r="F161" s="1">
        <v>1751572</v>
      </c>
      <c r="G161" s="2">
        <v>1012</v>
      </c>
    </row>
    <row r="162" spans="1:7" x14ac:dyDescent="0.35">
      <c r="A162">
        <v>161</v>
      </c>
      <c r="B162" s="3" t="s">
        <v>161</v>
      </c>
      <c r="C162" t="s">
        <v>597</v>
      </c>
      <c r="D162" t="str">
        <f>VLOOKUP(C162,Sheet1!$A$1:$B$200,2,0)</f>
        <v>Samuel Goldwyn Films</v>
      </c>
      <c r="E162" s="1">
        <v>3317468</v>
      </c>
      <c r="F162" s="1">
        <v>35539</v>
      </c>
      <c r="G162">
        <v>209</v>
      </c>
    </row>
    <row r="163" spans="1:7" x14ac:dyDescent="0.35">
      <c r="A163">
        <v>162</v>
      </c>
      <c r="B163" s="3" t="s">
        <v>162</v>
      </c>
      <c r="C163" t="s">
        <v>587</v>
      </c>
      <c r="D163" t="str">
        <f>VLOOKUP(C163,Sheet1!$A$1:$B$200,2,0)</f>
        <v>Rocky Mountain Pictures</v>
      </c>
      <c r="E163" s="1">
        <v>3310439</v>
      </c>
      <c r="F163" s="1">
        <v>1585994</v>
      </c>
      <c r="G163" s="2">
        <v>1407</v>
      </c>
    </row>
    <row r="164" spans="1:7" x14ac:dyDescent="0.35">
      <c r="A164">
        <v>163</v>
      </c>
      <c r="B164" s="3" t="s">
        <v>163</v>
      </c>
      <c r="C164" t="s">
        <v>577</v>
      </c>
      <c r="D164" t="str">
        <f>VLOOKUP(C164,Sheet1!$A$1:$B$200,2,0)</f>
        <v>Sony Pictures</v>
      </c>
      <c r="E164" s="1">
        <v>3103407</v>
      </c>
      <c r="F164" s="1">
        <v>107785</v>
      </c>
      <c r="G164">
        <v>586</v>
      </c>
    </row>
    <row r="165" spans="1:7" x14ac:dyDescent="0.35">
      <c r="A165">
        <v>164</v>
      </c>
      <c r="B165" s="3" t="s">
        <v>164</v>
      </c>
      <c r="C165" t="s">
        <v>598</v>
      </c>
      <c r="D165" t="str">
        <f>VLOOKUP(C165,Sheet1!$A$1:$B$200,2,0)</f>
        <v>Yash Raj Films</v>
      </c>
      <c r="E165" s="1">
        <v>3047539</v>
      </c>
      <c r="F165" s="1">
        <v>1283585</v>
      </c>
      <c r="G165">
        <v>164</v>
      </c>
    </row>
    <row r="166" spans="1:7" x14ac:dyDescent="0.35">
      <c r="A166">
        <v>165</v>
      </c>
      <c r="B166" s="3" t="s">
        <v>165</v>
      </c>
      <c r="C166" t="s">
        <v>599</v>
      </c>
      <c r="D166" t="str">
        <f>VLOOKUP(C166,Sheet1!$A$1:$B$200,2,0)</f>
        <v>UTV Communications</v>
      </c>
      <c r="E166" s="1">
        <v>2804874</v>
      </c>
      <c r="F166" s="1">
        <v>1061713</v>
      </c>
      <c r="G166">
        <v>132</v>
      </c>
    </row>
    <row r="167" spans="1:7" x14ac:dyDescent="0.35">
      <c r="A167">
        <v>166</v>
      </c>
      <c r="B167" s="3" t="s">
        <v>166</v>
      </c>
      <c r="C167" t="s">
        <v>600</v>
      </c>
      <c r="D167" t="str">
        <f>VLOOKUP(C167,Sheet1!$A$1:$B$200,2,0)</f>
        <v>NCM Fathom</v>
      </c>
      <c r="E167" s="1">
        <v>2800000</v>
      </c>
      <c r="F167" s="1">
        <v>2600000</v>
      </c>
      <c r="G167">
        <v>800</v>
      </c>
    </row>
    <row r="168" spans="1:7" x14ac:dyDescent="0.35">
      <c r="A168">
        <v>167</v>
      </c>
      <c r="B168" s="3" t="s">
        <v>167</v>
      </c>
      <c r="C168" t="s">
        <v>601</v>
      </c>
      <c r="D168" t="str">
        <f>VLOOKUP(C168,Sheet1!$A$1:$B$200,2,0)</f>
        <v>Reliance Big Pictures</v>
      </c>
      <c r="E168" s="1">
        <v>2706375</v>
      </c>
      <c r="F168" s="1">
        <v>1638706</v>
      </c>
      <c r="G168">
        <v>172</v>
      </c>
    </row>
    <row r="169" spans="1:7" x14ac:dyDescent="0.35">
      <c r="A169">
        <v>168</v>
      </c>
      <c r="B169" s="3" t="s">
        <v>168</v>
      </c>
      <c r="C169" t="s">
        <v>602</v>
      </c>
      <c r="D169" t="str">
        <f>VLOOKUP(C169,Sheet1!$A$1:$B$200,2,0)</f>
        <v>Oscilloscope Pictures</v>
      </c>
      <c r="E169" s="1">
        <v>2672413</v>
      </c>
      <c r="F169" s="1">
        <v>76222</v>
      </c>
      <c r="G169">
        <v>70</v>
      </c>
    </row>
    <row r="170" spans="1:7" x14ac:dyDescent="0.35">
      <c r="A170">
        <v>169</v>
      </c>
      <c r="B170" s="3" t="s">
        <v>169</v>
      </c>
      <c r="C170" t="s">
        <v>576</v>
      </c>
      <c r="D170" t="str">
        <f>VLOOKUP(C170,Sheet1!$A$1:$B$200,2,0)</f>
        <v>Lionsgate</v>
      </c>
      <c r="E170" s="1">
        <v>2609412</v>
      </c>
      <c r="F170" s="1">
        <v>1384078</v>
      </c>
      <c r="G170">
        <v>322</v>
      </c>
    </row>
    <row r="171" spans="1:7" x14ac:dyDescent="0.35">
      <c r="A171">
        <v>170</v>
      </c>
      <c r="B171" s="3" t="s">
        <v>170</v>
      </c>
      <c r="C171" t="s">
        <v>603</v>
      </c>
      <c r="D171" t="str">
        <f>VLOOKUP(C171,Sheet1!$A$1:$B$200,2,0)</f>
        <v>Magnolia Pictures</v>
      </c>
      <c r="E171" s="1">
        <v>2552478</v>
      </c>
      <c r="F171" s="1">
        <v>42035</v>
      </c>
      <c r="G171">
        <v>80</v>
      </c>
    </row>
    <row r="172" spans="1:7" x14ac:dyDescent="0.35">
      <c r="A172">
        <v>171</v>
      </c>
      <c r="B172" s="3" t="s">
        <v>171</v>
      </c>
      <c r="C172" t="s">
        <v>586</v>
      </c>
      <c r="D172" t="str">
        <f>VLOOKUP(C172,Sheet1!$A$1:$B$200,2,0)</f>
        <v>Fox Searchlight</v>
      </c>
      <c r="E172" s="1">
        <v>2540106</v>
      </c>
      <c r="F172" s="1">
        <v>140822</v>
      </c>
      <c r="G172">
        <v>261</v>
      </c>
    </row>
    <row r="173" spans="1:7" x14ac:dyDescent="0.35">
      <c r="A173">
        <v>172</v>
      </c>
      <c r="B173" s="3" t="s">
        <v>172</v>
      </c>
      <c r="C173" t="s">
        <v>604</v>
      </c>
      <c r="D173" t="str">
        <f>VLOOKUP(C173,Sheet1!$A$1:$B$200,2,0)</f>
        <v>Eros Entertainment</v>
      </c>
      <c r="E173" s="1">
        <v>2474674</v>
      </c>
      <c r="F173" s="4">
        <v>0</v>
      </c>
      <c r="G173">
        <v>166</v>
      </c>
    </row>
    <row r="174" spans="1:7" x14ac:dyDescent="0.35">
      <c r="A174">
        <v>173</v>
      </c>
      <c r="B174" s="3" t="s">
        <v>173</v>
      </c>
      <c r="C174" t="s">
        <v>594</v>
      </c>
      <c r="D174" t="str">
        <f>VLOOKUP(C174,Sheet1!$A$1:$B$200,2,0)</f>
        <v>Alliance Atlantis</v>
      </c>
      <c r="E174" s="1">
        <v>2462588</v>
      </c>
      <c r="F174" s="1">
        <v>466164</v>
      </c>
      <c r="G174">
        <v>85</v>
      </c>
    </row>
    <row r="175" spans="1:7" x14ac:dyDescent="0.35">
      <c r="A175">
        <v>174</v>
      </c>
      <c r="B175" s="3" t="s">
        <v>174</v>
      </c>
      <c r="C175" t="s">
        <v>603</v>
      </c>
      <c r="D175" t="str">
        <f>VLOOKUP(C175,Sheet1!$A$1:$B$200,2,0)</f>
        <v>Magnolia Pictures</v>
      </c>
      <c r="E175" s="1">
        <v>2401999</v>
      </c>
      <c r="F175" s="1">
        <v>51326</v>
      </c>
      <c r="G175">
        <v>96</v>
      </c>
    </row>
    <row r="176" spans="1:7" x14ac:dyDescent="0.35">
      <c r="A176">
        <v>175</v>
      </c>
      <c r="B176" s="3" t="s">
        <v>175</v>
      </c>
      <c r="C176" t="s">
        <v>598</v>
      </c>
      <c r="D176" t="str">
        <f>VLOOKUP(C176,Sheet1!$A$1:$B$200,2,0)</f>
        <v>Yash Raj Films</v>
      </c>
      <c r="E176" s="1">
        <v>2347774</v>
      </c>
      <c r="F176" s="1">
        <v>1139340</v>
      </c>
      <c r="G176">
        <v>119</v>
      </c>
    </row>
    <row r="177" spans="1:7" x14ac:dyDescent="0.35">
      <c r="A177">
        <v>176</v>
      </c>
      <c r="B177" s="3" t="s">
        <v>176</v>
      </c>
      <c r="C177" t="s">
        <v>595</v>
      </c>
      <c r="D177" t="str">
        <f>VLOOKUP(C177,Sheet1!$A$1:$B$200,2,0)</f>
        <v>IFC Films</v>
      </c>
      <c r="E177" s="1">
        <v>2266066</v>
      </c>
      <c r="F177" s="1">
        <v>68801</v>
      </c>
      <c r="G177">
        <v>135</v>
      </c>
    </row>
    <row r="178" spans="1:7" x14ac:dyDescent="0.35">
      <c r="A178">
        <v>177</v>
      </c>
      <c r="B178" s="3" t="s">
        <v>949</v>
      </c>
      <c r="C178" t="s">
        <v>577</v>
      </c>
      <c r="D178" t="str">
        <f>VLOOKUP(C178,Sheet1!$A$1:$B$200,2,0)</f>
        <v>Sony Pictures</v>
      </c>
      <c r="E178" s="1">
        <v>2061449</v>
      </c>
      <c r="F178" s="1">
        <v>27154</v>
      </c>
      <c r="G178">
        <v>168</v>
      </c>
    </row>
    <row r="179" spans="1:7" x14ac:dyDescent="0.35">
      <c r="A179">
        <v>178</v>
      </c>
      <c r="B179" t="s">
        <v>560</v>
      </c>
      <c r="C179" t="s">
        <v>577</v>
      </c>
      <c r="D179" t="str">
        <f>VLOOKUP(C179,Sheet1!$A$1:$B$200,2,0)</f>
        <v>Sony Pictures</v>
      </c>
      <c r="E179" s="1">
        <v>2007451</v>
      </c>
      <c r="F179" s="1">
        <v>47528</v>
      </c>
      <c r="G179">
        <v>101</v>
      </c>
    </row>
    <row r="180" spans="1:7" x14ac:dyDescent="0.35">
      <c r="A180">
        <v>179</v>
      </c>
      <c r="B180" s="3" t="s">
        <v>177</v>
      </c>
      <c r="C180" t="s">
        <v>604</v>
      </c>
      <c r="D180" t="str">
        <f>VLOOKUP(C180,Sheet1!$A$1:$B$200,2,0)</f>
        <v>Eros Entertainment</v>
      </c>
      <c r="E180" s="1">
        <v>1973574</v>
      </c>
      <c r="F180" s="4">
        <v>0</v>
      </c>
      <c r="G180">
        <v>132</v>
      </c>
    </row>
    <row r="181" spans="1:7" x14ac:dyDescent="0.35">
      <c r="A181">
        <v>180</v>
      </c>
      <c r="B181" s="3" t="s">
        <v>178</v>
      </c>
      <c r="C181" t="s">
        <v>604</v>
      </c>
      <c r="D181" t="str">
        <f>VLOOKUP(C181,Sheet1!$A$1:$B$200,2,0)</f>
        <v>Eros Entertainment</v>
      </c>
      <c r="E181" s="1">
        <v>1862086</v>
      </c>
      <c r="F181" s="4">
        <v>0</v>
      </c>
      <c r="G181">
        <v>88</v>
      </c>
    </row>
    <row r="182" spans="1:7" x14ac:dyDescent="0.35">
      <c r="A182">
        <v>181</v>
      </c>
      <c r="B182" s="3" t="s">
        <v>179</v>
      </c>
      <c r="C182" t="s">
        <v>605</v>
      </c>
      <c r="D182" t="str">
        <f>VLOOKUP(C182,Sheet1!$A$1:$B$200,2,0)</f>
        <v>Branded Entertainment</v>
      </c>
      <c r="E182" s="1">
        <v>1832541</v>
      </c>
      <c r="F182" s="1">
        <v>257364</v>
      </c>
      <c r="G182">
        <v>327</v>
      </c>
    </row>
    <row r="183" spans="1:7" x14ac:dyDescent="0.35">
      <c r="A183">
        <v>182</v>
      </c>
      <c r="B183" s="3" t="s">
        <v>180</v>
      </c>
      <c r="C183" t="s">
        <v>577</v>
      </c>
      <c r="D183" t="str">
        <f>VLOOKUP(C183,Sheet1!$A$1:$B$200,2,0)</f>
        <v>Sony Pictures</v>
      </c>
      <c r="E183" s="1">
        <v>1804139</v>
      </c>
      <c r="F183" s="1">
        <v>35656</v>
      </c>
      <c r="G183">
        <v>218</v>
      </c>
    </row>
    <row r="184" spans="1:7" x14ac:dyDescent="0.35">
      <c r="A184">
        <v>183</v>
      </c>
      <c r="B184" s="3" t="s">
        <v>181</v>
      </c>
      <c r="C184" t="s">
        <v>602</v>
      </c>
      <c r="D184" t="str">
        <f>VLOOKUP(C184,Sheet1!$A$1:$B$200,2,0)</f>
        <v>Oscilloscope Pictures</v>
      </c>
      <c r="E184" s="1">
        <v>1738692</v>
      </c>
      <c r="F184" s="1">
        <v>24587</v>
      </c>
      <c r="G184">
        <v>80</v>
      </c>
    </row>
    <row r="185" spans="1:7" x14ac:dyDescent="0.35">
      <c r="A185">
        <v>184</v>
      </c>
      <c r="B185" s="3" t="s">
        <v>182</v>
      </c>
      <c r="C185" t="s">
        <v>606</v>
      </c>
      <c r="D185" t="str">
        <f>VLOOKUP(C185,Sheet1!$A$1:$B$200,2,0)</f>
        <v>Shorts International</v>
      </c>
      <c r="E185" s="1">
        <v>1702415</v>
      </c>
      <c r="F185" s="1">
        <v>412304</v>
      </c>
      <c r="G185">
        <v>146</v>
      </c>
    </row>
    <row r="186" spans="1:7" x14ac:dyDescent="0.35">
      <c r="A186">
        <v>185</v>
      </c>
      <c r="B186" s="3" t="s">
        <v>183</v>
      </c>
      <c r="C186" t="s">
        <v>607</v>
      </c>
      <c r="D186" t="str">
        <f>VLOOKUP(C186,Sheet1!$A$1:$B$200,2,0)</f>
        <v>Mongrel Media</v>
      </c>
      <c r="E186" s="1">
        <v>1602160</v>
      </c>
      <c r="F186" s="4">
        <v>0</v>
      </c>
      <c r="G186">
        <v>70</v>
      </c>
    </row>
    <row r="187" spans="1:7" x14ac:dyDescent="0.35">
      <c r="A187">
        <v>186</v>
      </c>
      <c r="B187" t="s">
        <v>561</v>
      </c>
      <c r="C187" t="s">
        <v>595</v>
      </c>
      <c r="D187" t="str">
        <f>VLOOKUP(C187,Sheet1!$A$1:$B$200,2,0)</f>
        <v>IFC Films</v>
      </c>
      <c r="E187" s="1">
        <v>1597486</v>
      </c>
      <c r="F187" s="1">
        <v>109221</v>
      </c>
      <c r="G187">
        <v>101</v>
      </c>
    </row>
    <row r="188" spans="1:7" x14ac:dyDescent="0.35">
      <c r="A188">
        <v>187</v>
      </c>
      <c r="B188" s="3" t="s">
        <v>184</v>
      </c>
      <c r="C188" t="s">
        <v>604</v>
      </c>
      <c r="D188" t="str">
        <f>VLOOKUP(C188,Sheet1!$A$1:$B$200,2,0)</f>
        <v>Eros Entertainment</v>
      </c>
      <c r="E188" s="1">
        <v>1586745</v>
      </c>
      <c r="F188" s="4">
        <v>0</v>
      </c>
      <c r="G188">
        <v>121</v>
      </c>
    </row>
    <row r="189" spans="1:7" x14ac:dyDescent="0.35">
      <c r="A189">
        <v>188</v>
      </c>
      <c r="B189" s="3" t="s">
        <v>185</v>
      </c>
      <c r="C189" t="s">
        <v>608</v>
      </c>
      <c r="D189" t="str">
        <f>VLOOKUP(C189,Sheet1!$A$1:$B$200,2,0)</f>
        <v>Entertainment One</v>
      </c>
      <c r="E189" s="1">
        <v>1561577</v>
      </c>
      <c r="F189" s="1">
        <v>75279</v>
      </c>
      <c r="G189">
        <v>100</v>
      </c>
    </row>
    <row r="190" spans="1:7" x14ac:dyDescent="0.35">
      <c r="A190">
        <v>189</v>
      </c>
      <c r="B190" s="3" t="s">
        <v>963</v>
      </c>
      <c r="C190" t="s">
        <v>603</v>
      </c>
      <c r="D190" t="str">
        <f>VLOOKUP(C190,Sheet1!$A$1:$B$200,2,0)</f>
        <v>Magnolia Pictures</v>
      </c>
      <c r="E190" s="1">
        <v>1546761</v>
      </c>
      <c r="F190" s="1">
        <v>38212</v>
      </c>
      <c r="G190">
        <v>56</v>
      </c>
    </row>
    <row r="191" spans="1:7" x14ac:dyDescent="0.35">
      <c r="A191">
        <v>190</v>
      </c>
      <c r="B191" s="3" t="s">
        <v>186</v>
      </c>
      <c r="C191" t="s">
        <v>603</v>
      </c>
      <c r="D191" t="str">
        <f>VLOOKUP(C191,Sheet1!$A$1:$B$200,2,0)</f>
        <v>Magnolia Pictures</v>
      </c>
      <c r="E191" s="1">
        <v>1413480</v>
      </c>
      <c r="F191" s="1">
        <v>262004</v>
      </c>
      <c r="G191">
        <v>73</v>
      </c>
    </row>
    <row r="192" spans="1:7" x14ac:dyDescent="0.35">
      <c r="A192">
        <v>191</v>
      </c>
      <c r="B192" s="3" t="s">
        <v>954</v>
      </c>
      <c r="C192" t="s">
        <v>595</v>
      </c>
      <c r="D192" t="str">
        <f>VLOOKUP(C192,Sheet1!$A$1:$B$200,2,0)</f>
        <v>IFC Films</v>
      </c>
      <c r="E192" s="1">
        <v>1389524</v>
      </c>
      <c r="F192" s="1">
        <v>45933</v>
      </c>
      <c r="G192">
        <v>86</v>
      </c>
    </row>
    <row r="193" spans="1:7" x14ac:dyDescent="0.35">
      <c r="A193">
        <v>192</v>
      </c>
      <c r="B193" s="3" t="s">
        <v>187</v>
      </c>
      <c r="C193" t="s">
        <v>609</v>
      </c>
      <c r="D193" t="str">
        <f>VLOOKUP(C193,Sheet1!$A$1:$B$200,2,0)</f>
        <v>Cohen Media</v>
      </c>
      <c r="E193" s="1">
        <v>1329660</v>
      </c>
      <c r="F193" s="1">
        <v>72123</v>
      </c>
      <c r="G193">
        <v>64</v>
      </c>
    </row>
    <row r="194" spans="1:7" x14ac:dyDescent="0.35">
      <c r="A194">
        <v>193</v>
      </c>
      <c r="B194" s="3" t="s">
        <v>188</v>
      </c>
      <c r="C194" t="s">
        <v>610</v>
      </c>
      <c r="D194" t="str">
        <f>VLOOKUP(C194,Sheet1!$A$1:$B$200,2,0)</f>
        <v>3D Entertainment</v>
      </c>
      <c r="E194" s="1">
        <v>1309987</v>
      </c>
      <c r="F194" s="4">
        <v>0</v>
      </c>
      <c r="G194">
        <v>10</v>
      </c>
    </row>
    <row r="195" spans="1:7" x14ac:dyDescent="0.35">
      <c r="A195">
        <v>194</v>
      </c>
      <c r="B195" s="3" t="s">
        <v>189</v>
      </c>
      <c r="C195" t="s">
        <v>611</v>
      </c>
      <c r="D195" t="str">
        <f>VLOOKUP(C195,Sheet1!$A$1:$B$200,2,0)</f>
        <v>Codeblack Entertainment</v>
      </c>
      <c r="E195" s="1">
        <v>1301562</v>
      </c>
      <c r="F195" s="1">
        <v>641542</v>
      </c>
      <c r="G195">
        <v>106</v>
      </c>
    </row>
    <row r="196" spans="1:7" x14ac:dyDescent="0.35">
      <c r="A196">
        <v>195</v>
      </c>
      <c r="B196" s="3" t="s">
        <v>190</v>
      </c>
      <c r="C196" t="s">
        <v>591</v>
      </c>
      <c r="D196" t="str">
        <f>VLOOKUP(C196,Sheet1!$A$1:$B$200,2,0)</f>
        <v>LD Distribution</v>
      </c>
      <c r="E196" s="1">
        <v>1291645</v>
      </c>
      <c r="F196" s="1">
        <v>37864</v>
      </c>
      <c r="G196">
        <v>73</v>
      </c>
    </row>
    <row r="197" spans="1:7" x14ac:dyDescent="0.35">
      <c r="A197">
        <v>196</v>
      </c>
      <c r="B197" s="3" t="s">
        <v>191</v>
      </c>
      <c r="C197" t="s">
        <v>612</v>
      </c>
      <c r="D197" t="str">
        <f>VLOOKUP(C197,Sheet1!$A$1:$B$200,2,0)</f>
        <v>Fox International</v>
      </c>
      <c r="E197" s="1">
        <v>1257892</v>
      </c>
      <c r="F197" s="1">
        <v>533965</v>
      </c>
      <c r="G197">
        <v>98</v>
      </c>
    </row>
    <row r="198" spans="1:7" x14ac:dyDescent="0.35">
      <c r="A198">
        <v>197</v>
      </c>
      <c r="B198" s="3" t="s">
        <v>192</v>
      </c>
      <c r="C198" t="s">
        <v>583</v>
      </c>
      <c r="D198" t="str">
        <f>VLOOKUP(C198,Sheet1!$A$1:$B$200,2,0)</f>
        <v>Focus Features</v>
      </c>
      <c r="E198" s="1">
        <v>1251749</v>
      </c>
      <c r="F198" s="1">
        <v>143935</v>
      </c>
      <c r="G198">
        <v>107</v>
      </c>
    </row>
    <row r="199" spans="1:7" x14ac:dyDescent="0.35">
      <c r="A199">
        <v>198</v>
      </c>
      <c r="B199" s="3" t="s">
        <v>193</v>
      </c>
      <c r="C199" t="s">
        <v>603</v>
      </c>
      <c r="D199" t="str">
        <f>VLOOKUP(C199,Sheet1!$A$1:$B$200,2,0)</f>
        <v>Magnolia Pictures</v>
      </c>
      <c r="E199" s="1">
        <v>1239692</v>
      </c>
      <c r="F199" s="1">
        <v>137019</v>
      </c>
      <c r="G199">
        <v>69</v>
      </c>
    </row>
    <row r="200" spans="1:7" x14ac:dyDescent="0.35">
      <c r="A200">
        <v>199</v>
      </c>
      <c r="B200" s="3" t="s">
        <v>950</v>
      </c>
      <c r="C200" t="s">
        <v>609</v>
      </c>
      <c r="D200" t="str">
        <f>VLOOKUP(C200,Sheet1!$A$1:$B$200,2,0)</f>
        <v>Cohen Media</v>
      </c>
      <c r="E200" s="1">
        <v>1220807</v>
      </c>
      <c r="F200" s="1">
        <v>125691</v>
      </c>
      <c r="G200">
        <v>53</v>
      </c>
    </row>
    <row r="201" spans="1:7" x14ac:dyDescent="0.35">
      <c r="A201">
        <v>200</v>
      </c>
      <c r="B201" s="3" t="s">
        <v>194</v>
      </c>
      <c r="C201" t="s">
        <v>603</v>
      </c>
      <c r="D201" t="str">
        <f>VLOOKUP(C201,Sheet1!$A$1:$B$200,2,0)</f>
        <v>Magnolia Pictures</v>
      </c>
      <c r="E201" s="1">
        <v>1200010</v>
      </c>
      <c r="F201" s="1">
        <v>43013</v>
      </c>
      <c r="G201">
        <v>60</v>
      </c>
    </row>
    <row r="202" spans="1:7" x14ac:dyDescent="0.35">
      <c r="A202">
        <v>201</v>
      </c>
      <c r="B202" s="3" t="s">
        <v>195</v>
      </c>
      <c r="C202" t="s">
        <v>599</v>
      </c>
      <c r="D202" t="str">
        <f>VLOOKUP(C202,Sheet1!$A$1:$B$200,2,0)</f>
        <v>UTV Communications</v>
      </c>
      <c r="E202" s="1">
        <v>1155545</v>
      </c>
      <c r="F202" s="1">
        <v>637100</v>
      </c>
      <c r="G202">
        <v>111</v>
      </c>
    </row>
    <row r="203" spans="1:7" x14ac:dyDescent="0.35">
      <c r="A203">
        <v>202</v>
      </c>
      <c r="B203" s="3" t="s">
        <v>196</v>
      </c>
      <c r="C203" t="s">
        <v>613</v>
      </c>
      <c r="D203" t="str">
        <f>VLOOKUP(C203,Sheet1!$A$1:$B$200,2,0)</f>
        <v>Music Box Films</v>
      </c>
      <c r="E203" s="1">
        <v>1126027</v>
      </c>
      <c r="F203" s="1">
        <v>123841</v>
      </c>
      <c r="G203">
        <v>56</v>
      </c>
    </row>
    <row r="204" spans="1:7" x14ac:dyDescent="0.35">
      <c r="A204">
        <v>203</v>
      </c>
      <c r="B204" s="3" t="s">
        <v>197</v>
      </c>
      <c r="C204" t="s">
        <v>614</v>
      </c>
      <c r="D204" t="str">
        <f>VLOOKUP(C204,Sheet1!$A$1:$B$200,2,0)</f>
        <v>Callbox</v>
      </c>
      <c r="E204" s="1">
        <v>1109276</v>
      </c>
      <c r="F204" s="4">
        <v>0</v>
      </c>
      <c r="G204">
        <v>14</v>
      </c>
    </row>
    <row r="205" spans="1:7" x14ac:dyDescent="0.35">
      <c r="A205">
        <v>204</v>
      </c>
      <c r="B205" s="3" t="s">
        <v>198</v>
      </c>
      <c r="C205" t="s">
        <v>615</v>
      </c>
      <c r="D205" t="str">
        <f>VLOOKUP(C205,Sheet1!$A$1:$B$200,2,0)</f>
        <v>Kenn Viselman Presents</v>
      </c>
      <c r="E205" s="1">
        <v>1065907</v>
      </c>
      <c r="F205" s="1">
        <v>443901</v>
      </c>
      <c r="G205" s="2">
        <v>2160</v>
      </c>
    </row>
    <row r="206" spans="1:7" x14ac:dyDescent="0.35">
      <c r="A206">
        <v>205</v>
      </c>
      <c r="B206" s="3" t="s">
        <v>199</v>
      </c>
      <c r="C206" t="s">
        <v>604</v>
      </c>
      <c r="D206" t="str">
        <f>VLOOKUP(C206,Sheet1!$A$1:$B$200,2,0)</f>
        <v>Eros Entertainment</v>
      </c>
      <c r="E206" s="1">
        <v>1027121</v>
      </c>
      <c r="F206" s="1">
        <v>647956</v>
      </c>
      <c r="G206">
        <v>96</v>
      </c>
    </row>
    <row r="207" spans="1:7" x14ac:dyDescent="0.35">
      <c r="A207">
        <v>206</v>
      </c>
      <c r="B207" s="3" t="s">
        <v>200</v>
      </c>
      <c r="C207" t="s">
        <v>577</v>
      </c>
      <c r="D207" t="str">
        <f>VLOOKUP(C207,Sheet1!$A$1:$B$200,2,0)</f>
        <v>Sony Pictures</v>
      </c>
      <c r="E207" s="1">
        <v>1007535</v>
      </c>
      <c r="F207" s="1">
        <v>58589</v>
      </c>
      <c r="G207">
        <v>205</v>
      </c>
    </row>
    <row r="208" spans="1:7" x14ac:dyDescent="0.35">
      <c r="A208">
        <v>207</v>
      </c>
      <c r="B208" s="3" t="s">
        <v>201</v>
      </c>
      <c r="C208" t="s">
        <v>597</v>
      </c>
      <c r="D208" t="str">
        <f>VLOOKUP(C208,Sheet1!$A$1:$B$200,2,0)</f>
        <v>Samuel Goldwyn Films</v>
      </c>
      <c r="E208" s="1">
        <v>1004821</v>
      </c>
      <c r="F208" s="1">
        <v>63700</v>
      </c>
      <c r="G208">
        <v>27</v>
      </c>
    </row>
    <row r="209" spans="1:7" x14ac:dyDescent="0.35">
      <c r="A209">
        <v>208</v>
      </c>
      <c r="B209" s="3" t="s">
        <v>202</v>
      </c>
      <c r="C209" t="s">
        <v>589</v>
      </c>
      <c r="D209" t="str">
        <f>VLOOKUP(C209,Sheet1!$A$1:$B$200,2,0)</f>
        <v>Alchemy</v>
      </c>
      <c r="E209" s="1">
        <v>969239</v>
      </c>
      <c r="F209" s="1">
        <v>60446</v>
      </c>
      <c r="G209">
        <v>106</v>
      </c>
    </row>
    <row r="210" spans="1:7" x14ac:dyDescent="0.35">
      <c r="A210">
        <v>209</v>
      </c>
      <c r="B210" s="3" t="s">
        <v>5</v>
      </c>
      <c r="C210" t="s">
        <v>616</v>
      </c>
      <c r="D210" t="str">
        <f>VLOOKUP(C210,Sheet1!$A$1:$B$200,2,0)</f>
        <v>Wangyidoennamja</v>
      </c>
      <c r="E210" s="1">
        <v>922921</v>
      </c>
      <c r="F210" s="4">
        <v>0</v>
      </c>
      <c r="G210">
        <v>16</v>
      </c>
    </row>
    <row r="211" spans="1:7" x14ac:dyDescent="0.35">
      <c r="A211">
        <v>210</v>
      </c>
      <c r="B211" s="3" t="s">
        <v>203</v>
      </c>
      <c r="C211" t="s">
        <v>595</v>
      </c>
      <c r="D211" t="str">
        <f>VLOOKUP(C211,Sheet1!$A$1:$B$200,2,0)</f>
        <v>IFC Films</v>
      </c>
      <c r="E211" s="1">
        <v>908235</v>
      </c>
      <c r="F211" s="1">
        <v>48024</v>
      </c>
      <c r="G211">
        <v>58</v>
      </c>
    </row>
    <row r="212" spans="1:7" x14ac:dyDescent="0.35">
      <c r="A212">
        <v>211</v>
      </c>
      <c r="B212" s="3" t="s">
        <v>204</v>
      </c>
      <c r="C212" t="s">
        <v>617</v>
      </c>
      <c r="D212" t="str">
        <f>VLOOKUP(C212,Sheet1!$A$1:$B$200,2,0)</f>
        <v>Indomina Releasing</v>
      </c>
      <c r="E212" s="1">
        <v>901954</v>
      </c>
      <c r="F212" s="1">
        <v>22379</v>
      </c>
      <c r="G212">
        <v>31</v>
      </c>
    </row>
    <row r="213" spans="1:7" x14ac:dyDescent="0.35">
      <c r="A213">
        <v>212</v>
      </c>
      <c r="B213" t="s">
        <v>562</v>
      </c>
      <c r="C213" t="s">
        <v>607</v>
      </c>
      <c r="D213" t="str">
        <f>VLOOKUP(C213,Sheet1!$A$1:$B$200,2,0)</f>
        <v>Mongrel Media</v>
      </c>
      <c r="E213" s="1">
        <v>849045</v>
      </c>
      <c r="F213" s="4">
        <v>0</v>
      </c>
      <c r="G213">
        <v>17</v>
      </c>
    </row>
    <row r="214" spans="1:7" x14ac:dyDescent="0.35">
      <c r="A214">
        <v>213</v>
      </c>
      <c r="B214" s="3" t="s">
        <v>205</v>
      </c>
      <c r="C214" t="s">
        <v>618</v>
      </c>
      <c r="D214" t="str">
        <f>VLOOKUP(C214,Sheet1!$A$1:$B$200,2,0)</f>
        <v>National Geographic Entertainment</v>
      </c>
      <c r="E214" s="1">
        <v>845613</v>
      </c>
      <c r="F214" s="4">
        <v>0</v>
      </c>
      <c r="G214">
        <v>8</v>
      </c>
    </row>
    <row r="215" spans="1:7" x14ac:dyDescent="0.35">
      <c r="A215">
        <v>214</v>
      </c>
      <c r="B215" s="3" t="s">
        <v>206</v>
      </c>
      <c r="C215" t="s">
        <v>619</v>
      </c>
      <c r="D215" t="str">
        <f>VLOOKUP(C215,Sheet1!$A$1:$B$200,2,0)</f>
        <v>Page 124 Productions</v>
      </c>
      <c r="E215" s="1">
        <v>809590</v>
      </c>
      <c r="F215" s="4">
        <v>0</v>
      </c>
      <c r="G215">
        <v>31</v>
      </c>
    </row>
    <row r="216" spans="1:7" x14ac:dyDescent="0.35">
      <c r="A216">
        <v>215</v>
      </c>
      <c r="B216" s="3" t="s">
        <v>207</v>
      </c>
      <c r="C216" t="s">
        <v>577</v>
      </c>
      <c r="D216" t="str">
        <f>VLOOKUP(C216,Sheet1!$A$1:$B$200,2,0)</f>
        <v>Sony Pictures</v>
      </c>
      <c r="E216" s="1">
        <v>793352</v>
      </c>
      <c r="F216" s="1">
        <v>39962</v>
      </c>
      <c r="G216">
        <v>64</v>
      </c>
    </row>
    <row r="217" spans="1:7" x14ac:dyDescent="0.35">
      <c r="A217">
        <v>216</v>
      </c>
      <c r="B217" s="3" t="s">
        <v>208</v>
      </c>
      <c r="C217" t="s">
        <v>620</v>
      </c>
      <c r="D217" t="str">
        <f>VLOOKUP(C217,Sheet1!$A$1:$B$200,2,0)</f>
        <v>ATO Pictures</v>
      </c>
      <c r="E217" s="1">
        <v>789752</v>
      </c>
      <c r="F217" s="1">
        <v>183527</v>
      </c>
      <c r="G217">
        <v>53</v>
      </c>
    </row>
    <row r="218" spans="1:7" x14ac:dyDescent="0.35">
      <c r="A218">
        <v>217</v>
      </c>
      <c r="B218" s="3" t="s">
        <v>209</v>
      </c>
      <c r="C218" t="s">
        <v>599</v>
      </c>
      <c r="D218" t="str">
        <f>VLOOKUP(C218,Sheet1!$A$1:$B$200,2,0)</f>
        <v>UTV Communications</v>
      </c>
      <c r="E218" s="1">
        <v>777373</v>
      </c>
      <c r="F218" s="4">
        <v>0</v>
      </c>
      <c r="G218">
        <v>120</v>
      </c>
    </row>
    <row r="219" spans="1:7" x14ac:dyDescent="0.35">
      <c r="A219">
        <v>218</v>
      </c>
      <c r="B219" s="3" t="s">
        <v>210</v>
      </c>
      <c r="C219" t="s">
        <v>580</v>
      </c>
      <c r="D219" t="str">
        <f>VLOOKUP(C219,Sheet1!$A$1:$B$200,2,0)</f>
        <v>Weinstein Co.</v>
      </c>
      <c r="E219" s="1">
        <v>749641</v>
      </c>
      <c r="F219" s="1">
        <v>61136</v>
      </c>
      <c r="G219">
        <v>21</v>
      </c>
    </row>
    <row r="220" spans="1:7" x14ac:dyDescent="0.35">
      <c r="A220">
        <v>219</v>
      </c>
      <c r="B220" s="3" t="s">
        <v>211</v>
      </c>
      <c r="C220" t="s">
        <v>608</v>
      </c>
      <c r="D220" t="str">
        <f>VLOOKUP(C220,Sheet1!$A$1:$B$200,2,0)</f>
        <v>Entertainment One</v>
      </c>
      <c r="E220" s="1">
        <v>743636</v>
      </c>
      <c r="F220" s="1">
        <v>56566</v>
      </c>
      <c r="G220">
        <v>65</v>
      </c>
    </row>
    <row r="221" spans="1:7" x14ac:dyDescent="0.35">
      <c r="A221">
        <v>220</v>
      </c>
      <c r="B221" s="3" t="s">
        <v>212</v>
      </c>
      <c r="C221" t="s">
        <v>621</v>
      </c>
      <c r="D221" t="str">
        <f>VLOOKUP(C221,Sheet1!$A$1:$B$200,2,0)</f>
        <v>Veracity Moving Pictures</v>
      </c>
      <c r="E221" s="1">
        <v>741381</v>
      </c>
      <c r="F221" s="1">
        <v>525192</v>
      </c>
      <c r="G221">
        <v>312</v>
      </c>
    </row>
    <row r="222" spans="1:7" x14ac:dyDescent="0.35">
      <c r="A222">
        <v>221</v>
      </c>
      <c r="B222" s="3" t="s">
        <v>213</v>
      </c>
      <c r="C222" t="s">
        <v>604</v>
      </c>
      <c r="D222" t="str">
        <f>VLOOKUP(C222,Sheet1!$A$1:$B$200,2,0)</f>
        <v>Eros Entertainment</v>
      </c>
      <c r="E222" s="1">
        <v>713754</v>
      </c>
      <c r="F222" s="4">
        <v>0</v>
      </c>
      <c r="G222">
        <v>109</v>
      </c>
    </row>
    <row r="223" spans="1:7" x14ac:dyDescent="0.35">
      <c r="A223">
        <v>222</v>
      </c>
      <c r="B223" s="3" t="s">
        <v>214</v>
      </c>
      <c r="C223" t="s">
        <v>604</v>
      </c>
      <c r="D223" t="str">
        <f>VLOOKUP(C223,Sheet1!$A$1:$B$200,2,0)</f>
        <v>Eros Entertainment</v>
      </c>
      <c r="E223" s="1">
        <v>698210</v>
      </c>
      <c r="F223" s="4">
        <v>0</v>
      </c>
      <c r="G223">
        <v>122</v>
      </c>
    </row>
    <row r="224" spans="1:7" x14ac:dyDescent="0.35">
      <c r="A224">
        <v>223</v>
      </c>
      <c r="B224" s="3" t="s">
        <v>215</v>
      </c>
      <c r="C224" t="s">
        <v>589</v>
      </c>
      <c r="D224" t="str">
        <f>VLOOKUP(C224,Sheet1!$A$1:$B$200,2,0)</f>
        <v>Alchemy</v>
      </c>
      <c r="E224" s="1">
        <v>677200</v>
      </c>
      <c r="F224" s="1">
        <v>102706</v>
      </c>
      <c r="G224">
        <v>76</v>
      </c>
    </row>
    <row r="225" spans="1:7" x14ac:dyDescent="0.35">
      <c r="A225">
        <v>224</v>
      </c>
      <c r="B225" s="3" t="s">
        <v>216</v>
      </c>
      <c r="C225" t="s">
        <v>604</v>
      </c>
      <c r="D225" t="str">
        <f>VLOOKUP(C225,Sheet1!$A$1:$B$200,2,0)</f>
        <v>Eros Entertainment</v>
      </c>
      <c r="E225" s="1">
        <v>671442</v>
      </c>
      <c r="F225" s="1">
        <v>405926</v>
      </c>
      <c r="G225">
        <v>94</v>
      </c>
    </row>
    <row r="226" spans="1:7" x14ac:dyDescent="0.35">
      <c r="A226">
        <v>225</v>
      </c>
      <c r="B226" s="3" t="s">
        <v>217</v>
      </c>
      <c r="C226" t="s">
        <v>617</v>
      </c>
      <c r="D226" t="str">
        <f>VLOOKUP(C226,Sheet1!$A$1:$B$200,2,0)</f>
        <v>Indomina Releasing</v>
      </c>
      <c r="E226" s="1">
        <v>641054</v>
      </c>
      <c r="F226" s="1">
        <v>18866</v>
      </c>
      <c r="G226">
        <v>29</v>
      </c>
    </row>
    <row r="227" spans="1:7" x14ac:dyDescent="0.35">
      <c r="A227">
        <v>226</v>
      </c>
      <c r="B227" s="3" t="s">
        <v>218</v>
      </c>
      <c r="C227" t="s">
        <v>603</v>
      </c>
      <c r="D227" t="str">
        <f>VLOOKUP(C227,Sheet1!$A$1:$B$200,2,0)</f>
        <v>Magnolia Pictures</v>
      </c>
      <c r="E227" s="1">
        <v>633210</v>
      </c>
      <c r="F227" s="1">
        <v>23942</v>
      </c>
      <c r="G227">
        <v>42</v>
      </c>
    </row>
    <row r="228" spans="1:7" x14ac:dyDescent="0.35">
      <c r="A228">
        <v>227</v>
      </c>
      <c r="B228" s="3" t="s">
        <v>219</v>
      </c>
      <c r="C228" t="s">
        <v>618</v>
      </c>
      <c r="D228" t="str">
        <f>VLOOKUP(C228,Sheet1!$A$1:$B$200,2,0)</f>
        <v>National Geographic Entertainment</v>
      </c>
      <c r="E228" s="1">
        <v>612089</v>
      </c>
      <c r="F228" s="4">
        <v>0</v>
      </c>
      <c r="G228">
        <v>53</v>
      </c>
    </row>
    <row r="229" spans="1:7" x14ac:dyDescent="0.35">
      <c r="A229">
        <v>228</v>
      </c>
      <c r="B229" s="3" t="s">
        <v>220</v>
      </c>
      <c r="C229" t="s">
        <v>579</v>
      </c>
      <c r="D229" t="str">
        <f>VLOOKUP(C229,Sheet1!$A$1:$B$200,2,0)</f>
        <v>Paramount Pictures</v>
      </c>
      <c r="E229" s="1">
        <v>610792</v>
      </c>
      <c r="F229" s="1">
        <v>19182</v>
      </c>
      <c r="G229">
        <v>565</v>
      </c>
    </row>
    <row r="230" spans="1:7" x14ac:dyDescent="0.35">
      <c r="A230">
        <v>229</v>
      </c>
      <c r="B230" s="3" t="s">
        <v>221</v>
      </c>
      <c r="C230" t="s">
        <v>599</v>
      </c>
      <c r="D230" t="str">
        <f>VLOOKUP(C230,Sheet1!$A$1:$B$200,2,0)</f>
        <v>UTV Communications</v>
      </c>
      <c r="E230" s="1">
        <v>598668</v>
      </c>
      <c r="F230" s="1">
        <v>389901</v>
      </c>
      <c r="G230">
        <v>114</v>
      </c>
    </row>
    <row r="231" spans="1:7" x14ac:dyDescent="0.35">
      <c r="A231">
        <v>230</v>
      </c>
      <c r="B231" s="3" t="s">
        <v>222</v>
      </c>
      <c r="C231" t="s">
        <v>590</v>
      </c>
      <c r="D231" t="str">
        <f>VLOOKUP(C231,Sheet1!$A$1:$B$200,2,0)</f>
        <v>Roadside Attractions</v>
      </c>
      <c r="E231" s="1">
        <v>595018</v>
      </c>
      <c r="F231" s="1">
        <v>261190</v>
      </c>
      <c r="G231">
        <v>136</v>
      </c>
    </row>
    <row r="232" spans="1:7" x14ac:dyDescent="0.35">
      <c r="A232">
        <v>231</v>
      </c>
      <c r="B232" s="3" t="s">
        <v>223</v>
      </c>
      <c r="C232" t="s">
        <v>580</v>
      </c>
      <c r="D232" t="str">
        <f>VLOOKUP(C232,Sheet1!$A$1:$B$200,2,0)</f>
        <v>Weinstein Co.</v>
      </c>
      <c r="E232" s="1">
        <v>582075</v>
      </c>
      <c r="F232" s="1">
        <v>47074</v>
      </c>
      <c r="G232">
        <v>24</v>
      </c>
    </row>
    <row r="233" spans="1:7" x14ac:dyDescent="0.35">
      <c r="A233">
        <v>232</v>
      </c>
      <c r="B233" s="3" t="s">
        <v>224</v>
      </c>
      <c r="C233" t="s">
        <v>580</v>
      </c>
      <c r="D233" t="str">
        <f>VLOOKUP(C233,Sheet1!$A$1:$B$200,2,0)</f>
        <v>Weinstein Co.</v>
      </c>
      <c r="E233" s="1">
        <v>561054</v>
      </c>
      <c r="F233" s="1">
        <v>33165</v>
      </c>
      <c r="G233">
        <v>21</v>
      </c>
    </row>
    <row r="234" spans="1:7" x14ac:dyDescent="0.35">
      <c r="A234">
        <v>233</v>
      </c>
      <c r="B234" s="3" t="s">
        <v>6</v>
      </c>
      <c r="C234" t="s">
        <v>595</v>
      </c>
      <c r="D234" t="str">
        <f>VLOOKUP(C234,Sheet1!$A$1:$B$200,2,0)</f>
        <v>IFC Films</v>
      </c>
      <c r="E234" s="1">
        <v>542762</v>
      </c>
      <c r="F234" s="1">
        <v>105960</v>
      </c>
      <c r="G234">
        <v>76</v>
      </c>
    </row>
    <row r="235" spans="1:7" x14ac:dyDescent="0.35">
      <c r="A235">
        <v>234</v>
      </c>
      <c r="B235" s="3" t="s">
        <v>225</v>
      </c>
      <c r="C235" t="s">
        <v>583</v>
      </c>
      <c r="D235" t="str">
        <f>VLOOKUP(C235,Sheet1!$A$1:$B$200,2,0)</f>
        <v>Focus Features</v>
      </c>
      <c r="E235" s="1">
        <v>540152</v>
      </c>
      <c r="F235" s="1">
        <v>43990</v>
      </c>
      <c r="G235">
        <v>88</v>
      </c>
    </row>
    <row r="236" spans="1:7" x14ac:dyDescent="0.35">
      <c r="A236">
        <v>235</v>
      </c>
      <c r="B236" s="3" t="s">
        <v>226</v>
      </c>
      <c r="C236" t="s">
        <v>622</v>
      </c>
      <c r="D236" t="str">
        <f>VLOOKUP(C236,Sheet1!$A$1:$B$200,2,0)</f>
        <v>Well Go USA</v>
      </c>
      <c r="E236" s="1">
        <v>532699</v>
      </c>
      <c r="F236" s="4">
        <v>0</v>
      </c>
      <c r="G236">
        <v>22</v>
      </c>
    </row>
    <row r="237" spans="1:7" x14ac:dyDescent="0.35">
      <c r="A237">
        <v>236</v>
      </c>
      <c r="B237" s="3" t="s">
        <v>227</v>
      </c>
      <c r="C237" t="s">
        <v>577</v>
      </c>
      <c r="D237" t="str">
        <f>VLOOKUP(C237,Sheet1!$A$1:$B$200,2,0)</f>
        <v>Sony Pictures</v>
      </c>
      <c r="E237" s="1">
        <v>531813</v>
      </c>
      <c r="F237" s="1">
        <v>15382</v>
      </c>
      <c r="G237">
        <v>37</v>
      </c>
    </row>
    <row r="238" spans="1:7" x14ac:dyDescent="0.35">
      <c r="A238">
        <v>237</v>
      </c>
      <c r="B238" s="3" t="s">
        <v>228</v>
      </c>
      <c r="C238" t="s">
        <v>602</v>
      </c>
      <c r="D238" t="str">
        <f>VLOOKUP(C238,Sheet1!$A$1:$B$200,2,0)</f>
        <v>Oscilloscope Pictures</v>
      </c>
      <c r="E238" s="1">
        <v>510334</v>
      </c>
      <c r="F238" s="4">
        <v>0</v>
      </c>
      <c r="G238">
        <v>161</v>
      </c>
    </row>
    <row r="239" spans="1:7" x14ac:dyDescent="0.35">
      <c r="A239">
        <v>238</v>
      </c>
      <c r="B239" s="3" t="s">
        <v>229</v>
      </c>
      <c r="C239" t="s">
        <v>595</v>
      </c>
      <c r="D239" t="str">
        <f>VLOOKUP(C239,Sheet1!$A$1:$B$200,2,0)</f>
        <v>IFC Films</v>
      </c>
      <c r="E239" s="1">
        <v>489074</v>
      </c>
      <c r="F239" s="1">
        <v>41104</v>
      </c>
      <c r="G239">
        <v>39</v>
      </c>
    </row>
    <row r="240" spans="1:7" x14ac:dyDescent="0.35">
      <c r="A240">
        <v>239</v>
      </c>
      <c r="B240" s="3" t="s">
        <v>230</v>
      </c>
      <c r="C240" t="s">
        <v>595</v>
      </c>
      <c r="D240" t="str">
        <f>VLOOKUP(C240,Sheet1!$A$1:$B$200,2,0)</f>
        <v>IFC Films</v>
      </c>
      <c r="E240" s="1">
        <v>486902</v>
      </c>
      <c r="F240" s="1">
        <v>31368</v>
      </c>
      <c r="G240">
        <v>27</v>
      </c>
    </row>
    <row r="241" spans="1:7" x14ac:dyDescent="0.35">
      <c r="A241">
        <v>240</v>
      </c>
      <c r="B241" s="3" t="s">
        <v>231</v>
      </c>
      <c r="C241" t="s">
        <v>595</v>
      </c>
      <c r="D241" t="str">
        <f>VLOOKUP(C241,Sheet1!$A$1:$B$200,2,0)</f>
        <v>IFC Films</v>
      </c>
      <c r="E241" s="1">
        <v>471842</v>
      </c>
      <c r="F241" s="1">
        <v>19916</v>
      </c>
      <c r="G241">
        <v>26</v>
      </c>
    </row>
    <row r="242" spans="1:7" x14ac:dyDescent="0.35">
      <c r="A242">
        <v>241</v>
      </c>
      <c r="B242" t="s">
        <v>563</v>
      </c>
      <c r="C242" t="s">
        <v>608</v>
      </c>
      <c r="D242" t="str">
        <f>VLOOKUP(C242,Sheet1!$A$1:$B$200,2,0)</f>
        <v>Entertainment One</v>
      </c>
      <c r="E242" s="1">
        <v>460384</v>
      </c>
      <c r="F242" s="1">
        <v>104087</v>
      </c>
      <c r="G242">
        <v>22</v>
      </c>
    </row>
    <row r="243" spans="1:7" x14ac:dyDescent="0.35">
      <c r="A243">
        <v>242</v>
      </c>
      <c r="B243" s="3" t="s">
        <v>232</v>
      </c>
      <c r="C243" t="s">
        <v>580</v>
      </c>
      <c r="D243" t="str">
        <f>VLOOKUP(C243,Sheet1!$A$1:$B$200,2,0)</f>
        <v>Weinstein Co.</v>
      </c>
      <c r="E243" s="1">
        <v>446770</v>
      </c>
      <c r="F243" s="1">
        <v>181494</v>
      </c>
      <c r="G243">
        <v>60</v>
      </c>
    </row>
    <row r="244" spans="1:7" x14ac:dyDescent="0.35">
      <c r="A244">
        <v>243</v>
      </c>
      <c r="B244" s="3" t="s">
        <v>233</v>
      </c>
      <c r="C244" t="s">
        <v>604</v>
      </c>
      <c r="D244" t="str">
        <f>VLOOKUP(C244,Sheet1!$A$1:$B$200,2,0)</f>
        <v>Eros Entertainment</v>
      </c>
      <c r="E244" s="1">
        <v>420046</v>
      </c>
      <c r="F244" s="4">
        <v>0</v>
      </c>
      <c r="G244">
        <v>99</v>
      </c>
    </row>
    <row r="245" spans="1:7" x14ac:dyDescent="0.35">
      <c r="A245">
        <v>244</v>
      </c>
      <c r="B245" s="3" t="s">
        <v>234</v>
      </c>
      <c r="C245" t="s">
        <v>623</v>
      </c>
      <c r="D245" t="str">
        <f>VLOOKUP(C245,Sheet1!$A$1:$B$200,2,0)</f>
        <v>Anchor Bay Entertainment</v>
      </c>
      <c r="E245" s="1">
        <v>411746</v>
      </c>
      <c r="F245" s="1">
        <v>249912</v>
      </c>
      <c r="G245">
        <v>231</v>
      </c>
    </row>
    <row r="246" spans="1:7" x14ac:dyDescent="0.35">
      <c r="A246">
        <v>245</v>
      </c>
      <c r="B246" s="3" t="s">
        <v>235</v>
      </c>
      <c r="C246" t="s">
        <v>586</v>
      </c>
      <c r="D246" t="str">
        <f>VLOOKUP(C246,Sheet1!$A$1:$B$200,2,0)</f>
        <v>Fox Searchlight</v>
      </c>
      <c r="E246" s="1">
        <v>408015</v>
      </c>
      <c r="F246" s="1">
        <v>36134</v>
      </c>
      <c r="G246">
        <v>48</v>
      </c>
    </row>
    <row r="247" spans="1:7" x14ac:dyDescent="0.35">
      <c r="A247">
        <v>246</v>
      </c>
      <c r="B247" s="3" t="s">
        <v>236</v>
      </c>
      <c r="C247" t="s">
        <v>624</v>
      </c>
      <c r="D247" t="str">
        <f>VLOOKUP(C247,Sheet1!$A$1:$B$200,2,0)</f>
        <v>Loki Films</v>
      </c>
      <c r="E247" s="1">
        <v>390024</v>
      </c>
      <c r="F247" s="1">
        <v>17414</v>
      </c>
      <c r="G247">
        <v>24</v>
      </c>
    </row>
    <row r="248" spans="1:7" x14ac:dyDescent="0.35">
      <c r="A248">
        <v>247</v>
      </c>
      <c r="B248" s="3" t="s">
        <v>237</v>
      </c>
      <c r="C248" t="s">
        <v>625</v>
      </c>
      <c r="D248" t="str">
        <f>VLOOKUP(C248,Sheet1!$A$1:$B$200,2,0)</f>
        <v>Kino Lorber</v>
      </c>
      <c r="E248" s="1">
        <v>389651</v>
      </c>
      <c r="F248" s="4">
        <v>0</v>
      </c>
      <c r="G248">
        <v>17</v>
      </c>
    </row>
    <row r="249" spans="1:7" x14ac:dyDescent="0.35">
      <c r="A249">
        <v>248</v>
      </c>
      <c r="B249" s="3" t="s">
        <v>238</v>
      </c>
      <c r="C249" t="s">
        <v>604</v>
      </c>
      <c r="D249" t="str">
        <f>VLOOKUP(C249,Sheet1!$A$1:$B$200,2,0)</f>
        <v>Eros Entertainment</v>
      </c>
      <c r="E249" s="1">
        <v>385422</v>
      </c>
      <c r="F249" s="4">
        <v>0</v>
      </c>
      <c r="G249">
        <v>115</v>
      </c>
    </row>
    <row r="250" spans="1:7" x14ac:dyDescent="0.35">
      <c r="A250">
        <v>249</v>
      </c>
      <c r="B250" s="3" t="s">
        <v>239</v>
      </c>
      <c r="C250" t="s">
        <v>577</v>
      </c>
      <c r="D250" t="str">
        <f>VLOOKUP(C250,Sheet1!$A$1:$B$200,2,0)</f>
        <v>Sony Pictures</v>
      </c>
      <c r="E250" s="1">
        <v>375981</v>
      </c>
      <c r="F250" s="1">
        <v>26943</v>
      </c>
      <c r="G250">
        <v>50</v>
      </c>
    </row>
    <row r="251" spans="1:7" x14ac:dyDescent="0.35">
      <c r="A251">
        <v>250</v>
      </c>
      <c r="B251" s="3" t="s">
        <v>240</v>
      </c>
      <c r="C251" t="s">
        <v>580</v>
      </c>
      <c r="D251" t="str">
        <f>VLOOKUP(C251,Sheet1!$A$1:$B$200,2,0)</f>
        <v>Weinstein Co.</v>
      </c>
      <c r="E251" s="1">
        <v>370904</v>
      </c>
      <c r="F251" s="1">
        <v>182237</v>
      </c>
      <c r="G251">
        <v>86</v>
      </c>
    </row>
    <row r="252" spans="1:7" x14ac:dyDescent="0.35">
      <c r="A252">
        <v>251</v>
      </c>
      <c r="B252" s="3" t="s">
        <v>241</v>
      </c>
      <c r="C252" t="s">
        <v>620</v>
      </c>
      <c r="D252" t="str">
        <f>VLOOKUP(C252,Sheet1!$A$1:$B$200,2,0)</f>
        <v>ATO Pictures</v>
      </c>
      <c r="E252" s="1">
        <v>364875</v>
      </c>
      <c r="F252" s="1">
        <v>198461</v>
      </c>
      <c r="G252">
        <v>110</v>
      </c>
    </row>
    <row r="253" spans="1:7" x14ac:dyDescent="0.35">
      <c r="A253">
        <v>252</v>
      </c>
      <c r="B253" s="3" t="s">
        <v>242</v>
      </c>
      <c r="C253" t="s">
        <v>590</v>
      </c>
      <c r="D253" t="str">
        <f>VLOOKUP(C253,Sheet1!$A$1:$B$200,2,0)</f>
        <v>Roadside Attractions</v>
      </c>
      <c r="E253" s="1">
        <v>353513</v>
      </c>
      <c r="F253" s="1">
        <v>240589</v>
      </c>
      <c r="G253">
        <v>307</v>
      </c>
    </row>
    <row r="254" spans="1:7" x14ac:dyDescent="0.35">
      <c r="A254">
        <v>253</v>
      </c>
      <c r="B254" s="3" t="s">
        <v>243</v>
      </c>
      <c r="C254" t="s">
        <v>626</v>
      </c>
      <c r="D254" t="str">
        <f>VLOOKUP(C254,Sheet1!$A$1:$B$200,2,0)</f>
        <v>CJ Entertainment</v>
      </c>
      <c r="E254" s="1">
        <v>342922</v>
      </c>
      <c r="F254" s="4">
        <v>0</v>
      </c>
      <c r="G254">
        <v>20</v>
      </c>
    </row>
    <row r="255" spans="1:7" x14ac:dyDescent="0.35">
      <c r="A255">
        <v>254</v>
      </c>
      <c r="B255" s="3" t="s">
        <v>244</v>
      </c>
      <c r="C255" t="s">
        <v>627</v>
      </c>
      <c r="D255" t="str">
        <f>VLOOKUP(C255,Sheet1!$A$1:$B$200,2,0)</f>
        <v>Variance Films</v>
      </c>
      <c r="E255" s="1">
        <v>338803</v>
      </c>
      <c r="F255" s="1">
        <v>40070</v>
      </c>
      <c r="G255">
        <v>41</v>
      </c>
    </row>
    <row r="256" spans="1:7" x14ac:dyDescent="0.35">
      <c r="A256">
        <v>255</v>
      </c>
      <c r="B256" s="3" t="s">
        <v>245</v>
      </c>
      <c r="C256" t="s">
        <v>604</v>
      </c>
      <c r="D256" t="str">
        <f>VLOOKUP(C256,Sheet1!$A$1:$B$200,2,0)</f>
        <v>Eros Entertainment</v>
      </c>
      <c r="E256" s="1">
        <v>326508</v>
      </c>
      <c r="F256" s="1">
        <v>326508</v>
      </c>
      <c r="G256">
        <v>106</v>
      </c>
    </row>
    <row r="257" spans="1:7" x14ac:dyDescent="0.35">
      <c r="A257">
        <v>256</v>
      </c>
      <c r="B257" s="3" t="s">
        <v>246</v>
      </c>
      <c r="C257" t="s">
        <v>595</v>
      </c>
      <c r="D257" t="str">
        <f>VLOOKUP(C257,Sheet1!$A$1:$B$200,2,0)</f>
        <v>IFC Films</v>
      </c>
      <c r="E257" s="1">
        <v>325653</v>
      </c>
      <c r="F257" s="1">
        <v>30570</v>
      </c>
      <c r="G257">
        <v>22</v>
      </c>
    </row>
    <row r="258" spans="1:7" x14ac:dyDescent="0.35">
      <c r="A258">
        <v>257</v>
      </c>
      <c r="B258" s="3" t="s">
        <v>247</v>
      </c>
      <c r="C258" t="s">
        <v>603</v>
      </c>
      <c r="D258" t="str">
        <f>VLOOKUP(C258,Sheet1!$A$1:$B$200,2,0)</f>
        <v>Magnolia Pictures</v>
      </c>
      <c r="E258" s="1">
        <v>319285</v>
      </c>
      <c r="F258" s="1">
        <v>16427</v>
      </c>
      <c r="G258">
        <v>21</v>
      </c>
    </row>
    <row r="259" spans="1:7" x14ac:dyDescent="0.35">
      <c r="A259">
        <v>258</v>
      </c>
      <c r="B259" s="3" t="s">
        <v>248</v>
      </c>
      <c r="C259" t="s">
        <v>595</v>
      </c>
      <c r="D259" t="str">
        <f>VLOOKUP(C259,Sheet1!$A$1:$B$200,2,0)</f>
        <v>IFC Films</v>
      </c>
      <c r="E259" s="1">
        <v>319176</v>
      </c>
      <c r="F259" s="1">
        <v>27435</v>
      </c>
      <c r="G259">
        <v>32</v>
      </c>
    </row>
    <row r="260" spans="1:7" x14ac:dyDescent="0.35">
      <c r="A260">
        <v>259</v>
      </c>
      <c r="B260" s="3" t="s">
        <v>249</v>
      </c>
      <c r="C260" t="s">
        <v>628</v>
      </c>
      <c r="D260" t="str">
        <f>VLOOKUP(C260,Sheet1!$A$1:$B$200,2,0)</f>
        <v>Zeitgeist</v>
      </c>
      <c r="E260" s="1">
        <v>317405</v>
      </c>
      <c r="F260" s="1">
        <v>19176</v>
      </c>
      <c r="G260">
        <v>19</v>
      </c>
    </row>
    <row r="261" spans="1:7" x14ac:dyDescent="0.35">
      <c r="A261">
        <v>260</v>
      </c>
      <c r="B261" s="3" t="s">
        <v>250</v>
      </c>
      <c r="C261" t="s">
        <v>629</v>
      </c>
      <c r="D261" t="str">
        <f>VLOOKUP(C261,Sheet1!$A$1:$B$200,2,0)</f>
        <v>Wrekin Hill Entertainment</v>
      </c>
      <c r="E261" s="1">
        <v>311434</v>
      </c>
      <c r="F261" s="1">
        <v>48558</v>
      </c>
      <c r="G261">
        <v>30</v>
      </c>
    </row>
    <row r="262" spans="1:7" x14ac:dyDescent="0.35">
      <c r="A262">
        <v>261</v>
      </c>
      <c r="B262" s="3" t="s">
        <v>251</v>
      </c>
      <c r="C262" t="s">
        <v>577</v>
      </c>
      <c r="D262" t="str">
        <f>VLOOKUP(C262,Sheet1!$A$1:$B$200,2,0)</f>
        <v>Sony Pictures</v>
      </c>
      <c r="E262" s="1">
        <v>309864</v>
      </c>
      <c r="F262" s="1">
        <v>13856</v>
      </c>
      <c r="G262">
        <v>40</v>
      </c>
    </row>
    <row r="263" spans="1:7" x14ac:dyDescent="0.35">
      <c r="A263">
        <v>262</v>
      </c>
      <c r="B263" s="3" t="s">
        <v>951</v>
      </c>
      <c r="C263" t="s">
        <v>625</v>
      </c>
      <c r="D263" t="str">
        <f>VLOOKUP(C263,Sheet1!$A$1:$B$200,2,0)</f>
        <v>Kino Lorber</v>
      </c>
      <c r="E263" s="1">
        <v>306151</v>
      </c>
      <c r="F263" s="1">
        <v>5358</v>
      </c>
      <c r="G263">
        <v>3</v>
      </c>
    </row>
    <row r="264" spans="1:7" x14ac:dyDescent="0.35">
      <c r="A264">
        <v>263</v>
      </c>
      <c r="B264" s="3" t="s">
        <v>252</v>
      </c>
      <c r="C264" t="s">
        <v>589</v>
      </c>
      <c r="D264" t="str">
        <f>VLOOKUP(C264,Sheet1!$A$1:$B$200,2,0)</f>
        <v>Alchemy</v>
      </c>
      <c r="E264" s="1">
        <v>289773</v>
      </c>
      <c r="F264" s="1">
        <v>183125</v>
      </c>
      <c r="G264">
        <v>141</v>
      </c>
    </row>
    <row r="265" spans="1:7" x14ac:dyDescent="0.35">
      <c r="A265">
        <v>264</v>
      </c>
      <c r="B265" s="3" t="s">
        <v>253</v>
      </c>
      <c r="C265" t="s">
        <v>617</v>
      </c>
      <c r="D265" t="str">
        <f>VLOOKUP(C265,Sheet1!$A$1:$B$200,2,0)</f>
        <v>Indomina Releasing</v>
      </c>
      <c r="E265" s="1">
        <v>288738</v>
      </c>
      <c r="F265" s="1">
        <v>150337</v>
      </c>
      <c r="G265">
        <v>156</v>
      </c>
    </row>
    <row r="266" spans="1:7" x14ac:dyDescent="0.35">
      <c r="A266">
        <v>265</v>
      </c>
      <c r="B266" s="3" t="s">
        <v>254</v>
      </c>
      <c r="C266" t="s">
        <v>607</v>
      </c>
      <c r="D266" t="str">
        <f>VLOOKUP(C266,Sheet1!$A$1:$B$200,2,0)</f>
        <v>Mongrel Media</v>
      </c>
      <c r="E266" s="1">
        <v>287709</v>
      </c>
      <c r="F266" s="4">
        <v>0</v>
      </c>
      <c r="G266">
        <v>12</v>
      </c>
    </row>
    <row r="267" spans="1:7" x14ac:dyDescent="0.35">
      <c r="A267">
        <v>266</v>
      </c>
      <c r="B267" s="3" t="s">
        <v>255</v>
      </c>
      <c r="C267" t="s">
        <v>630</v>
      </c>
      <c r="D267" t="str">
        <f>VLOOKUP(C267,Sheet1!$A$1:$B$200,2,0)</f>
        <v>Paladin</v>
      </c>
      <c r="E267" s="1">
        <v>256211</v>
      </c>
      <c r="F267" s="1">
        <v>21244</v>
      </c>
      <c r="G267">
        <v>18</v>
      </c>
    </row>
    <row r="268" spans="1:7" x14ac:dyDescent="0.35">
      <c r="A268">
        <v>267</v>
      </c>
      <c r="B268" s="3" t="s">
        <v>256</v>
      </c>
      <c r="C268" t="s">
        <v>577</v>
      </c>
      <c r="D268" t="str">
        <f>VLOOKUP(C268,Sheet1!$A$1:$B$200,2,0)</f>
        <v>Sony Pictures</v>
      </c>
      <c r="E268" s="1">
        <v>253705</v>
      </c>
      <c r="F268" s="1">
        <v>11301</v>
      </c>
      <c r="G268">
        <v>24</v>
      </c>
    </row>
    <row r="269" spans="1:7" x14ac:dyDescent="0.35">
      <c r="A269">
        <v>268</v>
      </c>
      <c r="B269" s="3" t="s">
        <v>257</v>
      </c>
      <c r="C269" t="s">
        <v>586</v>
      </c>
      <c r="D269" t="str">
        <f>VLOOKUP(C269,Sheet1!$A$1:$B$200,2,0)</f>
        <v>Fox Searchlight</v>
      </c>
      <c r="E269" s="1">
        <v>252603</v>
      </c>
      <c r="F269" s="1">
        <v>31815</v>
      </c>
      <c r="G269">
        <v>52</v>
      </c>
    </row>
    <row r="270" spans="1:7" x14ac:dyDescent="0.35">
      <c r="A270">
        <v>269</v>
      </c>
      <c r="B270" s="3" t="s">
        <v>258</v>
      </c>
      <c r="C270" t="s">
        <v>613</v>
      </c>
      <c r="D270" t="str">
        <f>VLOOKUP(C270,Sheet1!$A$1:$B$200,2,0)</f>
        <v>Music Box Films</v>
      </c>
      <c r="E270" s="1">
        <v>246112</v>
      </c>
      <c r="F270" s="1">
        <v>55574</v>
      </c>
      <c r="G270">
        <v>10</v>
      </c>
    </row>
    <row r="271" spans="1:7" x14ac:dyDescent="0.35">
      <c r="A271">
        <v>270</v>
      </c>
      <c r="B271" s="3" t="s">
        <v>259</v>
      </c>
      <c r="C271" t="s">
        <v>631</v>
      </c>
      <c r="D271" t="str">
        <f>VLOOKUP(C271,Sheet1!$A$1:$B$200,2,0)</f>
        <v>International Film Circuit</v>
      </c>
      <c r="E271" s="1">
        <v>244092</v>
      </c>
      <c r="F271" s="1">
        <v>4950</v>
      </c>
      <c r="G271">
        <v>8</v>
      </c>
    </row>
    <row r="272" spans="1:7" x14ac:dyDescent="0.35">
      <c r="A272">
        <v>271</v>
      </c>
      <c r="B272" s="3" t="s">
        <v>260</v>
      </c>
      <c r="C272" t="s">
        <v>625</v>
      </c>
      <c r="D272" t="str">
        <f>VLOOKUP(C272,Sheet1!$A$1:$B$200,2,0)</f>
        <v>Kino Lorber</v>
      </c>
      <c r="E272" s="1">
        <v>242646</v>
      </c>
      <c r="F272" s="1">
        <v>13537</v>
      </c>
      <c r="G272">
        <v>9</v>
      </c>
    </row>
    <row r="273" spans="1:7" x14ac:dyDescent="0.35">
      <c r="A273">
        <v>272</v>
      </c>
      <c r="B273" s="3" t="s">
        <v>261</v>
      </c>
      <c r="C273" t="s">
        <v>595</v>
      </c>
      <c r="D273" t="str">
        <f>VLOOKUP(C273,Sheet1!$A$1:$B$200,2,0)</f>
        <v>IFC Films</v>
      </c>
      <c r="E273" s="1">
        <v>240381</v>
      </c>
      <c r="F273" s="1">
        <v>29140</v>
      </c>
      <c r="G273">
        <v>38</v>
      </c>
    </row>
    <row r="274" spans="1:7" x14ac:dyDescent="0.35">
      <c r="A274">
        <v>273</v>
      </c>
      <c r="B274" s="3" t="s">
        <v>262</v>
      </c>
      <c r="C274" t="s">
        <v>632</v>
      </c>
      <c r="D274" t="str">
        <f>VLOOKUP(C274,Sheet1!$A$1:$B$200,2,0)</f>
        <v>AFFRM</v>
      </c>
      <c r="E274" s="1">
        <v>236806</v>
      </c>
      <c r="F274" s="1">
        <v>67909</v>
      </c>
      <c r="G274">
        <v>24</v>
      </c>
    </row>
    <row r="275" spans="1:7" x14ac:dyDescent="0.35">
      <c r="A275">
        <v>274</v>
      </c>
      <c r="B275" s="3" t="s">
        <v>263</v>
      </c>
      <c r="C275" t="s">
        <v>633</v>
      </c>
      <c r="D275" t="str">
        <f>VLOOKUP(C275,Sheet1!$A$1:$B$200,2,0)</f>
        <v>Slater Brothers Entertainment</v>
      </c>
      <c r="E275" s="1">
        <v>234830</v>
      </c>
      <c r="F275" s="1">
        <v>109747</v>
      </c>
      <c r="G275">
        <v>14</v>
      </c>
    </row>
    <row r="276" spans="1:7" x14ac:dyDescent="0.35">
      <c r="A276">
        <v>275</v>
      </c>
      <c r="B276" s="3" t="s">
        <v>264</v>
      </c>
      <c r="C276" t="s">
        <v>628</v>
      </c>
      <c r="D276" t="str">
        <f>VLOOKUP(C276,Sheet1!$A$1:$B$200,2,0)</f>
        <v>Zeitgeist</v>
      </c>
      <c r="E276" s="1">
        <v>232070</v>
      </c>
      <c r="F276" s="1">
        <v>9035</v>
      </c>
      <c r="G276">
        <v>13</v>
      </c>
    </row>
    <row r="277" spans="1:7" x14ac:dyDescent="0.35">
      <c r="A277">
        <v>276</v>
      </c>
      <c r="B277" s="3" t="s">
        <v>265</v>
      </c>
      <c r="C277" t="s">
        <v>607</v>
      </c>
      <c r="D277" t="str">
        <f>VLOOKUP(C277,Sheet1!$A$1:$B$200,2,0)</f>
        <v>Mongrel Media</v>
      </c>
      <c r="E277" s="1">
        <v>226555</v>
      </c>
      <c r="F277" s="1">
        <v>30206</v>
      </c>
      <c r="G277">
        <v>16</v>
      </c>
    </row>
    <row r="278" spans="1:7" x14ac:dyDescent="0.35">
      <c r="A278">
        <v>277</v>
      </c>
      <c r="B278" s="3" t="s">
        <v>266</v>
      </c>
      <c r="C278" t="s">
        <v>634</v>
      </c>
      <c r="D278" t="str">
        <f>VLOOKUP(C278,Sheet1!$A$1:$B$200,2,0)</f>
        <v>Producers Distribution Energy</v>
      </c>
      <c r="E278" s="1">
        <v>219407</v>
      </c>
      <c r="F278" s="1">
        <v>18761</v>
      </c>
      <c r="G278">
        <v>13</v>
      </c>
    </row>
    <row r="279" spans="1:7" x14ac:dyDescent="0.35">
      <c r="A279">
        <v>278</v>
      </c>
      <c r="B279" s="3" t="s">
        <v>267</v>
      </c>
      <c r="C279" t="s">
        <v>577</v>
      </c>
      <c r="D279" t="str">
        <f>VLOOKUP(C279,Sheet1!$A$1:$B$200,2,0)</f>
        <v>Sony Pictures</v>
      </c>
      <c r="E279" s="1">
        <v>214588</v>
      </c>
      <c r="F279" s="1">
        <v>12025</v>
      </c>
      <c r="G279">
        <v>23</v>
      </c>
    </row>
    <row r="280" spans="1:7" x14ac:dyDescent="0.35">
      <c r="A280">
        <v>279</v>
      </c>
      <c r="B280" s="3" t="s">
        <v>268</v>
      </c>
      <c r="C280" t="s">
        <v>599</v>
      </c>
      <c r="D280" t="str">
        <f>VLOOKUP(C280,Sheet1!$A$1:$B$200,2,0)</f>
        <v>UTV Communications</v>
      </c>
      <c r="E280" s="1">
        <v>213476</v>
      </c>
      <c r="F280" s="1">
        <v>123753</v>
      </c>
      <c r="G280">
        <v>45</v>
      </c>
    </row>
    <row r="281" spans="1:7" x14ac:dyDescent="0.35">
      <c r="A281">
        <v>280</v>
      </c>
      <c r="B281" s="3" t="s">
        <v>269</v>
      </c>
      <c r="C281" t="s">
        <v>635</v>
      </c>
      <c r="D281" t="str">
        <f>VLOOKUP(C281,Sheet1!$A$1:$B$200,2,0)</f>
        <v>Long Shot Factory</v>
      </c>
      <c r="E281" s="1">
        <v>213299</v>
      </c>
      <c r="F281" s="1">
        <v>7799</v>
      </c>
      <c r="G281">
        <v>6</v>
      </c>
    </row>
    <row r="282" spans="1:7" x14ac:dyDescent="0.35">
      <c r="A282">
        <v>281</v>
      </c>
      <c r="B282" s="3" t="s">
        <v>270</v>
      </c>
      <c r="C282" t="s">
        <v>636</v>
      </c>
      <c r="D282" t="str">
        <f>VLOOKUP(C282,Sheet1!$A$1:$B$200,2,0)</f>
        <v>China Lion Film Distribution</v>
      </c>
      <c r="E282" s="1">
        <v>212475</v>
      </c>
      <c r="F282" s="4">
        <v>0</v>
      </c>
      <c r="G282">
        <v>18</v>
      </c>
    </row>
    <row r="283" spans="1:7" x14ac:dyDescent="0.35">
      <c r="A283">
        <v>282</v>
      </c>
      <c r="B283" s="3" t="s">
        <v>271</v>
      </c>
      <c r="C283" t="s">
        <v>637</v>
      </c>
      <c r="D283" t="str">
        <f>VLOOKUP(C283,Sheet1!$A$1:$B$200,2,0)</f>
        <v>Variance Films</v>
      </c>
      <c r="E283" s="1">
        <v>212094</v>
      </c>
      <c r="F283" s="1">
        <v>85094</v>
      </c>
      <c r="G283">
        <v>31</v>
      </c>
    </row>
    <row r="284" spans="1:7" x14ac:dyDescent="0.35">
      <c r="A284">
        <v>283</v>
      </c>
      <c r="B284" s="3" t="s">
        <v>272</v>
      </c>
      <c r="C284" t="s">
        <v>638</v>
      </c>
      <c r="D284" t="str">
        <f>VLOOKUP(C284,Sheet1!$A$1:$B$200,2,0)</f>
        <v>Abramorama Films</v>
      </c>
      <c r="E284" s="1">
        <v>210752</v>
      </c>
      <c r="F284" s="1">
        <v>16453</v>
      </c>
      <c r="G284">
        <v>12</v>
      </c>
    </row>
    <row r="285" spans="1:7" x14ac:dyDescent="0.35">
      <c r="A285">
        <v>284</v>
      </c>
      <c r="B285" s="3" t="s">
        <v>273</v>
      </c>
      <c r="C285" t="s">
        <v>639</v>
      </c>
      <c r="D285" t="str">
        <f>VLOOKUP(C285,Sheet1!$A$1:$B$200,2,0)</f>
        <v>MPI Media Group</v>
      </c>
      <c r="E285" s="1">
        <v>205505</v>
      </c>
      <c r="F285" s="1">
        <v>25654</v>
      </c>
      <c r="G285">
        <v>14</v>
      </c>
    </row>
    <row r="286" spans="1:7" x14ac:dyDescent="0.35">
      <c r="A286">
        <v>285</v>
      </c>
      <c r="B286" s="3" t="s">
        <v>274</v>
      </c>
      <c r="C286" t="s">
        <v>623</v>
      </c>
      <c r="D286" t="str">
        <f>VLOOKUP(C286,Sheet1!$A$1:$B$200,2,0)</f>
        <v>Anchor Bay Entertainment</v>
      </c>
      <c r="E286" s="1">
        <v>204157</v>
      </c>
      <c r="F286" s="1">
        <v>66998</v>
      </c>
      <c r="G286">
        <v>69</v>
      </c>
    </row>
    <row r="287" spans="1:7" x14ac:dyDescent="0.35">
      <c r="A287">
        <v>286</v>
      </c>
      <c r="B287" s="3" t="s">
        <v>275</v>
      </c>
      <c r="C287" t="s">
        <v>623</v>
      </c>
      <c r="D287" t="str">
        <f>VLOOKUP(C287,Sheet1!$A$1:$B$200,2,0)</f>
        <v>Anchor Bay Entertainment</v>
      </c>
      <c r="E287" s="1">
        <v>203654</v>
      </c>
      <c r="F287" s="1">
        <v>22707</v>
      </c>
      <c r="G287">
        <v>63</v>
      </c>
    </row>
    <row r="288" spans="1:7" x14ac:dyDescent="0.35">
      <c r="A288">
        <v>287</v>
      </c>
      <c r="B288" s="3" t="s">
        <v>276</v>
      </c>
      <c r="C288" t="s">
        <v>599</v>
      </c>
      <c r="D288" t="str">
        <f>VLOOKUP(C288,Sheet1!$A$1:$B$200,2,0)</f>
        <v>UTV Communications</v>
      </c>
      <c r="E288" s="1">
        <v>202581</v>
      </c>
      <c r="F288" s="1">
        <v>87921</v>
      </c>
      <c r="G288">
        <v>34</v>
      </c>
    </row>
    <row r="289" spans="1:7" x14ac:dyDescent="0.35">
      <c r="A289">
        <v>288</v>
      </c>
      <c r="B289" t="s">
        <v>564</v>
      </c>
      <c r="C289" t="s">
        <v>640</v>
      </c>
      <c r="D289" t="str">
        <f>VLOOKUP(C289,Sheet1!$A$1:$B$200,2,0)</f>
        <v>Magnet Pictures</v>
      </c>
      <c r="E289" s="1">
        <v>201436</v>
      </c>
      <c r="F289" s="1">
        <v>87475</v>
      </c>
      <c r="G289">
        <v>33</v>
      </c>
    </row>
    <row r="290" spans="1:7" x14ac:dyDescent="0.35">
      <c r="A290">
        <v>289</v>
      </c>
      <c r="B290" s="3" t="s">
        <v>277</v>
      </c>
      <c r="C290" t="s">
        <v>613</v>
      </c>
      <c r="D290" t="str">
        <f>VLOOKUP(C290,Sheet1!$A$1:$B$200,2,0)</f>
        <v>Music Box Films</v>
      </c>
      <c r="E290" s="1">
        <v>201395</v>
      </c>
      <c r="F290" s="1">
        <v>40489</v>
      </c>
      <c r="G290">
        <v>19</v>
      </c>
    </row>
    <row r="291" spans="1:7" x14ac:dyDescent="0.35">
      <c r="A291">
        <v>290</v>
      </c>
      <c r="B291" s="3" t="s">
        <v>278</v>
      </c>
      <c r="C291" t="s">
        <v>641</v>
      </c>
      <c r="D291" t="str">
        <f>VLOOKUP(C291,Sheet1!$A$1:$B$200,2,0)</f>
        <v>GKIDS</v>
      </c>
      <c r="E291" s="1">
        <v>197785</v>
      </c>
      <c r="F291" s="1">
        <v>21400</v>
      </c>
      <c r="G291">
        <v>12</v>
      </c>
    </row>
    <row r="292" spans="1:7" x14ac:dyDescent="0.35">
      <c r="A292">
        <v>291</v>
      </c>
      <c r="B292" s="3" t="s">
        <v>279</v>
      </c>
      <c r="C292" t="s">
        <v>580</v>
      </c>
      <c r="D292" t="str">
        <f>VLOOKUP(C292,Sheet1!$A$1:$B$200,2,0)</f>
        <v>Weinstein Co.</v>
      </c>
      <c r="E292" s="1">
        <v>188870</v>
      </c>
      <c r="F292" s="1">
        <v>24684</v>
      </c>
      <c r="G292">
        <v>7</v>
      </c>
    </row>
    <row r="293" spans="1:7" x14ac:dyDescent="0.35">
      <c r="A293">
        <v>292</v>
      </c>
      <c r="B293" s="3" t="s">
        <v>280</v>
      </c>
      <c r="C293" t="s">
        <v>642</v>
      </c>
      <c r="D293" t="str">
        <f>VLOOKUP(C293,Sheet1!$A$1:$B$200,2,0)</f>
        <v>Nocturnal Features</v>
      </c>
      <c r="E293" s="1">
        <v>180117</v>
      </c>
      <c r="F293" s="1">
        <v>58240</v>
      </c>
      <c r="G293">
        <v>13</v>
      </c>
    </row>
    <row r="294" spans="1:7" x14ac:dyDescent="0.35">
      <c r="A294">
        <v>293</v>
      </c>
      <c r="B294" s="3" t="s">
        <v>281</v>
      </c>
      <c r="C294" t="s">
        <v>643</v>
      </c>
      <c r="D294" t="str">
        <f>VLOOKUP(C294,Sheet1!$A$1:$B$200,2,0)</f>
        <v>Eleven Arts</v>
      </c>
      <c r="E294" s="1">
        <v>178000</v>
      </c>
      <c r="F294" s="1">
        <v>119300</v>
      </c>
      <c r="G294">
        <v>42</v>
      </c>
    </row>
    <row r="295" spans="1:7" x14ac:dyDescent="0.35">
      <c r="A295">
        <v>294</v>
      </c>
      <c r="B295" s="3" t="s">
        <v>282</v>
      </c>
      <c r="C295" t="s">
        <v>599</v>
      </c>
      <c r="D295" t="str">
        <f>VLOOKUP(C295,Sheet1!$A$1:$B$200,2,0)</f>
        <v>UTV Communications</v>
      </c>
      <c r="E295" s="1">
        <v>177743</v>
      </c>
      <c r="F295" s="1">
        <v>94583</v>
      </c>
      <c r="G295">
        <v>48</v>
      </c>
    </row>
    <row r="296" spans="1:7" x14ac:dyDescent="0.35">
      <c r="A296">
        <v>295</v>
      </c>
      <c r="B296" s="3" t="s">
        <v>283</v>
      </c>
      <c r="C296" t="s">
        <v>595</v>
      </c>
      <c r="D296" t="str">
        <f>VLOOKUP(C296,Sheet1!$A$1:$B$200,2,0)</f>
        <v>IFC Films</v>
      </c>
      <c r="E296" s="1">
        <v>176988</v>
      </c>
      <c r="F296" s="1">
        <v>16568</v>
      </c>
      <c r="G296">
        <v>21</v>
      </c>
    </row>
    <row r="297" spans="1:7" x14ac:dyDescent="0.35">
      <c r="A297">
        <v>296</v>
      </c>
      <c r="B297" s="3" t="s">
        <v>284</v>
      </c>
      <c r="C297" t="s">
        <v>603</v>
      </c>
      <c r="D297" t="str">
        <f>VLOOKUP(C297,Sheet1!$A$1:$B$200,2,0)</f>
        <v>Magnolia Pictures</v>
      </c>
      <c r="E297" s="1">
        <v>176669</v>
      </c>
      <c r="F297" s="1">
        <v>19032</v>
      </c>
      <c r="G297">
        <v>17</v>
      </c>
    </row>
    <row r="298" spans="1:7" x14ac:dyDescent="0.35">
      <c r="A298">
        <v>297</v>
      </c>
      <c r="B298" s="3" t="s">
        <v>285</v>
      </c>
      <c r="C298" t="s">
        <v>617</v>
      </c>
      <c r="D298" t="str">
        <f>VLOOKUP(C298,Sheet1!$A$1:$B$200,2,0)</f>
        <v>Indomina Releasing</v>
      </c>
      <c r="E298" s="1">
        <v>170276</v>
      </c>
      <c r="F298" s="1">
        <v>95452</v>
      </c>
      <c r="G298">
        <v>15</v>
      </c>
    </row>
    <row r="299" spans="1:7" x14ac:dyDescent="0.35">
      <c r="A299">
        <v>298</v>
      </c>
      <c r="B299" s="3" t="s">
        <v>286</v>
      </c>
      <c r="C299" t="s">
        <v>599</v>
      </c>
      <c r="D299" t="str">
        <f>VLOOKUP(C299,Sheet1!$A$1:$B$200,2,0)</f>
        <v>UTV Communications</v>
      </c>
      <c r="E299" s="1">
        <v>169181</v>
      </c>
      <c r="F299" s="1">
        <v>105366</v>
      </c>
      <c r="G299">
        <v>74</v>
      </c>
    </row>
    <row r="300" spans="1:7" x14ac:dyDescent="0.35">
      <c r="A300">
        <v>299</v>
      </c>
      <c r="B300" s="3" t="s">
        <v>287</v>
      </c>
      <c r="C300" t="s">
        <v>644</v>
      </c>
      <c r="D300" t="str">
        <f>VLOOKUP(C300,Sheet1!$A$1:$B$200,2,0)</f>
        <v>Brainstorm Media</v>
      </c>
      <c r="E300" s="1">
        <v>166228</v>
      </c>
      <c r="F300" s="1">
        <v>13551</v>
      </c>
      <c r="G300">
        <v>10</v>
      </c>
    </row>
    <row r="301" spans="1:7" x14ac:dyDescent="0.35">
      <c r="A301">
        <v>300</v>
      </c>
      <c r="B301" t="s">
        <v>565</v>
      </c>
      <c r="C301" t="s">
        <v>639</v>
      </c>
      <c r="D301" t="str">
        <f>VLOOKUP(C301,Sheet1!$A$1:$B$200,2,0)</f>
        <v>MPI Media Group</v>
      </c>
      <c r="E301" s="1">
        <v>158411</v>
      </c>
      <c r="F301" s="1">
        <v>13760</v>
      </c>
      <c r="G301">
        <v>8</v>
      </c>
    </row>
    <row r="302" spans="1:7" x14ac:dyDescent="0.35">
      <c r="A302">
        <v>301</v>
      </c>
      <c r="B302" s="3" t="s">
        <v>288</v>
      </c>
      <c r="C302" t="s">
        <v>625</v>
      </c>
      <c r="D302" t="str">
        <f>VLOOKUP(C302,Sheet1!$A$1:$B$200,2,0)</f>
        <v>Kino Lorber</v>
      </c>
      <c r="E302" s="1">
        <v>157427</v>
      </c>
      <c r="F302" s="1">
        <v>24286</v>
      </c>
      <c r="G302">
        <v>13</v>
      </c>
    </row>
    <row r="303" spans="1:7" x14ac:dyDescent="0.35">
      <c r="A303">
        <v>302</v>
      </c>
      <c r="B303" s="3" t="s">
        <v>289</v>
      </c>
      <c r="C303" t="s">
        <v>642</v>
      </c>
      <c r="D303" t="str">
        <f>VLOOKUP(C303,Sheet1!$A$1:$B$200,2,0)</f>
        <v>Nocturnal Features</v>
      </c>
      <c r="E303" s="1">
        <v>156072</v>
      </c>
      <c r="F303" s="4">
        <v>0</v>
      </c>
      <c r="G303">
        <v>18</v>
      </c>
    </row>
    <row r="304" spans="1:7" x14ac:dyDescent="0.35">
      <c r="A304">
        <v>303</v>
      </c>
      <c r="B304" s="3" t="s">
        <v>290</v>
      </c>
      <c r="C304" t="s">
        <v>645</v>
      </c>
      <c r="D304" t="str">
        <f>VLOOKUP(C304,Sheet1!$A$1:$B$200,2,0)</f>
        <v>Zipporah</v>
      </c>
      <c r="E304" s="1">
        <v>154691</v>
      </c>
      <c r="F304" s="1">
        <v>7963</v>
      </c>
      <c r="G304">
        <v>14</v>
      </c>
    </row>
    <row r="305" spans="1:7" x14ac:dyDescent="0.35">
      <c r="A305">
        <v>304</v>
      </c>
      <c r="B305" s="3" t="s">
        <v>291</v>
      </c>
      <c r="C305" t="s">
        <v>607</v>
      </c>
      <c r="D305" t="str">
        <f>VLOOKUP(C305,Sheet1!$A$1:$B$200,2,0)</f>
        <v>Mongrel Media</v>
      </c>
      <c r="E305" s="1">
        <v>153785</v>
      </c>
      <c r="F305" s="1">
        <v>8669</v>
      </c>
      <c r="G305">
        <v>6</v>
      </c>
    </row>
    <row r="306" spans="1:7" x14ac:dyDescent="0.35">
      <c r="A306">
        <v>305</v>
      </c>
      <c r="B306" s="3" t="s">
        <v>955</v>
      </c>
      <c r="C306" t="s">
        <v>576</v>
      </c>
      <c r="D306" t="str">
        <f>VLOOKUP(C306,Sheet1!$A$1:$B$200,2,0)</f>
        <v>Lionsgate</v>
      </c>
      <c r="E306" s="1">
        <v>151133</v>
      </c>
      <c r="F306" s="1">
        <v>76123</v>
      </c>
      <c r="G306">
        <v>26</v>
      </c>
    </row>
    <row r="307" spans="1:7" x14ac:dyDescent="0.35">
      <c r="A307">
        <v>306</v>
      </c>
      <c r="B307" s="3" t="s">
        <v>292</v>
      </c>
      <c r="C307" t="s">
        <v>646</v>
      </c>
      <c r="D307" t="str">
        <f>VLOOKUP(C307,Sheet1!$A$1:$B$200,2,0)</f>
        <v>Film Arcade</v>
      </c>
      <c r="E307" s="1">
        <v>150109</v>
      </c>
      <c r="F307" s="1">
        <v>9963</v>
      </c>
      <c r="G307">
        <v>17</v>
      </c>
    </row>
    <row r="308" spans="1:7" x14ac:dyDescent="0.35">
      <c r="A308">
        <v>307</v>
      </c>
      <c r="B308" s="3" t="s">
        <v>293</v>
      </c>
      <c r="C308" t="s">
        <v>642</v>
      </c>
      <c r="D308" t="str">
        <f>VLOOKUP(C308,Sheet1!$A$1:$B$200,2,0)</f>
        <v>Nocturnal Features</v>
      </c>
      <c r="E308" s="1">
        <v>146146</v>
      </c>
      <c r="F308" s="1">
        <v>42588</v>
      </c>
      <c r="G308">
        <v>13</v>
      </c>
    </row>
    <row r="309" spans="1:7" x14ac:dyDescent="0.35">
      <c r="A309">
        <v>308</v>
      </c>
      <c r="B309" s="3" t="s">
        <v>294</v>
      </c>
      <c r="C309" t="s">
        <v>603</v>
      </c>
      <c r="D309" t="str">
        <f>VLOOKUP(C309,Sheet1!$A$1:$B$200,2,0)</f>
        <v>Magnolia Pictures</v>
      </c>
      <c r="E309" s="1">
        <v>145808</v>
      </c>
      <c r="F309" s="1">
        <v>10919</v>
      </c>
      <c r="G309">
        <v>12</v>
      </c>
    </row>
    <row r="310" spans="1:7" x14ac:dyDescent="0.35">
      <c r="A310">
        <v>309</v>
      </c>
      <c r="B310" s="3" t="s">
        <v>295</v>
      </c>
      <c r="C310" t="s">
        <v>642</v>
      </c>
      <c r="D310" t="str">
        <f>VLOOKUP(C310,Sheet1!$A$1:$B$200,2,0)</f>
        <v>Nocturnal Features</v>
      </c>
      <c r="E310" s="1">
        <v>144123</v>
      </c>
      <c r="F310" s="1">
        <v>47628</v>
      </c>
      <c r="G310">
        <v>18</v>
      </c>
    </row>
    <row r="311" spans="1:7" x14ac:dyDescent="0.35">
      <c r="A311">
        <v>310</v>
      </c>
      <c r="B311" t="s">
        <v>566</v>
      </c>
      <c r="C311" t="s">
        <v>599</v>
      </c>
      <c r="D311" t="str">
        <f>VLOOKUP(C311,Sheet1!$A$1:$B$200,2,0)</f>
        <v>UTV Communications</v>
      </c>
      <c r="E311" s="1">
        <v>143900</v>
      </c>
      <c r="F311" s="1">
        <v>95364</v>
      </c>
      <c r="G311">
        <v>60</v>
      </c>
    </row>
    <row r="312" spans="1:7" x14ac:dyDescent="0.35">
      <c r="A312">
        <v>311</v>
      </c>
      <c r="B312" s="3" t="s">
        <v>296</v>
      </c>
      <c r="C312" t="s">
        <v>647</v>
      </c>
      <c r="D312" t="str">
        <f>VLOOKUP(C312,Sheet1!$A$1:$B$200,2,0)</f>
        <v>Drafthouse Films</v>
      </c>
      <c r="E312" s="1">
        <v>142616</v>
      </c>
      <c r="F312" s="1">
        <v>32267</v>
      </c>
      <c r="G312">
        <v>34</v>
      </c>
    </row>
    <row r="313" spans="1:7" x14ac:dyDescent="0.35">
      <c r="A313">
        <v>312</v>
      </c>
      <c r="B313" s="3" t="s">
        <v>297</v>
      </c>
      <c r="C313" t="s">
        <v>580</v>
      </c>
      <c r="D313" t="str">
        <f>VLOOKUP(C313,Sheet1!$A$1:$B$200,2,0)</f>
        <v>Weinstein Co.</v>
      </c>
      <c r="E313" s="1">
        <v>142242</v>
      </c>
      <c r="F313" s="1">
        <v>7754</v>
      </c>
      <c r="G313">
        <v>15</v>
      </c>
    </row>
    <row r="314" spans="1:7" x14ac:dyDescent="0.35">
      <c r="A314">
        <v>313</v>
      </c>
      <c r="B314" s="3" t="s">
        <v>298</v>
      </c>
      <c r="C314" t="s">
        <v>623</v>
      </c>
      <c r="D314" t="str">
        <f>VLOOKUP(C314,Sheet1!$A$1:$B$200,2,0)</f>
        <v>Anchor Bay Entertainment</v>
      </c>
      <c r="E314" s="1">
        <v>139034</v>
      </c>
      <c r="F314" s="1">
        <v>82832</v>
      </c>
      <c r="G314">
        <v>200</v>
      </c>
    </row>
    <row r="315" spans="1:7" x14ac:dyDescent="0.35">
      <c r="A315">
        <v>314</v>
      </c>
      <c r="B315" s="3" t="s">
        <v>299</v>
      </c>
      <c r="C315" t="s">
        <v>642</v>
      </c>
      <c r="D315" t="str">
        <f>VLOOKUP(C315,Sheet1!$A$1:$B$200,2,0)</f>
        <v>Nocturnal Features</v>
      </c>
      <c r="E315" s="1">
        <v>136815</v>
      </c>
      <c r="F315" s="1">
        <v>49392</v>
      </c>
      <c r="G315">
        <v>16</v>
      </c>
    </row>
    <row r="316" spans="1:7" x14ac:dyDescent="0.35">
      <c r="A316">
        <v>315</v>
      </c>
      <c r="B316" s="3" t="s">
        <v>300</v>
      </c>
      <c r="C316" t="s">
        <v>609</v>
      </c>
      <c r="D316" t="str">
        <f>VLOOKUP(C316,Sheet1!$A$1:$B$200,2,0)</f>
        <v>Cohen Media</v>
      </c>
      <c r="E316" s="1">
        <v>135985</v>
      </c>
      <c r="F316" s="4">
        <v>0</v>
      </c>
      <c r="G316">
        <v>20</v>
      </c>
    </row>
    <row r="317" spans="1:7" x14ac:dyDescent="0.35">
      <c r="A317">
        <v>316</v>
      </c>
      <c r="B317" s="3" t="s">
        <v>301</v>
      </c>
      <c r="C317" t="s">
        <v>646</v>
      </c>
      <c r="D317" t="str">
        <f>VLOOKUP(C317,Sheet1!$A$1:$B$200,2,0)</f>
        <v>Film Arcade</v>
      </c>
      <c r="E317" s="1">
        <v>134109</v>
      </c>
      <c r="F317" s="1">
        <v>19821</v>
      </c>
      <c r="G317">
        <v>14</v>
      </c>
    </row>
    <row r="318" spans="1:7" x14ac:dyDescent="0.35">
      <c r="A318">
        <v>317</v>
      </c>
      <c r="B318" s="3" t="s">
        <v>956</v>
      </c>
      <c r="C318" t="s">
        <v>625</v>
      </c>
      <c r="D318" t="str">
        <f>VLOOKUP(C318,Sheet1!$A$1:$B$200,2,0)</f>
        <v>Kino Lorber</v>
      </c>
      <c r="E318" s="1">
        <v>131909</v>
      </c>
      <c r="F318" s="1">
        <v>9601</v>
      </c>
      <c r="G318">
        <v>9</v>
      </c>
    </row>
    <row r="319" spans="1:7" x14ac:dyDescent="0.35">
      <c r="A319">
        <v>318</v>
      </c>
      <c r="B319" s="3" t="s">
        <v>302</v>
      </c>
      <c r="C319" t="s">
        <v>595</v>
      </c>
      <c r="D319" t="str">
        <f>VLOOKUP(C319,Sheet1!$A$1:$B$200,2,0)</f>
        <v>IFC Films</v>
      </c>
      <c r="E319" s="1">
        <v>129579</v>
      </c>
      <c r="F319" s="1">
        <v>15689</v>
      </c>
      <c r="G319">
        <v>13</v>
      </c>
    </row>
    <row r="320" spans="1:7" x14ac:dyDescent="0.35">
      <c r="A320">
        <v>319</v>
      </c>
      <c r="B320" s="3" t="s">
        <v>303</v>
      </c>
      <c r="C320" t="s">
        <v>590</v>
      </c>
      <c r="D320" t="str">
        <f>VLOOKUP(C320,Sheet1!$A$1:$B$200,2,0)</f>
        <v>Roadside Attractions</v>
      </c>
      <c r="E320" s="1">
        <v>126238</v>
      </c>
      <c r="F320" s="1">
        <v>30953</v>
      </c>
      <c r="G320">
        <v>12</v>
      </c>
    </row>
    <row r="321" spans="1:7" x14ac:dyDescent="0.35">
      <c r="A321">
        <v>320</v>
      </c>
      <c r="B321" s="3" t="s">
        <v>964</v>
      </c>
      <c r="C321" t="s">
        <v>648</v>
      </c>
      <c r="D321" t="str">
        <f>VLOOKUP(C321,Sheet1!$A$1:$B$200,2,0)</f>
        <v>New Yorker</v>
      </c>
      <c r="E321" s="1">
        <v>126085</v>
      </c>
      <c r="F321" s="1">
        <v>10145</v>
      </c>
      <c r="G321">
        <v>5</v>
      </c>
    </row>
    <row r="322" spans="1:7" x14ac:dyDescent="0.35">
      <c r="A322">
        <v>321</v>
      </c>
      <c r="B322" s="3" t="s">
        <v>957</v>
      </c>
      <c r="C322" t="s">
        <v>595</v>
      </c>
      <c r="D322" t="str">
        <f>VLOOKUP(C322,Sheet1!$A$1:$B$200,2,0)</f>
        <v>IFC Films</v>
      </c>
      <c r="E322" s="1">
        <v>124405</v>
      </c>
      <c r="F322" s="1">
        <v>25825</v>
      </c>
      <c r="G322">
        <v>7</v>
      </c>
    </row>
    <row r="323" spans="1:7" x14ac:dyDescent="0.35">
      <c r="A323">
        <v>322</v>
      </c>
      <c r="B323" s="3" t="s">
        <v>304</v>
      </c>
      <c r="C323" t="s">
        <v>595</v>
      </c>
      <c r="D323" t="str">
        <f>VLOOKUP(C323,Sheet1!$A$1:$B$200,2,0)</f>
        <v>IFC Films</v>
      </c>
      <c r="E323" s="1">
        <v>123814</v>
      </c>
      <c r="F323" s="1">
        <v>28250</v>
      </c>
      <c r="G323">
        <v>15</v>
      </c>
    </row>
    <row r="324" spans="1:7" x14ac:dyDescent="0.35">
      <c r="A324">
        <v>323</v>
      </c>
      <c r="B324" s="3" t="s">
        <v>305</v>
      </c>
      <c r="C324" t="s">
        <v>595</v>
      </c>
      <c r="D324" t="str">
        <f>VLOOKUP(C324,Sheet1!$A$1:$B$200,2,0)</f>
        <v>IFC Films</v>
      </c>
      <c r="E324" s="1">
        <v>122593</v>
      </c>
      <c r="F324" s="1">
        <v>26724</v>
      </c>
      <c r="G324">
        <v>12</v>
      </c>
    </row>
    <row r="325" spans="1:7" x14ac:dyDescent="0.35">
      <c r="A325">
        <v>324</v>
      </c>
      <c r="B325" s="3" t="s">
        <v>306</v>
      </c>
      <c r="C325" t="s">
        <v>640</v>
      </c>
      <c r="D325" t="str">
        <f>VLOOKUP(C325,Sheet1!$A$1:$B$200,2,0)</f>
        <v>Magnet Pictures</v>
      </c>
      <c r="E325" s="1">
        <v>122550</v>
      </c>
      <c r="F325" s="1">
        <v>27308</v>
      </c>
      <c r="G325">
        <v>15</v>
      </c>
    </row>
    <row r="326" spans="1:7" x14ac:dyDescent="0.35">
      <c r="A326">
        <v>325</v>
      </c>
      <c r="B326" s="3" t="s">
        <v>307</v>
      </c>
      <c r="C326" t="s">
        <v>608</v>
      </c>
      <c r="D326" t="str">
        <f>VLOOKUP(C326,Sheet1!$A$1:$B$200,2,0)</f>
        <v>Entertainment One</v>
      </c>
      <c r="E326" s="1">
        <v>122082</v>
      </c>
      <c r="F326" s="4">
        <v>0</v>
      </c>
      <c r="G326">
        <v>4</v>
      </c>
    </row>
    <row r="327" spans="1:7" x14ac:dyDescent="0.35">
      <c r="A327">
        <v>326</v>
      </c>
      <c r="B327" s="3" t="s">
        <v>308</v>
      </c>
      <c r="C327" t="s">
        <v>603</v>
      </c>
      <c r="D327" t="str">
        <f>VLOOKUP(C327,Sheet1!$A$1:$B$200,2,0)</f>
        <v>Magnolia Pictures</v>
      </c>
      <c r="E327" s="1">
        <v>120462</v>
      </c>
      <c r="F327" s="1">
        <v>38018</v>
      </c>
      <c r="G327">
        <v>16</v>
      </c>
    </row>
    <row r="328" spans="1:7" x14ac:dyDescent="0.35">
      <c r="A328">
        <v>327</v>
      </c>
      <c r="B328" t="s">
        <v>567</v>
      </c>
      <c r="C328" t="s">
        <v>597</v>
      </c>
      <c r="D328" t="str">
        <f>VLOOKUP(C328,Sheet1!$A$1:$B$200,2,0)</f>
        <v>Samuel Goldwyn Films</v>
      </c>
      <c r="E328" s="1">
        <v>119782</v>
      </c>
      <c r="F328" s="1">
        <v>57400</v>
      </c>
      <c r="G328">
        <v>50</v>
      </c>
    </row>
    <row r="329" spans="1:7" x14ac:dyDescent="0.35">
      <c r="A329">
        <v>328</v>
      </c>
      <c r="B329" s="3" t="s">
        <v>309</v>
      </c>
      <c r="C329" t="s">
        <v>649</v>
      </c>
      <c r="D329" t="str">
        <f>VLOOKUP(C329,Sheet1!$A$1:$B$200,2,0)</f>
        <v>Snag Films</v>
      </c>
      <c r="E329" s="1">
        <v>116476</v>
      </c>
      <c r="F329" s="1">
        <v>12195</v>
      </c>
      <c r="G329">
        <v>15</v>
      </c>
    </row>
    <row r="330" spans="1:7" x14ac:dyDescent="0.35">
      <c r="A330">
        <v>329</v>
      </c>
      <c r="B330" s="3" t="s">
        <v>310</v>
      </c>
      <c r="C330" t="s">
        <v>631</v>
      </c>
      <c r="D330" t="str">
        <f>VLOOKUP(C330,Sheet1!$A$1:$B$200,2,0)</f>
        <v>International Film Circuit</v>
      </c>
      <c r="E330" s="1">
        <v>112679</v>
      </c>
      <c r="F330" s="1">
        <v>7882</v>
      </c>
      <c r="G330">
        <v>19</v>
      </c>
    </row>
    <row r="331" spans="1:7" x14ac:dyDescent="0.35">
      <c r="A331">
        <v>330</v>
      </c>
      <c r="B331" s="3" t="s">
        <v>311</v>
      </c>
      <c r="C331" t="s">
        <v>637</v>
      </c>
      <c r="D331" t="str">
        <f>VLOOKUP(C331,Sheet1!$A$1:$B$200,2,0)</f>
        <v>Variance Films</v>
      </c>
      <c r="E331" s="1">
        <v>110013</v>
      </c>
      <c r="F331" s="1">
        <v>14301</v>
      </c>
      <c r="G331">
        <v>25</v>
      </c>
    </row>
    <row r="332" spans="1:7" x14ac:dyDescent="0.35">
      <c r="A332">
        <v>331</v>
      </c>
      <c r="B332" s="3" t="s">
        <v>312</v>
      </c>
      <c r="C332" t="s">
        <v>625</v>
      </c>
      <c r="D332" t="str">
        <f>VLOOKUP(C332,Sheet1!$A$1:$B$200,2,0)</f>
        <v>Kino Lorber</v>
      </c>
      <c r="E332" s="1">
        <v>109983</v>
      </c>
      <c r="F332" s="1">
        <v>6674</v>
      </c>
      <c r="G332">
        <v>9</v>
      </c>
    </row>
    <row r="333" spans="1:7" x14ac:dyDescent="0.35">
      <c r="A333">
        <v>332</v>
      </c>
      <c r="B333" s="3" t="s">
        <v>313</v>
      </c>
      <c r="C333" t="s">
        <v>620</v>
      </c>
      <c r="D333" t="str">
        <f>VLOOKUP(C333,Sheet1!$A$1:$B$200,2,0)</f>
        <v>ATO Pictures</v>
      </c>
      <c r="E333" s="1">
        <v>107921</v>
      </c>
      <c r="F333" s="1">
        <v>33011</v>
      </c>
      <c r="G333">
        <v>11</v>
      </c>
    </row>
    <row r="334" spans="1:7" x14ac:dyDescent="0.35">
      <c r="A334">
        <v>333</v>
      </c>
      <c r="B334" s="3" t="s">
        <v>314</v>
      </c>
      <c r="C334" t="s">
        <v>602</v>
      </c>
      <c r="D334" t="str">
        <f>VLOOKUP(C334,Sheet1!$A$1:$B$200,2,0)</f>
        <v>Oscilloscope Pictures</v>
      </c>
      <c r="E334" s="1">
        <v>106709</v>
      </c>
      <c r="F334" s="1">
        <v>23904</v>
      </c>
      <c r="G334">
        <v>15</v>
      </c>
    </row>
    <row r="335" spans="1:7" x14ac:dyDescent="0.35">
      <c r="A335">
        <v>334</v>
      </c>
      <c r="B335" s="3" t="s">
        <v>315</v>
      </c>
      <c r="C335" t="s">
        <v>650</v>
      </c>
      <c r="D335" t="str">
        <f>VLOOKUP(C335,Sheet1!$A$1:$B$200,2,0)</f>
        <v>Landmark Theaters</v>
      </c>
      <c r="E335" s="1">
        <v>105710</v>
      </c>
      <c r="F335" s="1">
        <v>2599</v>
      </c>
      <c r="G335">
        <v>13</v>
      </c>
    </row>
    <row r="336" spans="1:7" x14ac:dyDescent="0.35">
      <c r="A336">
        <v>335</v>
      </c>
      <c r="B336" s="3" t="s">
        <v>316</v>
      </c>
      <c r="C336" t="s">
        <v>592</v>
      </c>
      <c r="D336" t="str">
        <f>VLOOKUP(C336,Sheet1!$A$1:$B$200,2,0)</f>
        <v>ARC Entertainment</v>
      </c>
      <c r="E336" s="1">
        <v>103000</v>
      </c>
      <c r="F336" s="1">
        <v>73000</v>
      </c>
      <c r="G336">
        <v>25</v>
      </c>
    </row>
    <row r="337" spans="1:7" x14ac:dyDescent="0.35">
      <c r="A337">
        <v>336</v>
      </c>
      <c r="B337" s="3" t="s">
        <v>317</v>
      </c>
      <c r="C337" t="s">
        <v>603</v>
      </c>
      <c r="D337" t="str">
        <f>VLOOKUP(C337,Sheet1!$A$1:$B$200,2,0)</f>
        <v>Magnolia Pictures</v>
      </c>
      <c r="E337" s="1">
        <v>102388</v>
      </c>
      <c r="F337" s="1">
        <v>10367</v>
      </c>
      <c r="G337">
        <v>10</v>
      </c>
    </row>
    <row r="338" spans="1:7" x14ac:dyDescent="0.35">
      <c r="A338">
        <v>337</v>
      </c>
      <c r="B338" s="3" t="s">
        <v>318</v>
      </c>
      <c r="C338" t="s">
        <v>599</v>
      </c>
      <c r="D338" t="str">
        <f>VLOOKUP(C338,Sheet1!$A$1:$B$200,2,0)</f>
        <v>UTV Communications</v>
      </c>
      <c r="E338" s="1">
        <v>101911</v>
      </c>
      <c r="F338" s="1">
        <v>56603</v>
      </c>
      <c r="G338">
        <v>21</v>
      </c>
    </row>
    <row r="339" spans="1:7" x14ac:dyDescent="0.35">
      <c r="A339">
        <v>338</v>
      </c>
      <c r="B339" s="3" t="s">
        <v>319</v>
      </c>
      <c r="C339" t="s">
        <v>602</v>
      </c>
      <c r="D339" t="str">
        <f>VLOOKUP(C339,Sheet1!$A$1:$B$200,2,0)</f>
        <v>Oscilloscope Pictures</v>
      </c>
      <c r="E339" s="1">
        <v>100915</v>
      </c>
      <c r="F339" s="1">
        <v>8956</v>
      </c>
      <c r="G339">
        <v>12</v>
      </c>
    </row>
    <row r="340" spans="1:7" x14ac:dyDescent="0.35">
      <c r="A340">
        <v>339</v>
      </c>
      <c r="B340" s="3" t="s">
        <v>320</v>
      </c>
      <c r="C340" t="s">
        <v>651</v>
      </c>
      <c r="D340" t="str">
        <f>VLOOKUP(C340,Sheet1!$A$1:$B$200,2,0)</f>
        <v>Strand</v>
      </c>
      <c r="E340" s="1">
        <v>100713</v>
      </c>
      <c r="F340" s="1">
        <v>9250</v>
      </c>
      <c r="G340">
        <v>5</v>
      </c>
    </row>
    <row r="341" spans="1:7" x14ac:dyDescent="0.35">
      <c r="A341">
        <v>340</v>
      </c>
      <c r="B341" s="3" t="s">
        <v>321</v>
      </c>
      <c r="C341" t="s">
        <v>640</v>
      </c>
      <c r="D341" t="str">
        <f>VLOOKUP(C341,Sheet1!$A$1:$B$200,2,0)</f>
        <v>Magnet Pictures</v>
      </c>
      <c r="E341" s="1">
        <v>100345</v>
      </c>
      <c r="F341" s="1">
        <v>36402</v>
      </c>
      <c r="G341">
        <v>19</v>
      </c>
    </row>
    <row r="342" spans="1:7" x14ac:dyDescent="0.35">
      <c r="A342">
        <v>341</v>
      </c>
      <c r="B342" s="3" t="s">
        <v>322</v>
      </c>
      <c r="C342" t="s">
        <v>603</v>
      </c>
      <c r="D342" t="str">
        <f>VLOOKUP(C342,Sheet1!$A$1:$B$200,2,0)</f>
        <v>Magnolia Pictures</v>
      </c>
      <c r="E342" s="1">
        <v>100343</v>
      </c>
      <c r="F342" s="1">
        <v>12186</v>
      </c>
      <c r="G342">
        <v>12</v>
      </c>
    </row>
    <row r="343" spans="1:7" x14ac:dyDescent="0.35">
      <c r="A343">
        <v>342</v>
      </c>
      <c r="B343" s="3" t="s">
        <v>323</v>
      </c>
      <c r="C343" t="s">
        <v>587</v>
      </c>
      <c r="D343" t="str">
        <f>VLOOKUP(C343,Sheet1!$A$1:$B$200,2,0)</f>
        <v>Rocky Mountain Pictures</v>
      </c>
      <c r="E343" s="1">
        <v>96734</v>
      </c>
      <c r="F343" s="1">
        <v>49879</v>
      </c>
      <c r="G343">
        <v>22</v>
      </c>
    </row>
    <row r="344" spans="1:7" x14ac:dyDescent="0.35">
      <c r="A344">
        <v>343</v>
      </c>
      <c r="B344" s="3" t="s">
        <v>324</v>
      </c>
      <c r="C344" t="s">
        <v>652</v>
      </c>
      <c r="D344" t="str">
        <f>VLOOKUP(C344,Sheet1!$A$1:$B$200,2,0)</f>
        <v>Freestyle Releasing</v>
      </c>
      <c r="E344" s="1">
        <v>96728</v>
      </c>
      <c r="F344" s="1">
        <v>40673</v>
      </c>
      <c r="G344">
        <v>15</v>
      </c>
    </row>
    <row r="345" spans="1:7" x14ac:dyDescent="0.35">
      <c r="A345">
        <v>344</v>
      </c>
      <c r="B345" s="3" t="s">
        <v>325</v>
      </c>
      <c r="C345" t="s">
        <v>609</v>
      </c>
      <c r="D345" t="str">
        <f>VLOOKUP(C345,Sheet1!$A$1:$B$200,2,0)</f>
        <v>Cohen Media</v>
      </c>
      <c r="E345" s="1">
        <v>95933</v>
      </c>
      <c r="F345" s="1">
        <v>95933</v>
      </c>
      <c r="G345">
        <v>70</v>
      </c>
    </row>
    <row r="346" spans="1:7" x14ac:dyDescent="0.35">
      <c r="A346">
        <v>345</v>
      </c>
      <c r="B346" s="3" t="s">
        <v>7</v>
      </c>
      <c r="C346" t="s">
        <v>653</v>
      </c>
      <c r="D346" t="str">
        <f>VLOOKUP(C346,Sheet1!$A$1:$B$200,2,0)</f>
        <v>Screen Media Films</v>
      </c>
      <c r="E346" s="1">
        <v>94621</v>
      </c>
      <c r="F346" s="1">
        <v>3610</v>
      </c>
      <c r="G346">
        <v>8</v>
      </c>
    </row>
    <row r="347" spans="1:7" x14ac:dyDescent="0.35">
      <c r="A347">
        <v>346</v>
      </c>
      <c r="B347" s="3" t="s">
        <v>326</v>
      </c>
      <c r="C347" t="s">
        <v>607</v>
      </c>
      <c r="D347" t="str">
        <f>VLOOKUP(C347,Sheet1!$A$1:$B$200,2,0)</f>
        <v>Mongrel Media</v>
      </c>
      <c r="E347" s="1">
        <v>93838</v>
      </c>
      <c r="F347" s="4">
        <v>0</v>
      </c>
      <c r="G347">
        <v>2</v>
      </c>
    </row>
    <row r="348" spans="1:7" x14ac:dyDescent="0.35">
      <c r="A348">
        <v>347</v>
      </c>
      <c r="B348" s="3" t="s">
        <v>327</v>
      </c>
      <c r="C348" t="s">
        <v>652</v>
      </c>
      <c r="D348" t="str">
        <f>VLOOKUP(C348,Sheet1!$A$1:$B$200,2,0)</f>
        <v>Freestyle Releasing</v>
      </c>
      <c r="E348" s="1">
        <v>92476</v>
      </c>
      <c r="F348" s="1">
        <v>56761</v>
      </c>
      <c r="G348">
        <v>50</v>
      </c>
    </row>
    <row r="349" spans="1:7" x14ac:dyDescent="0.35">
      <c r="A349">
        <v>348</v>
      </c>
      <c r="B349" s="3" t="s">
        <v>328</v>
      </c>
      <c r="C349" t="s">
        <v>613</v>
      </c>
      <c r="D349" t="str">
        <f>VLOOKUP(C349,Sheet1!$A$1:$B$200,2,0)</f>
        <v>Music Box Films</v>
      </c>
      <c r="E349" s="1">
        <v>88212</v>
      </c>
      <c r="F349" s="1">
        <v>15662</v>
      </c>
      <c r="G349">
        <v>10</v>
      </c>
    </row>
    <row r="350" spans="1:7" x14ac:dyDescent="0.35">
      <c r="A350">
        <v>349</v>
      </c>
      <c r="B350" s="3" t="s">
        <v>329</v>
      </c>
      <c r="C350" t="s">
        <v>613</v>
      </c>
      <c r="D350" t="str">
        <f>VLOOKUP(C350,Sheet1!$A$1:$B$200,2,0)</f>
        <v>Music Box Films</v>
      </c>
      <c r="E350" s="1">
        <v>86637</v>
      </c>
      <c r="F350" s="1">
        <v>11041</v>
      </c>
      <c r="G350">
        <v>5</v>
      </c>
    </row>
    <row r="351" spans="1:7" x14ac:dyDescent="0.35">
      <c r="A351">
        <v>350</v>
      </c>
      <c r="B351" s="3" t="s">
        <v>330</v>
      </c>
      <c r="C351" t="s">
        <v>654</v>
      </c>
      <c r="D351" t="str">
        <f>VLOOKUP(C351,Sheet1!$A$1:$B$200,2,0)</f>
        <v>Sycamore Entertainment Group Inc.</v>
      </c>
      <c r="E351" s="1">
        <v>83566</v>
      </c>
      <c r="F351" s="1">
        <v>25785</v>
      </c>
      <c r="G351">
        <v>9</v>
      </c>
    </row>
    <row r="352" spans="1:7" x14ac:dyDescent="0.35">
      <c r="A352">
        <v>351</v>
      </c>
      <c r="B352" s="3" t="s">
        <v>331</v>
      </c>
      <c r="C352" t="s">
        <v>655</v>
      </c>
      <c r="D352" t="str">
        <f>VLOOKUP(C352,Sheet1!$A$1:$B$200,2,0)</f>
        <v>Onyx Films</v>
      </c>
      <c r="E352" s="1">
        <v>79627</v>
      </c>
      <c r="F352" s="4">
        <v>0</v>
      </c>
      <c r="G352">
        <v>2</v>
      </c>
    </row>
    <row r="353" spans="1:7" x14ac:dyDescent="0.35">
      <c r="A353">
        <v>352</v>
      </c>
      <c r="B353" s="3" t="s">
        <v>332</v>
      </c>
      <c r="C353" t="s">
        <v>603</v>
      </c>
      <c r="D353" t="str">
        <f>VLOOKUP(C353,Sheet1!$A$1:$B$200,2,0)</f>
        <v>Magnolia Pictures</v>
      </c>
      <c r="E353" s="1">
        <v>78396</v>
      </c>
      <c r="F353" s="1">
        <v>29557</v>
      </c>
      <c r="G353">
        <v>20</v>
      </c>
    </row>
    <row r="354" spans="1:7" x14ac:dyDescent="0.35">
      <c r="A354">
        <v>353</v>
      </c>
      <c r="B354" s="3" t="s">
        <v>333</v>
      </c>
      <c r="C354" t="s">
        <v>656</v>
      </c>
      <c r="D354" t="str">
        <f>VLOOKUP(C354,Sheet1!$A$1:$B$200,2,0)</f>
        <v>TriBeca Films</v>
      </c>
      <c r="E354" s="1">
        <v>75688</v>
      </c>
      <c r="F354" s="1">
        <v>10920</v>
      </c>
      <c r="G354">
        <v>8</v>
      </c>
    </row>
    <row r="355" spans="1:7" x14ac:dyDescent="0.35">
      <c r="A355">
        <v>354</v>
      </c>
      <c r="B355" s="3" t="s">
        <v>334</v>
      </c>
      <c r="C355" t="s">
        <v>597</v>
      </c>
      <c r="D355" t="str">
        <f>VLOOKUP(C355,Sheet1!$A$1:$B$200,2,0)</f>
        <v>Samuel Goldwyn Films</v>
      </c>
      <c r="E355" s="1">
        <v>75233</v>
      </c>
      <c r="F355" s="1">
        <v>13998</v>
      </c>
      <c r="G355">
        <v>5</v>
      </c>
    </row>
    <row r="356" spans="1:7" x14ac:dyDescent="0.35">
      <c r="A356">
        <v>355</v>
      </c>
      <c r="B356" s="3" t="s">
        <v>335</v>
      </c>
      <c r="C356" t="s">
        <v>580</v>
      </c>
      <c r="D356" t="str">
        <f>VLOOKUP(C356,Sheet1!$A$1:$B$200,2,0)</f>
        <v>Weinstein Co.</v>
      </c>
      <c r="E356" s="1">
        <v>73000</v>
      </c>
      <c r="F356" s="1">
        <v>70931</v>
      </c>
      <c r="G356">
        <v>90</v>
      </c>
    </row>
    <row r="357" spans="1:7" x14ac:dyDescent="0.35">
      <c r="A357">
        <v>356</v>
      </c>
      <c r="B357" s="3" t="s">
        <v>336</v>
      </c>
      <c r="C357" t="s">
        <v>657</v>
      </c>
      <c r="D357" t="str">
        <f>VLOOKUP(C357,Sheet1!$A$1:$B$200,2,0)</f>
        <v>Cinedigm</v>
      </c>
      <c r="E357" s="1">
        <v>71968</v>
      </c>
      <c r="F357" s="1">
        <v>19600</v>
      </c>
      <c r="G357">
        <v>19</v>
      </c>
    </row>
    <row r="358" spans="1:7" x14ac:dyDescent="0.35">
      <c r="A358">
        <v>357</v>
      </c>
      <c r="B358" s="3" t="s">
        <v>337</v>
      </c>
      <c r="C358" t="s">
        <v>656</v>
      </c>
      <c r="D358" t="str">
        <f>VLOOKUP(C358,Sheet1!$A$1:$B$200,2,0)</f>
        <v>TriBeca Films</v>
      </c>
      <c r="E358" s="1">
        <v>70740</v>
      </c>
      <c r="F358" s="1">
        <v>10739</v>
      </c>
      <c r="G358">
        <v>15</v>
      </c>
    </row>
    <row r="359" spans="1:7" x14ac:dyDescent="0.35">
      <c r="A359">
        <v>358</v>
      </c>
      <c r="B359" s="3" t="s">
        <v>338</v>
      </c>
      <c r="C359" t="s">
        <v>658</v>
      </c>
      <c r="D359" t="str">
        <f>VLOOKUP(C359,Sheet1!$A$1:$B$200,2,0)</f>
        <v>PMK*BNC</v>
      </c>
      <c r="E359" s="1">
        <v>70526</v>
      </c>
      <c r="F359" s="1">
        <v>17901</v>
      </c>
      <c r="G359">
        <v>5</v>
      </c>
    </row>
    <row r="360" spans="1:7" x14ac:dyDescent="0.35">
      <c r="A360">
        <v>359</v>
      </c>
      <c r="B360" s="3" t="s">
        <v>339</v>
      </c>
      <c r="C360" t="s">
        <v>658</v>
      </c>
      <c r="D360" t="str">
        <f>VLOOKUP(C360,Sheet1!$A$1:$B$200,2,0)</f>
        <v>PMK*BNC</v>
      </c>
      <c r="E360" s="1">
        <v>70177</v>
      </c>
      <c r="F360" s="1">
        <v>17817</v>
      </c>
      <c r="G360">
        <v>22</v>
      </c>
    </row>
    <row r="361" spans="1:7" x14ac:dyDescent="0.35">
      <c r="A361">
        <v>360</v>
      </c>
      <c r="B361" s="3" t="s">
        <v>340</v>
      </c>
      <c r="C361" t="s">
        <v>603</v>
      </c>
      <c r="D361" t="str">
        <f>VLOOKUP(C361,Sheet1!$A$1:$B$200,2,0)</f>
        <v>Magnolia Pictures</v>
      </c>
      <c r="E361" s="1">
        <v>66351</v>
      </c>
      <c r="F361" s="1">
        <v>19391</v>
      </c>
      <c r="G361">
        <v>17</v>
      </c>
    </row>
    <row r="362" spans="1:7" x14ac:dyDescent="0.35">
      <c r="A362">
        <v>361</v>
      </c>
      <c r="B362" s="3" t="s">
        <v>341</v>
      </c>
      <c r="C362" t="s">
        <v>595</v>
      </c>
      <c r="D362" t="str">
        <f>VLOOKUP(C362,Sheet1!$A$1:$B$200,2,0)</f>
        <v>IFC Films</v>
      </c>
      <c r="E362" s="1">
        <v>64925</v>
      </c>
      <c r="F362" s="1">
        <v>21077</v>
      </c>
      <c r="G362">
        <v>5</v>
      </c>
    </row>
    <row r="363" spans="1:7" x14ac:dyDescent="0.35">
      <c r="A363">
        <v>362</v>
      </c>
      <c r="B363" s="3" t="s">
        <v>342</v>
      </c>
      <c r="C363" t="s">
        <v>659</v>
      </c>
      <c r="D363" t="str">
        <f>VLOOKUP(C363,Sheet1!$A$1:$B$200,2,0)</f>
        <v>Hannover House</v>
      </c>
      <c r="E363" s="1">
        <v>64918</v>
      </c>
      <c r="F363" s="1">
        <v>19913</v>
      </c>
      <c r="G363">
        <v>27</v>
      </c>
    </row>
    <row r="364" spans="1:7" x14ac:dyDescent="0.35">
      <c r="A364">
        <v>363</v>
      </c>
      <c r="B364" s="3" t="s">
        <v>343</v>
      </c>
      <c r="C364" t="s">
        <v>660</v>
      </c>
      <c r="D364" t="str">
        <f>VLOOKUP(C364,Sheet1!$A$1:$B$200,2,0)</f>
        <v>First Run Features</v>
      </c>
      <c r="E364" s="1">
        <v>63811</v>
      </c>
      <c r="F364" s="1">
        <v>1951</v>
      </c>
      <c r="G364">
        <v>2</v>
      </c>
    </row>
    <row r="365" spans="1:7" x14ac:dyDescent="0.35">
      <c r="A365">
        <v>364</v>
      </c>
      <c r="B365" s="3" t="s">
        <v>344</v>
      </c>
      <c r="C365" t="s">
        <v>580</v>
      </c>
      <c r="D365" t="str">
        <f>VLOOKUP(C365,Sheet1!$A$1:$B$200,2,0)</f>
        <v>Weinstein Co.</v>
      </c>
      <c r="E365" s="1">
        <v>63595</v>
      </c>
      <c r="F365" s="1">
        <v>18528</v>
      </c>
      <c r="G365">
        <v>73</v>
      </c>
    </row>
    <row r="366" spans="1:7" x14ac:dyDescent="0.35">
      <c r="A366">
        <v>365</v>
      </c>
      <c r="B366" s="3" t="s">
        <v>345</v>
      </c>
      <c r="C366" t="s">
        <v>622</v>
      </c>
      <c r="D366" t="str">
        <f>VLOOKUP(C366,Sheet1!$A$1:$B$200,2,0)</f>
        <v>Well Go USA</v>
      </c>
      <c r="E366" s="1">
        <v>63012</v>
      </c>
      <c r="F366" s="1">
        <v>11287</v>
      </c>
      <c r="G366">
        <v>10</v>
      </c>
    </row>
    <row r="367" spans="1:7" x14ac:dyDescent="0.35">
      <c r="A367">
        <v>366</v>
      </c>
      <c r="B367" s="3" t="s">
        <v>346</v>
      </c>
      <c r="C367" t="s">
        <v>661</v>
      </c>
      <c r="D367" t="str">
        <f>VLOOKUP(C367,Sheet1!$A$1:$B$200,2,0)</f>
        <v>Dada Films</v>
      </c>
      <c r="E367" s="1">
        <v>61465</v>
      </c>
      <c r="F367" s="1">
        <v>23190</v>
      </c>
      <c r="G367">
        <v>9</v>
      </c>
    </row>
    <row r="368" spans="1:7" x14ac:dyDescent="0.35">
      <c r="A368">
        <v>367</v>
      </c>
      <c r="B368" s="3" t="s">
        <v>347</v>
      </c>
      <c r="C368" t="s">
        <v>628</v>
      </c>
      <c r="D368" t="str">
        <f>VLOOKUP(C368,Sheet1!$A$1:$B$200,2,0)</f>
        <v>Zeitgeist</v>
      </c>
      <c r="E368" s="1">
        <v>60064</v>
      </c>
      <c r="F368" s="1">
        <v>1492</v>
      </c>
      <c r="G368">
        <v>3</v>
      </c>
    </row>
    <row r="369" spans="1:7" x14ac:dyDescent="0.35">
      <c r="A369">
        <v>368</v>
      </c>
      <c r="B369" s="3" t="s">
        <v>348</v>
      </c>
      <c r="C369" t="s">
        <v>607</v>
      </c>
      <c r="D369" t="str">
        <f>VLOOKUP(C369,Sheet1!$A$1:$B$200,2,0)</f>
        <v>Mongrel Media</v>
      </c>
      <c r="E369" s="1">
        <v>59736</v>
      </c>
      <c r="F369" s="1">
        <v>10841</v>
      </c>
      <c r="G369">
        <v>3</v>
      </c>
    </row>
    <row r="370" spans="1:7" x14ac:dyDescent="0.35">
      <c r="A370">
        <v>369</v>
      </c>
      <c r="B370" s="3" t="s">
        <v>349</v>
      </c>
      <c r="C370" t="s">
        <v>656</v>
      </c>
      <c r="D370" t="str">
        <f>VLOOKUP(C370,Sheet1!$A$1:$B$200,2,0)</f>
        <v>TriBeca Films</v>
      </c>
      <c r="E370" s="1">
        <v>58825</v>
      </c>
      <c r="F370" s="1">
        <v>6956</v>
      </c>
      <c r="G370">
        <v>9</v>
      </c>
    </row>
    <row r="371" spans="1:7" x14ac:dyDescent="0.35">
      <c r="A371">
        <v>370</v>
      </c>
      <c r="B371" s="3" t="s">
        <v>350</v>
      </c>
      <c r="C371" t="s">
        <v>607</v>
      </c>
      <c r="D371" t="str">
        <f>VLOOKUP(C371,Sheet1!$A$1:$B$200,2,0)</f>
        <v>Mongrel Media</v>
      </c>
      <c r="E371" s="1">
        <v>56491</v>
      </c>
      <c r="F371" s="1">
        <v>4957</v>
      </c>
      <c r="G371">
        <v>5</v>
      </c>
    </row>
    <row r="372" spans="1:7" x14ac:dyDescent="0.35">
      <c r="A372">
        <v>371</v>
      </c>
      <c r="B372" s="3" t="s">
        <v>351</v>
      </c>
      <c r="C372" t="s">
        <v>662</v>
      </c>
      <c r="D372" t="str">
        <f>VLOOKUP(C372,Sheet1!$A$1:$B$200,2,0)</f>
        <v>Tyscot Manhaddon</v>
      </c>
      <c r="E372" s="1">
        <v>54008</v>
      </c>
      <c r="F372" s="1">
        <v>51800</v>
      </c>
      <c r="G372">
        <v>20</v>
      </c>
    </row>
    <row r="373" spans="1:7" x14ac:dyDescent="0.35">
      <c r="A373">
        <v>372</v>
      </c>
      <c r="B373" s="3" t="s">
        <v>352</v>
      </c>
      <c r="C373" t="s">
        <v>660</v>
      </c>
      <c r="D373" t="str">
        <f>VLOOKUP(C373,Sheet1!$A$1:$B$200,2,0)</f>
        <v>First Run Features</v>
      </c>
      <c r="E373" s="1">
        <v>53953</v>
      </c>
      <c r="F373" s="1">
        <v>4161</v>
      </c>
      <c r="G373">
        <v>6</v>
      </c>
    </row>
    <row r="374" spans="1:7" x14ac:dyDescent="0.35">
      <c r="A374">
        <v>373</v>
      </c>
      <c r="B374" s="3" t="s">
        <v>353</v>
      </c>
      <c r="C374" t="s">
        <v>640</v>
      </c>
      <c r="D374" t="str">
        <f>VLOOKUP(C374,Sheet1!$A$1:$B$200,2,0)</f>
        <v>Magnet Pictures</v>
      </c>
      <c r="E374" s="1">
        <v>52768</v>
      </c>
      <c r="F374" s="1">
        <v>40952</v>
      </c>
      <c r="G374">
        <v>4</v>
      </c>
    </row>
    <row r="375" spans="1:7" x14ac:dyDescent="0.35">
      <c r="A375">
        <v>374</v>
      </c>
      <c r="B375" s="3" t="s">
        <v>354</v>
      </c>
      <c r="C375" t="s">
        <v>587</v>
      </c>
      <c r="D375" t="str">
        <f>VLOOKUP(C375,Sheet1!$A$1:$B$200,2,0)</f>
        <v>Rocky Mountain Pictures</v>
      </c>
      <c r="E375" s="1">
        <v>52756</v>
      </c>
      <c r="F375" s="1">
        <v>20733</v>
      </c>
      <c r="G375">
        <v>2</v>
      </c>
    </row>
    <row r="376" spans="1:7" x14ac:dyDescent="0.35">
      <c r="A376">
        <v>375</v>
      </c>
      <c r="B376" s="3" t="s">
        <v>355</v>
      </c>
      <c r="C376" t="s">
        <v>598</v>
      </c>
      <c r="D376" t="str">
        <f>VLOOKUP(C376,Sheet1!$A$1:$B$200,2,0)</f>
        <v>Yash Raj Films</v>
      </c>
      <c r="E376" s="1">
        <v>52618</v>
      </c>
      <c r="F376" s="1">
        <v>52618</v>
      </c>
      <c r="G376">
        <v>45</v>
      </c>
    </row>
    <row r="377" spans="1:7" x14ac:dyDescent="0.35">
      <c r="A377">
        <v>376</v>
      </c>
      <c r="B377" s="3" t="s">
        <v>356</v>
      </c>
      <c r="C377" t="s">
        <v>607</v>
      </c>
      <c r="D377" t="str">
        <f>VLOOKUP(C377,Sheet1!$A$1:$B$200,2,0)</f>
        <v>Mongrel Media</v>
      </c>
      <c r="E377" s="1">
        <v>50831</v>
      </c>
      <c r="F377" s="4">
        <v>0</v>
      </c>
      <c r="G377">
        <v>1</v>
      </c>
    </row>
    <row r="378" spans="1:7" x14ac:dyDescent="0.35">
      <c r="A378">
        <v>377</v>
      </c>
      <c r="B378" s="3" t="s">
        <v>357</v>
      </c>
      <c r="C378" t="s">
        <v>656</v>
      </c>
      <c r="D378" t="str">
        <f>VLOOKUP(C378,Sheet1!$A$1:$B$200,2,0)</f>
        <v>TriBeca Films</v>
      </c>
      <c r="E378" s="1">
        <v>50292</v>
      </c>
      <c r="F378" s="1">
        <v>13800</v>
      </c>
      <c r="G378">
        <v>21</v>
      </c>
    </row>
    <row r="379" spans="1:7" x14ac:dyDescent="0.35">
      <c r="A379">
        <v>378</v>
      </c>
      <c r="B379" s="3" t="s">
        <v>358</v>
      </c>
      <c r="C379" t="s">
        <v>589</v>
      </c>
      <c r="D379" t="str">
        <f>VLOOKUP(C379,Sheet1!$A$1:$B$200,2,0)</f>
        <v>Alchemy</v>
      </c>
      <c r="E379" s="1">
        <v>49521</v>
      </c>
      <c r="F379" s="1">
        <v>10340</v>
      </c>
      <c r="G379">
        <v>18</v>
      </c>
    </row>
    <row r="380" spans="1:7" x14ac:dyDescent="0.35">
      <c r="A380">
        <v>379</v>
      </c>
      <c r="B380" s="3" t="s">
        <v>359</v>
      </c>
      <c r="C380" t="s">
        <v>647</v>
      </c>
      <c r="D380" t="str">
        <f>VLOOKUP(C380,Sheet1!$A$1:$B$200,2,0)</f>
        <v>Drafthouse Films</v>
      </c>
      <c r="E380" s="1">
        <v>49458</v>
      </c>
      <c r="F380" s="4">
        <v>0</v>
      </c>
      <c r="G380">
        <v>5</v>
      </c>
    </row>
    <row r="381" spans="1:7" x14ac:dyDescent="0.35">
      <c r="A381">
        <v>380</v>
      </c>
      <c r="B381" s="3" t="s">
        <v>360</v>
      </c>
      <c r="C381" t="s">
        <v>589</v>
      </c>
      <c r="D381" t="str">
        <f>VLOOKUP(C381,Sheet1!$A$1:$B$200,2,0)</f>
        <v>Alchemy</v>
      </c>
      <c r="E381" s="1">
        <v>48366</v>
      </c>
      <c r="F381" s="1">
        <v>40746</v>
      </c>
      <c r="G381">
        <v>33</v>
      </c>
    </row>
    <row r="382" spans="1:7" x14ac:dyDescent="0.35">
      <c r="A382">
        <v>381</v>
      </c>
      <c r="B382" s="3" t="s">
        <v>361</v>
      </c>
      <c r="C382" t="s">
        <v>587</v>
      </c>
      <c r="D382" t="str">
        <f>VLOOKUP(C382,Sheet1!$A$1:$B$200,2,0)</f>
        <v>Rocky Mountain Pictures</v>
      </c>
      <c r="E382" s="1">
        <v>47813</v>
      </c>
      <c r="F382" s="4">
        <v>0</v>
      </c>
      <c r="G382">
        <v>6</v>
      </c>
    </row>
    <row r="383" spans="1:7" x14ac:dyDescent="0.35">
      <c r="A383">
        <v>382</v>
      </c>
      <c r="B383" s="3" t="s">
        <v>362</v>
      </c>
      <c r="C383" t="s">
        <v>663</v>
      </c>
      <c r="D383" t="str">
        <f>VLOOKUP(C383,Sheet1!$A$1:$B$200,2,0)</f>
        <v>S2BN</v>
      </c>
      <c r="E383" s="1">
        <v>47718</v>
      </c>
      <c r="F383" s="1">
        <v>13459</v>
      </c>
      <c r="G383">
        <v>4</v>
      </c>
    </row>
    <row r="384" spans="1:7" x14ac:dyDescent="0.35">
      <c r="A384">
        <v>383</v>
      </c>
      <c r="B384" s="3" t="s">
        <v>363</v>
      </c>
      <c r="C384" t="s">
        <v>592</v>
      </c>
      <c r="D384" t="str">
        <f>VLOOKUP(C384,Sheet1!$A$1:$B$200,2,0)</f>
        <v>ARC Entertainment</v>
      </c>
      <c r="E384" s="1">
        <v>47700</v>
      </c>
      <c r="F384" s="1">
        <v>46400</v>
      </c>
      <c r="G384">
        <v>63</v>
      </c>
    </row>
    <row r="385" spans="1:7" x14ac:dyDescent="0.35">
      <c r="A385">
        <v>384</v>
      </c>
      <c r="B385" s="3" t="s">
        <v>364</v>
      </c>
      <c r="C385" t="s">
        <v>664</v>
      </c>
      <c r="D385" t="str">
        <f>VLOOKUP(C385,Sheet1!$A$1:$B$200,2,0)</f>
        <v>Cinema Guild</v>
      </c>
      <c r="E385" s="1">
        <v>46635</v>
      </c>
      <c r="F385" s="4">
        <v>0</v>
      </c>
      <c r="G385">
        <v>1</v>
      </c>
    </row>
    <row r="386" spans="1:7" x14ac:dyDescent="0.35">
      <c r="A386">
        <v>385</v>
      </c>
      <c r="B386" s="3" t="s">
        <v>958</v>
      </c>
      <c r="C386" t="s">
        <v>595</v>
      </c>
      <c r="D386" t="str">
        <f>VLOOKUP(C386,Sheet1!$A$1:$B$200,2,0)</f>
        <v>IFC Films</v>
      </c>
      <c r="E386" s="1">
        <v>46225</v>
      </c>
      <c r="F386" s="1">
        <v>12791</v>
      </c>
      <c r="G386">
        <v>11</v>
      </c>
    </row>
    <row r="387" spans="1:7" x14ac:dyDescent="0.35">
      <c r="A387">
        <v>386</v>
      </c>
      <c r="B387" s="3" t="s">
        <v>365</v>
      </c>
      <c r="C387" t="s">
        <v>576</v>
      </c>
      <c r="D387" t="str">
        <f>VLOOKUP(C387,Sheet1!$A$1:$B$200,2,0)</f>
        <v>Lionsgate</v>
      </c>
      <c r="E387" s="1">
        <v>46000</v>
      </c>
      <c r="F387" s="1">
        <v>46000</v>
      </c>
      <c r="G387">
        <v>105</v>
      </c>
    </row>
    <row r="388" spans="1:7" x14ac:dyDescent="0.35">
      <c r="A388">
        <v>387</v>
      </c>
      <c r="B388" s="3" t="s">
        <v>366</v>
      </c>
      <c r="C388" t="s">
        <v>580</v>
      </c>
      <c r="D388" t="str">
        <f>VLOOKUP(C388,Sheet1!$A$1:$B$200,2,0)</f>
        <v>Weinstein Co.</v>
      </c>
      <c r="E388" s="1">
        <v>45602</v>
      </c>
      <c r="F388" s="1">
        <v>4737</v>
      </c>
      <c r="G388">
        <v>35</v>
      </c>
    </row>
    <row r="389" spans="1:7" x14ac:dyDescent="0.35">
      <c r="A389">
        <v>388</v>
      </c>
      <c r="B389" s="3" t="s">
        <v>367</v>
      </c>
      <c r="C389" t="s">
        <v>660</v>
      </c>
      <c r="D389" t="str">
        <f>VLOOKUP(C389,Sheet1!$A$1:$B$200,2,0)</f>
        <v>First Run Features</v>
      </c>
      <c r="E389" s="1">
        <v>44883</v>
      </c>
      <c r="F389" s="1">
        <v>4721</v>
      </c>
      <c r="G389">
        <v>6</v>
      </c>
    </row>
    <row r="390" spans="1:7" x14ac:dyDescent="0.35">
      <c r="A390">
        <v>389</v>
      </c>
      <c r="B390" s="3" t="s">
        <v>368</v>
      </c>
      <c r="C390" t="s">
        <v>661</v>
      </c>
      <c r="D390" t="str">
        <f>VLOOKUP(C390,Sheet1!$A$1:$B$200,2,0)</f>
        <v>Dada Films</v>
      </c>
      <c r="E390" s="1">
        <v>44830</v>
      </c>
      <c r="F390" s="1">
        <v>14406</v>
      </c>
      <c r="G390">
        <v>4</v>
      </c>
    </row>
    <row r="391" spans="1:7" x14ac:dyDescent="0.35">
      <c r="A391">
        <v>390</v>
      </c>
      <c r="B391" s="3" t="s">
        <v>369</v>
      </c>
      <c r="C391" t="s">
        <v>651</v>
      </c>
      <c r="D391" t="str">
        <f>VLOOKUP(C391,Sheet1!$A$1:$B$200,2,0)</f>
        <v>Strand</v>
      </c>
      <c r="E391" s="1">
        <v>44689</v>
      </c>
      <c r="F391" s="1">
        <v>20628</v>
      </c>
      <c r="G391">
        <v>10</v>
      </c>
    </row>
    <row r="392" spans="1:7" x14ac:dyDescent="0.35">
      <c r="A392">
        <v>391</v>
      </c>
      <c r="B392" s="3" t="s">
        <v>370</v>
      </c>
      <c r="C392" t="s">
        <v>665</v>
      </c>
      <c r="D392" t="str">
        <f>VLOOKUP(C392,Sheet1!$A$1:$B$200,2,0)</f>
        <v>Fisher-Klingenstein Films</v>
      </c>
      <c r="E392" s="1">
        <v>43583</v>
      </c>
      <c r="F392" s="1">
        <v>5733</v>
      </c>
      <c r="G392">
        <v>6</v>
      </c>
    </row>
    <row r="393" spans="1:7" x14ac:dyDescent="0.35">
      <c r="A393">
        <v>392</v>
      </c>
      <c r="B393" s="3" t="s">
        <v>371</v>
      </c>
      <c r="C393" t="s">
        <v>625</v>
      </c>
      <c r="D393" t="str">
        <f>VLOOKUP(C393,Sheet1!$A$1:$B$200,2,0)</f>
        <v>Kino Lorber</v>
      </c>
      <c r="E393" s="1">
        <v>43180</v>
      </c>
      <c r="F393" s="1">
        <v>12887</v>
      </c>
      <c r="G393">
        <v>10</v>
      </c>
    </row>
    <row r="394" spans="1:7" x14ac:dyDescent="0.35">
      <c r="A394">
        <v>393</v>
      </c>
      <c r="B394" s="3" t="s">
        <v>372</v>
      </c>
      <c r="C394" t="s">
        <v>660</v>
      </c>
      <c r="D394" t="str">
        <f>VLOOKUP(C394,Sheet1!$A$1:$B$200,2,0)</f>
        <v>First Run Features</v>
      </c>
      <c r="E394" s="1">
        <v>43040</v>
      </c>
      <c r="F394" s="1">
        <v>3759</v>
      </c>
      <c r="G394">
        <v>4</v>
      </c>
    </row>
    <row r="395" spans="1:7" x14ac:dyDescent="0.35">
      <c r="A395">
        <v>394</v>
      </c>
      <c r="B395" s="3" t="s">
        <v>373</v>
      </c>
      <c r="C395" t="s">
        <v>651</v>
      </c>
      <c r="D395" t="str">
        <f>VLOOKUP(C395,Sheet1!$A$1:$B$200,2,0)</f>
        <v>Strand</v>
      </c>
      <c r="E395" s="1">
        <v>42582</v>
      </c>
      <c r="F395" s="1">
        <v>3998</v>
      </c>
      <c r="G395">
        <v>2</v>
      </c>
    </row>
    <row r="396" spans="1:7" x14ac:dyDescent="0.35">
      <c r="A396">
        <v>395</v>
      </c>
      <c r="B396" s="3" t="s">
        <v>374</v>
      </c>
      <c r="C396" t="s">
        <v>656</v>
      </c>
      <c r="D396" t="str">
        <f>VLOOKUP(C396,Sheet1!$A$1:$B$200,2,0)</f>
        <v>TriBeca Films</v>
      </c>
      <c r="E396" s="1">
        <v>41113</v>
      </c>
      <c r="F396" s="1">
        <v>6000</v>
      </c>
      <c r="G396">
        <v>6</v>
      </c>
    </row>
    <row r="397" spans="1:7" x14ac:dyDescent="0.35">
      <c r="A397">
        <v>396</v>
      </c>
      <c r="B397" s="3" t="s">
        <v>375</v>
      </c>
      <c r="C397" t="s">
        <v>666</v>
      </c>
      <c r="D397" t="str">
        <f>VLOOKUP(C397,Sheet1!$A$1:$B$200,2,0)</f>
        <v>Participant Media</v>
      </c>
      <c r="E397" s="1">
        <v>40846</v>
      </c>
      <c r="F397" s="1">
        <v>8899</v>
      </c>
      <c r="G397">
        <v>6</v>
      </c>
    </row>
    <row r="398" spans="1:7" x14ac:dyDescent="0.35">
      <c r="A398">
        <v>397</v>
      </c>
      <c r="B398" s="3" t="s">
        <v>376</v>
      </c>
      <c r="C398" t="s">
        <v>607</v>
      </c>
      <c r="D398" t="str">
        <f>VLOOKUP(C398,Sheet1!$A$1:$B$200,2,0)</f>
        <v>Mongrel Media</v>
      </c>
      <c r="E398" s="1">
        <v>40540</v>
      </c>
      <c r="F398" s="4">
        <v>0</v>
      </c>
      <c r="G398">
        <v>2</v>
      </c>
    </row>
    <row r="399" spans="1:7" x14ac:dyDescent="0.35">
      <c r="A399">
        <v>398</v>
      </c>
      <c r="B399" s="3" t="s">
        <v>377</v>
      </c>
      <c r="C399" t="s">
        <v>599</v>
      </c>
      <c r="D399" t="str">
        <f>VLOOKUP(C399,Sheet1!$A$1:$B$200,2,0)</f>
        <v>UTV Communications</v>
      </c>
      <c r="E399" s="1">
        <v>40311</v>
      </c>
      <c r="F399" s="1">
        <v>20568</v>
      </c>
      <c r="G399">
        <v>10</v>
      </c>
    </row>
    <row r="400" spans="1:7" x14ac:dyDescent="0.35">
      <c r="A400">
        <v>399</v>
      </c>
      <c r="B400" s="3" t="s">
        <v>378</v>
      </c>
      <c r="C400" t="s">
        <v>590</v>
      </c>
      <c r="D400" t="str">
        <f>VLOOKUP(C400,Sheet1!$A$1:$B$200,2,0)</f>
        <v>Roadside Attractions</v>
      </c>
      <c r="E400" s="1">
        <v>38898</v>
      </c>
      <c r="F400" s="1">
        <v>24978</v>
      </c>
      <c r="G400">
        <v>50</v>
      </c>
    </row>
    <row r="401" spans="1:7" x14ac:dyDescent="0.35">
      <c r="A401">
        <v>400</v>
      </c>
      <c r="B401" s="3" t="s">
        <v>379</v>
      </c>
      <c r="C401" t="s">
        <v>638</v>
      </c>
      <c r="D401" t="str">
        <f>VLOOKUP(C401,Sheet1!$A$1:$B$200,2,0)</f>
        <v>Abramorama Films</v>
      </c>
      <c r="E401" s="1">
        <v>38691</v>
      </c>
      <c r="F401" s="4">
        <v>0</v>
      </c>
      <c r="G401">
        <v>2</v>
      </c>
    </row>
    <row r="402" spans="1:7" x14ac:dyDescent="0.35">
      <c r="A402">
        <v>401</v>
      </c>
      <c r="B402" s="3" t="s">
        <v>380</v>
      </c>
      <c r="C402" t="s">
        <v>667</v>
      </c>
      <c r="D402" t="str">
        <f>VLOOKUP(C402,Sheet1!$A$1:$B$200,2,0)</f>
        <v>Area23a</v>
      </c>
      <c r="E402" s="1">
        <v>38492</v>
      </c>
      <c r="F402" s="1">
        <v>5701</v>
      </c>
      <c r="G402">
        <v>3</v>
      </c>
    </row>
    <row r="403" spans="1:7" x14ac:dyDescent="0.35">
      <c r="A403">
        <v>402</v>
      </c>
      <c r="B403" s="3" t="s">
        <v>381</v>
      </c>
      <c r="C403" t="s">
        <v>625</v>
      </c>
      <c r="D403" t="str">
        <f>VLOOKUP(C403,Sheet1!$A$1:$B$200,2,0)</f>
        <v>Kino Lorber</v>
      </c>
      <c r="E403" s="1">
        <v>38399</v>
      </c>
      <c r="F403" s="4">
        <v>0</v>
      </c>
      <c r="G403">
        <v>6</v>
      </c>
    </row>
    <row r="404" spans="1:7" x14ac:dyDescent="0.35">
      <c r="A404">
        <v>403</v>
      </c>
      <c r="B404" s="3" t="s">
        <v>382</v>
      </c>
      <c r="C404" t="s">
        <v>607</v>
      </c>
      <c r="D404" t="str">
        <f>VLOOKUP(C404,Sheet1!$A$1:$B$200,2,0)</f>
        <v>Mongrel Media</v>
      </c>
      <c r="E404" s="1">
        <v>38243</v>
      </c>
      <c r="F404" s="4">
        <v>0</v>
      </c>
      <c r="G404">
        <v>1</v>
      </c>
    </row>
    <row r="405" spans="1:7" x14ac:dyDescent="0.35">
      <c r="A405">
        <v>404</v>
      </c>
      <c r="B405" s="3" t="s">
        <v>383</v>
      </c>
      <c r="C405" t="s">
        <v>660</v>
      </c>
      <c r="D405" t="str">
        <f>VLOOKUP(C405,Sheet1!$A$1:$B$200,2,0)</f>
        <v>First Run Features</v>
      </c>
      <c r="E405" s="1">
        <v>37745</v>
      </c>
      <c r="F405" s="1">
        <v>4891</v>
      </c>
      <c r="G405">
        <v>4</v>
      </c>
    </row>
    <row r="406" spans="1:7" x14ac:dyDescent="0.35">
      <c r="A406">
        <v>405</v>
      </c>
      <c r="B406" s="3" t="s">
        <v>384</v>
      </c>
      <c r="C406" t="s">
        <v>668</v>
      </c>
      <c r="D406" t="str">
        <f>VLOOKUP(C406,Sheet1!$A$1:$B$200,2,0)</f>
        <v>Palisades</v>
      </c>
      <c r="E406" s="1">
        <v>37706</v>
      </c>
      <c r="F406" s="1">
        <v>12608</v>
      </c>
      <c r="G406">
        <v>5</v>
      </c>
    </row>
    <row r="407" spans="1:7" x14ac:dyDescent="0.35">
      <c r="A407">
        <v>406</v>
      </c>
      <c r="B407" s="3" t="s">
        <v>385</v>
      </c>
      <c r="C407" t="s">
        <v>599</v>
      </c>
      <c r="D407" t="str">
        <f>VLOOKUP(C407,Sheet1!$A$1:$B$200,2,0)</f>
        <v>UTV Communications</v>
      </c>
      <c r="E407" s="1">
        <v>36967</v>
      </c>
      <c r="F407" s="1">
        <v>36967</v>
      </c>
      <c r="G407">
        <v>25</v>
      </c>
    </row>
    <row r="408" spans="1:7" x14ac:dyDescent="0.35">
      <c r="A408">
        <v>407</v>
      </c>
      <c r="B408" s="3" t="s">
        <v>386</v>
      </c>
      <c r="C408" t="s">
        <v>629</v>
      </c>
      <c r="D408" t="str">
        <f>VLOOKUP(C408,Sheet1!$A$1:$B$200,2,0)</f>
        <v>Wrekin Hill Entertainment</v>
      </c>
      <c r="E408" s="1">
        <v>35955</v>
      </c>
      <c r="F408" s="1">
        <v>35955</v>
      </c>
      <c r="G408">
        <v>10</v>
      </c>
    </row>
    <row r="409" spans="1:7" x14ac:dyDescent="0.35">
      <c r="A409">
        <v>408</v>
      </c>
      <c r="B409" t="s">
        <v>568</v>
      </c>
      <c r="C409" t="s">
        <v>629</v>
      </c>
      <c r="D409" t="str">
        <f>VLOOKUP(C409,Sheet1!$A$1:$B$200,2,0)</f>
        <v>Wrekin Hill Entertainment</v>
      </c>
      <c r="E409" s="1">
        <v>34665</v>
      </c>
      <c r="F409" s="1">
        <v>8203</v>
      </c>
      <c r="G409">
        <v>6</v>
      </c>
    </row>
    <row r="410" spans="1:7" x14ac:dyDescent="0.35">
      <c r="A410">
        <v>409</v>
      </c>
      <c r="B410" s="3" t="s">
        <v>387</v>
      </c>
      <c r="C410" t="s">
        <v>660</v>
      </c>
      <c r="D410" t="str">
        <f>VLOOKUP(C410,Sheet1!$A$1:$B$200,2,0)</f>
        <v>First Run Features</v>
      </c>
      <c r="E410" s="1">
        <v>34577</v>
      </c>
      <c r="F410" s="1">
        <v>6719</v>
      </c>
      <c r="G410">
        <v>5</v>
      </c>
    </row>
    <row r="411" spans="1:7" x14ac:dyDescent="0.35">
      <c r="A411">
        <v>410</v>
      </c>
      <c r="B411" s="3" t="s">
        <v>388</v>
      </c>
      <c r="C411" t="s">
        <v>637</v>
      </c>
      <c r="D411" t="str">
        <f>VLOOKUP(C411,Sheet1!$A$1:$B$200,2,0)</f>
        <v>Variance Films</v>
      </c>
      <c r="E411" s="1">
        <v>34025</v>
      </c>
      <c r="F411" s="1">
        <v>4740</v>
      </c>
      <c r="G411">
        <v>4</v>
      </c>
    </row>
    <row r="412" spans="1:7" x14ac:dyDescent="0.35">
      <c r="A412">
        <v>411</v>
      </c>
      <c r="B412" s="3" t="s">
        <v>389</v>
      </c>
      <c r="C412" t="s">
        <v>636</v>
      </c>
      <c r="D412" t="str">
        <f>VLOOKUP(C412,Sheet1!$A$1:$B$200,2,0)</f>
        <v>China Lion Film Distribution</v>
      </c>
      <c r="E412" s="1">
        <v>33700</v>
      </c>
      <c r="F412" s="1">
        <v>33700</v>
      </c>
      <c r="G412">
        <v>17</v>
      </c>
    </row>
    <row r="413" spans="1:7" x14ac:dyDescent="0.35">
      <c r="A413">
        <v>412</v>
      </c>
      <c r="B413" s="3" t="s">
        <v>390</v>
      </c>
      <c r="C413" t="s">
        <v>622</v>
      </c>
      <c r="D413" t="str">
        <f>VLOOKUP(C413,Sheet1!$A$1:$B$200,2,0)</f>
        <v>Well Go USA</v>
      </c>
      <c r="E413" s="1">
        <v>33212</v>
      </c>
      <c r="F413" s="4">
        <v>0</v>
      </c>
      <c r="G413">
        <v>4</v>
      </c>
    </row>
    <row r="414" spans="1:7" x14ac:dyDescent="0.35">
      <c r="A414">
        <v>413</v>
      </c>
      <c r="B414" s="3" t="s">
        <v>391</v>
      </c>
      <c r="C414" t="s">
        <v>669</v>
      </c>
      <c r="D414" t="str">
        <f>VLOOKUP(C414,Sheet1!$A$1:$B$200,2,0)</f>
        <v>Rialto Pictures</v>
      </c>
      <c r="E414" s="1">
        <v>33065</v>
      </c>
      <c r="F414" s="1">
        <v>11264</v>
      </c>
      <c r="G414">
        <v>2</v>
      </c>
    </row>
    <row r="415" spans="1:7" x14ac:dyDescent="0.35">
      <c r="A415">
        <v>414</v>
      </c>
      <c r="B415" s="3" t="s">
        <v>959</v>
      </c>
      <c r="C415" t="s">
        <v>670</v>
      </c>
      <c r="D415" t="str">
        <f>VLOOKUP(C415,Sheet1!$A$1:$B$200,2,0)</f>
        <v>Metropole Films Distribution</v>
      </c>
      <c r="E415" s="1">
        <v>32457</v>
      </c>
      <c r="F415" s="1">
        <v>9055</v>
      </c>
      <c r="G415">
        <v>4</v>
      </c>
    </row>
    <row r="416" spans="1:7" x14ac:dyDescent="0.35">
      <c r="A416">
        <v>415</v>
      </c>
      <c r="B416" s="3" t="s">
        <v>392</v>
      </c>
      <c r="C416" t="s">
        <v>587</v>
      </c>
      <c r="D416" t="str">
        <f>VLOOKUP(C416,Sheet1!$A$1:$B$200,2,0)</f>
        <v>Rocky Mountain Pictures</v>
      </c>
      <c r="E416" s="1">
        <v>31954</v>
      </c>
      <c r="F416" s="1">
        <v>25086</v>
      </c>
      <c r="G416">
        <v>3</v>
      </c>
    </row>
    <row r="417" spans="1:7" x14ac:dyDescent="0.35">
      <c r="A417">
        <v>416</v>
      </c>
      <c r="B417" s="3" t="s">
        <v>393</v>
      </c>
      <c r="C417" t="s">
        <v>630</v>
      </c>
      <c r="D417" t="str">
        <f>VLOOKUP(C417,Sheet1!$A$1:$B$200,2,0)</f>
        <v>Paladin</v>
      </c>
      <c r="E417" s="1">
        <v>31478</v>
      </c>
      <c r="F417" s="1">
        <v>9092</v>
      </c>
      <c r="G417">
        <v>12</v>
      </c>
    </row>
    <row r="418" spans="1:7" x14ac:dyDescent="0.35">
      <c r="A418">
        <v>417</v>
      </c>
      <c r="B418" s="3" t="s">
        <v>960</v>
      </c>
      <c r="C418" t="s">
        <v>648</v>
      </c>
      <c r="D418" t="str">
        <f>VLOOKUP(C418,Sheet1!$A$1:$B$200,2,0)</f>
        <v>New Yorker</v>
      </c>
      <c r="E418" s="1">
        <v>31452</v>
      </c>
      <c r="F418" s="4">
        <v>0</v>
      </c>
      <c r="G418">
        <v>2</v>
      </c>
    </row>
    <row r="419" spans="1:7" x14ac:dyDescent="0.35">
      <c r="A419">
        <v>418</v>
      </c>
      <c r="B419" s="3" t="s">
        <v>394</v>
      </c>
      <c r="C419" t="s">
        <v>658</v>
      </c>
      <c r="D419" t="str">
        <f>VLOOKUP(C419,Sheet1!$A$1:$B$200,2,0)</f>
        <v>PMK*BNC</v>
      </c>
      <c r="E419" s="1">
        <v>30905</v>
      </c>
      <c r="F419" s="1">
        <v>20186</v>
      </c>
      <c r="G419">
        <v>16</v>
      </c>
    </row>
    <row r="420" spans="1:7" x14ac:dyDescent="0.35">
      <c r="A420">
        <v>419</v>
      </c>
      <c r="B420" s="3" t="s">
        <v>395</v>
      </c>
      <c r="C420" t="s">
        <v>625</v>
      </c>
      <c r="D420" t="str">
        <f>VLOOKUP(C420,Sheet1!$A$1:$B$200,2,0)</f>
        <v>Kino Lorber</v>
      </c>
      <c r="E420" s="1">
        <v>30810</v>
      </c>
      <c r="F420" s="1">
        <v>7628</v>
      </c>
      <c r="G420">
        <v>1</v>
      </c>
    </row>
    <row r="421" spans="1:7" x14ac:dyDescent="0.35">
      <c r="A421">
        <v>420</v>
      </c>
      <c r="B421" s="3" t="s">
        <v>396</v>
      </c>
      <c r="C421" t="s">
        <v>590</v>
      </c>
      <c r="D421" t="str">
        <f>VLOOKUP(C421,Sheet1!$A$1:$B$200,2,0)</f>
        <v>Roadside Attractions</v>
      </c>
      <c r="E421" s="1">
        <v>30668</v>
      </c>
      <c r="F421" s="1">
        <v>19747</v>
      </c>
      <c r="G421">
        <v>23</v>
      </c>
    </row>
    <row r="422" spans="1:7" x14ac:dyDescent="0.35">
      <c r="A422">
        <v>421</v>
      </c>
      <c r="B422" s="3" t="s">
        <v>397</v>
      </c>
      <c r="C422" t="s">
        <v>671</v>
      </c>
      <c r="D422" t="str">
        <f>VLOOKUP(C422,Sheet1!$A$1:$B$200,2,0)</f>
        <v>Joule Films</v>
      </c>
      <c r="E422" s="1">
        <v>30655</v>
      </c>
      <c r="F422" s="1">
        <v>689</v>
      </c>
      <c r="G422">
        <v>5</v>
      </c>
    </row>
    <row r="423" spans="1:7" x14ac:dyDescent="0.35">
      <c r="A423">
        <v>422</v>
      </c>
      <c r="B423" s="3" t="s">
        <v>398</v>
      </c>
      <c r="C423" t="s">
        <v>613</v>
      </c>
      <c r="D423" t="str">
        <f>VLOOKUP(C423,Sheet1!$A$1:$B$200,2,0)</f>
        <v>Music Box Films</v>
      </c>
      <c r="E423" s="1">
        <v>29864</v>
      </c>
      <c r="F423" s="1">
        <v>18835</v>
      </c>
      <c r="G423">
        <v>49</v>
      </c>
    </row>
    <row r="424" spans="1:7" x14ac:dyDescent="0.35">
      <c r="A424">
        <v>423</v>
      </c>
      <c r="B424" s="3" t="s">
        <v>399</v>
      </c>
      <c r="C424" t="s">
        <v>595</v>
      </c>
      <c r="D424" t="str">
        <f>VLOOKUP(C424,Sheet1!$A$1:$B$200,2,0)</f>
        <v>IFC Films</v>
      </c>
      <c r="E424" s="1">
        <v>29063</v>
      </c>
      <c r="F424" s="1">
        <v>9838</v>
      </c>
      <c r="G424">
        <v>10</v>
      </c>
    </row>
    <row r="425" spans="1:7" x14ac:dyDescent="0.35">
      <c r="A425">
        <v>424</v>
      </c>
      <c r="B425" t="s">
        <v>569</v>
      </c>
      <c r="C425" t="s">
        <v>631</v>
      </c>
      <c r="D425" t="str">
        <f>VLOOKUP(C425,Sheet1!$A$1:$B$200,2,0)</f>
        <v>International Film Circuit</v>
      </c>
      <c r="E425" s="1">
        <v>28450</v>
      </c>
      <c r="F425" s="1">
        <v>4497</v>
      </c>
      <c r="G425">
        <v>5</v>
      </c>
    </row>
    <row r="426" spans="1:7" x14ac:dyDescent="0.35">
      <c r="A426">
        <v>425</v>
      </c>
      <c r="B426" s="3" t="s">
        <v>400</v>
      </c>
      <c r="C426" t="s">
        <v>644</v>
      </c>
      <c r="D426" t="str">
        <f>VLOOKUP(C426,Sheet1!$A$1:$B$200,2,0)</f>
        <v>Brainstorm Media</v>
      </c>
      <c r="E426" s="1">
        <v>28026</v>
      </c>
      <c r="F426" s="1">
        <v>15774</v>
      </c>
      <c r="G426">
        <v>6</v>
      </c>
    </row>
    <row r="427" spans="1:7" x14ac:dyDescent="0.35">
      <c r="A427">
        <v>426</v>
      </c>
      <c r="B427" s="3" t="s">
        <v>401</v>
      </c>
      <c r="C427" t="s">
        <v>647</v>
      </c>
      <c r="D427" t="str">
        <f>VLOOKUP(C427,Sheet1!$A$1:$B$200,2,0)</f>
        <v>Drafthouse Films</v>
      </c>
      <c r="E427" s="1">
        <v>28000</v>
      </c>
      <c r="F427" s="1">
        <v>28000</v>
      </c>
      <c r="G427">
        <v>3</v>
      </c>
    </row>
    <row r="428" spans="1:7" x14ac:dyDescent="0.35">
      <c r="A428">
        <v>427</v>
      </c>
      <c r="B428" s="3" t="s">
        <v>402</v>
      </c>
      <c r="C428" t="s">
        <v>672</v>
      </c>
      <c r="D428" t="str">
        <f>VLOOKUP(C428,Sheet1!$A$1:$B$200,2,0)</f>
        <v>Adopt Films</v>
      </c>
      <c r="E428" s="1">
        <v>27900</v>
      </c>
      <c r="F428" s="1">
        <v>27900</v>
      </c>
      <c r="G428">
        <v>30</v>
      </c>
    </row>
    <row r="429" spans="1:7" x14ac:dyDescent="0.35">
      <c r="A429">
        <v>428</v>
      </c>
      <c r="B429" s="3" t="s">
        <v>8</v>
      </c>
      <c r="C429" t="s">
        <v>651</v>
      </c>
      <c r="D429" t="str">
        <f>VLOOKUP(C429,Sheet1!$A$1:$B$200,2,0)</f>
        <v>Strand</v>
      </c>
      <c r="E429" s="1">
        <v>27413</v>
      </c>
      <c r="F429" s="4">
        <v>0</v>
      </c>
      <c r="G429">
        <v>3</v>
      </c>
    </row>
    <row r="430" spans="1:7" x14ac:dyDescent="0.35">
      <c r="A430">
        <v>429</v>
      </c>
      <c r="B430" s="3" t="s">
        <v>9</v>
      </c>
      <c r="C430" t="s">
        <v>660</v>
      </c>
      <c r="D430" t="str">
        <f>VLOOKUP(C430,Sheet1!$A$1:$B$200,2,0)</f>
        <v>First Run Features</v>
      </c>
      <c r="E430" s="1">
        <v>26608</v>
      </c>
      <c r="F430" s="1">
        <v>2721</v>
      </c>
      <c r="G430">
        <v>4</v>
      </c>
    </row>
    <row r="431" spans="1:7" x14ac:dyDescent="0.35">
      <c r="A431">
        <v>430</v>
      </c>
      <c r="B431" s="3" t="s">
        <v>403</v>
      </c>
      <c r="C431" t="s">
        <v>651</v>
      </c>
      <c r="D431" t="str">
        <f>VLOOKUP(C431,Sheet1!$A$1:$B$200,2,0)</f>
        <v>Strand</v>
      </c>
      <c r="E431" s="1">
        <v>26464</v>
      </c>
      <c r="F431" s="1">
        <v>7927</v>
      </c>
      <c r="G431">
        <v>2</v>
      </c>
    </row>
    <row r="432" spans="1:7" x14ac:dyDescent="0.35">
      <c r="A432">
        <v>431</v>
      </c>
      <c r="B432" s="3" t="s">
        <v>404</v>
      </c>
      <c r="C432" t="s">
        <v>673</v>
      </c>
      <c r="D432" t="str">
        <f>VLOOKUP(C432,Sheet1!$A$1:$B$200,2,0)</f>
        <v>Film Movement</v>
      </c>
      <c r="E432" s="1">
        <v>26083</v>
      </c>
      <c r="F432" s="1">
        <v>2939</v>
      </c>
      <c r="G432">
        <v>1</v>
      </c>
    </row>
    <row r="433" spans="1:7" x14ac:dyDescent="0.35">
      <c r="A433">
        <v>432</v>
      </c>
      <c r="B433" s="3" t="s">
        <v>405</v>
      </c>
      <c r="C433" t="s">
        <v>603</v>
      </c>
      <c r="D433" t="str">
        <f>VLOOKUP(C433,Sheet1!$A$1:$B$200,2,0)</f>
        <v>Magnolia Pictures</v>
      </c>
      <c r="E433" s="1">
        <v>25342</v>
      </c>
      <c r="F433" s="1">
        <v>7269</v>
      </c>
      <c r="G433">
        <v>7</v>
      </c>
    </row>
    <row r="434" spans="1:7" x14ac:dyDescent="0.35">
      <c r="A434">
        <v>433</v>
      </c>
      <c r="B434" s="3" t="s">
        <v>406</v>
      </c>
      <c r="C434" t="s">
        <v>625</v>
      </c>
      <c r="D434" t="str">
        <f>VLOOKUP(C434,Sheet1!$A$1:$B$200,2,0)</f>
        <v>Kino Lorber</v>
      </c>
      <c r="E434" s="1">
        <v>25079</v>
      </c>
      <c r="F434" s="1">
        <v>3207</v>
      </c>
      <c r="G434">
        <v>7</v>
      </c>
    </row>
    <row r="435" spans="1:7" x14ac:dyDescent="0.35">
      <c r="A435">
        <v>434</v>
      </c>
      <c r="B435" s="3" t="s">
        <v>407</v>
      </c>
      <c r="C435" t="s">
        <v>674</v>
      </c>
      <c r="D435" t="str">
        <f>VLOOKUP(C435,Sheet1!$A$1:$B$200,2,0)</f>
        <v>The Film Collaborative</v>
      </c>
      <c r="E435" s="1">
        <v>24878</v>
      </c>
      <c r="F435" s="4">
        <v>0</v>
      </c>
      <c r="G435">
        <v>1</v>
      </c>
    </row>
    <row r="436" spans="1:7" x14ac:dyDescent="0.35">
      <c r="A436">
        <v>435</v>
      </c>
      <c r="B436" s="3" t="s">
        <v>408</v>
      </c>
      <c r="C436" t="s">
        <v>603</v>
      </c>
      <c r="D436" t="str">
        <f>VLOOKUP(C436,Sheet1!$A$1:$B$200,2,0)</f>
        <v>Magnolia Pictures</v>
      </c>
      <c r="E436" s="1">
        <v>24565</v>
      </c>
      <c r="F436" s="1">
        <v>5877</v>
      </c>
      <c r="G436">
        <v>5</v>
      </c>
    </row>
    <row r="437" spans="1:7" x14ac:dyDescent="0.35">
      <c r="A437">
        <v>436</v>
      </c>
      <c r="B437" s="3" t="s">
        <v>409</v>
      </c>
      <c r="C437" t="s">
        <v>630</v>
      </c>
      <c r="D437" t="str">
        <f>VLOOKUP(C437,Sheet1!$A$1:$B$200,2,0)</f>
        <v>Paladin</v>
      </c>
      <c r="E437" s="1">
        <v>24449</v>
      </c>
      <c r="F437" s="1">
        <v>5444</v>
      </c>
      <c r="G437">
        <v>4</v>
      </c>
    </row>
    <row r="438" spans="1:7" x14ac:dyDescent="0.35">
      <c r="A438">
        <v>437</v>
      </c>
      <c r="B438" s="3" t="s">
        <v>410</v>
      </c>
      <c r="C438" t="s">
        <v>675</v>
      </c>
      <c r="D438" t="str">
        <f>VLOOKUP(C438,Sheet1!$A$1:$B$200,2,0)</f>
        <v>Indican Pictures</v>
      </c>
      <c r="E438" s="1">
        <v>24418</v>
      </c>
      <c r="F438" s="4">
        <v>0</v>
      </c>
      <c r="G438">
        <v>2</v>
      </c>
    </row>
    <row r="439" spans="1:7" x14ac:dyDescent="0.35">
      <c r="A439">
        <v>438</v>
      </c>
      <c r="B439" s="3" t="s">
        <v>411</v>
      </c>
      <c r="C439" t="s">
        <v>625</v>
      </c>
      <c r="D439" t="str">
        <f>VLOOKUP(C439,Sheet1!$A$1:$B$200,2,0)</f>
        <v>Kino Lorber</v>
      </c>
      <c r="E439" s="1">
        <v>24090</v>
      </c>
      <c r="F439" s="1">
        <v>5833</v>
      </c>
      <c r="G439">
        <v>2</v>
      </c>
    </row>
    <row r="440" spans="1:7" x14ac:dyDescent="0.35">
      <c r="A440">
        <v>439</v>
      </c>
      <c r="B440" s="3" t="s">
        <v>412</v>
      </c>
      <c r="C440" t="s">
        <v>667</v>
      </c>
      <c r="D440" t="str">
        <f>VLOOKUP(C440,Sheet1!$A$1:$B$200,2,0)</f>
        <v>Area23a</v>
      </c>
      <c r="E440" s="1">
        <v>22887</v>
      </c>
      <c r="F440" s="1">
        <v>3938</v>
      </c>
      <c r="G440">
        <v>5</v>
      </c>
    </row>
    <row r="441" spans="1:7" x14ac:dyDescent="0.35">
      <c r="A441">
        <v>440</v>
      </c>
      <c r="B441" s="3" t="s">
        <v>413</v>
      </c>
      <c r="C441" t="s">
        <v>597</v>
      </c>
      <c r="D441" t="str">
        <f>VLOOKUP(C441,Sheet1!$A$1:$B$200,2,0)</f>
        <v>Samuel Goldwyn Films</v>
      </c>
      <c r="E441" s="1">
        <v>22836</v>
      </c>
      <c r="F441" s="1">
        <v>17061</v>
      </c>
      <c r="G441">
        <v>19</v>
      </c>
    </row>
    <row r="442" spans="1:7" x14ac:dyDescent="0.35">
      <c r="A442">
        <v>441</v>
      </c>
      <c r="B442" s="3" t="s">
        <v>414</v>
      </c>
      <c r="C442" t="s">
        <v>674</v>
      </c>
      <c r="D442" t="str">
        <f>VLOOKUP(C442,Sheet1!$A$1:$B$200,2,0)</f>
        <v>The Film Collaborative</v>
      </c>
      <c r="E442" s="1">
        <v>22765</v>
      </c>
      <c r="F442" s="4">
        <v>0</v>
      </c>
      <c r="G442">
        <v>1</v>
      </c>
    </row>
    <row r="443" spans="1:7" x14ac:dyDescent="0.35">
      <c r="A443">
        <v>442</v>
      </c>
      <c r="B443" s="3" t="s">
        <v>415</v>
      </c>
      <c r="C443" t="s">
        <v>625</v>
      </c>
      <c r="D443" t="str">
        <f>VLOOKUP(C443,Sheet1!$A$1:$B$200,2,0)</f>
        <v>Kino Lorber</v>
      </c>
      <c r="E443" s="1">
        <v>22664</v>
      </c>
      <c r="F443" s="1">
        <v>2608</v>
      </c>
      <c r="G443">
        <v>5</v>
      </c>
    </row>
    <row r="444" spans="1:7" x14ac:dyDescent="0.35">
      <c r="A444">
        <v>443</v>
      </c>
      <c r="B444" s="3" t="s">
        <v>416</v>
      </c>
      <c r="C444" t="s">
        <v>673</v>
      </c>
      <c r="D444" t="str">
        <f>VLOOKUP(C444,Sheet1!$A$1:$B$200,2,0)</f>
        <v>Film Movement</v>
      </c>
      <c r="E444" s="1">
        <v>22578</v>
      </c>
      <c r="F444" s="4">
        <v>0</v>
      </c>
      <c r="G444">
        <v>4</v>
      </c>
    </row>
    <row r="445" spans="1:7" x14ac:dyDescent="0.35">
      <c r="A445">
        <v>444</v>
      </c>
      <c r="B445" s="3" t="s">
        <v>417</v>
      </c>
      <c r="C445" t="s">
        <v>676</v>
      </c>
      <c r="D445" t="str">
        <f>VLOOKUP(C445,Sheet1!$A$1:$B$200,2,0)</f>
        <v>Monterey Media</v>
      </c>
      <c r="E445" s="1">
        <v>22393</v>
      </c>
      <c r="F445" s="1">
        <v>3200</v>
      </c>
      <c r="G445">
        <v>6</v>
      </c>
    </row>
    <row r="446" spans="1:7" x14ac:dyDescent="0.35">
      <c r="A446">
        <v>445</v>
      </c>
      <c r="B446" s="3" t="s">
        <v>418</v>
      </c>
      <c r="C446" t="s">
        <v>651</v>
      </c>
      <c r="D446" t="str">
        <f>VLOOKUP(C446,Sheet1!$A$1:$B$200,2,0)</f>
        <v>Strand</v>
      </c>
      <c r="E446" s="1">
        <v>21456</v>
      </c>
      <c r="F446" s="1">
        <v>1142</v>
      </c>
      <c r="G446">
        <v>4</v>
      </c>
    </row>
    <row r="447" spans="1:7" x14ac:dyDescent="0.35">
      <c r="A447">
        <v>446</v>
      </c>
      <c r="B447" s="3" t="s">
        <v>419</v>
      </c>
      <c r="C447" t="s">
        <v>651</v>
      </c>
      <c r="D447" t="str">
        <f>VLOOKUP(C447,Sheet1!$A$1:$B$200,2,0)</f>
        <v>Strand</v>
      </c>
      <c r="E447" s="1">
        <v>21163</v>
      </c>
      <c r="F447" s="1">
        <v>2293</v>
      </c>
      <c r="G447">
        <v>3</v>
      </c>
    </row>
    <row r="448" spans="1:7" x14ac:dyDescent="0.35">
      <c r="A448">
        <v>447</v>
      </c>
      <c r="B448" s="3" t="s">
        <v>420</v>
      </c>
      <c r="C448" t="s">
        <v>677</v>
      </c>
      <c r="D448" t="str">
        <f>VLOOKUP(C448,Sheet1!$A$1:$B$200,2,0)</f>
        <v>Radius</v>
      </c>
      <c r="E448" s="1">
        <v>20998</v>
      </c>
      <c r="F448" s="1">
        <v>20998</v>
      </c>
      <c r="G448">
        <v>61</v>
      </c>
    </row>
    <row r="449" spans="1:7" x14ac:dyDescent="0.35">
      <c r="A449">
        <v>448</v>
      </c>
      <c r="B449" s="3" t="s">
        <v>421</v>
      </c>
      <c r="C449" t="s">
        <v>623</v>
      </c>
      <c r="D449" t="str">
        <f>VLOOKUP(C449,Sheet1!$A$1:$B$200,2,0)</f>
        <v>Anchor Bay Entertainment</v>
      </c>
      <c r="E449" s="1">
        <v>20984</v>
      </c>
      <c r="F449" s="1">
        <v>10121</v>
      </c>
      <c r="G449">
        <v>12</v>
      </c>
    </row>
    <row r="450" spans="1:7" x14ac:dyDescent="0.35">
      <c r="A450">
        <v>449</v>
      </c>
      <c r="B450" s="3" t="s">
        <v>422</v>
      </c>
      <c r="C450" t="s">
        <v>661</v>
      </c>
      <c r="D450" t="str">
        <f>VLOOKUP(C450,Sheet1!$A$1:$B$200,2,0)</f>
        <v>Dada Films</v>
      </c>
      <c r="E450" s="1">
        <v>20567</v>
      </c>
      <c r="F450" s="4">
        <v>0</v>
      </c>
      <c r="G450">
        <v>4</v>
      </c>
    </row>
    <row r="451" spans="1:7" x14ac:dyDescent="0.35">
      <c r="A451">
        <v>450</v>
      </c>
      <c r="B451" s="3" t="s">
        <v>423</v>
      </c>
      <c r="C451" t="s">
        <v>608</v>
      </c>
      <c r="D451" t="str">
        <f>VLOOKUP(C451,Sheet1!$A$1:$B$200,2,0)</f>
        <v>Entertainment One</v>
      </c>
      <c r="E451" s="1">
        <v>20370</v>
      </c>
      <c r="F451" s="1">
        <v>5000</v>
      </c>
      <c r="G451">
        <v>3</v>
      </c>
    </row>
    <row r="452" spans="1:7" x14ac:dyDescent="0.35">
      <c r="A452">
        <v>451</v>
      </c>
      <c r="B452" s="3" t="s">
        <v>961</v>
      </c>
      <c r="C452" t="s">
        <v>607</v>
      </c>
      <c r="D452" t="str">
        <f>VLOOKUP(C452,Sheet1!$A$1:$B$200,2,0)</f>
        <v>Mongrel Media</v>
      </c>
      <c r="E452" s="1">
        <v>19750</v>
      </c>
      <c r="F452" s="4">
        <v>0</v>
      </c>
      <c r="G452">
        <v>4</v>
      </c>
    </row>
    <row r="453" spans="1:7" x14ac:dyDescent="0.35">
      <c r="A453">
        <v>452</v>
      </c>
      <c r="B453" s="3" t="s">
        <v>424</v>
      </c>
      <c r="C453" t="s">
        <v>597</v>
      </c>
      <c r="D453" t="str">
        <f>VLOOKUP(C453,Sheet1!$A$1:$B$200,2,0)</f>
        <v>Samuel Goldwyn Films</v>
      </c>
      <c r="E453" s="1">
        <v>19537</v>
      </c>
      <c r="F453" s="1">
        <v>19537</v>
      </c>
      <c r="G453">
        <v>11</v>
      </c>
    </row>
    <row r="454" spans="1:7" x14ac:dyDescent="0.35">
      <c r="A454">
        <v>453</v>
      </c>
      <c r="B454" s="3" t="s">
        <v>425</v>
      </c>
      <c r="C454" t="s">
        <v>678</v>
      </c>
      <c r="D454" t="str">
        <f>VLOOKUP(C454,Sheet1!$A$1:$B$200,2,0)</f>
        <v>Pasidg Productions</v>
      </c>
      <c r="E454" s="1">
        <v>19532</v>
      </c>
      <c r="F454" s="4">
        <v>0</v>
      </c>
      <c r="G454">
        <v>3</v>
      </c>
    </row>
    <row r="455" spans="1:7" x14ac:dyDescent="0.35">
      <c r="A455">
        <v>454</v>
      </c>
      <c r="B455" s="3" t="s">
        <v>426</v>
      </c>
      <c r="C455" t="s">
        <v>602</v>
      </c>
      <c r="D455" t="str">
        <f>VLOOKUP(C455,Sheet1!$A$1:$B$200,2,0)</f>
        <v>Oscilloscope Pictures</v>
      </c>
      <c r="E455" s="1">
        <v>19375</v>
      </c>
      <c r="F455" s="1">
        <v>2379</v>
      </c>
      <c r="G455">
        <v>6</v>
      </c>
    </row>
    <row r="456" spans="1:7" x14ac:dyDescent="0.35">
      <c r="A456">
        <v>455</v>
      </c>
      <c r="B456" s="3" t="s">
        <v>427</v>
      </c>
      <c r="C456" t="s">
        <v>631</v>
      </c>
      <c r="D456" t="str">
        <f>VLOOKUP(C456,Sheet1!$A$1:$B$200,2,0)</f>
        <v>International Film Circuit</v>
      </c>
      <c r="E456" s="1">
        <v>19237</v>
      </c>
      <c r="F456" s="1">
        <v>5705</v>
      </c>
      <c r="G456">
        <v>12</v>
      </c>
    </row>
    <row r="457" spans="1:7" x14ac:dyDescent="0.35">
      <c r="A457">
        <v>456</v>
      </c>
      <c r="B457" s="3" t="s">
        <v>428</v>
      </c>
      <c r="C457" t="s">
        <v>602</v>
      </c>
      <c r="D457" t="str">
        <f>VLOOKUP(C457,Sheet1!$A$1:$B$200,2,0)</f>
        <v>Oscilloscope Pictures</v>
      </c>
      <c r="E457" s="1">
        <v>18869</v>
      </c>
      <c r="F457" s="1">
        <v>1869</v>
      </c>
      <c r="G457">
        <v>5</v>
      </c>
    </row>
    <row r="458" spans="1:7" x14ac:dyDescent="0.35">
      <c r="A458">
        <v>457</v>
      </c>
      <c r="B458" s="3" t="s">
        <v>429</v>
      </c>
      <c r="C458" t="s">
        <v>660</v>
      </c>
      <c r="D458" t="str">
        <f>VLOOKUP(C458,Sheet1!$A$1:$B$200,2,0)</f>
        <v>First Run Features</v>
      </c>
      <c r="E458" s="1">
        <v>18618</v>
      </c>
      <c r="F458" s="1">
        <v>5026</v>
      </c>
      <c r="G458">
        <v>4</v>
      </c>
    </row>
    <row r="459" spans="1:7" x14ac:dyDescent="0.35">
      <c r="A459">
        <v>458</v>
      </c>
      <c r="B459" s="3" t="s">
        <v>430</v>
      </c>
      <c r="C459" t="s">
        <v>679</v>
      </c>
      <c r="D459" t="str">
        <f>VLOOKUP(C459,Sheet1!$A$1:$B$200,2,0)</f>
        <v>Image Entertainment</v>
      </c>
      <c r="E459" s="1">
        <v>18464</v>
      </c>
      <c r="F459" s="4">
        <v>0</v>
      </c>
    </row>
    <row r="460" spans="1:7" x14ac:dyDescent="0.35">
      <c r="A460">
        <v>459</v>
      </c>
      <c r="B460" s="3" t="s">
        <v>431</v>
      </c>
      <c r="C460" t="s">
        <v>630</v>
      </c>
      <c r="D460" t="str">
        <f>VLOOKUP(C460,Sheet1!$A$1:$B$200,2,0)</f>
        <v>Paladin</v>
      </c>
      <c r="E460" s="1">
        <v>18395</v>
      </c>
      <c r="F460" s="1">
        <v>18395</v>
      </c>
      <c r="G460">
        <v>20</v>
      </c>
    </row>
    <row r="461" spans="1:7" x14ac:dyDescent="0.35">
      <c r="A461">
        <v>460</v>
      </c>
      <c r="B461" s="3" t="s">
        <v>432</v>
      </c>
      <c r="C461" t="s">
        <v>623</v>
      </c>
      <c r="D461" t="str">
        <f>VLOOKUP(C461,Sheet1!$A$1:$B$200,2,0)</f>
        <v>Anchor Bay Entertainment</v>
      </c>
      <c r="E461" s="1">
        <v>18000</v>
      </c>
      <c r="F461" s="1">
        <v>16700</v>
      </c>
      <c r="G461">
        <v>7</v>
      </c>
    </row>
    <row r="462" spans="1:7" x14ac:dyDescent="0.35">
      <c r="A462">
        <v>461</v>
      </c>
      <c r="B462" s="3" t="s">
        <v>433</v>
      </c>
      <c r="C462" t="s">
        <v>595</v>
      </c>
      <c r="D462" t="str">
        <f>VLOOKUP(C462,Sheet1!$A$1:$B$200,2,0)</f>
        <v>IFC Films</v>
      </c>
      <c r="E462" s="1">
        <v>17801</v>
      </c>
      <c r="F462" s="1">
        <v>8355</v>
      </c>
      <c r="G462">
        <v>3</v>
      </c>
    </row>
    <row r="463" spans="1:7" x14ac:dyDescent="0.35">
      <c r="A463">
        <v>462</v>
      </c>
      <c r="B463" s="3" t="s">
        <v>434</v>
      </c>
      <c r="C463" t="s">
        <v>680</v>
      </c>
      <c r="D463" t="str">
        <f>VLOOKUP(C463,Sheet1!$A$1:$B$200,2,0)</f>
        <v>Cinema V</v>
      </c>
      <c r="E463" s="1">
        <v>17241</v>
      </c>
      <c r="F463" s="1">
        <v>241</v>
      </c>
      <c r="G463">
        <v>2</v>
      </c>
    </row>
    <row r="464" spans="1:7" x14ac:dyDescent="0.35">
      <c r="A464">
        <v>463</v>
      </c>
      <c r="B464" s="3" t="s">
        <v>435</v>
      </c>
      <c r="C464" t="s">
        <v>675</v>
      </c>
      <c r="D464" t="str">
        <f>VLOOKUP(C464,Sheet1!$A$1:$B$200,2,0)</f>
        <v>Indican Pictures</v>
      </c>
      <c r="E464" s="1">
        <v>17036</v>
      </c>
      <c r="F464" s="1">
        <v>2296</v>
      </c>
      <c r="G464">
        <v>2</v>
      </c>
    </row>
    <row r="465" spans="1:7" x14ac:dyDescent="0.35">
      <c r="A465">
        <v>464</v>
      </c>
      <c r="B465" s="3" t="s">
        <v>436</v>
      </c>
      <c r="C465" t="s">
        <v>622</v>
      </c>
      <c r="D465" t="str">
        <f>VLOOKUP(C465,Sheet1!$A$1:$B$200,2,0)</f>
        <v>Well Go USA</v>
      </c>
      <c r="E465" s="1">
        <v>17000</v>
      </c>
      <c r="F465" s="1">
        <v>17000</v>
      </c>
      <c r="G465">
        <v>6</v>
      </c>
    </row>
    <row r="466" spans="1:7" x14ac:dyDescent="0.35">
      <c r="A466">
        <v>465</v>
      </c>
      <c r="B466" s="3" t="s">
        <v>437</v>
      </c>
      <c r="C466" t="s">
        <v>660</v>
      </c>
      <c r="D466" t="str">
        <f>VLOOKUP(C466,Sheet1!$A$1:$B$200,2,0)</f>
        <v>First Run Features</v>
      </c>
      <c r="E466" s="1">
        <v>16734</v>
      </c>
      <c r="F466" s="1">
        <v>6193</v>
      </c>
      <c r="G466">
        <v>3</v>
      </c>
    </row>
    <row r="467" spans="1:7" x14ac:dyDescent="0.35">
      <c r="A467">
        <v>466</v>
      </c>
      <c r="B467" s="3" t="s">
        <v>438</v>
      </c>
      <c r="C467" t="s">
        <v>589</v>
      </c>
      <c r="D467" t="str">
        <f>VLOOKUP(C467,Sheet1!$A$1:$B$200,2,0)</f>
        <v>Alchemy</v>
      </c>
      <c r="E467" s="1">
        <v>16594</v>
      </c>
      <c r="F467" s="1">
        <v>4574</v>
      </c>
      <c r="G467">
        <v>2</v>
      </c>
    </row>
    <row r="468" spans="1:7" x14ac:dyDescent="0.35">
      <c r="A468">
        <v>467</v>
      </c>
      <c r="B468" s="3" t="s">
        <v>439</v>
      </c>
      <c r="C468" t="s">
        <v>625</v>
      </c>
      <c r="D468" t="str">
        <f>VLOOKUP(C468,Sheet1!$A$1:$B$200,2,0)</f>
        <v>Kino Lorber</v>
      </c>
      <c r="E468" s="1">
        <v>16057</v>
      </c>
      <c r="F468" s="1">
        <v>2628</v>
      </c>
      <c r="G468">
        <v>3</v>
      </c>
    </row>
    <row r="469" spans="1:7" x14ac:dyDescent="0.35">
      <c r="A469">
        <v>468</v>
      </c>
      <c r="B469" s="3" t="s">
        <v>440</v>
      </c>
      <c r="C469" t="s">
        <v>675</v>
      </c>
      <c r="D469" t="str">
        <f>VLOOKUP(C469,Sheet1!$A$1:$B$200,2,0)</f>
        <v>Indican Pictures</v>
      </c>
      <c r="E469" s="1">
        <v>15875</v>
      </c>
      <c r="F469" s="1">
        <v>1794</v>
      </c>
      <c r="G469">
        <v>2</v>
      </c>
    </row>
    <row r="470" spans="1:7" x14ac:dyDescent="0.35">
      <c r="A470">
        <v>469</v>
      </c>
      <c r="B470" s="3" t="s">
        <v>441</v>
      </c>
      <c r="C470" t="s">
        <v>607</v>
      </c>
      <c r="D470" t="str">
        <f>VLOOKUP(C470,Sheet1!$A$1:$B$200,2,0)</f>
        <v>Mongrel Media</v>
      </c>
      <c r="E470" s="1">
        <v>15753</v>
      </c>
      <c r="F470" s="4">
        <v>0</v>
      </c>
      <c r="G470">
        <v>8</v>
      </c>
    </row>
    <row r="471" spans="1:7" x14ac:dyDescent="0.35">
      <c r="A471">
        <v>470</v>
      </c>
      <c r="B471" s="3" t="s">
        <v>442</v>
      </c>
      <c r="C471" t="s">
        <v>613</v>
      </c>
      <c r="D471" t="str">
        <f>VLOOKUP(C471,Sheet1!$A$1:$B$200,2,0)</f>
        <v>Music Box Films</v>
      </c>
      <c r="E471" s="1">
        <v>15674</v>
      </c>
      <c r="F471" s="1">
        <v>1678</v>
      </c>
      <c r="G471">
        <v>5</v>
      </c>
    </row>
    <row r="472" spans="1:7" x14ac:dyDescent="0.35">
      <c r="A472">
        <v>471</v>
      </c>
      <c r="B472" s="3" t="s">
        <v>443</v>
      </c>
      <c r="C472" t="s">
        <v>676</v>
      </c>
      <c r="D472" t="str">
        <f>VLOOKUP(C472,Sheet1!$A$1:$B$200,2,0)</f>
        <v>Monterey Media</v>
      </c>
      <c r="E472" s="1">
        <v>15374</v>
      </c>
      <c r="F472" s="4">
        <v>0</v>
      </c>
      <c r="G472">
        <v>5</v>
      </c>
    </row>
    <row r="473" spans="1:7" x14ac:dyDescent="0.35">
      <c r="A473">
        <v>472</v>
      </c>
      <c r="B473" s="3" t="s">
        <v>444</v>
      </c>
      <c r="C473" t="s">
        <v>602</v>
      </c>
      <c r="D473" t="str">
        <f>VLOOKUP(C473,Sheet1!$A$1:$B$200,2,0)</f>
        <v>Oscilloscope Pictures</v>
      </c>
      <c r="E473" s="1">
        <v>15312</v>
      </c>
      <c r="F473" s="1">
        <v>1446</v>
      </c>
      <c r="G473">
        <v>2</v>
      </c>
    </row>
    <row r="474" spans="1:7" x14ac:dyDescent="0.35">
      <c r="A474">
        <v>473</v>
      </c>
      <c r="B474" s="3" t="s">
        <v>445</v>
      </c>
      <c r="C474" t="s">
        <v>651</v>
      </c>
      <c r="D474" t="str">
        <f>VLOOKUP(C474,Sheet1!$A$1:$B$200,2,0)</f>
        <v>Strand</v>
      </c>
      <c r="E474" s="1">
        <v>15151</v>
      </c>
      <c r="F474" s="1">
        <v>3366</v>
      </c>
      <c r="G474">
        <v>2</v>
      </c>
    </row>
    <row r="475" spans="1:7" x14ac:dyDescent="0.35">
      <c r="A475">
        <v>474</v>
      </c>
      <c r="B475" s="3" t="s">
        <v>446</v>
      </c>
      <c r="C475" t="s">
        <v>676</v>
      </c>
      <c r="D475" t="str">
        <f>VLOOKUP(C475,Sheet1!$A$1:$B$200,2,0)</f>
        <v>Monterey Media</v>
      </c>
      <c r="E475" s="1">
        <v>15091</v>
      </c>
      <c r="F475" s="1">
        <v>588</v>
      </c>
      <c r="G475">
        <v>3</v>
      </c>
    </row>
    <row r="476" spans="1:7" x14ac:dyDescent="0.35">
      <c r="A476">
        <v>475</v>
      </c>
      <c r="B476" s="3" t="s">
        <v>447</v>
      </c>
      <c r="C476" t="s">
        <v>651</v>
      </c>
      <c r="D476" t="str">
        <f>VLOOKUP(C476,Sheet1!$A$1:$B$200,2,0)</f>
        <v>Strand</v>
      </c>
      <c r="E476" s="1">
        <v>15002</v>
      </c>
      <c r="F476" s="1">
        <v>4449</v>
      </c>
      <c r="G476">
        <v>10</v>
      </c>
    </row>
    <row r="477" spans="1:7" x14ac:dyDescent="0.35">
      <c r="A477">
        <v>476</v>
      </c>
      <c r="B477" s="3" t="s">
        <v>448</v>
      </c>
      <c r="C477" t="s">
        <v>675</v>
      </c>
      <c r="D477" t="str">
        <f>VLOOKUP(C477,Sheet1!$A$1:$B$200,2,0)</f>
        <v>Indican Pictures</v>
      </c>
      <c r="E477" s="1">
        <v>14752</v>
      </c>
      <c r="F477" s="1">
        <v>3158</v>
      </c>
      <c r="G477">
        <v>2</v>
      </c>
    </row>
    <row r="478" spans="1:7" x14ac:dyDescent="0.35">
      <c r="A478">
        <v>477</v>
      </c>
      <c r="B478" s="3" t="s">
        <v>449</v>
      </c>
      <c r="C478" t="s">
        <v>590</v>
      </c>
      <c r="D478" t="str">
        <f>VLOOKUP(C478,Sheet1!$A$1:$B$200,2,0)</f>
        <v>Roadside Attractions</v>
      </c>
      <c r="E478" s="1">
        <v>14686</v>
      </c>
      <c r="F478" s="1">
        <v>8624</v>
      </c>
      <c r="G478">
        <v>15</v>
      </c>
    </row>
    <row r="479" spans="1:7" x14ac:dyDescent="0.35">
      <c r="A479">
        <v>478</v>
      </c>
      <c r="B479" s="3" t="s">
        <v>450</v>
      </c>
      <c r="C479" t="s">
        <v>623</v>
      </c>
      <c r="D479" t="str">
        <f>VLOOKUP(C479,Sheet1!$A$1:$B$200,2,0)</f>
        <v>Anchor Bay Entertainment</v>
      </c>
      <c r="E479" s="1">
        <v>14568</v>
      </c>
      <c r="F479" s="1">
        <v>9780</v>
      </c>
      <c r="G479">
        <v>11</v>
      </c>
    </row>
    <row r="480" spans="1:7" x14ac:dyDescent="0.35">
      <c r="A480">
        <v>479</v>
      </c>
      <c r="B480" s="3" t="s">
        <v>451</v>
      </c>
      <c r="C480" t="s">
        <v>651</v>
      </c>
      <c r="D480" t="str">
        <f>VLOOKUP(C480,Sheet1!$A$1:$B$200,2,0)</f>
        <v>Strand</v>
      </c>
      <c r="E480" s="1">
        <v>14518</v>
      </c>
      <c r="F480" s="1">
        <v>3412</v>
      </c>
      <c r="G480">
        <v>2</v>
      </c>
    </row>
    <row r="481" spans="1:7" x14ac:dyDescent="0.35">
      <c r="A481">
        <v>480</v>
      </c>
      <c r="B481" s="3" t="s">
        <v>452</v>
      </c>
      <c r="C481" t="s">
        <v>674</v>
      </c>
      <c r="D481" t="str">
        <f>VLOOKUP(C481,Sheet1!$A$1:$B$200,2,0)</f>
        <v>The Film Collaborative</v>
      </c>
      <c r="E481" s="1">
        <v>14104</v>
      </c>
      <c r="F481" s="4">
        <v>0</v>
      </c>
      <c r="G481">
        <v>1</v>
      </c>
    </row>
    <row r="482" spans="1:7" x14ac:dyDescent="0.35">
      <c r="A482">
        <v>481</v>
      </c>
      <c r="B482" s="3" t="s">
        <v>453</v>
      </c>
      <c r="C482" t="s">
        <v>674</v>
      </c>
      <c r="D482" t="str">
        <f>VLOOKUP(C482,Sheet1!$A$1:$B$200,2,0)</f>
        <v>The Film Collaborative</v>
      </c>
      <c r="E482" s="1">
        <v>14062</v>
      </c>
      <c r="F482" s="1">
        <v>4792</v>
      </c>
      <c r="G482">
        <v>1</v>
      </c>
    </row>
    <row r="483" spans="1:7" x14ac:dyDescent="0.35">
      <c r="A483">
        <v>482</v>
      </c>
      <c r="B483" s="3" t="s">
        <v>454</v>
      </c>
      <c r="C483" t="s">
        <v>681</v>
      </c>
      <c r="D483" t="str">
        <f>VLOOKUP(C483,Sheet1!$A$1:$B$200,2,0)</f>
        <v>Secret Identity Productions</v>
      </c>
      <c r="E483" s="1">
        <v>14057</v>
      </c>
      <c r="F483" s="1">
        <v>1963</v>
      </c>
      <c r="G483">
        <v>3</v>
      </c>
    </row>
    <row r="484" spans="1:7" x14ac:dyDescent="0.35">
      <c r="A484">
        <v>483</v>
      </c>
      <c r="B484" s="3" t="s">
        <v>455</v>
      </c>
      <c r="C484" t="s">
        <v>637</v>
      </c>
      <c r="D484" t="str">
        <f>VLOOKUP(C484,Sheet1!$A$1:$B$200,2,0)</f>
        <v>Variance Films</v>
      </c>
      <c r="E484" s="1">
        <v>14056</v>
      </c>
      <c r="F484" s="4">
        <v>0</v>
      </c>
      <c r="G484">
        <v>5</v>
      </c>
    </row>
    <row r="485" spans="1:7" x14ac:dyDescent="0.35">
      <c r="A485">
        <v>484</v>
      </c>
      <c r="B485" s="3" t="s">
        <v>456</v>
      </c>
      <c r="C485" t="s">
        <v>608</v>
      </c>
      <c r="D485" t="str">
        <f>VLOOKUP(C485,Sheet1!$A$1:$B$200,2,0)</f>
        <v>Entertainment One</v>
      </c>
      <c r="E485" s="1">
        <v>13714</v>
      </c>
      <c r="F485" s="1">
        <v>8065</v>
      </c>
      <c r="G485">
        <v>3</v>
      </c>
    </row>
    <row r="486" spans="1:7" x14ac:dyDescent="0.35">
      <c r="A486">
        <v>485</v>
      </c>
      <c r="B486" s="3" t="s">
        <v>457</v>
      </c>
      <c r="C486" t="s">
        <v>682</v>
      </c>
      <c r="D486" t="str">
        <f>VLOOKUP(C486,Sheet1!$A$1:$B$200,2,0)</f>
        <v>Janus Films</v>
      </c>
      <c r="E486" s="1">
        <v>13692</v>
      </c>
      <c r="F486" s="4">
        <v>0</v>
      </c>
      <c r="G486">
        <v>1</v>
      </c>
    </row>
    <row r="487" spans="1:7" x14ac:dyDescent="0.35">
      <c r="A487">
        <v>486</v>
      </c>
      <c r="B487" s="3" t="s">
        <v>458</v>
      </c>
      <c r="C487" t="s">
        <v>683</v>
      </c>
      <c r="D487" t="str">
        <f>VLOOKUP(C487,Sheet1!$A$1:$B$200,2,0)</f>
        <v>Alive Mind</v>
      </c>
      <c r="E487" s="1">
        <v>13598</v>
      </c>
      <c r="F487" s="4">
        <v>0</v>
      </c>
      <c r="G487">
        <v>1</v>
      </c>
    </row>
    <row r="488" spans="1:7" x14ac:dyDescent="0.35">
      <c r="A488">
        <v>487</v>
      </c>
      <c r="B488" s="3" t="s">
        <v>459</v>
      </c>
      <c r="C488" t="s">
        <v>676</v>
      </c>
      <c r="D488" t="str">
        <f>VLOOKUP(C488,Sheet1!$A$1:$B$200,2,0)</f>
        <v>Monterey Media</v>
      </c>
      <c r="E488" s="1">
        <v>13569</v>
      </c>
      <c r="F488" s="1">
        <v>734</v>
      </c>
      <c r="G488">
        <v>4</v>
      </c>
    </row>
    <row r="489" spans="1:7" x14ac:dyDescent="0.35">
      <c r="A489">
        <v>488</v>
      </c>
      <c r="B489" s="3" t="s">
        <v>460</v>
      </c>
      <c r="C489" t="s">
        <v>941</v>
      </c>
      <c r="D489" t="str">
        <f>VLOOKUP(C489,Sheet1!$A$1:$B$200,2,0)</f>
        <v>Pillen's Farm Pictures</v>
      </c>
      <c r="E489" s="1">
        <v>13500</v>
      </c>
      <c r="F489" s="1">
        <v>13000</v>
      </c>
      <c r="G489">
        <v>1</v>
      </c>
    </row>
    <row r="490" spans="1:7" x14ac:dyDescent="0.35">
      <c r="A490">
        <v>489</v>
      </c>
      <c r="B490" s="3" t="s">
        <v>461</v>
      </c>
      <c r="C490" t="s">
        <v>657</v>
      </c>
      <c r="D490" t="str">
        <f>VLOOKUP(C490,Sheet1!$A$1:$B$200,2,0)</f>
        <v>Cinedigm</v>
      </c>
      <c r="E490" s="1">
        <v>13377</v>
      </c>
      <c r="F490" s="1">
        <v>5715</v>
      </c>
      <c r="G490">
        <v>7</v>
      </c>
    </row>
    <row r="491" spans="1:7" x14ac:dyDescent="0.35">
      <c r="A491">
        <v>490</v>
      </c>
      <c r="B491" s="3" t="s">
        <v>462</v>
      </c>
      <c r="C491" t="s">
        <v>684</v>
      </c>
      <c r="D491" t="str">
        <f>VLOOKUP(C491,Sheet1!$A$1:$B$200,2,0)</f>
        <v>APD/Cinema Conservancy</v>
      </c>
      <c r="E491" s="1">
        <v>13266</v>
      </c>
      <c r="F491" s="1">
        <v>3884</v>
      </c>
      <c r="G491">
        <v>3</v>
      </c>
    </row>
    <row r="492" spans="1:7" x14ac:dyDescent="0.35">
      <c r="A492">
        <v>491</v>
      </c>
      <c r="B492" s="3" t="s">
        <v>463</v>
      </c>
      <c r="C492" t="s">
        <v>675</v>
      </c>
      <c r="D492" t="str">
        <f>VLOOKUP(C492,Sheet1!$A$1:$B$200,2,0)</f>
        <v>Indican Pictures</v>
      </c>
      <c r="E492" s="1">
        <v>13157</v>
      </c>
      <c r="F492" s="1">
        <v>1284</v>
      </c>
      <c r="G492">
        <v>2</v>
      </c>
    </row>
    <row r="493" spans="1:7" x14ac:dyDescent="0.35">
      <c r="A493">
        <v>492</v>
      </c>
      <c r="B493" s="3" t="s">
        <v>464</v>
      </c>
      <c r="C493" t="s">
        <v>685</v>
      </c>
      <c r="D493" t="str">
        <f>VLOOKUP(C493,Sheet1!$A$1:$B$200,2,0)</f>
        <v>7A Productions</v>
      </c>
      <c r="E493" s="1">
        <v>13093</v>
      </c>
      <c r="F493" s="1">
        <v>4618</v>
      </c>
      <c r="G493">
        <v>4</v>
      </c>
    </row>
    <row r="494" spans="1:7" x14ac:dyDescent="0.35">
      <c r="A494">
        <v>493</v>
      </c>
      <c r="B494" s="3" t="s">
        <v>465</v>
      </c>
      <c r="C494" t="s">
        <v>607</v>
      </c>
      <c r="D494" t="str">
        <f>VLOOKUP(C494,Sheet1!$A$1:$B$200,2,0)</f>
        <v>Mongrel Media</v>
      </c>
      <c r="E494" s="1">
        <v>13056</v>
      </c>
      <c r="F494" s="1">
        <v>3751</v>
      </c>
      <c r="G494">
        <v>2</v>
      </c>
    </row>
    <row r="495" spans="1:7" x14ac:dyDescent="0.35">
      <c r="A495">
        <v>494</v>
      </c>
      <c r="B495" s="3" t="s">
        <v>466</v>
      </c>
      <c r="C495" t="s">
        <v>660</v>
      </c>
      <c r="D495" t="str">
        <f>VLOOKUP(C495,Sheet1!$A$1:$B$200,2,0)</f>
        <v>First Run Features</v>
      </c>
      <c r="E495" s="1">
        <v>13013</v>
      </c>
      <c r="F495" s="1">
        <v>2759</v>
      </c>
      <c r="G495">
        <v>4</v>
      </c>
    </row>
    <row r="496" spans="1:7" x14ac:dyDescent="0.35">
      <c r="A496">
        <v>495</v>
      </c>
      <c r="B496" s="3" t="s">
        <v>467</v>
      </c>
      <c r="C496" t="s">
        <v>656</v>
      </c>
      <c r="D496" t="str">
        <f>VLOOKUP(C496,Sheet1!$A$1:$B$200,2,0)</f>
        <v>TriBeca Films</v>
      </c>
      <c r="E496" s="1">
        <v>12396</v>
      </c>
      <c r="F496" s="1">
        <v>6100</v>
      </c>
      <c r="G496">
        <v>3</v>
      </c>
    </row>
    <row r="497" spans="1:7" x14ac:dyDescent="0.35">
      <c r="A497">
        <v>496</v>
      </c>
      <c r="B497" s="3" t="s">
        <v>468</v>
      </c>
      <c r="C497" t="s">
        <v>580</v>
      </c>
      <c r="D497" t="str">
        <f>VLOOKUP(C497,Sheet1!$A$1:$B$200,2,0)</f>
        <v>Weinstein Co.</v>
      </c>
      <c r="E497" s="1">
        <v>11300</v>
      </c>
      <c r="F497" s="1">
        <v>11137</v>
      </c>
      <c r="G497">
        <v>14</v>
      </c>
    </row>
    <row r="498" spans="1:7" x14ac:dyDescent="0.35">
      <c r="A498">
        <v>497</v>
      </c>
      <c r="B498" s="3" t="s">
        <v>469</v>
      </c>
      <c r="C498" t="s">
        <v>613</v>
      </c>
      <c r="D498" t="str">
        <f>VLOOKUP(C498,Sheet1!$A$1:$B$200,2,0)</f>
        <v>Music Box Films</v>
      </c>
      <c r="E498" s="1">
        <v>10960</v>
      </c>
      <c r="F498" s="1">
        <v>2313</v>
      </c>
      <c r="G498">
        <v>2</v>
      </c>
    </row>
    <row r="499" spans="1:7" x14ac:dyDescent="0.35">
      <c r="A499">
        <v>498</v>
      </c>
      <c r="B499" s="3" t="s">
        <v>962</v>
      </c>
      <c r="C499" t="s">
        <v>608</v>
      </c>
      <c r="D499" t="str">
        <f>VLOOKUP(C499,Sheet1!$A$1:$B$200,2,0)</f>
        <v>Entertainment One</v>
      </c>
      <c r="E499" s="1">
        <v>10759</v>
      </c>
      <c r="F499" s="1">
        <v>10759</v>
      </c>
      <c r="G499">
        <v>5</v>
      </c>
    </row>
    <row r="500" spans="1:7" x14ac:dyDescent="0.35">
      <c r="A500">
        <v>499</v>
      </c>
      <c r="B500" s="3" t="s">
        <v>470</v>
      </c>
      <c r="C500" t="s">
        <v>675</v>
      </c>
      <c r="D500" t="str">
        <f>VLOOKUP(C500,Sheet1!$A$1:$B$200,2,0)</f>
        <v>Indican Pictures</v>
      </c>
      <c r="E500" s="1">
        <v>10752</v>
      </c>
      <c r="F500" s="1">
        <v>3099</v>
      </c>
      <c r="G500">
        <v>2</v>
      </c>
    </row>
    <row r="501" spans="1:7" x14ac:dyDescent="0.35">
      <c r="A501">
        <v>500</v>
      </c>
      <c r="B501" s="3" t="s">
        <v>471</v>
      </c>
      <c r="C501" t="s">
        <v>628</v>
      </c>
      <c r="D501" t="str">
        <f>VLOOKUP(C501,Sheet1!$A$1:$B$200,2,0)</f>
        <v>Zeitgeist</v>
      </c>
      <c r="E501" s="1">
        <v>10550</v>
      </c>
      <c r="F501" s="1">
        <v>3792</v>
      </c>
      <c r="G501">
        <v>4</v>
      </c>
    </row>
    <row r="502" spans="1:7" x14ac:dyDescent="0.35">
      <c r="A502">
        <v>501</v>
      </c>
      <c r="B502" s="3" t="s">
        <v>472</v>
      </c>
      <c r="C502" t="s">
        <v>675</v>
      </c>
      <c r="D502" t="str">
        <f>VLOOKUP(C502,Sheet1!$A$1:$B$200,2,0)</f>
        <v>Indican Pictures</v>
      </c>
      <c r="E502" s="1">
        <v>10490</v>
      </c>
      <c r="F502" s="1">
        <v>3846</v>
      </c>
      <c r="G502">
        <v>3</v>
      </c>
    </row>
    <row r="503" spans="1:7" x14ac:dyDescent="0.35">
      <c r="A503">
        <v>502</v>
      </c>
      <c r="B503" s="3" t="s">
        <v>473</v>
      </c>
      <c r="C503" t="s">
        <v>656</v>
      </c>
      <c r="D503" t="str">
        <f>VLOOKUP(C503,Sheet1!$A$1:$B$200,2,0)</f>
        <v>TriBeca Films</v>
      </c>
      <c r="E503" s="1">
        <v>10357</v>
      </c>
      <c r="F503" s="1">
        <v>3968</v>
      </c>
      <c r="G503">
        <v>1</v>
      </c>
    </row>
    <row r="504" spans="1:7" x14ac:dyDescent="0.35">
      <c r="A504">
        <v>503</v>
      </c>
      <c r="B504" s="3" t="s">
        <v>474</v>
      </c>
      <c r="C504" t="s">
        <v>599</v>
      </c>
      <c r="D504" t="str">
        <f>VLOOKUP(C504,Sheet1!$A$1:$B$200,2,0)</f>
        <v>UTV Communications</v>
      </c>
      <c r="E504" s="1">
        <v>10135</v>
      </c>
      <c r="F504" s="1">
        <v>4483</v>
      </c>
      <c r="G504">
        <v>7</v>
      </c>
    </row>
    <row r="505" spans="1:7" x14ac:dyDescent="0.35">
      <c r="A505">
        <v>504</v>
      </c>
      <c r="B505" t="s">
        <v>570</v>
      </c>
      <c r="C505" t="s">
        <v>625</v>
      </c>
      <c r="D505" t="str">
        <f>VLOOKUP(C505,Sheet1!$A$1:$B$200,2,0)</f>
        <v>Kino Lorber</v>
      </c>
      <c r="E505" s="1">
        <v>10082</v>
      </c>
      <c r="F505" s="4">
        <v>0</v>
      </c>
      <c r="G505">
        <v>1</v>
      </c>
    </row>
    <row r="506" spans="1:7" x14ac:dyDescent="0.35">
      <c r="A506">
        <v>505</v>
      </c>
      <c r="B506" s="3" t="s">
        <v>475</v>
      </c>
      <c r="C506" t="s">
        <v>589</v>
      </c>
      <c r="D506" t="str">
        <f>VLOOKUP(C506,Sheet1!$A$1:$B$200,2,0)</f>
        <v>Alchemy</v>
      </c>
      <c r="E506" s="1">
        <v>10011</v>
      </c>
      <c r="F506" s="1">
        <v>10011</v>
      </c>
      <c r="G506">
        <v>11</v>
      </c>
    </row>
    <row r="507" spans="1:7" x14ac:dyDescent="0.35">
      <c r="A507">
        <v>506</v>
      </c>
      <c r="B507" s="3" t="s">
        <v>476</v>
      </c>
      <c r="C507" t="s">
        <v>686</v>
      </c>
      <c r="D507" t="str">
        <f>VLOOKUP(C507,Sheet1!$A$1:$B$200,2,0)</f>
        <v>Red Flag Releasing</v>
      </c>
      <c r="E507" s="1">
        <v>10000</v>
      </c>
      <c r="F507" s="1">
        <v>10000</v>
      </c>
      <c r="G507">
        <v>8</v>
      </c>
    </row>
    <row r="508" spans="1:7" x14ac:dyDescent="0.35">
      <c r="A508">
        <v>507</v>
      </c>
      <c r="B508" s="3" t="s">
        <v>477</v>
      </c>
      <c r="C508" t="s">
        <v>608</v>
      </c>
      <c r="D508" t="str">
        <f>VLOOKUP(C508,Sheet1!$A$1:$B$200,2,0)</f>
        <v>Entertainment One</v>
      </c>
      <c r="E508" s="1">
        <v>9915</v>
      </c>
      <c r="F508" s="1">
        <v>6915</v>
      </c>
      <c r="G508">
        <v>5</v>
      </c>
    </row>
    <row r="509" spans="1:7" x14ac:dyDescent="0.35">
      <c r="A509">
        <v>508</v>
      </c>
      <c r="B509" s="3" t="s">
        <v>478</v>
      </c>
      <c r="C509" t="s">
        <v>625</v>
      </c>
      <c r="D509" t="str">
        <f>VLOOKUP(C509,Sheet1!$A$1:$B$200,2,0)</f>
        <v>Kino Lorber</v>
      </c>
      <c r="E509" s="1">
        <v>9750</v>
      </c>
      <c r="F509" s="1">
        <v>2406</v>
      </c>
      <c r="G509">
        <v>1</v>
      </c>
    </row>
    <row r="510" spans="1:7" x14ac:dyDescent="0.35">
      <c r="A510">
        <v>509</v>
      </c>
      <c r="B510" s="3" t="s">
        <v>479</v>
      </c>
      <c r="C510" t="s">
        <v>679</v>
      </c>
      <c r="D510" t="str">
        <f>VLOOKUP(C510,Sheet1!$A$1:$B$200,2,0)</f>
        <v>Image Entertainment</v>
      </c>
      <c r="E510" s="1">
        <v>9600</v>
      </c>
      <c r="F510" s="1">
        <v>9600</v>
      </c>
      <c r="G510">
        <v>9</v>
      </c>
    </row>
    <row r="511" spans="1:7" x14ac:dyDescent="0.35">
      <c r="A511">
        <v>510</v>
      </c>
      <c r="B511" s="3" t="s">
        <v>480</v>
      </c>
      <c r="C511" t="s">
        <v>640</v>
      </c>
      <c r="D511" t="str">
        <f>VLOOKUP(C511,Sheet1!$A$1:$B$200,2,0)</f>
        <v>Magnet Pictures</v>
      </c>
      <c r="E511" s="1">
        <v>9600</v>
      </c>
      <c r="F511" s="1">
        <v>3001</v>
      </c>
      <c r="G511">
        <v>8</v>
      </c>
    </row>
    <row r="512" spans="1:7" x14ac:dyDescent="0.35">
      <c r="A512">
        <v>511</v>
      </c>
      <c r="B512" s="3" t="s">
        <v>481</v>
      </c>
      <c r="C512" t="s">
        <v>675</v>
      </c>
      <c r="D512" t="str">
        <f>VLOOKUP(C512,Sheet1!$A$1:$B$200,2,0)</f>
        <v>Indican Pictures</v>
      </c>
      <c r="E512" s="1">
        <v>9102</v>
      </c>
      <c r="F512" s="1">
        <v>3060</v>
      </c>
      <c r="G512">
        <v>2</v>
      </c>
    </row>
    <row r="513" spans="1:7" x14ac:dyDescent="0.35">
      <c r="A513">
        <v>512</v>
      </c>
      <c r="B513" s="3" t="s">
        <v>482</v>
      </c>
      <c r="C513" t="s">
        <v>649</v>
      </c>
      <c r="D513" t="str">
        <f>VLOOKUP(C513,Sheet1!$A$1:$B$200,2,0)</f>
        <v>Snag Films</v>
      </c>
      <c r="E513" s="1">
        <v>9050</v>
      </c>
      <c r="F513" s="1">
        <v>9050</v>
      </c>
      <c r="G513">
        <v>3</v>
      </c>
    </row>
    <row r="514" spans="1:7" x14ac:dyDescent="0.35">
      <c r="A514">
        <v>513</v>
      </c>
      <c r="B514" s="3" t="s">
        <v>483</v>
      </c>
      <c r="C514" t="s">
        <v>660</v>
      </c>
      <c r="D514" t="str">
        <f>VLOOKUP(C514,Sheet1!$A$1:$B$200,2,0)</f>
        <v>First Run Features</v>
      </c>
      <c r="E514" s="1">
        <v>8942</v>
      </c>
      <c r="F514" s="1">
        <v>1003</v>
      </c>
      <c r="G514">
        <v>1</v>
      </c>
    </row>
    <row r="515" spans="1:7" x14ac:dyDescent="0.35">
      <c r="A515">
        <v>514</v>
      </c>
      <c r="B515" s="3" t="s">
        <v>484</v>
      </c>
      <c r="C515" t="s">
        <v>660</v>
      </c>
      <c r="D515" t="str">
        <f>VLOOKUP(C515,Sheet1!$A$1:$B$200,2,0)</f>
        <v>First Run Features</v>
      </c>
      <c r="E515" s="1">
        <v>8688</v>
      </c>
      <c r="F515" s="1">
        <v>3430</v>
      </c>
      <c r="G515">
        <v>5</v>
      </c>
    </row>
    <row r="516" spans="1:7" x14ac:dyDescent="0.35">
      <c r="A516">
        <v>515</v>
      </c>
      <c r="B516" s="3" t="s">
        <v>485</v>
      </c>
      <c r="C516" t="s">
        <v>635</v>
      </c>
      <c r="D516" t="str">
        <f>VLOOKUP(C516,Sheet1!$A$1:$B$200,2,0)</f>
        <v>Long Shot Factory</v>
      </c>
      <c r="E516" s="1">
        <v>8631</v>
      </c>
      <c r="F516" s="1">
        <v>3087</v>
      </c>
      <c r="G516">
        <v>1</v>
      </c>
    </row>
    <row r="517" spans="1:7" x14ac:dyDescent="0.35">
      <c r="A517">
        <v>516</v>
      </c>
      <c r="B517" s="3" t="s">
        <v>486</v>
      </c>
      <c r="C517" t="s">
        <v>652</v>
      </c>
      <c r="D517" t="str">
        <f>VLOOKUP(C517,Sheet1!$A$1:$B$200,2,0)</f>
        <v>Freestyle Releasing</v>
      </c>
      <c r="E517" s="1">
        <v>8511</v>
      </c>
      <c r="F517" s="1">
        <v>7711</v>
      </c>
      <c r="G517">
        <v>12</v>
      </c>
    </row>
    <row r="518" spans="1:7" x14ac:dyDescent="0.35">
      <c r="A518">
        <v>517</v>
      </c>
      <c r="B518" s="3" t="s">
        <v>487</v>
      </c>
      <c r="C518" t="s">
        <v>687</v>
      </c>
      <c r="D518" t="str">
        <f>VLOOKUP(C518,Sheet1!$A$1:$B$200,2,0)</f>
        <v>IFC Midnight</v>
      </c>
      <c r="E518" s="1">
        <v>8452</v>
      </c>
      <c r="F518" s="1">
        <v>1273</v>
      </c>
      <c r="G518">
        <v>3</v>
      </c>
    </row>
    <row r="519" spans="1:7" x14ac:dyDescent="0.35">
      <c r="A519">
        <v>518</v>
      </c>
      <c r="B519" s="3" t="s">
        <v>488</v>
      </c>
      <c r="C519" t="s">
        <v>607</v>
      </c>
      <c r="D519" t="str">
        <f>VLOOKUP(C519,Sheet1!$A$1:$B$200,2,0)</f>
        <v>Mongrel Media</v>
      </c>
      <c r="E519" s="1">
        <v>8418</v>
      </c>
      <c r="F519" s="4">
        <v>0</v>
      </c>
      <c r="G519">
        <v>11</v>
      </c>
    </row>
    <row r="520" spans="1:7" x14ac:dyDescent="0.35">
      <c r="A520">
        <v>519</v>
      </c>
      <c r="B520" s="3" t="s">
        <v>489</v>
      </c>
      <c r="C520" t="s">
        <v>602</v>
      </c>
      <c r="D520" t="str">
        <f>VLOOKUP(C520,Sheet1!$A$1:$B$200,2,0)</f>
        <v>Oscilloscope Pictures</v>
      </c>
      <c r="E520" s="1">
        <v>8418</v>
      </c>
      <c r="F520" s="1">
        <v>3850</v>
      </c>
      <c r="G520">
        <v>3</v>
      </c>
    </row>
    <row r="521" spans="1:7" x14ac:dyDescent="0.35">
      <c r="A521">
        <v>520</v>
      </c>
      <c r="B521" s="3" t="s">
        <v>490</v>
      </c>
      <c r="C521" t="s">
        <v>603</v>
      </c>
      <c r="D521" t="str">
        <f>VLOOKUP(C521,Sheet1!$A$1:$B$200,2,0)</f>
        <v>Magnolia Pictures</v>
      </c>
      <c r="E521" s="1">
        <v>7825</v>
      </c>
      <c r="F521" s="1">
        <v>2661</v>
      </c>
      <c r="G521">
        <v>1</v>
      </c>
    </row>
    <row r="522" spans="1:7" x14ac:dyDescent="0.35">
      <c r="A522">
        <v>521</v>
      </c>
      <c r="B522" s="3" t="s">
        <v>491</v>
      </c>
      <c r="C522" t="s">
        <v>660</v>
      </c>
      <c r="D522" t="str">
        <f>VLOOKUP(C522,Sheet1!$A$1:$B$200,2,0)</f>
        <v>First Run Features</v>
      </c>
      <c r="E522" s="1">
        <v>7711</v>
      </c>
      <c r="F522" s="1">
        <v>3006</v>
      </c>
      <c r="G522">
        <v>2</v>
      </c>
    </row>
    <row r="523" spans="1:7" x14ac:dyDescent="0.35">
      <c r="A523">
        <v>522</v>
      </c>
      <c r="B523" s="3" t="s">
        <v>492</v>
      </c>
      <c r="C523" t="s">
        <v>595</v>
      </c>
      <c r="D523" t="str">
        <f>VLOOKUP(C523,Sheet1!$A$1:$B$200,2,0)</f>
        <v>IFC Films</v>
      </c>
      <c r="E523" s="1">
        <v>7643</v>
      </c>
      <c r="F523" s="1">
        <v>2671</v>
      </c>
      <c r="G523">
        <v>1</v>
      </c>
    </row>
    <row r="524" spans="1:7" x14ac:dyDescent="0.35">
      <c r="A524">
        <v>523</v>
      </c>
      <c r="B524" s="3" t="s">
        <v>493</v>
      </c>
      <c r="C524" t="s">
        <v>638</v>
      </c>
      <c r="D524" t="str">
        <f>VLOOKUP(C524,Sheet1!$A$1:$B$200,2,0)</f>
        <v>Abramorama Films</v>
      </c>
      <c r="E524" s="1">
        <v>7426</v>
      </c>
      <c r="F524" s="1">
        <v>1869</v>
      </c>
      <c r="G524">
        <v>2</v>
      </c>
    </row>
    <row r="525" spans="1:7" x14ac:dyDescent="0.35">
      <c r="A525">
        <v>524</v>
      </c>
      <c r="B525" s="3" t="s">
        <v>494</v>
      </c>
      <c r="C525" t="s">
        <v>595</v>
      </c>
      <c r="D525" t="str">
        <f>VLOOKUP(C525,Sheet1!$A$1:$B$200,2,0)</f>
        <v>IFC Films</v>
      </c>
      <c r="E525" s="1">
        <v>7413</v>
      </c>
      <c r="F525" s="1">
        <v>2783</v>
      </c>
      <c r="G525">
        <v>2</v>
      </c>
    </row>
    <row r="526" spans="1:7" x14ac:dyDescent="0.35">
      <c r="A526">
        <v>525</v>
      </c>
      <c r="B526" s="3" t="s">
        <v>495</v>
      </c>
      <c r="C526" t="s">
        <v>656</v>
      </c>
      <c r="D526" t="str">
        <f>VLOOKUP(C526,Sheet1!$A$1:$B$200,2,0)</f>
        <v>TriBeca Films</v>
      </c>
      <c r="E526" s="1">
        <v>7396</v>
      </c>
      <c r="F526" s="4">
        <v>0</v>
      </c>
      <c r="G526">
        <v>1</v>
      </c>
    </row>
    <row r="527" spans="1:7" x14ac:dyDescent="0.35">
      <c r="A527">
        <v>526</v>
      </c>
      <c r="B527" s="3" t="s">
        <v>496</v>
      </c>
      <c r="C527" t="s">
        <v>651</v>
      </c>
      <c r="D527" t="str">
        <f>VLOOKUP(C527,Sheet1!$A$1:$B$200,2,0)</f>
        <v>Strand</v>
      </c>
      <c r="E527" s="1">
        <v>6914</v>
      </c>
      <c r="F527" s="1">
        <v>2810</v>
      </c>
      <c r="G527">
        <v>1</v>
      </c>
    </row>
    <row r="528" spans="1:7" x14ac:dyDescent="0.35">
      <c r="A528">
        <v>527</v>
      </c>
      <c r="B528" s="3" t="s">
        <v>497</v>
      </c>
      <c r="C528" t="s">
        <v>651</v>
      </c>
      <c r="D528" t="str">
        <f>VLOOKUP(C528,Sheet1!$A$1:$B$200,2,0)</f>
        <v>Strand</v>
      </c>
      <c r="E528" s="1">
        <v>6559</v>
      </c>
      <c r="F528" s="1">
        <v>1543</v>
      </c>
      <c r="G528">
        <v>1</v>
      </c>
    </row>
    <row r="529" spans="1:7" x14ac:dyDescent="0.35">
      <c r="A529">
        <v>528</v>
      </c>
      <c r="B529" s="3" t="s">
        <v>498</v>
      </c>
      <c r="C529" t="s">
        <v>657</v>
      </c>
      <c r="D529" t="str">
        <f>VLOOKUP(C529,Sheet1!$A$1:$B$200,2,0)</f>
        <v>Cinedigm</v>
      </c>
      <c r="E529" s="1">
        <v>6543</v>
      </c>
      <c r="F529" s="1">
        <v>4378</v>
      </c>
      <c r="G529">
        <v>1</v>
      </c>
    </row>
    <row r="530" spans="1:7" x14ac:dyDescent="0.35">
      <c r="A530">
        <v>529</v>
      </c>
      <c r="B530" s="3" t="s">
        <v>499</v>
      </c>
      <c r="C530" t="s">
        <v>660</v>
      </c>
      <c r="D530" t="str">
        <f>VLOOKUP(C530,Sheet1!$A$1:$B$200,2,0)</f>
        <v>First Run Features</v>
      </c>
      <c r="E530" s="1">
        <v>6504</v>
      </c>
      <c r="F530" s="1">
        <v>1780</v>
      </c>
      <c r="G530">
        <v>2</v>
      </c>
    </row>
    <row r="531" spans="1:7" x14ac:dyDescent="0.35">
      <c r="A531">
        <v>530</v>
      </c>
      <c r="B531" s="3" t="s">
        <v>500</v>
      </c>
      <c r="C531" t="s">
        <v>597</v>
      </c>
      <c r="D531" t="str">
        <f>VLOOKUP(C531,Sheet1!$A$1:$B$200,2,0)</f>
        <v>Samuel Goldwyn Films</v>
      </c>
      <c r="E531" s="1">
        <v>6497</v>
      </c>
      <c r="F531" s="1">
        <v>6497</v>
      </c>
      <c r="G531">
        <v>1</v>
      </c>
    </row>
    <row r="532" spans="1:7" x14ac:dyDescent="0.35">
      <c r="A532">
        <v>531</v>
      </c>
      <c r="B532" s="3" t="s">
        <v>501</v>
      </c>
      <c r="C532" t="s">
        <v>660</v>
      </c>
      <c r="D532" t="str">
        <f>VLOOKUP(C532,Sheet1!$A$1:$B$200,2,0)</f>
        <v>First Run Features</v>
      </c>
      <c r="E532" s="1">
        <v>6480</v>
      </c>
      <c r="F532" s="1">
        <v>1458</v>
      </c>
      <c r="G532">
        <v>3</v>
      </c>
    </row>
    <row r="533" spans="1:7" x14ac:dyDescent="0.35">
      <c r="A533">
        <v>532</v>
      </c>
      <c r="B533" s="3" t="s">
        <v>502</v>
      </c>
      <c r="C533" t="s">
        <v>651</v>
      </c>
      <c r="D533" t="str">
        <f>VLOOKUP(C533,Sheet1!$A$1:$B$200,2,0)</f>
        <v>Strand</v>
      </c>
      <c r="E533" s="1">
        <v>6106</v>
      </c>
      <c r="F533" s="1">
        <v>3259</v>
      </c>
      <c r="G533">
        <v>2</v>
      </c>
    </row>
    <row r="534" spans="1:7" x14ac:dyDescent="0.35">
      <c r="A534">
        <v>533</v>
      </c>
      <c r="B534" s="3" t="s">
        <v>503</v>
      </c>
      <c r="C534" t="s">
        <v>607</v>
      </c>
      <c r="D534" t="str">
        <f>VLOOKUP(C534,Sheet1!$A$1:$B$200,2,0)</f>
        <v>Mongrel Media</v>
      </c>
      <c r="E534" s="1">
        <v>5912</v>
      </c>
      <c r="F534" s="4">
        <v>0</v>
      </c>
      <c r="G534">
        <v>3</v>
      </c>
    </row>
    <row r="535" spans="1:7" x14ac:dyDescent="0.35">
      <c r="A535">
        <v>534</v>
      </c>
      <c r="B535" s="3" t="s">
        <v>504</v>
      </c>
      <c r="C535" t="s">
        <v>675</v>
      </c>
      <c r="D535" t="str">
        <f>VLOOKUP(C535,Sheet1!$A$1:$B$200,2,0)</f>
        <v>Indican Pictures</v>
      </c>
      <c r="E535" s="1">
        <v>5860</v>
      </c>
      <c r="F535" s="1">
        <v>2912</v>
      </c>
      <c r="G535">
        <v>2</v>
      </c>
    </row>
    <row r="536" spans="1:7" x14ac:dyDescent="0.35">
      <c r="A536">
        <v>535</v>
      </c>
      <c r="B536" s="3" t="s">
        <v>505</v>
      </c>
      <c r="C536" t="s">
        <v>589</v>
      </c>
      <c r="D536" t="str">
        <f>VLOOKUP(C536,Sheet1!$A$1:$B$200,2,0)</f>
        <v>Alchemy</v>
      </c>
      <c r="E536" s="1">
        <v>5783</v>
      </c>
      <c r="F536" s="1">
        <v>5215</v>
      </c>
      <c r="G536">
        <v>10</v>
      </c>
    </row>
    <row r="537" spans="1:7" x14ac:dyDescent="0.35">
      <c r="A537">
        <v>536</v>
      </c>
      <c r="B537" s="3" t="s">
        <v>506</v>
      </c>
      <c r="C537" t="s">
        <v>683</v>
      </c>
      <c r="D537" t="str">
        <f>VLOOKUP(C537,Sheet1!$A$1:$B$200,2,0)</f>
        <v>Alive Mind</v>
      </c>
      <c r="E537" s="1">
        <v>5757</v>
      </c>
      <c r="F537" s="1">
        <v>516</v>
      </c>
      <c r="G537">
        <v>2</v>
      </c>
    </row>
    <row r="538" spans="1:7" x14ac:dyDescent="0.35">
      <c r="A538">
        <v>537</v>
      </c>
      <c r="B538" s="3" t="s">
        <v>507</v>
      </c>
      <c r="C538" t="s">
        <v>595</v>
      </c>
      <c r="D538" t="str">
        <f>VLOOKUP(C538,Sheet1!$A$1:$B$200,2,0)</f>
        <v>IFC Films</v>
      </c>
      <c r="E538" s="1">
        <v>5719</v>
      </c>
      <c r="F538" s="1">
        <v>3755</v>
      </c>
      <c r="G538">
        <v>2</v>
      </c>
    </row>
    <row r="539" spans="1:7" x14ac:dyDescent="0.35">
      <c r="A539">
        <v>538</v>
      </c>
      <c r="B539" t="s">
        <v>571</v>
      </c>
      <c r="C539" t="s">
        <v>656</v>
      </c>
      <c r="D539" t="str">
        <f>VLOOKUP(C539,Sheet1!$A$1:$B$200,2,0)</f>
        <v>TriBeca Films</v>
      </c>
      <c r="E539" s="1">
        <v>5549</v>
      </c>
      <c r="F539" s="4">
        <v>0</v>
      </c>
      <c r="G539">
        <v>1</v>
      </c>
    </row>
    <row r="540" spans="1:7" x14ac:dyDescent="0.35">
      <c r="A540">
        <v>539</v>
      </c>
      <c r="B540" s="3" t="s">
        <v>508</v>
      </c>
      <c r="C540" t="s">
        <v>595</v>
      </c>
      <c r="D540" t="str">
        <f>VLOOKUP(C540,Sheet1!$A$1:$B$200,2,0)</f>
        <v>IFC Films</v>
      </c>
      <c r="E540" s="1">
        <v>5514</v>
      </c>
      <c r="F540" s="1">
        <v>3798</v>
      </c>
      <c r="G540">
        <v>2</v>
      </c>
    </row>
    <row r="541" spans="1:7" x14ac:dyDescent="0.35">
      <c r="A541">
        <v>540</v>
      </c>
      <c r="B541" s="3" t="s">
        <v>509</v>
      </c>
      <c r="C541" t="s">
        <v>640</v>
      </c>
      <c r="D541" t="str">
        <f>VLOOKUP(C541,Sheet1!$A$1:$B$200,2,0)</f>
        <v>Magnet Pictures</v>
      </c>
      <c r="E541" s="1">
        <v>5460</v>
      </c>
      <c r="F541" s="1">
        <v>3181</v>
      </c>
      <c r="G541">
        <v>3</v>
      </c>
    </row>
    <row r="542" spans="1:7" x14ac:dyDescent="0.35">
      <c r="A542">
        <v>541</v>
      </c>
      <c r="B542" s="3" t="s">
        <v>510</v>
      </c>
      <c r="C542" t="s">
        <v>603</v>
      </c>
      <c r="D542" t="str">
        <f>VLOOKUP(C542,Sheet1!$A$1:$B$200,2,0)</f>
        <v>Magnolia Pictures</v>
      </c>
      <c r="E542" s="1">
        <v>5206</v>
      </c>
      <c r="F542" s="1">
        <v>3180</v>
      </c>
      <c r="G542">
        <v>2</v>
      </c>
    </row>
    <row r="543" spans="1:7" x14ac:dyDescent="0.35">
      <c r="A543">
        <v>542</v>
      </c>
      <c r="B543" t="s">
        <v>572</v>
      </c>
      <c r="C543" t="s">
        <v>644</v>
      </c>
      <c r="D543" t="str">
        <f>VLOOKUP(C543,Sheet1!$A$1:$B$200,2,0)</f>
        <v>Brainstorm Media</v>
      </c>
      <c r="E543" s="1">
        <v>5102</v>
      </c>
      <c r="F543" s="1">
        <v>5102</v>
      </c>
      <c r="G543">
        <v>4</v>
      </c>
    </row>
    <row r="544" spans="1:7" x14ac:dyDescent="0.35">
      <c r="A544">
        <v>543</v>
      </c>
      <c r="B544" s="3" t="s">
        <v>511</v>
      </c>
      <c r="C544" t="s">
        <v>677</v>
      </c>
      <c r="D544" t="str">
        <f>VLOOKUP(C544,Sheet1!$A$1:$B$200,2,0)</f>
        <v>Radius</v>
      </c>
      <c r="E544" s="1">
        <v>5040</v>
      </c>
      <c r="F544" s="1">
        <v>5040</v>
      </c>
      <c r="G544">
        <v>14</v>
      </c>
    </row>
    <row r="545" spans="1:7" x14ac:dyDescent="0.35">
      <c r="A545">
        <v>544</v>
      </c>
      <c r="B545" s="3" t="s">
        <v>512</v>
      </c>
      <c r="C545" t="s">
        <v>676</v>
      </c>
      <c r="D545" t="str">
        <f>VLOOKUP(C545,Sheet1!$A$1:$B$200,2,0)</f>
        <v>Monterey Media</v>
      </c>
      <c r="E545" s="1">
        <v>4975</v>
      </c>
      <c r="F545" s="1">
        <v>1005</v>
      </c>
      <c r="G545">
        <v>4</v>
      </c>
    </row>
    <row r="546" spans="1:7" x14ac:dyDescent="0.35">
      <c r="A546">
        <v>545</v>
      </c>
      <c r="B546" s="3" t="s">
        <v>513</v>
      </c>
      <c r="C546" t="s">
        <v>652</v>
      </c>
      <c r="D546" t="str">
        <f>VLOOKUP(C546,Sheet1!$A$1:$B$200,2,0)</f>
        <v>Freestyle Releasing</v>
      </c>
      <c r="E546" s="1">
        <v>4936</v>
      </c>
      <c r="F546" s="1">
        <v>3172</v>
      </c>
      <c r="G546">
        <v>10</v>
      </c>
    </row>
    <row r="547" spans="1:7" x14ac:dyDescent="0.35">
      <c r="A547">
        <v>546</v>
      </c>
      <c r="B547" s="3" t="s">
        <v>514</v>
      </c>
      <c r="C547" t="s">
        <v>595</v>
      </c>
      <c r="D547" t="str">
        <f>VLOOKUP(C547,Sheet1!$A$1:$B$200,2,0)</f>
        <v>IFC Films</v>
      </c>
      <c r="E547" s="1">
        <v>4876</v>
      </c>
      <c r="F547" s="1">
        <v>4330</v>
      </c>
      <c r="G547">
        <v>2</v>
      </c>
    </row>
    <row r="548" spans="1:7" x14ac:dyDescent="0.35">
      <c r="A548">
        <v>547</v>
      </c>
      <c r="B548" s="3" t="s">
        <v>515</v>
      </c>
      <c r="C548" t="s">
        <v>660</v>
      </c>
      <c r="D548" t="str">
        <f>VLOOKUP(C548,Sheet1!$A$1:$B$200,2,0)</f>
        <v>First Run Features</v>
      </c>
      <c r="E548" s="1">
        <v>4816</v>
      </c>
      <c r="F548" s="4">
        <v>0</v>
      </c>
      <c r="G548">
        <v>2</v>
      </c>
    </row>
    <row r="549" spans="1:7" x14ac:dyDescent="0.35">
      <c r="A549">
        <v>548</v>
      </c>
      <c r="B549" s="3" t="s">
        <v>516</v>
      </c>
      <c r="C549" t="s">
        <v>625</v>
      </c>
      <c r="D549" t="str">
        <f>VLOOKUP(C549,Sheet1!$A$1:$B$200,2,0)</f>
        <v>Kino Lorber</v>
      </c>
      <c r="E549" s="1">
        <v>4630</v>
      </c>
      <c r="F549" s="1">
        <v>949</v>
      </c>
      <c r="G549">
        <v>2</v>
      </c>
    </row>
    <row r="550" spans="1:7" x14ac:dyDescent="0.35">
      <c r="A550">
        <v>549</v>
      </c>
      <c r="B550" s="3" t="s">
        <v>517</v>
      </c>
      <c r="C550" t="s">
        <v>656</v>
      </c>
      <c r="D550" t="str">
        <f>VLOOKUP(C550,Sheet1!$A$1:$B$200,2,0)</f>
        <v>TriBeca Films</v>
      </c>
      <c r="E550" s="1">
        <v>4584</v>
      </c>
      <c r="F550" s="1">
        <v>4584</v>
      </c>
      <c r="G550">
        <v>1</v>
      </c>
    </row>
    <row r="551" spans="1:7" x14ac:dyDescent="0.35">
      <c r="A551">
        <v>550</v>
      </c>
      <c r="B551" t="s">
        <v>573</v>
      </c>
      <c r="C551" t="s">
        <v>590</v>
      </c>
      <c r="D551" t="str">
        <f>VLOOKUP(C551,Sheet1!$A$1:$B$200,2,0)</f>
        <v>Roadside Attractions</v>
      </c>
      <c r="E551" s="1">
        <v>4321</v>
      </c>
      <c r="F551" s="1">
        <v>2144</v>
      </c>
      <c r="G551">
        <v>3</v>
      </c>
    </row>
    <row r="552" spans="1:7" x14ac:dyDescent="0.35">
      <c r="A552">
        <v>551</v>
      </c>
      <c r="B552" s="3" t="s">
        <v>518</v>
      </c>
      <c r="C552" t="s">
        <v>641</v>
      </c>
      <c r="D552" t="str">
        <f>VLOOKUP(C552,Sheet1!$A$1:$B$200,2,0)</f>
        <v>GKIDS</v>
      </c>
      <c r="E552" s="1">
        <v>4301</v>
      </c>
      <c r="F552" s="1">
        <v>4301</v>
      </c>
      <c r="G552">
        <v>1</v>
      </c>
    </row>
    <row r="553" spans="1:7" x14ac:dyDescent="0.35">
      <c r="A553">
        <v>552</v>
      </c>
      <c r="B553" s="3" t="s">
        <v>519</v>
      </c>
      <c r="C553" t="s">
        <v>660</v>
      </c>
      <c r="D553" t="str">
        <f>VLOOKUP(C553,Sheet1!$A$1:$B$200,2,0)</f>
        <v>First Run Features</v>
      </c>
      <c r="E553" s="1">
        <v>4291</v>
      </c>
      <c r="F553" s="1">
        <v>2718</v>
      </c>
      <c r="G553">
        <v>1</v>
      </c>
    </row>
    <row r="554" spans="1:7" x14ac:dyDescent="0.35">
      <c r="A554">
        <v>553</v>
      </c>
      <c r="B554" s="3" t="s">
        <v>520</v>
      </c>
      <c r="C554" t="s">
        <v>688</v>
      </c>
      <c r="D554" t="str">
        <f>VLOOKUP(C554,Sheet1!$A$1:$B$200,2,0)</f>
        <v>Icarus Films</v>
      </c>
      <c r="E554" s="1">
        <v>4218</v>
      </c>
      <c r="F554" s="4">
        <v>0</v>
      </c>
    </row>
    <row r="555" spans="1:7" x14ac:dyDescent="0.35">
      <c r="A555">
        <v>554</v>
      </c>
      <c r="B555" s="3" t="s">
        <v>521</v>
      </c>
      <c r="C555" t="s">
        <v>625</v>
      </c>
      <c r="D555" t="str">
        <f>VLOOKUP(C555,Sheet1!$A$1:$B$200,2,0)</f>
        <v>Kino Lorber</v>
      </c>
      <c r="E555" s="1">
        <v>4162</v>
      </c>
      <c r="F555" s="1">
        <v>1411</v>
      </c>
      <c r="G555">
        <v>1</v>
      </c>
    </row>
    <row r="556" spans="1:7" x14ac:dyDescent="0.35">
      <c r="A556">
        <v>555</v>
      </c>
      <c r="B556" s="3" t="s">
        <v>522</v>
      </c>
      <c r="C556" t="s">
        <v>595</v>
      </c>
      <c r="D556" t="str">
        <f>VLOOKUP(C556,Sheet1!$A$1:$B$200,2,0)</f>
        <v>IFC Films</v>
      </c>
      <c r="E556" s="1">
        <v>3838</v>
      </c>
      <c r="F556" s="1">
        <v>2276</v>
      </c>
      <c r="G556">
        <v>2</v>
      </c>
    </row>
    <row r="557" spans="1:7" x14ac:dyDescent="0.35">
      <c r="A557">
        <v>556</v>
      </c>
      <c r="B557" s="3" t="s">
        <v>523</v>
      </c>
      <c r="C557" t="s">
        <v>625</v>
      </c>
      <c r="D557" t="str">
        <f>VLOOKUP(C557,Sheet1!$A$1:$B$200,2,0)</f>
        <v>Kino Lorber</v>
      </c>
      <c r="E557" s="1">
        <v>3804</v>
      </c>
      <c r="F557" s="1">
        <v>1350</v>
      </c>
      <c r="G557">
        <v>1</v>
      </c>
    </row>
    <row r="558" spans="1:7" x14ac:dyDescent="0.35">
      <c r="A558">
        <v>557</v>
      </c>
      <c r="B558" s="3" t="s">
        <v>524</v>
      </c>
      <c r="C558" t="s">
        <v>683</v>
      </c>
      <c r="D558" t="str">
        <f>VLOOKUP(C558,Sheet1!$A$1:$B$200,2,0)</f>
        <v>Alive Mind</v>
      </c>
      <c r="E558" s="1">
        <v>3685</v>
      </c>
      <c r="F558" s="4">
        <v>0</v>
      </c>
      <c r="G558">
        <v>1</v>
      </c>
    </row>
    <row r="559" spans="1:7" x14ac:dyDescent="0.35">
      <c r="A559">
        <v>558</v>
      </c>
      <c r="B559" s="3" t="s">
        <v>525</v>
      </c>
      <c r="C559" t="s">
        <v>595</v>
      </c>
      <c r="D559" t="str">
        <f>VLOOKUP(C559,Sheet1!$A$1:$B$200,2,0)</f>
        <v>IFC Films</v>
      </c>
      <c r="E559" s="1">
        <v>3519</v>
      </c>
      <c r="F559" s="1">
        <v>808</v>
      </c>
      <c r="G559">
        <v>2</v>
      </c>
    </row>
    <row r="560" spans="1:7" x14ac:dyDescent="0.35">
      <c r="A560">
        <v>559</v>
      </c>
      <c r="B560" s="3" t="s">
        <v>526</v>
      </c>
      <c r="C560" t="s">
        <v>689</v>
      </c>
      <c r="D560" t="str">
        <f>VLOOKUP(C560,Sheet1!$A$1:$B$200,2,0)</f>
        <v>Cavu Releasing</v>
      </c>
      <c r="E560" s="1">
        <v>3386</v>
      </c>
      <c r="F560" s="1">
        <v>3386</v>
      </c>
      <c r="G560">
        <v>1</v>
      </c>
    </row>
    <row r="561" spans="1:7" x14ac:dyDescent="0.35">
      <c r="A561">
        <v>560</v>
      </c>
      <c r="B561" s="3" t="s">
        <v>527</v>
      </c>
      <c r="C561" t="s">
        <v>623</v>
      </c>
      <c r="D561" t="str">
        <f>VLOOKUP(C561,Sheet1!$A$1:$B$200,2,0)</f>
        <v>Anchor Bay Entertainment</v>
      </c>
      <c r="E561" s="1">
        <v>3361</v>
      </c>
      <c r="F561" s="1">
        <v>548</v>
      </c>
      <c r="G561">
        <v>1</v>
      </c>
    </row>
    <row r="562" spans="1:7" x14ac:dyDescent="0.35">
      <c r="A562">
        <v>561</v>
      </c>
      <c r="B562" s="3" t="s">
        <v>528</v>
      </c>
      <c r="C562" t="s">
        <v>656</v>
      </c>
      <c r="D562" t="str">
        <f>VLOOKUP(C562,Sheet1!$A$1:$B$200,2,0)</f>
        <v>TriBeca Films</v>
      </c>
      <c r="E562" s="1">
        <v>3358</v>
      </c>
      <c r="F562" s="1">
        <v>2106</v>
      </c>
      <c r="G562">
        <v>2</v>
      </c>
    </row>
    <row r="563" spans="1:7" x14ac:dyDescent="0.35">
      <c r="A563">
        <v>562</v>
      </c>
      <c r="B563" s="3" t="s">
        <v>529</v>
      </c>
      <c r="C563" t="s">
        <v>651</v>
      </c>
      <c r="D563" t="str">
        <f>VLOOKUP(C563,Sheet1!$A$1:$B$200,2,0)</f>
        <v>Strand</v>
      </c>
      <c r="E563" s="1">
        <v>3163</v>
      </c>
      <c r="F563" s="1">
        <v>1284</v>
      </c>
      <c r="G563">
        <v>1</v>
      </c>
    </row>
    <row r="564" spans="1:7" x14ac:dyDescent="0.35">
      <c r="A564">
        <v>563</v>
      </c>
      <c r="B564" s="3" t="s">
        <v>530</v>
      </c>
      <c r="C564" t="s">
        <v>595</v>
      </c>
      <c r="D564" t="str">
        <f>VLOOKUP(C564,Sheet1!$A$1:$B$200,2,0)</f>
        <v>IFC Films</v>
      </c>
      <c r="E564" s="1">
        <v>3010</v>
      </c>
      <c r="F564" s="1">
        <v>2034</v>
      </c>
      <c r="G564">
        <v>2</v>
      </c>
    </row>
    <row r="565" spans="1:7" x14ac:dyDescent="0.35">
      <c r="A565">
        <v>564</v>
      </c>
      <c r="B565" s="3" t="s">
        <v>531</v>
      </c>
      <c r="C565" t="s">
        <v>595</v>
      </c>
      <c r="D565" t="str">
        <f>VLOOKUP(C565,Sheet1!$A$1:$B$200,2,0)</f>
        <v>IFC Films</v>
      </c>
      <c r="E565" s="1">
        <v>3003</v>
      </c>
      <c r="F565" s="1">
        <v>2760</v>
      </c>
      <c r="G565">
        <v>3</v>
      </c>
    </row>
    <row r="566" spans="1:7" x14ac:dyDescent="0.35">
      <c r="A566">
        <v>565</v>
      </c>
      <c r="B566" s="3" t="s">
        <v>532</v>
      </c>
      <c r="C566" t="s">
        <v>595</v>
      </c>
      <c r="D566" t="str">
        <f>VLOOKUP(C566,Sheet1!$A$1:$B$200,2,0)</f>
        <v>IFC Films</v>
      </c>
      <c r="E566" s="1">
        <v>2651</v>
      </c>
      <c r="F566" s="1">
        <v>727</v>
      </c>
      <c r="G566">
        <v>2</v>
      </c>
    </row>
    <row r="567" spans="1:7" x14ac:dyDescent="0.35">
      <c r="A567">
        <v>566</v>
      </c>
      <c r="B567" s="3" t="s">
        <v>533</v>
      </c>
      <c r="C567" t="s">
        <v>690</v>
      </c>
      <c r="D567" t="str">
        <f>VLOOKUP(C567,Sheet1!$A$1:$B$200,2,0)</f>
        <v>Afterlight Pictures</v>
      </c>
      <c r="E567" s="1">
        <v>2592</v>
      </c>
      <c r="F567" s="1">
        <v>2592</v>
      </c>
      <c r="G567">
        <v>1</v>
      </c>
    </row>
    <row r="568" spans="1:7" x14ac:dyDescent="0.35">
      <c r="A568">
        <v>567</v>
      </c>
      <c r="B568" s="3" t="s">
        <v>534</v>
      </c>
      <c r="C568" t="s">
        <v>595</v>
      </c>
      <c r="D568" t="str">
        <f>VLOOKUP(C568,Sheet1!$A$1:$B$200,2,0)</f>
        <v>IFC Films</v>
      </c>
      <c r="E568" s="1">
        <v>2521</v>
      </c>
      <c r="F568" s="1">
        <v>1744</v>
      </c>
      <c r="G568">
        <v>3</v>
      </c>
    </row>
    <row r="569" spans="1:7" x14ac:dyDescent="0.35">
      <c r="A569">
        <v>568</v>
      </c>
      <c r="B569" s="3" t="s">
        <v>535</v>
      </c>
      <c r="C569" t="s">
        <v>651</v>
      </c>
      <c r="D569" t="str">
        <f>VLOOKUP(C569,Sheet1!$A$1:$B$200,2,0)</f>
        <v>Strand</v>
      </c>
      <c r="E569" s="1">
        <v>2436</v>
      </c>
      <c r="F569" s="4">
        <v>0</v>
      </c>
      <c r="G569">
        <v>2</v>
      </c>
    </row>
    <row r="570" spans="1:7" x14ac:dyDescent="0.35">
      <c r="A570">
        <v>569</v>
      </c>
      <c r="B570" s="3" t="s">
        <v>536</v>
      </c>
      <c r="C570" t="s">
        <v>595</v>
      </c>
      <c r="D570" t="str">
        <f>VLOOKUP(C570,Sheet1!$A$1:$B$200,2,0)</f>
        <v>IFC Films</v>
      </c>
      <c r="E570" s="1">
        <v>2432</v>
      </c>
      <c r="F570" s="1">
        <v>1641</v>
      </c>
      <c r="G570">
        <v>3</v>
      </c>
    </row>
    <row r="571" spans="1:7" x14ac:dyDescent="0.35">
      <c r="A571">
        <v>570</v>
      </c>
      <c r="B571" s="3" t="s">
        <v>537</v>
      </c>
      <c r="C571" t="s">
        <v>660</v>
      </c>
      <c r="D571" t="str">
        <f>VLOOKUP(C571,Sheet1!$A$1:$B$200,2,0)</f>
        <v>First Run Features</v>
      </c>
      <c r="E571" s="1">
        <v>2064</v>
      </c>
      <c r="F571" s="1">
        <v>981</v>
      </c>
      <c r="G571">
        <v>1</v>
      </c>
    </row>
    <row r="572" spans="1:7" x14ac:dyDescent="0.35">
      <c r="A572">
        <v>571</v>
      </c>
      <c r="B572" s="3" t="s">
        <v>538</v>
      </c>
      <c r="C572" t="s">
        <v>664</v>
      </c>
      <c r="D572" t="str">
        <f>VLOOKUP(C572,Sheet1!$A$1:$B$200,2,0)</f>
        <v>Cinema Guild</v>
      </c>
      <c r="E572" s="1">
        <v>2011</v>
      </c>
      <c r="F572" s="1">
        <v>2011</v>
      </c>
      <c r="G572">
        <v>1</v>
      </c>
    </row>
    <row r="573" spans="1:7" x14ac:dyDescent="0.35">
      <c r="A573">
        <v>572</v>
      </c>
      <c r="B573" s="3" t="s">
        <v>539</v>
      </c>
      <c r="C573" t="s">
        <v>691</v>
      </c>
      <c r="D573" t="str">
        <f>VLOOKUP(C573,Sheet1!$A$1:$B$200,2,0)</f>
        <v>Garvity Arch</v>
      </c>
      <c r="E573" s="1">
        <v>1872</v>
      </c>
      <c r="F573" s="1">
        <v>1872</v>
      </c>
      <c r="G573">
        <v>10</v>
      </c>
    </row>
    <row r="574" spans="1:7" x14ac:dyDescent="0.35">
      <c r="A574">
        <v>573</v>
      </c>
      <c r="B574" s="3" t="s">
        <v>540</v>
      </c>
      <c r="C574" t="s">
        <v>595</v>
      </c>
      <c r="D574" t="str">
        <f>VLOOKUP(C574,Sheet1!$A$1:$B$200,2,0)</f>
        <v>IFC Films</v>
      </c>
      <c r="E574" s="1">
        <v>1567</v>
      </c>
      <c r="F574" s="1">
        <v>1567</v>
      </c>
      <c r="G574">
        <v>1</v>
      </c>
    </row>
    <row r="575" spans="1:7" x14ac:dyDescent="0.35">
      <c r="A575">
        <v>574</v>
      </c>
      <c r="B575" s="3" t="s">
        <v>541</v>
      </c>
      <c r="C575" t="s">
        <v>628</v>
      </c>
      <c r="D575" t="str">
        <f>VLOOKUP(C575,Sheet1!$A$1:$B$200,2,0)</f>
        <v>Zeitgeist</v>
      </c>
      <c r="E575" s="1">
        <v>1428</v>
      </c>
      <c r="F575" s="4">
        <v>0</v>
      </c>
      <c r="G575">
        <v>2</v>
      </c>
    </row>
    <row r="576" spans="1:7" x14ac:dyDescent="0.35">
      <c r="A576">
        <v>575</v>
      </c>
      <c r="B576" s="3" t="s">
        <v>542</v>
      </c>
      <c r="C576" t="s">
        <v>676</v>
      </c>
      <c r="D576" t="str">
        <f>VLOOKUP(C576,Sheet1!$A$1:$B$200,2,0)</f>
        <v>Monterey Media</v>
      </c>
      <c r="E576" s="1">
        <v>1380</v>
      </c>
      <c r="F576" s="1">
        <v>1380</v>
      </c>
      <c r="G576">
        <v>11</v>
      </c>
    </row>
    <row r="577" spans="1:7" x14ac:dyDescent="0.35">
      <c r="A577">
        <v>576</v>
      </c>
      <c r="B577" s="3" t="s">
        <v>543</v>
      </c>
      <c r="C577" t="s">
        <v>625</v>
      </c>
      <c r="D577" t="str">
        <f>VLOOKUP(C577,Sheet1!$A$1:$B$200,2,0)</f>
        <v>Kino Lorber</v>
      </c>
      <c r="E577" s="1">
        <v>1373</v>
      </c>
      <c r="F577" s="1">
        <v>456</v>
      </c>
      <c r="G577">
        <v>2</v>
      </c>
    </row>
    <row r="578" spans="1:7" x14ac:dyDescent="0.35">
      <c r="A578">
        <v>577</v>
      </c>
      <c r="B578" s="3" t="s">
        <v>544</v>
      </c>
      <c r="C578" t="s">
        <v>607</v>
      </c>
      <c r="D578" t="str">
        <f>VLOOKUP(C578,Sheet1!$A$1:$B$200,2,0)</f>
        <v>Mongrel Media</v>
      </c>
      <c r="E578" s="1">
        <v>1333</v>
      </c>
      <c r="F578" s="1">
        <v>798</v>
      </c>
      <c r="G578">
        <v>1</v>
      </c>
    </row>
    <row r="579" spans="1:7" x14ac:dyDescent="0.35">
      <c r="A579">
        <v>578</v>
      </c>
      <c r="B579" s="3" t="s">
        <v>545</v>
      </c>
      <c r="C579" t="s">
        <v>625</v>
      </c>
      <c r="D579" t="str">
        <f>VLOOKUP(C579,Sheet1!$A$1:$B$200,2,0)</f>
        <v>Kino Lorber</v>
      </c>
      <c r="E579" s="1">
        <v>1294</v>
      </c>
      <c r="F579" s="1">
        <v>319</v>
      </c>
      <c r="G579">
        <v>3</v>
      </c>
    </row>
    <row r="580" spans="1:7" x14ac:dyDescent="0.35">
      <c r="A580">
        <v>579</v>
      </c>
      <c r="B580" s="3" t="s">
        <v>952</v>
      </c>
      <c r="C580" t="s">
        <v>613</v>
      </c>
      <c r="D580" t="str">
        <f>VLOOKUP(C580,Sheet1!$A$1:$B$200,2,0)</f>
        <v>Music Box Films</v>
      </c>
      <c r="E580" s="1">
        <v>1190</v>
      </c>
      <c r="F580" s="1">
        <v>656</v>
      </c>
      <c r="G580">
        <v>1</v>
      </c>
    </row>
    <row r="581" spans="1:7" x14ac:dyDescent="0.35">
      <c r="A581">
        <v>580</v>
      </c>
      <c r="B581" s="3" t="s">
        <v>546</v>
      </c>
      <c r="C581" t="s">
        <v>603</v>
      </c>
      <c r="D581" t="str">
        <f>VLOOKUP(C581,Sheet1!$A$1:$B$200,2,0)</f>
        <v>Magnolia Pictures</v>
      </c>
      <c r="E581" s="1">
        <v>1142</v>
      </c>
      <c r="F581" s="1">
        <v>294</v>
      </c>
      <c r="G581">
        <v>2</v>
      </c>
    </row>
    <row r="582" spans="1:7" x14ac:dyDescent="0.35">
      <c r="A582">
        <v>581</v>
      </c>
      <c r="B582" s="3" t="s">
        <v>547</v>
      </c>
      <c r="C582" t="s">
        <v>595</v>
      </c>
      <c r="D582" t="str">
        <f>VLOOKUP(C582,Sheet1!$A$1:$B$200,2,0)</f>
        <v>IFC Films</v>
      </c>
      <c r="E582" s="1">
        <v>759</v>
      </c>
      <c r="F582" s="1">
        <v>542</v>
      </c>
      <c r="G582">
        <v>1</v>
      </c>
    </row>
    <row r="583" spans="1:7" x14ac:dyDescent="0.35">
      <c r="A583">
        <v>582</v>
      </c>
      <c r="B583" s="3" t="s">
        <v>548</v>
      </c>
      <c r="C583" t="s">
        <v>640</v>
      </c>
      <c r="D583" t="str">
        <f>VLOOKUP(C583,Sheet1!$A$1:$B$200,2,0)</f>
        <v>Magnet Pictures</v>
      </c>
      <c r="E583" s="1">
        <v>646</v>
      </c>
      <c r="F583" s="1">
        <v>382</v>
      </c>
      <c r="G583">
        <v>2</v>
      </c>
    </row>
    <row r="584" spans="1:7" x14ac:dyDescent="0.35">
      <c r="A584">
        <v>583</v>
      </c>
      <c r="B584" s="3" t="s">
        <v>549</v>
      </c>
      <c r="C584" t="s">
        <v>595</v>
      </c>
      <c r="D584" t="str">
        <f>VLOOKUP(C584,Sheet1!$A$1:$B$200,2,0)</f>
        <v>IFC Films</v>
      </c>
      <c r="E584" s="1">
        <v>625</v>
      </c>
      <c r="F584" s="1">
        <v>625</v>
      </c>
      <c r="G584">
        <v>1</v>
      </c>
    </row>
    <row r="585" spans="1:7" x14ac:dyDescent="0.35">
      <c r="A585">
        <v>584</v>
      </c>
      <c r="B585" s="3" t="s">
        <v>550</v>
      </c>
      <c r="C585" t="s">
        <v>656</v>
      </c>
      <c r="D585" t="str">
        <f>VLOOKUP(C585,Sheet1!$A$1:$B$200,2,0)</f>
        <v>TriBeca Films</v>
      </c>
      <c r="E585" s="1">
        <v>607</v>
      </c>
      <c r="F585" s="1">
        <v>345</v>
      </c>
      <c r="G585">
        <v>1</v>
      </c>
    </row>
    <row r="586" spans="1:7" x14ac:dyDescent="0.35">
      <c r="A586">
        <v>585</v>
      </c>
      <c r="B586" s="3" t="s">
        <v>551</v>
      </c>
      <c r="C586" t="s">
        <v>660</v>
      </c>
      <c r="D586" t="str">
        <f>VLOOKUP(C586,Sheet1!$A$1:$B$200,2,0)</f>
        <v>First Run Features</v>
      </c>
      <c r="E586" s="1">
        <v>601</v>
      </c>
      <c r="F586" s="1">
        <v>402</v>
      </c>
      <c r="G586">
        <v>1</v>
      </c>
    </row>
    <row r="587" spans="1:7" x14ac:dyDescent="0.35">
      <c r="A587">
        <v>586</v>
      </c>
      <c r="B587" s="3" t="s">
        <v>552</v>
      </c>
      <c r="C587" t="s">
        <v>640</v>
      </c>
      <c r="D587" t="str">
        <f>VLOOKUP(C587,Sheet1!$A$1:$B$200,2,0)</f>
        <v>Magnet Pictures</v>
      </c>
      <c r="E587" s="1">
        <v>525</v>
      </c>
      <c r="F587" s="1">
        <v>181</v>
      </c>
      <c r="G587">
        <v>1</v>
      </c>
    </row>
    <row r="588" spans="1:7" x14ac:dyDescent="0.35">
      <c r="A588">
        <v>587</v>
      </c>
      <c r="B588" s="3" t="s">
        <v>553</v>
      </c>
      <c r="C588" t="s">
        <v>640</v>
      </c>
      <c r="D588" t="str">
        <f>VLOOKUP(C588,Sheet1!$A$1:$B$200,2,0)</f>
        <v>Magnet Pictures</v>
      </c>
      <c r="E588" s="1">
        <v>264</v>
      </c>
      <c r="F588" s="1">
        <v>252</v>
      </c>
      <c r="G588">
        <v>1</v>
      </c>
    </row>
    <row r="589" spans="1:7" x14ac:dyDescent="0.35">
      <c r="A589">
        <v>588</v>
      </c>
      <c r="B589" s="3" t="s">
        <v>554</v>
      </c>
      <c r="C589" t="s">
        <v>603</v>
      </c>
      <c r="D589" t="str">
        <f>VLOOKUP(C589,Sheet1!$A$1:$B$200,2,0)</f>
        <v>Magnolia Pictures</v>
      </c>
      <c r="E589" s="1">
        <v>256</v>
      </c>
      <c r="F589" s="1">
        <v>256</v>
      </c>
      <c r="G589">
        <v>1</v>
      </c>
    </row>
  </sheetData>
  <autoFilter ref="A1:G58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0"/>
  <sheetViews>
    <sheetView topLeftCell="A151" workbookViewId="0">
      <selection activeCell="H190" sqref="H190"/>
    </sheetView>
  </sheetViews>
  <sheetFormatPr defaultRowHeight="14.5" x14ac:dyDescent="0.35"/>
  <cols>
    <col min="1" max="1" width="13.453125" customWidth="1"/>
    <col min="2" max="2" width="28.26953125" customWidth="1"/>
  </cols>
  <sheetData>
    <row r="1" spans="1:2" x14ac:dyDescent="0.35">
      <c r="A1" t="s">
        <v>692</v>
      </c>
      <c r="B1" t="s">
        <v>693</v>
      </c>
    </row>
    <row r="2" spans="1:2" x14ac:dyDescent="0.35">
      <c r="A2" t="s">
        <v>574</v>
      </c>
      <c r="B2" t="s">
        <v>694</v>
      </c>
    </row>
    <row r="3" spans="1:2" x14ac:dyDescent="0.35">
      <c r="A3" t="s">
        <v>579</v>
      </c>
      <c r="B3" t="s">
        <v>695</v>
      </c>
    </row>
    <row r="4" spans="1:2" x14ac:dyDescent="0.35">
      <c r="A4" t="s">
        <v>575</v>
      </c>
      <c r="B4" t="s">
        <v>696</v>
      </c>
    </row>
    <row r="5" spans="1:2" x14ac:dyDescent="0.35">
      <c r="A5" t="s">
        <v>578</v>
      </c>
      <c r="B5" t="s">
        <v>697</v>
      </c>
    </row>
    <row r="6" spans="1:2" x14ac:dyDescent="0.35">
      <c r="A6" t="s">
        <v>698</v>
      </c>
      <c r="B6" t="s">
        <v>699</v>
      </c>
    </row>
    <row r="7" spans="1:2" x14ac:dyDescent="0.35">
      <c r="A7" t="s">
        <v>577</v>
      </c>
      <c r="B7" t="s">
        <v>700</v>
      </c>
    </row>
    <row r="8" spans="1:2" x14ac:dyDescent="0.35">
      <c r="A8" t="s">
        <v>580</v>
      </c>
      <c r="B8" t="s">
        <v>701</v>
      </c>
    </row>
    <row r="9" spans="1:2" x14ac:dyDescent="0.35">
      <c r="A9" t="s">
        <v>586</v>
      </c>
      <c r="B9" t="s">
        <v>702</v>
      </c>
    </row>
    <row r="10" spans="1:2" x14ac:dyDescent="0.35">
      <c r="A10" t="s">
        <v>581</v>
      </c>
      <c r="B10" t="s">
        <v>703</v>
      </c>
    </row>
    <row r="11" spans="1:2" x14ac:dyDescent="0.35">
      <c r="A11" t="s">
        <v>576</v>
      </c>
      <c r="B11" t="s">
        <v>576</v>
      </c>
    </row>
    <row r="12" spans="1:2" x14ac:dyDescent="0.35">
      <c r="A12" t="s">
        <v>704</v>
      </c>
      <c r="B12" t="s">
        <v>704</v>
      </c>
    </row>
    <row r="13" spans="1:2" x14ac:dyDescent="0.35">
      <c r="A13" t="s">
        <v>705</v>
      </c>
      <c r="B13" t="s">
        <v>706</v>
      </c>
    </row>
    <row r="14" spans="1:2" x14ac:dyDescent="0.35">
      <c r="A14" t="s">
        <v>584</v>
      </c>
      <c r="B14" t="s">
        <v>707</v>
      </c>
    </row>
    <row r="15" spans="1:2" x14ac:dyDescent="0.35">
      <c r="A15" t="s">
        <v>583</v>
      </c>
      <c r="B15" t="s">
        <v>708</v>
      </c>
    </row>
    <row r="16" spans="1:2" x14ac:dyDescent="0.35">
      <c r="A16" t="s">
        <v>709</v>
      </c>
      <c r="B16" t="s">
        <v>709</v>
      </c>
    </row>
    <row r="17" spans="1:2" x14ac:dyDescent="0.35">
      <c r="A17" t="s">
        <v>590</v>
      </c>
      <c r="B17" t="s">
        <v>710</v>
      </c>
    </row>
    <row r="18" spans="1:2" x14ac:dyDescent="0.35">
      <c r="A18" t="s">
        <v>623</v>
      </c>
      <c r="B18" t="s">
        <v>711</v>
      </c>
    </row>
    <row r="19" spans="1:2" x14ac:dyDescent="0.35">
      <c r="A19" t="s">
        <v>610</v>
      </c>
      <c r="B19" t="s">
        <v>712</v>
      </c>
    </row>
    <row r="20" spans="1:2" x14ac:dyDescent="0.35">
      <c r="A20" t="s">
        <v>582</v>
      </c>
      <c r="B20" t="s">
        <v>582</v>
      </c>
    </row>
    <row r="21" spans="1:2" x14ac:dyDescent="0.35">
      <c r="A21" t="s">
        <v>594</v>
      </c>
      <c r="B21" t="s">
        <v>713</v>
      </c>
    </row>
    <row r="22" spans="1:2" x14ac:dyDescent="0.35">
      <c r="A22" t="s">
        <v>618</v>
      </c>
      <c r="B22" t="s">
        <v>714</v>
      </c>
    </row>
    <row r="23" spans="1:2" x14ac:dyDescent="0.35">
      <c r="A23" t="s">
        <v>603</v>
      </c>
      <c r="B23" t="s">
        <v>715</v>
      </c>
    </row>
    <row r="24" spans="1:2" x14ac:dyDescent="0.35">
      <c r="A24" t="s">
        <v>597</v>
      </c>
      <c r="B24" t="s">
        <v>716</v>
      </c>
    </row>
    <row r="25" spans="1:2" x14ac:dyDescent="0.35">
      <c r="A25" t="s">
        <v>717</v>
      </c>
      <c r="B25" t="s">
        <v>717</v>
      </c>
    </row>
    <row r="26" spans="1:2" x14ac:dyDescent="0.35">
      <c r="A26" t="s">
        <v>595</v>
      </c>
      <c r="B26" t="s">
        <v>718</v>
      </c>
    </row>
    <row r="27" spans="1:2" x14ac:dyDescent="0.35">
      <c r="A27" t="s">
        <v>634</v>
      </c>
      <c r="B27" t="s">
        <v>719</v>
      </c>
    </row>
    <row r="28" spans="1:2" x14ac:dyDescent="0.35">
      <c r="A28" t="s">
        <v>720</v>
      </c>
      <c r="B28" t="s">
        <v>721</v>
      </c>
    </row>
    <row r="29" spans="1:2" x14ac:dyDescent="0.35">
      <c r="A29" t="s">
        <v>722</v>
      </c>
      <c r="B29" t="s">
        <v>723</v>
      </c>
    </row>
    <row r="30" spans="1:2" x14ac:dyDescent="0.35">
      <c r="A30" t="s">
        <v>652</v>
      </c>
      <c r="B30" t="s">
        <v>724</v>
      </c>
    </row>
    <row r="31" spans="1:2" x14ac:dyDescent="0.35">
      <c r="A31" t="s">
        <v>725</v>
      </c>
      <c r="B31" t="s">
        <v>726</v>
      </c>
    </row>
    <row r="32" spans="1:2" x14ac:dyDescent="0.35">
      <c r="A32" t="s">
        <v>599</v>
      </c>
      <c r="B32" t="s">
        <v>727</v>
      </c>
    </row>
    <row r="33" spans="1:2" x14ac:dyDescent="0.35">
      <c r="A33" t="s">
        <v>604</v>
      </c>
      <c r="B33" t="s">
        <v>728</v>
      </c>
    </row>
    <row r="34" spans="1:2" x14ac:dyDescent="0.35">
      <c r="A34" t="s">
        <v>729</v>
      </c>
      <c r="B34" t="s">
        <v>730</v>
      </c>
    </row>
    <row r="35" spans="1:2" x14ac:dyDescent="0.35">
      <c r="A35" t="s">
        <v>653</v>
      </c>
      <c r="B35" t="s">
        <v>731</v>
      </c>
    </row>
    <row r="36" spans="1:2" x14ac:dyDescent="0.35">
      <c r="A36" t="s">
        <v>606</v>
      </c>
      <c r="B36" t="s">
        <v>732</v>
      </c>
    </row>
    <row r="37" spans="1:2" x14ac:dyDescent="0.35">
      <c r="A37" t="s">
        <v>593</v>
      </c>
      <c r="B37" t="s">
        <v>733</v>
      </c>
    </row>
    <row r="38" spans="1:2" x14ac:dyDescent="0.35">
      <c r="A38" t="s">
        <v>613</v>
      </c>
      <c r="B38" t="s">
        <v>734</v>
      </c>
    </row>
    <row r="39" spans="1:2" x14ac:dyDescent="0.35">
      <c r="A39" t="s">
        <v>641</v>
      </c>
      <c r="B39" t="s">
        <v>641</v>
      </c>
    </row>
    <row r="40" spans="1:2" x14ac:dyDescent="0.35">
      <c r="A40" t="s">
        <v>628</v>
      </c>
      <c r="B40" t="s">
        <v>628</v>
      </c>
    </row>
    <row r="41" spans="1:2" x14ac:dyDescent="0.35">
      <c r="A41" t="s">
        <v>735</v>
      </c>
      <c r="B41" t="s">
        <v>736</v>
      </c>
    </row>
    <row r="42" spans="1:2" x14ac:dyDescent="0.35">
      <c r="A42" t="s">
        <v>737</v>
      </c>
      <c r="B42" t="s">
        <v>738</v>
      </c>
    </row>
    <row r="43" spans="1:2" x14ac:dyDescent="0.35">
      <c r="A43" t="s">
        <v>602</v>
      </c>
      <c r="B43" t="s">
        <v>739</v>
      </c>
    </row>
    <row r="44" spans="1:2" x14ac:dyDescent="0.35">
      <c r="A44" t="s">
        <v>659</v>
      </c>
      <c r="B44" t="s">
        <v>740</v>
      </c>
    </row>
    <row r="45" spans="1:2" x14ac:dyDescent="0.35">
      <c r="A45" t="s">
        <v>587</v>
      </c>
      <c r="B45" t="s">
        <v>741</v>
      </c>
    </row>
    <row r="46" spans="1:2" x14ac:dyDescent="0.35">
      <c r="A46" t="s">
        <v>742</v>
      </c>
      <c r="B46" t="s">
        <v>743</v>
      </c>
    </row>
    <row r="47" spans="1:2" x14ac:dyDescent="0.35">
      <c r="A47" t="s">
        <v>744</v>
      </c>
      <c r="B47" t="s">
        <v>745</v>
      </c>
    </row>
    <row r="48" spans="1:2" x14ac:dyDescent="0.35">
      <c r="A48" t="s">
        <v>746</v>
      </c>
      <c r="B48" t="s">
        <v>747</v>
      </c>
    </row>
    <row r="49" spans="1:2" x14ac:dyDescent="0.35">
      <c r="A49" t="s">
        <v>660</v>
      </c>
      <c r="B49" t="s">
        <v>748</v>
      </c>
    </row>
    <row r="50" spans="1:2" x14ac:dyDescent="0.35">
      <c r="A50" t="s">
        <v>601</v>
      </c>
      <c r="B50" t="s">
        <v>749</v>
      </c>
    </row>
    <row r="51" spans="1:2" x14ac:dyDescent="0.35">
      <c r="A51" t="s">
        <v>750</v>
      </c>
      <c r="B51" t="s">
        <v>751</v>
      </c>
    </row>
    <row r="52" spans="1:2" x14ac:dyDescent="0.35">
      <c r="A52" t="s">
        <v>752</v>
      </c>
      <c r="B52" t="s">
        <v>753</v>
      </c>
    </row>
    <row r="53" spans="1:2" x14ac:dyDescent="0.35">
      <c r="A53" t="s">
        <v>657</v>
      </c>
      <c r="B53" t="s">
        <v>657</v>
      </c>
    </row>
    <row r="54" spans="1:2" x14ac:dyDescent="0.35">
      <c r="A54" t="s">
        <v>647</v>
      </c>
      <c r="B54" t="s">
        <v>754</v>
      </c>
    </row>
    <row r="55" spans="1:2" x14ac:dyDescent="0.35">
      <c r="A55" t="s">
        <v>755</v>
      </c>
      <c r="B55" t="s">
        <v>756</v>
      </c>
    </row>
    <row r="56" spans="1:2" x14ac:dyDescent="0.35">
      <c r="A56" t="s">
        <v>757</v>
      </c>
      <c r="B56" t="s">
        <v>758</v>
      </c>
    </row>
    <row r="57" spans="1:2" x14ac:dyDescent="0.35">
      <c r="A57" t="s">
        <v>759</v>
      </c>
      <c r="B57" t="s">
        <v>760</v>
      </c>
    </row>
    <row r="58" spans="1:2" x14ac:dyDescent="0.35">
      <c r="A58" t="s">
        <v>648</v>
      </c>
      <c r="B58" t="s">
        <v>761</v>
      </c>
    </row>
    <row r="59" spans="1:2" x14ac:dyDescent="0.35">
      <c r="A59" t="s">
        <v>638</v>
      </c>
      <c r="B59" t="s">
        <v>762</v>
      </c>
    </row>
    <row r="60" spans="1:2" x14ac:dyDescent="0.35">
      <c r="A60" t="s">
        <v>640</v>
      </c>
      <c r="B60" t="s">
        <v>763</v>
      </c>
    </row>
    <row r="61" spans="1:2" x14ac:dyDescent="0.35">
      <c r="A61" t="s">
        <v>764</v>
      </c>
      <c r="B61" t="s">
        <v>765</v>
      </c>
    </row>
    <row r="62" spans="1:2" x14ac:dyDescent="0.35">
      <c r="A62" t="s">
        <v>766</v>
      </c>
      <c r="B62" t="s">
        <v>767</v>
      </c>
    </row>
    <row r="63" spans="1:2" x14ac:dyDescent="0.35">
      <c r="A63" t="s">
        <v>682</v>
      </c>
      <c r="B63" t="s">
        <v>768</v>
      </c>
    </row>
    <row r="64" spans="1:2" x14ac:dyDescent="0.35">
      <c r="A64" t="s">
        <v>651</v>
      </c>
      <c r="B64" t="s">
        <v>651</v>
      </c>
    </row>
    <row r="65" spans="1:2" x14ac:dyDescent="0.35">
      <c r="A65" t="s">
        <v>664</v>
      </c>
      <c r="B65" t="s">
        <v>769</v>
      </c>
    </row>
    <row r="66" spans="1:2" x14ac:dyDescent="0.35">
      <c r="A66" t="s">
        <v>770</v>
      </c>
      <c r="B66" t="s">
        <v>771</v>
      </c>
    </row>
    <row r="67" spans="1:2" x14ac:dyDescent="0.35">
      <c r="A67" t="s">
        <v>772</v>
      </c>
      <c r="B67" t="s">
        <v>773</v>
      </c>
    </row>
    <row r="68" spans="1:2" x14ac:dyDescent="0.35">
      <c r="A68" t="s">
        <v>636</v>
      </c>
      <c r="B68" t="s">
        <v>774</v>
      </c>
    </row>
    <row r="69" spans="1:2" x14ac:dyDescent="0.35">
      <c r="A69" t="s">
        <v>775</v>
      </c>
      <c r="B69" t="s">
        <v>776</v>
      </c>
    </row>
    <row r="70" spans="1:2" x14ac:dyDescent="0.35">
      <c r="A70" t="s">
        <v>637</v>
      </c>
      <c r="B70" t="s">
        <v>777</v>
      </c>
    </row>
    <row r="71" spans="1:2" x14ac:dyDescent="0.35">
      <c r="A71" t="s">
        <v>778</v>
      </c>
      <c r="B71" t="s">
        <v>779</v>
      </c>
    </row>
    <row r="72" spans="1:2" x14ac:dyDescent="0.35">
      <c r="A72" t="s">
        <v>631</v>
      </c>
      <c r="B72" t="s">
        <v>780</v>
      </c>
    </row>
    <row r="73" spans="1:2" x14ac:dyDescent="0.35">
      <c r="A73" t="s">
        <v>675</v>
      </c>
      <c r="B73" t="s">
        <v>781</v>
      </c>
    </row>
    <row r="74" spans="1:2" x14ac:dyDescent="0.35">
      <c r="A74" t="s">
        <v>676</v>
      </c>
      <c r="B74" t="s">
        <v>782</v>
      </c>
    </row>
    <row r="75" spans="1:2" x14ac:dyDescent="0.35">
      <c r="A75" t="s">
        <v>630</v>
      </c>
      <c r="B75" t="s">
        <v>630</v>
      </c>
    </row>
    <row r="76" spans="1:2" x14ac:dyDescent="0.35">
      <c r="A76" t="s">
        <v>783</v>
      </c>
      <c r="B76" t="s">
        <v>783</v>
      </c>
    </row>
    <row r="77" spans="1:2" x14ac:dyDescent="0.35">
      <c r="A77" t="s">
        <v>667</v>
      </c>
      <c r="B77" t="s">
        <v>667</v>
      </c>
    </row>
    <row r="78" spans="1:2" x14ac:dyDescent="0.35">
      <c r="A78" t="s">
        <v>674</v>
      </c>
      <c r="B78" t="s">
        <v>784</v>
      </c>
    </row>
    <row r="79" spans="1:2" x14ac:dyDescent="0.35">
      <c r="A79" t="s">
        <v>785</v>
      </c>
      <c r="B79" t="s">
        <v>786</v>
      </c>
    </row>
    <row r="80" spans="1:2" x14ac:dyDescent="0.35">
      <c r="A80" t="s">
        <v>787</v>
      </c>
      <c r="B80" t="s">
        <v>788</v>
      </c>
    </row>
    <row r="81" spans="1:2" x14ac:dyDescent="0.35">
      <c r="A81" t="s">
        <v>686</v>
      </c>
      <c r="B81" t="s">
        <v>789</v>
      </c>
    </row>
    <row r="82" spans="1:2" x14ac:dyDescent="0.35">
      <c r="A82" t="s">
        <v>790</v>
      </c>
      <c r="B82" t="s">
        <v>791</v>
      </c>
    </row>
    <row r="83" spans="1:2" x14ac:dyDescent="0.35">
      <c r="A83" t="s">
        <v>792</v>
      </c>
      <c r="B83" t="s">
        <v>793</v>
      </c>
    </row>
    <row r="84" spans="1:2" x14ac:dyDescent="0.35">
      <c r="A84" t="s">
        <v>794</v>
      </c>
      <c r="B84" t="s">
        <v>795</v>
      </c>
    </row>
    <row r="85" spans="1:2" x14ac:dyDescent="0.35">
      <c r="A85" t="s">
        <v>588</v>
      </c>
      <c r="B85" t="s">
        <v>796</v>
      </c>
    </row>
    <row r="86" spans="1:2" x14ac:dyDescent="0.35">
      <c r="A86" t="s">
        <v>585</v>
      </c>
      <c r="B86" t="s">
        <v>797</v>
      </c>
    </row>
    <row r="87" spans="1:2" x14ac:dyDescent="0.35">
      <c r="A87" t="s">
        <v>611</v>
      </c>
      <c r="B87" t="s">
        <v>798</v>
      </c>
    </row>
    <row r="88" spans="1:2" x14ac:dyDescent="0.35">
      <c r="A88" t="s">
        <v>799</v>
      </c>
      <c r="B88" t="s">
        <v>800</v>
      </c>
    </row>
    <row r="89" spans="1:2" x14ac:dyDescent="0.35">
      <c r="A89" t="s">
        <v>608</v>
      </c>
      <c r="B89" t="s">
        <v>801</v>
      </c>
    </row>
    <row r="90" spans="1:2" x14ac:dyDescent="0.35">
      <c r="A90" t="s">
        <v>802</v>
      </c>
      <c r="B90" t="s">
        <v>803</v>
      </c>
    </row>
    <row r="91" spans="1:2" x14ac:dyDescent="0.35">
      <c r="A91" t="s">
        <v>804</v>
      </c>
      <c r="B91" t="s">
        <v>805</v>
      </c>
    </row>
    <row r="92" spans="1:2" x14ac:dyDescent="0.35">
      <c r="A92" t="s">
        <v>600</v>
      </c>
      <c r="B92" t="s">
        <v>806</v>
      </c>
    </row>
    <row r="93" spans="1:2" x14ac:dyDescent="0.35">
      <c r="A93" t="s">
        <v>807</v>
      </c>
      <c r="B93" t="s">
        <v>808</v>
      </c>
    </row>
    <row r="94" spans="1:2" x14ac:dyDescent="0.35">
      <c r="A94" t="s">
        <v>809</v>
      </c>
      <c r="B94" t="s">
        <v>810</v>
      </c>
    </row>
    <row r="95" spans="1:2" x14ac:dyDescent="0.35">
      <c r="A95" t="s">
        <v>620</v>
      </c>
      <c r="B95" t="s">
        <v>811</v>
      </c>
    </row>
    <row r="96" spans="1:2" x14ac:dyDescent="0.35">
      <c r="A96" t="s">
        <v>812</v>
      </c>
      <c r="B96" t="s">
        <v>812</v>
      </c>
    </row>
    <row r="97" spans="1:2" x14ac:dyDescent="0.35">
      <c r="A97" t="s">
        <v>813</v>
      </c>
      <c r="B97" t="s">
        <v>814</v>
      </c>
    </row>
    <row r="98" spans="1:2" x14ac:dyDescent="0.35">
      <c r="A98" t="s">
        <v>607</v>
      </c>
      <c r="B98" t="s">
        <v>815</v>
      </c>
    </row>
    <row r="99" spans="1:2" x14ac:dyDescent="0.35">
      <c r="A99" t="s">
        <v>816</v>
      </c>
      <c r="B99" t="s">
        <v>817</v>
      </c>
    </row>
    <row r="100" spans="1:2" x14ac:dyDescent="0.35">
      <c r="A100" t="s">
        <v>688</v>
      </c>
      <c r="B100" t="s">
        <v>818</v>
      </c>
    </row>
    <row r="101" spans="1:2" x14ac:dyDescent="0.35">
      <c r="A101" t="s">
        <v>589</v>
      </c>
      <c r="B101" t="s">
        <v>589</v>
      </c>
    </row>
    <row r="102" spans="1:2" x14ac:dyDescent="0.35">
      <c r="A102" t="s">
        <v>661</v>
      </c>
      <c r="B102" t="s">
        <v>819</v>
      </c>
    </row>
    <row r="103" spans="1:2" x14ac:dyDescent="0.35">
      <c r="A103" t="s">
        <v>820</v>
      </c>
      <c r="B103" t="s">
        <v>821</v>
      </c>
    </row>
    <row r="104" spans="1:2" x14ac:dyDescent="0.35">
      <c r="A104" t="s">
        <v>679</v>
      </c>
      <c r="B104" t="s">
        <v>822</v>
      </c>
    </row>
    <row r="105" spans="1:2" x14ac:dyDescent="0.35">
      <c r="A105" t="s">
        <v>823</v>
      </c>
      <c r="B105" t="s">
        <v>824</v>
      </c>
    </row>
    <row r="106" spans="1:2" x14ac:dyDescent="0.35">
      <c r="A106" t="s">
        <v>825</v>
      </c>
      <c r="B106" t="s">
        <v>826</v>
      </c>
    </row>
    <row r="107" spans="1:2" x14ac:dyDescent="0.35">
      <c r="A107" t="s">
        <v>827</v>
      </c>
      <c r="B107" t="s">
        <v>828</v>
      </c>
    </row>
    <row r="108" spans="1:2" x14ac:dyDescent="0.35">
      <c r="A108" t="s">
        <v>625</v>
      </c>
      <c r="B108" t="s">
        <v>829</v>
      </c>
    </row>
    <row r="109" spans="1:2" x14ac:dyDescent="0.35">
      <c r="A109" t="s">
        <v>830</v>
      </c>
      <c r="B109" t="s">
        <v>831</v>
      </c>
    </row>
    <row r="110" spans="1:2" x14ac:dyDescent="0.35">
      <c r="A110" t="s">
        <v>832</v>
      </c>
      <c r="B110" t="s">
        <v>833</v>
      </c>
    </row>
    <row r="111" spans="1:2" x14ac:dyDescent="0.35">
      <c r="A111" t="s">
        <v>834</v>
      </c>
      <c r="B111" t="s">
        <v>835</v>
      </c>
    </row>
    <row r="112" spans="1:2" x14ac:dyDescent="0.35">
      <c r="A112" t="s">
        <v>836</v>
      </c>
      <c r="B112" t="s">
        <v>837</v>
      </c>
    </row>
    <row r="113" spans="1:2" x14ac:dyDescent="0.35">
      <c r="A113" t="s">
        <v>838</v>
      </c>
      <c r="B113" t="s">
        <v>839</v>
      </c>
    </row>
    <row r="114" spans="1:2" x14ac:dyDescent="0.35">
      <c r="A114" t="s">
        <v>840</v>
      </c>
      <c r="B114" t="s">
        <v>841</v>
      </c>
    </row>
    <row r="115" spans="1:2" x14ac:dyDescent="0.35">
      <c r="A115" t="s">
        <v>598</v>
      </c>
      <c r="B115" t="s">
        <v>842</v>
      </c>
    </row>
    <row r="116" spans="1:2" x14ac:dyDescent="0.35">
      <c r="A116" t="s">
        <v>617</v>
      </c>
      <c r="B116" t="s">
        <v>843</v>
      </c>
    </row>
    <row r="117" spans="1:2" x14ac:dyDescent="0.35">
      <c r="A117" t="s">
        <v>844</v>
      </c>
      <c r="B117" t="s">
        <v>845</v>
      </c>
    </row>
    <row r="118" spans="1:2" x14ac:dyDescent="0.35">
      <c r="A118" t="s">
        <v>846</v>
      </c>
      <c r="B118" t="s">
        <v>846</v>
      </c>
    </row>
    <row r="119" spans="1:2" x14ac:dyDescent="0.35">
      <c r="A119" t="s">
        <v>629</v>
      </c>
      <c r="B119" t="s">
        <v>847</v>
      </c>
    </row>
    <row r="120" spans="1:2" x14ac:dyDescent="0.35">
      <c r="A120" t="s">
        <v>848</v>
      </c>
      <c r="B120" t="s">
        <v>849</v>
      </c>
    </row>
    <row r="121" spans="1:2" x14ac:dyDescent="0.35">
      <c r="A121" t="s">
        <v>850</v>
      </c>
      <c r="B121" t="s">
        <v>851</v>
      </c>
    </row>
    <row r="122" spans="1:2" x14ac:dyDescent="0.35">
      <c r="A122" t="s">
        <v>683</v>
      </c>
      <c r="B122" t="s">
        <v>852</v>
      </c>
    </row>
    <row r="123" spans="1:2" x14ac:dyDescent="0.35">
      <c r="A123" t="s">
        <v>642</v>
      </c>
      <c r="B123" t="s">
        <v>853</v>
      </c>
    </row>
    <row r="124" spans="1:2" x14ac:dyDescent="0.35">
      <c r="A124" t="s">
        <v>854</v>
      </c>
      <c r="B124" t="s">
        <v>855</v>
      </c>
    </row>
    <row r="125" spans="1:2" x14ac:dyDescent="0.35">
      <c r="A125" t="s">
        <v>643</v>
      </c>
      <c r="B125" t="s">
        <v>856</v>
      </c>
    </row>
    <row r="126" spans="1:2" x14ac:dyDescent="0.35">
      <c r="A126" t="s">
        <v>857</v>
      </c>
      <c r="B126" t="s">
        <v>858</v>
      </c>
    </row>
    <row r="127" spans="1:2" x14ac:dyDescent="0.35">
      <c r="A127" t="s">
        <v>859</v>
      </c>
      <c r="B127" t="s">
        <v>859</v>
      </c>
    </row>
    <row r="128" spans="1:2" x14ac:dyDescent="0.35">
      <c r="A128" t="s">
        <v>860</v>
      </c>
      <c r="B128" t="s">
        <v>861</v>
      </c>
    </row>
    <row r="129" spans="1:2" x14ac:dyDescent="0.35">
      <c r="A129" t="s">
        <v>656</v>
      </c>
      <c r="B129" t="s">
        <v>862</v>
      </c>
    </row>
    <row r="130" spans="1:2" x14ac:dyDescent="0.35">
      <c r="A130" t="s">
        <v>863</v>
      </c>
      <c r="B130" t="s">
        <v>864</v>
      </c>
    </row>
    <row r="131" spans="1:2" x14ac:dyDescent="0.35">
      <c r="A131" t="s">
        <v>865</v>
      </c>
      <c r="B131" t="s">
        <v>866</v>
      </c>
    </row>
    <row r="132" spans="1:2" x14ac:dyDescent="0.35">
      <c r="A132" t="s">
        <v>635</v>
      </c>
      <c r="B132" t="s">
        <v>867</v>
      </c>
    </row>
    <row r="133" spans="1:2" x14ac:dyDescent="0.35">
      <c r="A133" t="s">
        <v>868</v>
      </c>
      <c r="B133" t="s">
        <v>869</v>
      </c>
    </row>
    <row r="134" spans="1:2" x14ac:dyDescent="0.35">
      <c r="A134" t="s">
        <v>592</v>
      </c>
      <c r="B134" t="s">
        <v>870</v>
      </c>
    </row>
    <row r="135" spans="1:2" x14ac:dyDescent="0.35">
      <c r="A135" t="s">
        <v>673</v>
      </c>
      <c r="B135" t="s">
        <v>871</v>
      </c>
    </row>
    <row r="136" spans="1:2" x14ac:dyDescent="0.35">
      <c r="A136" t="s">
        <v>872</v>
      </c>
      <c r="B136" t="s">
        <v>873</v>
      </c>
    </row>
    <row r="137" spans="1:2" x14ac:dyDescent="0.35">
      <c r="A137" t="s">
        <v>874</v>
      </c>
      <c r="B137" t="s">
        <v>875</v>
      </c>
    </row>
    <row r="138" spans="1:2" x14ac:dyDescent="0.35">
      <c r="A138" t="s">
        <v>876</v>
      </c>
      <c r="B138" t="s">
        <v>877</v>
      </c>
    </row>
    <row r="139" spans="1:2" x14ac:dyDescent="0.35">
      <c r="A139" t="s">
        <v>878</v>
      </c>
      <c r="B139" t="s">
        <v>879</v>
      </c>
    </row>
    <row r="140" spans="1:2" x14ac:dyDescent="0.35">
      <c r="A140" t="s">
        <v>669</v>
      </c>
      <c r="B140" t="s">
        <v>880</v>
      </c>
    </row>
    <row r="141" spans="1:2" x14ac:dyDescent="0.35">
      <c r="A141" t="s">
        <v>881</v>
      </c>
      <c r="B141" t="s">
        <v>882</v>
      </c>
    </row>
    <row r="142" spans="1:2" x14ac:dyDescent="0.35">
      <c r="A142" t="s">
        <v>883</v>
      </c>
      <c r="B142" t="s">
        <v>884</v>
      </c>
    </row>
    <row r="143" spans="1:2" x14ac:dyDescent="0.35">
      <c r="A143" t="s">
        <v>626</v>
      </c>
      <c r="B143" t="s">
        <v>885</v>
      </c>
    </row>
    <row r="144" spans="1:2" x14ac:dyDescent="0.35">
      <c r="A144" t="s">
        <v>886</v>
      </c>
      <c r="B144" t="s">
        <v>887</v>
      </c>
    </row>
    <row r="145" spans="1:2" x14ac:dyDescent="0.35">
      <c r="A145" t="s">
        <v>609</v>
      </c>
      <c r="B145" t="s">
        <v>888</v>
      </c>
    </row>
    <row r="146" spans="1:2" x14ac:dyDescent="0.35">
      <c r="A146" t="s">
        <v>665</v>
      </c>
      <c r="B146" t="s">
        <v>889</v>
      </c>
    </row>
    <row r="147" spans="1:2" x14ac:dyDescent="0.35">
      <c r="A147" t="s">
        <v>890</v>
      </c>
      <c r="B147" t="s">
        <v>891</v>
      </c>
    </row>
    <row r="148" spans="1:2" x14ac:dyDescent="0.35">
      <c r="A148" t="s">
        <v>892</v>
      </c>
      <c r="B148" t="s">
        <v>893</v>
      </c>
    </row>
    <row r="149" spans="1:2" x14ac:dyDescent="0.35">
      <c r="A149" t="s">
        <v>894</v>
      </c>
      <c r="B149" t="s">
        <v>895</v>
      </c>
    </row>
    <row r="150" spans="1:2" x14ac:dyDescent="0.35">
      <c r="A150" t="s">
        <v>687</v>
      </c>
      <c r="B150" t="s">
        <v>896</v>
      </c>
    </row>
    <row r="151" spans="1:2" x14ac:dyDescent="0.35">
      <c r="A151" t="s">
        <v>689</v>
      </c>
      <c r="B151" t="s">
        <v>897</v>
      </c>
    </row>
    <row r="152" spans="1:2" x14ac:dyDescent="0.35">
      <c r="A152" t="s">
        <v>898</v>
      </c>
      <c r="B152" t="s">
        <v>899</v>
      </c>
    </row>
    <row r="153" spans="1:2" x14ac:dyDescent="0.35">
      <c r="A153" t="s">
        <v>900</v>
      </c>
      <c r="B153" t="s">
        <v>901</v>
      </c>
    </row>
    <row r="154" spans="1:2" x14ac:dyDescent="0.35">
      <c r="A154" t="s">
        <v>902</v>
      </c>
      <c r="B154" t="s">
        <v>903</v>
      </c>
    </row>
    <row r="155" spans="1:2" x14ac:dyDescent="0.35">
      <c r="A155" t="s">
        <v>904</v>
      </c>
      <c r="B155" t="s">
        <v>905</v>
      </c>
    </row>
    <row r="156" spans="1:2" x14ac:dyDescent="0.35">
      <c r="A156" t="s">
        <v>906</v>
      </c>
      <c r="B156" t="s">
        <v>907</v>
      </c>
    </row>
    <row r="157" spans="1:2" x14ac:dyDescent="0.35">
      <c r="A157" t="s">
        <v>908</v>
      </c>
      <c r="B157" t="s">
        <v>909</v>
      </c>
    </row>
    <row r="158" spans="1:2" x14ac:dyDescent="0.35">
      <c r="A158" t="s">
        <v>690</v>
      </c>
      <c r="B158" t="s">
        <v>910</v>
      </c>
    </row>
    <row r="159" spans="1:2" x14ac:dyDescent="0.35">
      <c r="A159" t="s">
        <v>911</v>
      </c>
      <c r="B159" t="s">
        <v>912</v>
      </c>
    </row>
    <row r="160" spans="1:2" x14ac:dyDescent="0.35">
      <c r="A160" t="s">
        <v>913</v>
      </c>
      <c r="B160" t="s">
        <v>913</v>
      </c>
    </row>
    <row r="161" spans="1:2" x14ac:dyDescent="0.35">
      <c r="A161" t="s">
        <v>914</v>
      </c>
      <c r="B161" t="s">
        <v>914</v>
      </c>
    </row>
    <row r="162" spans="1:2" x14ac:dyDescent="0.35">
      <c r="A162" t="s">
        <v>915</v>
      </c>
      <c r="B162" t="s">
        <v>915</v>
      </c>
    </row>
    <row r="163" spans="1:2" x14ac:dyDescent="0.35">
      <c r="A163" t="s">
        <v>677</v>
      </c>
      <c r="B163" t="s">
        <v>677</v>
      </c>
    </row>
    <row r="164" spans="1:2" x14ac:dyDescent="0.35">
      <c r="A164" t="s">
        <v>691</v>
      </c>
      <c r="B164" t="s">
        <v>916</v>
      </c>
    </row>
    <row r="165" spans="1:2" x14ac:dyDescent="0.35">
      <c r="A165" t="s">
        <v>649</v>
      </c>
      <c r="B165" t="s">
        <v>917</v>
      </c>
    </row>
    <row r="166" spans="1:2" x14ac:dyDescent="0.35">
      <c r="A166" t="s">
        <v>680</v>
      </c>
      <c r="B166" t="s">
        <v>918</v>
      </c>
    </row>
    <row r="167" spans="1:2" x14ac:dyDescent="0.35">
      <c r="A167" t="s">
        <v>672</v>
      </c>
      <c r="B167" t="s">
        <v>919</v>
      </c>
    </row>
    <row r="168" spans="1:2" x14ac:dyDescent="0.35">
      <c r="A168" t="s">
        <v>671</v>
      </c>
      <c r="B168" t="s">
        <v>920</v>
      </c>
    </row>
    <row r="169" spans="1:2" x14ac:dyDescent="0.35">
      <c r="A169" t="s">
        <v>658</v>
      </c>
      <c r="B169" t="s">
        <v>658</v>
      </c>
    </row>
    <row r="170" spans="1:2" x14ac:dyDescent="0.35">
      <c r="A170" t="s">
        <v>622</v>
      </c>
      <c r="B170" t="s">
        <v>921</v>
      </c>
    </row>
    <row r="171" spans="1:2" x14ac:dyDescent="0.35">
      <c r="A171" t="s">
        <v>663</v>
      </c>
      <c r="B171" t="s">
        <v>663</v>
      </c>
    </row>
    <row r="172" spans="1:2" x14ac:dyDescent="0.35">
      <c r="A172" t="s">
        <v>655</v>
      </c>
      <c r="B172" t="s">
        <v>922</v>
      </c>
    </row>
    <row r="173" spans="1:2" x14ac:dyDescent="0.35">
      <c r="A173" t="s">
        <v>646</v>
      </c>
      <c r="B173" t="s">
        <v>923</v>
      </c>
    </row>
    <row r="174" spans="1:2" x14ac:dyDescent="0.35">
      <c r="A174" t="s">
        <v>645</v>
      </c>
      <c r="B174" t="s">
        <v>645</v>
      </c>
    </row>
    <row r="175" spans="1:2" x14ac:dyDescent="0.35">
      <c r="A175" t="s">
        <v>624</v>
      </c>
      <c r="B175" t="s">
        <v>924</v>
      </c>
    </row>
    <row r="176" spans="1:2" x14ac:dyDescent="0.35">
      <c r="A176" t="s">
        <v>614</v>
      </c>
      <c r="B176" t="s">
        <v>614</v>
      </c>
    </row>
    <row r="177" spans="1:2" x14ac:dyDescent="0.35">
      <c r="A177" t="s">
        <v>616</v>
      </c>
      <c r="B177" t="s">
        <v>616</v>
      </c>
    </row>
    <row r="178" spans="1:2" x14ac:dyDescent="0.35">
      <c r="A178" t="s">
        <v>632</v>
      </c>
      <c r="B178" t="s">
        <v>632</v>
      </c>
    </row>
    <row r="179" spans="1:2" x14ac:dyDescent="0.35">
      <c r="A179" t="s">
        <v>591</v>
      </c>
      <c r="B179" t="s">
        <v>925</v>
      </c>
    </row>
    <row r="180" spans="1:2" x14ac:dyDescent="0.35">
      <c r="A180" t="s">
        <v>596</v>
      </c>
      <c r="B180" t="s">
        <v>926</v>
      </c>
    </row>
    <row r="181" spans="1:2" x14ac:dyDescent="0.35">
      <c r="A181" t="s">
        <v>605</v>
      </c>
      <c r="B181" t="s">
        <v>927</v>
      </c>
    </row>
    <row r="182" spans="1:2" x14ac:dyDescent="0.35">
      <c r="A182" t="s">
        <v>612</v>
      </c>
      <c r="B182" t="s">
        <v>928</v>
      </c>
    </row>
    <row r="183" spans="1:2" x14ac:dyDescent="0.35">
      <c r="A183" t="s">
        <v>615</v>
      </c>
      <c r="B183" t="s">
        <v>929</v>
      </c>
    </row>
    <row r="184" spans="1:2" x14ac:dyDescent="0.35">
      <c r="A184" t="s">
        <v>619</v>
      </c>
      <c r="B184" t="s">
        <v>930</v>
      </c>
    </row>
    <row r="185" spans="1:2" x14ac:dyDescent="0.35">
      <c r="A185" t="s">
        <v>621</v>
      </c>
      <c r="B185" t="s">
        <v>931</v>
      </c>
    </row>
    <row r="186" spans="1:2" x14ac:dyDescent="0.35">
      <c r="A186" t="s">
        <v>627</v>
      </c>
      <c r="B186" t="s">
        <v>777</v>
      </c>
    </row>
    <row r="187" spans="1:2" x14ac:dyDescent="0.35">
      <c r="A187" t="s">
        <v>633</v>
      </c>
      <c r="B187" t="s">
        <v>932</v>
      </c>
    </row>
    <row r="188" spans="1:2" x14ac:dyDescent="0.35">
      <c r="A188" t="s">
        <v>639</v>
      </c>
      <c r="B188" t="s">
        <v>933</v>
      </c>
    </row>
    <row r="189" spans="1:2" x14ac:dyDescent="0.35">
      <c r="A189" t="s">
        <v>644</v>
      </c>
      <c r="B189" t="s">
        <v>934</v>
      </c>
    </row>
    <row r="190" spans="1:2" x14ac:dyDescent="0.35">
      <c r="A190" t="s">
        <v>650</v>
      </c>
      <c r="B190" t="s">
        <v>935</v>
      </c>
    </row>
    <row r="191" spans="1:2" x14ac:dyDescent="0.35">
      <c r="A191" t="s">
        <v>654</v>
      </c>
      <c r="B191" t="s">
        <v>936</v>
      </c>
    </row>
    <row r="192" spans="1:2" x14ac:dyDescent="0.35">
      <c r="A192" t="s">
        <v>662</v>
      </c>
      <c r="B192" t="s">
        <v>937</v>
      </c>
    </row>
    <row r="193" spans="1:2" x14ac:dyDescent="0.35">
      <c r="A193" t="s">
        <v>666</v>
      </c>
      <c r="B193" t="s">
        <v>938</v>
      </c>
    </row>
    <row r="194" spans="1:2" x14ac:dyDescent="0.35">
      <c r="A194" t="s">
        <v>668</v>
      </c>
      <c r="B194" t="s">
        <v>668</v>
      </c>
    </row>
    <row r="195" spans="1:2" x14ac:dyDescent="0.35">
      <c r="A195" t="s">
        <v>670</v>
      </c>
      <c r="B195" t="s">
        <v>939</v>
      </c>
    </row>
    <row r="196" spans="1:2" x14ac:dyDescent="0.35">
      <c r="A196" t="s">
        <v>678</v>
      </c>
      <c r="B196" t="s">
        <v>940</v>
      </c>
    </row>
    <row r="197" spans="1:2" x14ac:dyDescent="0.35">
      <c r="A197" t="s">
        <v>681</v>
      </c>
      <c r="B197" t="s">
        <v>942</v>
      </c>
    </row>
    <row r="198" spans="1:2" x14ac:dyDescent="0.35">
      <c r="A198" t="s">
        <v>941</v>
      </c>
      <c r="B198" t="s">
        <v>944</v>
      </c>
    </row>
    <row r="199" spans="1:2" x14ac:dyDescent="0.35">
      <c r="A199" t="s">
        <v>684</v>
      </c>
      <c r="B199" t="s">
        <v>943</v>
      </c>
    </row>
    <row r="200" spans="1:2" x14ac:dyDescent="0.35">
      <c r="A200" t="s">
        <v>685</v>
      </c>
      <c r="B200" t="s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 2012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</cp:lastModifiedBy>
  <dcterms:created xsi:type="dcterms:W3CDTF">2022-08-26T01:00:30Z</dcterms:created>
  <dcterms:modified xsi:type="dcterms:W3CDTF">2022-09-09T20:02:25Z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2022-09-09T20:02:25Z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e6b70118-06ec-48ea-ae0a-839a77b370f8</vt:lpwstr>
  </property>
  <property fmtid="{D5CDD505-2E9C-101B-9397-08002B2CF9AE}" pid="8" name="MSIP_Label_52d06e56-1756-4005-87f1-1edc72dd4bdf_ContentBits">
    <vt:lpwstr>0</vt:lpwstr>
  </property>
</Properties>
</file>